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T\elife补实验\"/>
    </mc:Choice>
  </mc:AlternateContent>
  <xr:revisionPtr revIDLastSave="0" documentId="13_ncr:1_{EED99447-2622-400F-9145-A755D84D1885}" xr6:coauthVersionLast="36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Fig7 A" sheetId="4" r:id="rId1"/>
    <sheet name="Fig 7 H (ND LpR1 RNAi)" sheetId="5" r:id="rId2"/>
    <sheet name="Fig 7 H (HFD LpR1 RNAi)" sheetId="6" r:id="rId3"/>
  </sheets>
  <definedNames>
    <definedName name="_xlnm._FilterDatabase" localSheetId="0" hidden="1">'Fig7 A'!$J$1:$N$1908</definedName>
  </definedNames>
  <calcPr calcId="179021"/>
</workbook>
</file>

<file path=xl/calcChain.xml><?xml version="1.0" encoding="utf-8"?>
<calcChain xmlns="http://schemas.openxmlformats.org/spreadsheetml/2006/main">
  <c r="MG121" i="6" l="1"/>
  <c r="MF121" i="6"/>
  <c r="ME121" i="6"/>
  <c r="KC121" i="6"/>
  <c r="KB121" i="6"/>
  <c r="KA121" i="6"/>
  <c r="MG120" i="6"/>
  <c r="MF120" i="6"/>
  <c r="ME120" i="6"/>
  <c r="KC120" i="6"/>
  <c r="KB120" i="6"/>
  <c r="KA120" i="6"/>
  <c r="MG119" i="6"/>
  <c r="MF119" i="6"/>
  <c r="ME119" i="6"/>
  <c r="KC119" i="6"/>
  <c r="KB119" i="6"/>
  <c r="KA119" i="6"/>
  <c r="MG118" i="6"/>
  <c r="MF118" i="6"/>
  <c r="ME118" i="6"/>
  <c r="KC118" i="6"/>
  <c r="KB118" i="6"/>
  <c r="KA118" i="6"/>
  <c r="MG117" i="6"/>
  <c r="MF117" i="6"/>
  <c r="ME117" i="6"/>
  <c r="KC117" i="6"/>
  <c r="KB117" i="6"/>
  <c r="KA117" i="6"/>
  <c r="MG116" i="6"/>
  <c r="MF116" i="6"/>
  <c r="ME116" i="6"/>
  <c r="KC116" i="6"/>
  <c r="KB116" i="6"/>
  <c r="KA116" i="6"/>
  <c r="MG115" i="6"/>
  <c r="MF115" i="6"/>
  <c r="ME115" i="6"/>
  <c r="KC115" i="6"/>
  <c r="KB115" i="6"/>
  <c r="KA115" i="6"/>
  <c r="MG114" i="6"/>
  <c r="MF114" i="6"/>
  <c r="ME114" i="6"/>
  <c r="KC114" i="6"/>
  <c r="KB114" i="6"/>
  <c r="KA114" i="6"/>
  <c r="MG113" i="6"/>
  <c r="MF113" i="6"/>
  <c r="ME113" i="6"/>
  <c r="KC113" i="6"/>
  <c r="KB113" i="6"/>
  <c r="KA113" i="6"/>
  <c r="MG112" i="6"/>
  <c r="MF112" i="6"/>
  <c r="ME112" i="6"/>
  <c r="KC112" i="6"/>
  <c r="KB112" i="6"/>
  <c r="KA112" i="6"/>
  <c r="MG111" i="6"/>
  <c r="MF111" i="6"/>
  <c r="ME111" i="6"/>
  <c r="KC111" i="6"/>
  <c r="KB111" i="6"/>
  <c r="KA111" i="6"/>
  <c r="MG110" i="6"/>
  <c r="MF110" i="6"/>
  <c r="ME110" i="6"/>
  <c r="KC110" i="6"/>
  <c r="KB110" i="6"/>
  <c r="KA110" i="6"/>
  <c r="MG109" i="6"/>
  <c r="MF109" i="6"/>
  <c r="ME109" i="6"/>
  <c r="KC109" i="6"/>
  <c r="KB109" i="6"/>
  <c r="KA109" i="6"/>
  <c r="MG108" i="6"/>
  <c r="MF108" i="6"/>
  <c r="ME108" i="6"/>
  <c r="KC108" i="6"/>
  <c r="KB108" i="6"/>
  <c r="KA108" i="6"/>
  <c r="MG107" i="6"/>
  <c r="MF107" i="6"/>
  <c r="ME107" i="6"/>
  <c r="KC107" i="6"/>
  <c r="KB107" i="6"/>
  <c r="KA107" i="6"/>
  <c r="MG106" i="6"/>
  <c r="MF106" i="6"/>
  <c r="ME106" i="6"/>
  <c r="KC106" i="6"/>
  <c r="KB106" i="6"/>
  <c r="KA106" i="6"/>
  <c r="MG105" i="6"/>
  <c r="MF105" i="6"/>
  <c r="ME105" i="6"/>
  <c r="KC105" i="6"/>
  <c r="KB105" i="6"/>
  <c r="KA105" i="6"/>
  <c r="MG104" i="6"/>
  <c r="MF104" i="6"/>
  <c r="ME104" i="6"/>
  <c r="KC104" i="6"/>
  <c r="KB104" i="6"/>
  <c r="KA104" i="6"/>
  <c r="MG103" i="6"/>
  <c r="MF103" i="6"/>
  <c r="ME103" i="6"/>
  <c r="KC103" i="6"/>
  <c r="KB103" i="6"/>
  <c r="KA103" i="6"/>
  <c r="MG102" i="6"/>
  <c r="MF102" i="6"/>
  <c r="ME102" i="6"/>
  <c r="KC102" i="6"/>
  <c r="KB102" i="6"/>
  <c r="KA102" i="6"/>
  <c r="MG101" i="6"/>
  <c r="MF101" i="6"/>
  <c r="ME101" i="6"/>
  <c r="KC101" i="6"/>
  <c r="KB101" i="6"/>
  <c r="KA101" i="6"/>
  <c r="MG100" i="6"/>
  <c r="MF100" i="6"/>
  <c r="ME100" i="6"/>
  <c r="KC100" i="6"/>
  <c r="KB100" i="6"/>
  <c r="KA100" i="6"/>
  <c r="MG99" i="6"/>
  <c r="MF99" i="6"/>
  <c r="ME99" i="6"/>
  <c r="KC99" i="6"/>
  <c r="KB99" i="6"/>
  <c r="KA99" i="6"/>
  <c r="MG98" i="6"/>
  <c r="MF98" i="6"/>
  <c r="ME98" i="6"/>
  <c r="KC98" i="6"/>
  <c r="KB98" i="6"/>
  <c r="KA98" i="6"/>
  <c r="MG97" i="6"/>
  <c r="MF97" i="6"/>
  <c r="ME97" i="6"/>
  <c r="KC97" i="6"/>
  <c r="KB97" i="6"/>
  <c r="KA97" i="6"/>
  <c r="MG96" i="6"/>
  <c r="MF96" i="6"/>
  <c r="ME96" i="6"/>
  <c r="KC96" i="6"/>
  <c r="KB96" i="6"/>
  <c r="KA96" i="6"/>
  <c r="MG95" i="6"/>
  <c r="MF95" i="6"/>
  <c r="ME95" i="6"/>
  <c r="KC95" i="6"/>
  <c r="KB95" i="6"/>
  <c r="KA95" i="6"/>
  <c r="MG94" i="6"/>
  <c r="MF94" i="6"/>
  <c r="ME94" i="6"/>
  <c r="KC94" i="6"/>
  <c r="KB94" i="6"/>
  <c r="KA94" i="6"/>
  <c r="MG93" i="6"/>
  <c r="MF93" i="6"/>
  <c r="ME93" i="6"/>
  <c r="KC93" i="6"/>
  <c r="KB93" i="6"/>
  <c r="KA93" i="6"/>
  <c r="MG92" i="6"/>
  <c r="MF92" i="6"/>
  <c r="ME92" i="6"/>
  <c r="KC92" i="6"/>
  <c r="KB92" i="6"/>
  <c r="KA92" i="6"/>
  <c r="MG91" i="6"/>
  <c r="MF91" i="6"/>
  <c r="ME91" i="6"/>
  <c r="KC91" i="6"/>
  <c r="KB91" i="6"/>
  <c r="KA91" i="6"/>
  <c r="MG90" i="6"/>
  <c r="MF90" i="6"/>
  <c r="ME90" i="6"/>
  <c r="KC90" i="6"/>
  <c r="KB90" i="6"/>
  <c r="KA90" i="6"/>
  <c r="MG89" i="6"/>
  <c r="MF89" i="6"/>
  <c r="ME89" i="6"/>
  <c r="KC89" i="6"/>
  <c r="KB89" i="6"/>
  <c r="KA89" i="6"/>
  <c r="MG88" i="6"/>
  <c r="MF88" i="6"/>
  <c r="ME88" i="6"/>
  <c r="KC88" i="6"/>
  <c r="KB88" i="6"/>
  <c r="KA88" i="6"/>
  <c r="MG87" i="6"/>
  <c r="MF87" i="6"/>
  <c r="ME87" i="6"/>
  <c r="KC87" i="6"/>
  <c r="KB87" i="6"/>
  <c r="KA87" i="6"/>
  <c r="MG86" i="6"/>
  <c r="MF86" i="6"/>
  <c r="ME86" i="6"/>
  <c r="KC86" i="6"/>
  <c r="KB86" i="6"/>
  <c r="KA86" i="6"/>
  <c r="MG85" i="6"/>
  <c r="MF85" i="6"/>
  <c r="ME85" i="6"/>
  <c r="KC85" i="6"/>
  <c r="KB85" i="6"/>
  <c r="KA85" i="6"/>
  <c r="MG84" i="6"/>
  <c r="MF84" i="6"/>
  <c r="ME84" i="6"/>
  <c r="KC84" i="6"/>
  <c r="KB84" i="6"/>
  <c r="KA84" i="6"/>
  <c r="MG83" i="6"/>
  <c r="MF83" i="6"/>
  <c r="ME83" i="6"/>
  <c r="KC83" i="6"/>
  <c r="KB83" i="6"/>
  <c r="KA83" i="6"/>
  <c r="MG82" i="6"/>
  <c r="MF82" i="6"/>
  <c r="ME82" i="6"/>
  <c r="KC82" i="6"/>
  <c r="KB82" i="6"/>
  <c r="KA82" i="6"/>
  <c r="MG81" i="6"/>
  <c r="MF81" i="6"/>
  <c r="ME81" i="6"/>
  <c r="KC81" i="6"/>
  <c r="KB81" i="6"/>
  <c r="KA81" i="6"/>
  <c r="MG80" i="6"/>
  <c r="MF80" i="6"/>
  <c r="ME80" i="6"/>
  <c r="KC80" i="6"/>
  <c r="KB80" i="6"/>
  <c r="KA80" i="6"/>
  <c r="MG79" i="6"/>
  <c r="MF79" i="6"/>
  <c r="ME79" i="6"/>
  <c r="KC79" i="6"/>
  <c r="KB79" i="6"/>
  <c r="KA79" i="6"/>
  <c r="MG78" i="6"/>
  <c r="MF78" i="6"/>
  <c r="ME78" i="6"/>
  <c r="KC78" i="6"/>
  <c r="KB78" i="6"/>
  <c r="KA78" i="6"/>
  <c r="MG77" i="6"/>
  <c r="MF77" i="6"/>
  <c r="ME77" i="6"/>
  <c r="KC77" i="6"/>
  <c r="KB77" i="6"/>
  <c r="KA77" i="6"/>
  <c r="MG76" i="6"/>
  <c r="MF76" i="6"/>
  <c r="ME76" i="6"/>
  <c r="KC76" i="6"/>
  <c r="KB76" i="6"/>
  <c r="KA76" i="6"/>
  <c r="MG75" i="6"/>
  <c r="MF75" i="6"/>
  <c r="ME75" i="6"/>
  <c r="KC75" i="6"/>
  <c r="KB75" i="6"/>
  <c r="KA75" i="6"/>
  <c r="MG74" i="6"/>
  <c r="MF74" i="6"/>
  <c r="ME74" i="6"/>
  <c r="KC74" i="6"/>
  <c r="KB74" i="6"/>
  <c r="KA74" i="6"/>
  <c r="MG73" i="6"/>
  <c r="MF73" i="6"/>
  <c r="ME73" i="6"/>
  <c r="KC73" i="6"/>
  <c r="KB73" i="6"/>
  <c r="KA73" i="6"/>
  <c r="MG72" i="6"/>
  <c r="MF72" i="6"/>
  <c r="ME72" i="6"/>
  <c r="KC72" i="6"/>
  <c r="KB72" i="6"/>
  <c r="KA72" i="6"/>
  <c r="MG71" i="6"/>
  <c r="MF71" i="6"/>
  <c r="ME71" i="6"/>
  <c r="KC71" i="6"/>
  <c r="KB71" i="6"/>
  <c r="KA71" i="6"/>
  <c r="MG70" i="6"/>
  <c r="MF70" i="6"/>
  <c r="ME70" i="6"/>
  <c r="KC70" i="6"/>
  <c r="KB70" i="6"/>
  <c r="KA70" i="6"/>
  <c r="MG69" i="6"/>
  <c r="MF69" i="6"/>
  <c r="ME69" i="6"/>
  <c r="KC69" i="6"/>
  <c r="KB69" i="6"/>
  <c r="KA69" i="6"/>
  <c r="MG68" i="6"/>
  <c r="MF68" i="6"/>
  <c r="ME68" i="6"/>
  <c r="KC68" i="6"/>
  <c r="KB68" i="6"/>
  <c r="KA68" i="6"/>
  <c r="MG67" i="6"/>
  <c r="MF67" i="6"/>
  <c r="ME67" i="6"/>
  <c r="KC67" i="6"/>
  <c r="KB67" i="6"/>
  <c r="KA67" i="6"/>
  <c r="MG66" i="6"/>
  <c r="MF66" i="6"/>
  <c r="ME66" i="6"/>
  <c r="KC66" i="6"/>
  <c r="KB66" i="6"/>
  <c r="KA66" i="6"/>
  <c r="MG65" i="6"/>
  <c r="MF65" i="6"/>
  <c r="ME65" i="6"/>
  <c r="KC65" i="6"/>
  <c r="KB65" i="6"/>
  <c r="KA65" i="6"/>
  <c r="MG64" i="6"/>
  <c r="MF64" i="6"/>
  <c r="ME64" i="6"/>
  <c r="KC64" i="6"/>
  <c r="KB64" i="6"/>
  <c r="KA64" i="6"/>
  <c r="MG63" i="6"/>
  <c r="MF63" i="6"/>
  <c r="ME63" i="6"/>
  <c r="KC63" i="6"/>
  <c r="KB63" i="6"/>
  <c r="KA63" i="6"/>
  <c r="MG62" i="6"/>
  <c r="MF62" i="6"/>
  <c r="ME62" i="6"/>
  <c r="KC62" i="6"/>
  <c r="KB62" i="6"/>
  <c r="KA62" i="6"/>
  <c r="MG61" i="6"/>
  <c r="MF61" i="6"/>
  <c r="ME61" i="6"/>
  <c r="KC61" i="6"/>
  <c r="KB61" i="6"/>
  <c r="KA61" i="6"/>
  <c r="MG60" i="6"/>
  <c r="MF60" i="6"/>
  <c r="ME60" i="6"/>
  <c r="KC60" i="6"/>
  <c r="KB60" i="6"/>
  <c r="KA60" i="6"/>
  <c r="MG59" i="6"/>
  <c r="MF59" i="6"/>
  <c r="ME59" i="6"/>
  <c r="KC59" i="6"/>
  <c r="KB59" i="6"/>
  <c r="KA59" i="6"/>
  <c r="MG58" i="6"/>
  <c r="MF58" i="6"/>
  <c r="ME58" i="6"/>
  <c r="KC58" i="6"/>
  <c r="KB58" i="6"/>
  <c r="KA58" i="6"/>
  <c r="MG57" i="6"/>
  <c r="MF57" i="6"/>
  <c r="ME57" i="6"/>
  <c r="KC57" i="6"/>
  <c r="KB57" i="6"/>
  <c r="KA57" i="6"/>
  <c r="MG56" i="6"/>
  <c r="MF56" i="6"/>
  <c r="ME56" i="6"/>
  <c r="KC56" i="6"/>
  <c r="KB56" i="6"/>
  <c r="KA56" i="6"/>
  <c r="MG55" i="6"/>
  <c r="MF55" i="6"/>
  <c r="ME55" i="6"/>
  <c r="KC55" i="6"/>
  <c r="KB55" i="6"/>
  <c r="KA55" i="6"/>
  <c r="MG54" i="6"/>
  <c r="MF54" i="6"/>
  <c r="ME54" i="6"/>
  <c r="KC54" i="6"/>
  <c r="KB54" i="6"/>
  <c r="KA54" i="6"/>
  <c r="MG53" i="6"/>
  <c r="MF53" i="6"/>
  <c r="ME53" i="6"/>
  <c r="KC53" i="6"/>
  <c r="KB53" i="6"/>
  <c r="KA53" i="6"/>
  <c r="MG52" i="6"/>
  <c r="MF52" i="6"/>
  <c r="ME52" i="6"/>
  <c r="KC52" i="6"/>
  <c r="KB52" i="6"/>
  <c r="KA52" i="6"/>
  <c r="MG51" i="6"/>
  <c r="MF51" i="6"/>
  <c r="ME51" i="6"/>
  <c r="KC51" i="6"/>
  <c r="KB51" i="6"/>
  <c r="KA51" i="6"/>
  <c r="MG50" i="6"/>
  <c r="MF50" i="6"/>
  <c r="ME50" i="6"/>
  <c r="KC50" i="6"/>
  <c r="KB50" i="6"/>
  <c r="KA50" i="6"/>
  <c r="MG49" i="6"/>
  <c r="MF49" i="6"/>
  <c r="ME49" i="6"/>
  <c r="KC49" i="6"/>
  <c r="KB49" i="6"/>
  <c r="KA49" i="6"/>
  <c r="MG48" i="6"/>
  <c r="MF48" i="6"/>
  <c r="ME48" i="6"/>
  <c r="KC48" i="6"/>
  <c r="KB48" i="6"/>
  <c r="KA48" i="6"/>
  <c r="MG47" i="6"/>
  <c r="MF47" i="6"/>
  <c r="ME47" i="6"/>
  <c r="KC47" i="6"/>
  <c r="KB47" i="6"/>
  <c r="KA47" i="6"/>
  <c r="MG46" i="6"/>
  <c r="MF46" i="6"/>
  <c r="ME46" i="6"/>
  <c r="KC46" i="6"/>
  <c r="KB46" i="6"/>
  <c r="KA46" i="6"/>
  <c r="MG45" i="6"/>
  <c r="MF45" i="6"/>
  <c r="ME45" i="6"/>
  <c r="KC45" i="6"/>
  <c r="KB45" i="6"/>
  <c r="KA45" i="6"/>
  <c r="MG44" i="6"/>
  <c r="MF44" i="6"/>
  <c r="ME44" i="6"/>
  <c r="KC44" i="6"/>
  <c r="KB44" i="6"/>
  <c r="KA44" i="6"/>
  <c r="MG43" i="6"/>
  <c r="MF43" i="6"/>
  <c r="ME43" i="6"/>
  <c r="KC43" i="6"/>
  <c r="KB43" i="6"/>
  <c r="KA43" i="6"/>
  <c r="MG42" i="6"/>
  <c r="MF42" i="6"/>
  <c r="ME42" i="6"/>
  <c r="KC42" i="6"/>
  <c r="KB42" i="6"/>
  <c r="KA42" i="6"/>
  <c r="MG41" i="6"/>
  <c r="MF41" i="6"/>
  <c r="ME41" i="6"/>
  <c r="KC41" i="6"/>
  <c r="KB41" i="6"/>
  <c r="KA41" i="6"/>
  <c r="MG40" i="6"/>
  <c r="MF40" i="6"/>
  <c r="ME40" i="6"/>
  <c r="KC40" i="6"/>
  <c r="KB40" i="6"/>
  <c r="KA40" i="6"/>
  <c r="MG39" i="6"/>
  <c r="MF39" i="6"/>
  <c r="ME39" i="6"/>
  <c r="KC39" i="6"/>
  <c r="KB39" i="6"/>
  <c r="KA39" i="6"/>
  <c r="MG38" i="6"/>
  <c r="MF38" i="6"/>
  <c r="ME38" i="6"/>
  <c r="KC38" i="6"/>
  <c r="KB38" i="6"/>
  <c r="KA38" i="6"/>
  <c r="MG37" i="6"/>
  <c r="MF37" i="6"/>
  <c r="ME37" i="6"/>
  <c r="KC37" i="6"/>
  <c r="KB37" i="6"/>
  <c r="KA37" i="6"/>
  <c r="MG36" i="6"/>
  <c r="MF36" i="6"/>
  <c r="ME36" i="6"/>
  <c r="KC36" i="6"/>
  <c r="KB36" i="6"/>
  <c r="KA36" i="6"/>
  <c r="MG35" i="6"/>
  <c r="MF35" i="6"/>
  <c r="ME35" i="6"/>
  <c r="KC35" i="6"/>
  <c r="KB35" i="6"/>
  <c r="KA35" i="6"/>
  <c r="MG34" i="6"/>
  <c r="MF34" i="6"/>
  <c r="ME34" i="6"/>
  <c r="KC34" i="6"/>
  <c r="KB34" i="6"/>
  <c r="KA34" i="6"/>
  <c r="MG33" i="6"/>
  <c r="MF33" i="6"/>
  <c r="ME33" i="6"/>
  <c r="KC33" i="6"/>
  <c r="KB33" i="6"/>
  <c r="KA33" i="6"/>
  <c r="MG32" i="6"/>
  <c r="MF32" i="6"/>
  <c r="ME32" i="6"/>
  <c r="KC32" i="6"/>
  <c r="KB32" i="6"/>
  <c r="KA32" i="6"/>
  <c r="MG31" i="6"/>
  <c r="MF31" i="6"/>
  <c r="ME31" i="6"/>
  <c r="KC31" i="6"/>
  <c r="KB31" i="6"/>
  <c r="KA31" i="6"/>
  <c r="MG30" i="6"/>
  <c r="MF30" i="6"/>
  <c r="ME30" i="6"/>
  <c r="KC30" i="6"/>
  <c r="KB30" i="6"/>
  <c r="KA30" i="6"/>
  <c r="MG29" i="6"/>
  <c r="MF29" i="6"/>
  <c r="ME29" i="6"/>
  <c r="KC29" i="6"/>
  <c r="KB29" i="6"/>
  <c r="KA29" i="6"/>
  <c r="MG28" i="6"/>
  <c r="MF28" i="6"/>
  <c r="ME28" i="6"/>
  <c r="KC28" i="6"/>
  <c r="KB28" i="6"/>
  <c r="KA28" i="6"/>
  <c r="MG27" i="6"/>
  <c r="MF27" i="6"/>
  <c r="ME27" i="6"/>
  <c r="KC27" i="6"/>
  <c r="KB27" i="6"/>
  <c r="KA27" i="6"/>
  <c r="MG26" i="6"/>
  <c r="MF26" i="6"/>
  <c r="ME26" i="6"/>
  <c r="KC26" i="6"/>
  <c r="KB26" i="6"/>
  <c r="KA26" i="6"/>
  <c r="MG25" i="6"/>
  <c r="MF25" i="6"/>
  <c r="ME25" i="6"/>
  <c r="KC25" i="6"/>
  <c r="KB25" i="6"/>
  <c r="KA25" i="6"/>
  <c r="MG24" i="6"/>
  <c r="MF24" i="6"/>
  <c r="ME24" i="6"/>
  <c r="KC24" i="6"/>
  <c r="KB24" i="6"/>
  <c r="KA24" i="6"/>
  <c r="MG23" i="6"/>
  <c r="MF23" i="6"/>
  <c r="ME23" i="6"/>
  <c r="KC23" i="6"/>
  <c r="KB23" i="6"/>
  <c r="KA23" i="6"/>
  <c r="MG22" i="6"/>
  <c r="MF22" i="6"/>
  <c r="ME22" i="6"/>
  <c r="KC22" i="6"/>
  <c r="KB22" i="6"/>
  <c r="KA22" i="6"/>
  <c r="MG21" i="6"/>
  <c r="MF21" i="6"/>
  <c r="ME21" i="6"/>
  <c r="KC21" i="6"/>
  <c r="KB21" i="6"/>
  <c r="KA21" i="6"/>
  <c r="MG20" i="6"/>
  <c r="MF20" i="6"/>
  <c r="ME20" i="6"/>
  <c r="KC20" i="6"/>
  <c r="KB20" i="6"/>
  <c r="KA20" i="6"/>
  <c r="MG19" i="6"/>
  <c r="MF19" i="6"/>
  <c r="ME19" i="6"/>
  <c r="KC19" i="6"/>
  <c r="KB19" i="6"/>
  <c r="KA19" i="6"/>
  <c r="MG18" i="6"/>
  <c r="MF18" i="6"/>
  <c r="ME18" i="6"/>
  <c r="KC18" i="6"/>
  <c r="KB18" i="6"/>
  <c r="KA18" i="6"/>
  <c r="MG17" i="6"/>
  <c r="MF17" i="6"/>
  <c r="ME17" i="6"/>
  <c r="KC17" i="6"/>
  <c r="KB17" i="6"/>
  <c r="KA17" i="6"/>
  <c r="MG16" i="6"/>
  <c r="MF16" i="6"/>
  <c r="ME16" i="6"/>
  <c r="KC16" i="6"/>
  <c r="KB16" i="6"/>
  <c r="KA16" i="6"/>
  <c r="MG15" i="6"/>
  <c r="MF15" i="6"/>
  <c r="ME15" i="6"/>
  <c r="KC15" i="6"/>
  <c r="KB15" i="6"/>
  <c r="KA15" i="6"/>
  <c r="MG14" i="6"/>
  <c r="MF14" i="6"/>
  <c r="ME14" i="6"/>
  <c r="KC14" i="6"/>
  <c r="KB14" i="6"/>
  <c r="KA14" i="6"/>
  <c r="MG13" i="6"/>
  <c r="MF13" i="6"/>
  <c r="ME13" i="6"/>
  <c r="KC13" i="6"/>
  <c r="KB13" i="6"/>
  <c r="KA13" i="6"/>
  <c r="MG12" i="6"/>
  <c r="MF12" i="6"/>
  <c r="ME12" i="6"/>
  <c r="KC12" i="6"/>
  <c r="KB12" i="6"/>
  <c r="KA12" i="6"/>
  <c r="MG11" i="6"/>
  <c r="MF11" i="6"/>
  <c r="ME11" i="6"/>
  <c r="KC11" i="6"/>
  <c r="KB11" i="6"/>
  <c r="KA11" i="6"/>
  <c r="MG10" i="6"/>
  <c r="MF10" i="6"/>
  <c r="ME10" i="6"/>
  <c r="KC10" i="6"/>
  <c r="KB10" i="6"/>
  <c r="KA10" i="6"/>
  <c r="MG9" i="6"/>
  <c r="MF9" i="6"/>
  <c r="ME9" i="6"/>
  <c r="KC9" i="6"/>
  <c r="KB9" i="6"/>
  <c r="KA9" i="6"/>
  <c r="MG8" i="6"/>
  <c r="MF8" i="6"/>
  <c r="ME8" i="6"/>
  <c r="KC8" i="6"/>
  <c r="KB8" i="6"/>
  <c r="KA8" i="6"/>
  <c r="MG7" i="6"/>
  <c r="MF7" i="6"/>
  <c r="ME7" i="6"/>
  <c r="KC7" i="6"/>
  <c r="KB7" i="6"/>
  <c r="KA7" i="6"/>
  <c r="MG6" i="6"/>
  <c r="MF6" i="6"/>
  <c r="ME6" i="6"/>
  <c r="KC6" i="6"/>
  <c r="KB6" i="6"/>
  <c r="KA6" i="6"/>
  <c r="MG5" i="6"/>
  <c r="MF5" i="6"/>
  <c r="ME5" i="6"/>
  <c r="KC5" i="6"/>
  <c r="KB5" i="6"/>
  <c r="KA5" i="6"/>
  <c r="MG4" i="6"/>
  <c r="MF4" i="6"/>
  <c r="ME4" i="6"/>
  <c r="KC4" i="6"/>
  <c r="KB4" i="6"/>
  <c r="KA4" i="6"/>
  <c r="MG3" i="6"/>
  <c r="MF3" i="6"/>
  <c r="ME3" i="6"/>
  <c r="KC3" i="6"/>
  <c r="KB3" i="6"/>
  <c r="KA3" i="6"/>
  <c r="MG2" i="6"/>
  <c r="MF2" i="6"/>
  <c r="ME2" i="6"/>
  <c r="KC2" i="6"/>
  <c r="KB2" i="6"/>
  <c r="KA2" i="6"/>
  <c r="HP121" i="6"/>
  <c r="HO121" i="6"/>
  <c r="HN121" i="6"/>
  <c r="HP120" i="6"/>
  <c r="HO120" i="6"/>
  <c r="HN120" i="6"/>
  <c r="HP119" i="6"/>
  <c r="HO119" i="6"/>
  <c r="HN119" i="6"/>
  <c r="HP118" i="6"/>
  <c r="HO118" i="6"/>
  <c r="HN118" i="6"/>
  <c r="HP117" i="6"/>
  <c r="HO117" i="6"/>
  <c r="HN117" i="6"/>
  <c r="HP116" i="6"/>
  <c r="HO116" i="6"/>
  <c r="HN116" i="6"/>
  <c r="HP115" i="6"/>
  <c r="HO115" i="6"/>
  <c r="HN115" i="6"/>
  <c r="HP114" i="6"/>
  <c r="HO114" i="6"/>
  <c r="HN114" i="6"/>
  <c r="HP113" i="6"/>
  <c r="HO113" i="6"/>
  <c r="HN113" i="6"/>
  <c r="HP112" i="6"/>
  <c r="HO112" i="6"/>
  <c r="HN112" i="6"/>
  <c r="HP111" i="6"/>
  <c r="HO111" i="6"/>
  <c r="HN111" i="6"/>
  <c r="HP110" i="6"/>
  <c r="HO110" i="6"/>
  <c r="HN110" i="6"/>
  <c r="HP109" i="6"/>
  <c r="HO109" i="6"/>
  <c r="HN109" i="6"/>
  <c r="HP108" i="6"/>
  <c r="HO108" i="6"/>
  <c r="HN108" i="6"/>
  <c r="HP107" i="6"/>
  <c r="HO107" i="6"/>
  <c r="HN107" i="6"/>
  <c r="HP106" i="6"/>
  <c r="HO106" i="6"/>
  <c r="HN106" i="6"/>
  <c r="HP105" i="6"/>
  <c r="HO105" i="6"/>
  <c r="HN105" i="6"/>
  <c r="HP104" i="6"/>
  <c r="HO104" i="6"/>
  <c r="HN104" i="6"/>
  <c r="HP103" i="6"/>
  <c r="HO103" i="6"/>
  <c r="HN103" i="6"/>
  <c r="HP102" i="6"/>
  <c r="HO102" i="6"/>
  <c r="HN102" i="6"/>
  <c r="HP101" i="6"/>
  <c r="HO101" i="6"/>
  <c r="HN101" i="6"/>
  <c r="HP100" i="6"/>
  <c r="HO100" i="6"/>
  <c r="HN100" i="6"/>
  <c r="HP99" i="6"/>
  <c r="HO99" i="6"/>
  <c r="HN99" i="6"/>
  <c r="HP98" i="6"/>
  <c r="HO98" i="6"/>
  <c r="HN98" i="6"/>
  <c r="HP97" i="6"/>
  <c r="HO97" i="6"/>
  <c r="HN97" i="6"/>
  <c r="HP96" i="6"/>
  <c r="HO96" i="6"/>
  <c r="HN96" i="6"/>
  <c r="HP95" i="6"/>
  <c r="HO95" i="6"/>
  <c r="HN95" i="6"/>
  <c r="HP94" i="6"/>
  <c r="HO94" i="6"/>
  <c r="HN94" i="6"/>
  <c r="HP93" i="6"/>
  <c r="HO93" i="6"/>
  <c r="HN93" i="6"/>
  <c r="HP92" i="6"/>
  <c r="HO92" i="6"/>
  <c r="HN92" i="6"/>
  <c r="HP91" i="6"/>
  <c r="HO91" i="6"/>
  <c r="HN91" i="6"/>
  <c r="HP90" i="6"/>
  <c r="HO90" i="6"/>
  <c r="HN90" i="6"/>
  <c r="HP89" i="6"/>
  <c r="HO89" i="6"/>
  <c r="HN89" i="6"/>
  <c r="HP88" i="6"/>
  <c r="HO88" i="6"/>
  <c r="HN88" i="6"/>
  <c r="HP87" i="6"/>
  <c r="HO87" i="6"/>
  <c r="HN87" i="6"/>
  <c r="HP86" i="6"/>
  <c r="HO86" i="6"/>
  <c r="HN86" i="6"/>
  <c r="HP85" i="6"/>
  <c r="HO85" i="6"/>
  <c r="HN85" i="6"/>
  <c r="HP84" i="6"/>
  <c r="HO84" i="6"/>
  <c r="HN84" i="6"/>
  <c r="HP83" i="6"/>
  <c r="HO83" i="6"/>
  <c r="HN83" i="6"/>
  <c r="HP82" i="6"/>
  <c r="HO82" i="6"/>
  <c r="HN82" i="6"/>
  <c r="HP81" i="6"/>
  <c r="HO81" i="6"/>
  <c r="HN81" i="6"/>
  <c r="HP80" i="6"/>
  <c r="HO80" i="6"/>
  <c r="HN80" i="6"/>
  <c r="HP79" i="6"/>
  <c r="HO79" i="6"/>
  <c r="HN79" i="6"/>
  <c r="HP78" i="6"/>
  <c r="HO78" i="6"/>
  <c r="HN78" i="6"/>
  <c r="HP77" i="6"/>
  <c r="HO77" i="6"/>
  <c r="HN77" i="6"/>
  <c r="HP76" i="6"/>
  <c r="HO76" i="6"/>
  <c r="HN76" i="6"/>
  <c r="HP75" i="6"/>
  <c r="HO75" i="6"/>
  <c r="HN75" i="6"/>
  <c r="HP74" i="6"/>
  <c r="HO74" i="6"/>
  <c r="HN74" i="6"/>
  <c r="HP73" i="6"/>
  <c r="HO73" i="6"/>
  <c r="HN73" i="6"/>
  <c r="HP72" i="6"/>
  <c r="HO72" i="6"/>
  <c r="HN72" i="6"/>
  <c r="HP71" i="6"/>
  <c r="HO71" i="6"/>
  <c r="HN71" i="6"/>
  <c r="HP70" i="6"/>
  <c r="HO70" i="6"/>
  <c r="HN70" i="6"/>
  <c r="HP69" i="6"/>
  <c r="HO69" i="6"/>
  <c r="HN69" i="6"/>
  <c r="HP68" i="6"/>
  <c r="HO68" i="6"/>
  <c r="HN68" i="6"/>
  <c r="HP67" i="6"/>
  <c r="HO67" i="6"/>
  <c r="HN67" i="6"/>
  <c r="HP66" i="6"/>
  <c r="HO66" i="6"/>
  <c r="HN66" i="6"/>
  <c r="HP65" i="6"/>
  <c r="HO65" i="6"/>
  <c r="HN65" i="6"/>
  <c r="HP64" i="6"/>
  <c r="HO64" i="6"/>
  <c r="HN64" i="6"/>
  <c r="HP63" i="6"/>
  <c r="HO63" i="6"/>
  <c r="HN63" i="6"/>
  <c r="HP62" i="6"/>
  <c r="HO62" i="6"/>
  <c r="HN62" i="6"/>
  <c r="HP61" i="6"/>
  <c r="HO61" i="6"/>
  <c r="HN61" i="6"/>
  <c r="HP60" i="6"/>
  <c r="HO60" i="6"/>
  <c r="HN60" i="6"/>
  <c r="HP59" i="6"/>
  <c r="HO59" i="6"/>
  <c r="HN59" i="6"/>
  <c r="HP58" i="6"/>
  <c r="HO58" i="6"/>
  <c r="HN58" i="6"/>
  <c r="HP57" i="6"/>
  <c r="HO57" i="6"/>
  <c r="HN57" i="6"/>
  <c r="HP56" i="6"/>
  <c r="HO56" i="6"/>
  <c r="HN56" i="6"/>
  <c r="HP55" i="6"/>
  <c r="HO55" i="6"/>
  <c r="HN55" i="6"/>
  <c r="HP54" i="6"/>
  <c r="HO54" i="6"/>
  <c r="HN54" i="6"/>
  <c r="HP53" i="6"/>
  <c r="HO53" i="6"/>
  <c r="HN53" i="6"/>
  <c r="HP52" i="6"/>
  <c r="HO52" i="6"/>
  <c r="HN52" i="6"/>
  <c r="HP51" i="6"/>
  <c r="HO51" i="6"/>
  <c r="HN51" i="6"/>
  <c r="HP50" i="6"/>
  <c r="HO50" i="6"/>
  <c r="HN50" i="6"/>
  <c r="HP49" i="6"/>
  <c r="HO49" i="6"/>
  <c r="HN49" i="6"/>
  <c r="HP48" i="6"/>
  <c r="HO48" i="6"/>
  <c r="HN48" i="6"/>
  <c r="HP47" i="6"/>
  <c r="HO47" i="6"/>
  <c r="HN47" i="6"/>
  <c r="HP46" i="6"/>
  <c r="HO46" i="6"/>
  <c r="HN46" i="6"/>
  <c r="HP45" i="6"/>
  <c r="HO45" i="6"/>
  <c r="HN45" i="6"/>
  <c r="HP44" i="6"/>
  <c r="HO44" i="6"/>
  <c r="HN44" i="6"/>
  <c r="HP43" i="6"/>
  <c r="HO43" i="6"/>
  <c r="HN43" i="6"/>
  <c r="HP42" i="6"/>
  <c r="HO42" i="6"/>
  <c r="HN42" i="6"/>
  <c r="HP41" i="6"/>
  <c r="HO41" i="6"/>
  <c r="HN41" i="6"/>
  <c r="HP40" i="6"/>
  <c r="HO40" i="6"/>
  <c r="HN40" i="6"/>
  <c r="HP39" i="6"/>
  <c r="HO39" i="6"/>
  <c r="HN39" i="6"/>
  <c r="HP38" i="6"/>
  <c r="HO38" i="6"/>
  <c r="HN38" i="6"/>
  <c r="HP37" i="6"/>
  <c r="HO37" i="6"/>
  <c r="HN37" i="6"/>
  <c r="HP36" i="6"/>
  <c r="HO36" i="6"/>
  <c r="HN36" i="6"/>
  <c r="HP35" i="6"/>
  <c r="HO35" i="6"/>
  <c r="HN35" i="6"/>
  <c r="HP34" i="6"/>
  <c r="HO34" i="6"/>
  <c r="HN34" i="6"/>
  <c r="HP33" i="6"/>
  <c r="HO33" i="6"/>
  <c r="HN33" i="6"/>
  <c r="HP32" i="6"/>
  <c r="HO32" i="6"/>
  <c r="HN32" i="6"/>
  <c r="HP31" i="6"/>
  <c r="HO31" i="6"/>
  <c r="HN31" i="6"/>
  <c r="HP30" i="6"/>
  <c r="HO30" i="6"/>
  <c r="HN30" i="6"/>
  <c r="HP29" i="6"/>
  <c r="HO29" i="6"/>
  <c r="HN29" i="6"/>
  <c r="HP28" i="6"/>
  <c r="HO28" i="6"/>
  <c r="HN28" i="6"/>
  <c r="HP27" i="6"/>
  <c r="HO27" i="6"/>
  <c r="HN27" i="6"/>
  <c r="HP26" i="6"/>
  <c r="HO26" i="6"/>
  <c r="HN26" i="6"/>
  <c r="HP25" i="6"/>
  <c r="HO25" i="6"/>
  <c r="HN25" i="6"/>
  <c r="HP24" i="6"/>
  <c r="HO24" i="6"/>
  <c r="HN24" i="6"/>
  <c r="HP23" i="6"/>
  <c r="HO23" i="6"/>
  <c r="HN23" i="6"/>
  <c r="HP22" i="6"/>
  <c r="HO22" i="6"/>
  <c r="HN22" i="6"/>
  <c r="HP21" i="6"/>
  <c r="HO21" i="6"/>
  <c r="HN21" i="6"/>
  <c r="HP20" i="6"/>
  <c r="HO20" i="6"/>
  <c r="HN20" i="6"/>
  <c r="HP19" i="6"/>
  <c r="HO19" i="6"/>
  <c r="HN19" i="6"/>
  <c r="HP18" i="6"/>
  <c r="HO18" i="6"/>
  <c r="HN18" i="6"/>
  <c r="HP17" i="6"/>
  <c r="HO17" i="6"/>
  <c r="HN17" i="6"/>
  <c r="HP16" i="6"/>
  <c r="HO16" i="6"/>
  <c r="HN16" i="6"/>
  <c r="HP15" i="6"/>
  <c r="HO15" i="6"/>
  <c r="HN15" i="6"/>
  <c r="HP14" i="6"/>
  <c r="HO14" i="6"/>
  <c r="HN14" i="6"/>
  <c r="HP13" i="6"/>
  <c r="HO13" i="6"/>
  <c r="HN13" i="6"/>
  <c r="HP12" i="6"/>
  <c r="HO12" i="6"/>
  <c r="HN12" i="6"/>
  <c r="HP11" i="6"/>
  <c r="HO11" i="6"/>
  <c r="HN11" i="6"/>
  <c r="HP10" i="6"/>
  <c r="HO10" i="6"/>
  <c r="HN10" i="6"/>
  <c r="HP9" i="6"/>
  <c r="HO9" i="6"/>
  <c r="HN9" i="6"/>
  <c r="HP8" i="6"/>
  <c r="HO8" i="6"/>
  <c r="HN8" i="6"/>
  <c r="HP7" i="6"/>
  <c r="HO7" i="6"/>
  <c r="HN7" i="6"/>
  <c r="HP6" i="6"/>
  <c r="HO6" i="6"/>
  <c r="HN6" i="6"/>
  <c r="HP5" i="6"/>
  <c r="HO5" i="6"/>
  <c r="HN5" i="6"/>
  <c r="HP4" i="6"/>
  <c r="HO4" i="6"/>
  <c r="HN4" i="6"/>
  <c r="HP3" i="6"/>
  <c r="HO3" i="6"/>
  <c r="HN3" i="6"/>
  <c r="HP2" i="6"/>
  <c r="HO2" i="6"/>
  <c r="HN2" i="6"/>
  <c r="FS121" i="6"/>
  <c r="FR121" i="6"/>
  <c r="FQ121" i="6"/>
  <c r="FS120" i="6"/>
  <c r="FR120" i="6"/>
  <c r="FQ120" i="6"/>
  <c r="FS119" i="6"/>
  <c r="FR119" i="6"/>
  <c r="FQ119" i="6"/>
  <c r="FS118" i="6"/>
  <c r="FR118" i="6"/>
  <c r="FQ118" i="6"/>
  <c r="FS117" i="6"/>
  <c r="FR117" i="6"/>
  <c r="FQ117" i="6"/>
  <c r="FS116" i="6"/>
  <c r="FR116" i="6"/>
  <c r="FQ116" i="6"/>
  <c r="FS115" i="6"/>
  <c r="FR115" i="6"/>
  <c r="FQ115" i="6"/>
  <c r="FS114" i="6"/>
  <c r="FR114" i="6"/>
  <c r="FQ114" i="6"/>
  <c r="FS113" i="6"/>
  <c r="FR113" i="6"/>
  <c r="FQ113" i="6"/>
  <c r="FS112" i="6"/>
  <c r="FR112" i="6"/>
  <c r="FQ112" i="6"/>
  <c r="FS111" i="6"/>
  <c r="FR111" i="6"/>
  <c r="FQ111" i="6"/>
  <c r="FS110" i="6"/>
  <c r="FR110" i="6"/>
  <c r="FQ110" i="6"/>
  <c r="FS109" i="6"/>
  <c r="FR109" i="6"/>
  <c r="FQ109" i="6"/>
  <c r="FS108" i="6"/>
  <c r="FR108" i="6"/>
  <c r="FQ108" i="6"/>
  <c r="FS107" i="6"/>
  <c r="FR107" i="6"/>
  <c r="FQ107" i="6"/>
  <c r="FS106" i="6"/>
  <c r="FR106" i="6"/>
  <c r="FQ106" i="6"/>
  <c r="FS105" i="6"/>
  <c r="FR105" i="6"/>
  <c r="FQ105" i="6"/>
  <c r="FS104" i="6"/>
  <c r="FR104" i="6"/>
  <c r="FQ104" i="6"/>
  <c r="FS103" i="6"/>
  <c r="FR103" i="6"/>
  <c r="FQ103" i="6"/>
  <c r="FS102" i="6"/>
  <c r="FR102" i="6"/>
  <c r="FQ102" i="6"/>
  <c r="FS101" i="6"/>
  <c r="FR101" i="6"/>
  <c r="FQ101" i="6"/>
  <c r="FS100" i="6"/>
  <c r="FR100" i="6"/>
  <c r="FQ100" i="6"/>
  <c r="FS99" i="6"/>
  <c r="FR99" i="6"/>
  <c r="FQ99" i="6"/>
  <c r="FS98" i="6"/>
  <c r="FR98" i="6"/>
  <c r="FQ98" i="6"/>
  <c r="FS97" i="6"/>
  <c r="FR97" i="6"/>
  <c r="FQ97" i="6"/>
  <c r="FS96" i="6"/>
  <c r="FR96" i="6"/>
  <c r="FQ96" i="6"/>
  <c r="FS95" i="6"/>
  <c r="FR95" i="6"/>
  <c r="FQ95" i="6"/>
  <c r="FS94" i="6"/>
  <c r="FR94" i="6"/>
  <c r="FQ94" i="6"/>
  <c r="FS93" i="6"/>
  <c r="FR93" i="6"/>
  <c r="FQ93" i="6"/>
  <c r="FS92" i="6"/>
  <c r="FR92" i="6"/>
  <c r="FQ92" i="6"/>
  <c r="FS91" i="6"/>
  <c r="FR91" i="6"/>
  <c r="FQ91" i="6"/>
  <c r="FS90" i="6"/>
  <c r="FR90" i="6"/>
  <c r="FQ90" i="6"/>
  <c r="FS89" i="6"/>
  <c r="FR89" i="6"/>
  <c r="FQ89" i="6"/>
  <c r="FS88" i="6"/>
  <c r="FR88" i="6"/>
  <c r="FQ88" i="6"/>
  <c r="FS87" i="6"/>
  <c r="FR87" i="6"/>
  <c r="FQ87" i="6"/>
  <c r="FS86" i="6"/>
  <c r="FR86" i="6"/>
  <c r="FQ86" i="6"/>
  <c r="FS85" i="6"/>
  <c r="FR85" i="6"/>
  <c r="FQ85" i="6"/>
  <c r="FS84" i="6"/>
  <c r="FR84" i="6"/>
  <c r="FQ84" i="6"/>
  <c r="FS83" i="6"/>
  <c r="FR83" i="6"/>
  <c r="FQ83" i="6"/>
  <c r="FS82" i="6"/>
  <c r="FR82" i="6"/>
  <c r="FQ82" i="6"/>
  <c r="FS81" i="6"/>
  <c r="FR81" i="6"/>
  <c r="FQ81" i="6"/>
  <c r="FS80" i="6"/>
  <c r="FR80" i="6"/>
  <c r="FQ80" i="6"/>
  <c r="FS79" i="6"/>
  <c r="FR79" i="6"/>
  <c r="FQ79" i="6"/>
  <c r="FS78" i="6"/>
  <c r="FR78" i="6"/>
  <c r="FQ78" i="6"/>
  <c r="FS77" i="6"/>
  <c r="FR77" i="6"/>
  <c r="FQ77" i="6"/>
  <c r="FS76" i="6"/>
  <c r="FR76" i="6"/>
  <c r="FQ76" i="6"/>
  <c r="FS75" i="6"/>
  <c r="FR75" i="6"/>
  <c r="FQ75" i="6"/>
  <c r="FS74" i="6"/>
  <c r="FR74" i="6"/>
  <c r="FQ74" i="6"/>
  <c r="FS73" i="6"/>
  <c r="FR73" i="6"/>
  <c r="FQ73" i="6"/>
  <c r="FS72" i="6"/>
  <c r="FR72" i="6"/>
  <c r="FQ72" i="6"/>
  <c r="FS71" i="6"/>
  <c r="FR71" i="6"/>
  <c r="FQ71" i="6"/>
  <c r="FS70" i="6"/>
  <c r="FR70" i="6"/>
  <c r="FQ70" i="6"/>
  <c r="FS69" i="6"/>
  <c r="FR69" i="6"/>
  <c r="FQ69" i="6"/>
  <c r="FS68" i="6"/>
  <c r="FR68" i="6"/>
  <c r="FQ68" i="6"/>
  <c r="FS67" i="6"/>
  <c r="FR67" i="6"/>
  <c r="FQ67" i="6"/>
  <c r="FS66" i="6"/>
  <c r="FR66" i="6"/>
  <c r="FQ66" i="6"/>
  <c r="FS65" i="6"/>
  <c r="FR65" i="6"/>
  <c r="FQ65" i="6"/>
  <c r="FS64" i="6"/>
  <c r="FR64" i="6"/>
  <c r="FQ64" i="6"/>
  <c r="FS63" i="6"/>
  <c r="FR63" i="6"/>
  <c r="FQ63" i="6"/>
  <c r="FS62" i="6"/>
  <c r="FR62" i="6"/>
  <c r="FQ62" i="6"/>
  <c r="FS61" i="6"/>
  <c r="FR61" i="6"/>
  <c r="FQ61" i="6"/>
  <c r="FS60" i="6"/>
  <c r="FR60" i="6"/>
  <c r="FQ60" i="6"/>
  <c r="FS59" i="6"/>
  <c r="FR59" i="6"/>
  <c r="FQ59" i="6"/>
  <c r="FS58" i="6"/>
  <c r="FR58" i="6"/>
  <c r="FQ58" i="6"/>
  <c r="FS57" i="6"/>
  <c r="FR57" i="6"/>
  <c r="FQ57" i="6"/>
  <c r="FS56" i="6"/>
  <c r="FR56" i="6"/>
  <c r="FQ56" i="6"/>
  <c r="FS55" i="6"/>
  <c r="FR55" i="6"/>
  <c r="FQ55" i="6"/>
  <c r="FS54" i="6"/>
  <c r="FR54" i="6"/>
  <c r="FQ54" i="6"/>
  <c r="FS53" i="6"/>
  <c r="FR53" i="6"/>
  <c r="FQ53" i="6"/>
  <c r="FS52" i="6"/>
  <c r="FR52" i="6"/>
  <c r="FQ52" i="6"/>
  <c r="FS51" i="6"/>
  <c r="FR51" i="6"/>
  <c r="FQ51" i="6"/>
  <c r="FS50" i="6"/>
  <c r="FR50" i="6"/>
  <c r="FQ50" i="6"/>
  <c r="FS49" i="6"/>
  <c r="FR49" i="6"/>
  <c r="FQ49" i="6"/>
  <c r="FS48" i="6"/>
  <c r="FR48" i="6"/>
  <c r="FQ48" i="6"/>
  <c r="FS47" i="6"/>
  <c r="FR47" i="6"/>
  <c r="FQ47" i="6"/>
  <c r="FS46" i="6"/>
  <c r="FR46" i="6"/>
  <c r="FQ46" i="6"/>
  <c r="FS45" i="6"/>
  <c r="FR45" i="6"/>
  <c r="FQ45" i="6"/>
  <c r="FS44" i="6"/>
  <c r="FR44" i="6"/>
  <c r="FQ44" i="6"/>
  <c r="FS43" i="6"/>
  <c r="FR43" i="6"/>
  <c r="FQ43" i="6"/>
  <c r="FS42" i="6"/>
  <c r="FR42" i="6"/>
  <c r="FQ42" i="6"/>
  <c r="FS41" i="6"/>
  <c r="FR41" i="6"/>
  <c r="FQ41" i="6"/>
  <c r="FS40" i="6"/>
  <c r="FR40" i="6"/>
  <c r="FQ40" i="6"/>
  <c r="FS39" i="6"/>
  <c r="FR39" i="6"/>
  <c r="FQ39" i="6"/>
  <c r="FS38" i="6"/>
  <c r="FR38" i="6"/>
  <c r="FQ38" i="6"/>
  <c r="FS37" i="6"/>
  <c r="FR37" i="6"/>
  <c r="FQ37" i="6"/>
  <c r="FS36" i="6"/>
  <c r="FR36" i="6"/>
  <c r="FQ36" i="6"/>
  <c r="FS35" i="6"/>
  <c r="FR35" i="6"/>
  <c r="FQ35" i="6"/>
  <c r="FS34" i="6"/>
  <c r="FR34" i="6"/>
  <c r="FQ34" i="6"/>
  <c r="FS33" i="6"/>
  <c r="FR33" i="6"/>
  <c r="FQ33" i="6"/>
  <c r="FS32" i="6"/>
  <c r="FR32" i="6"/>
  <c r="FQ32" i="6"/>
  <c r="FS31" i="6"/>
  <c r="FR31" i="6"/>
  <c r="FQ31" i="6"/>
  <c r="FS30" i="6"/>
  <c r="FR30" i="6"/>
  <c r="FQ30" i="6"/>
  <c r="FS29" i="6"/>
  <c r="FR29" i="6"/>
  <c r="FQ29" i="6"/>
  <c r="FS28" i="6"/>
  <c r="FR28" i="6"/>
  <c r="FQ28" i="6"/>
  <c r="FS27" i="6"/>
  <c r="FR27" i="6"/>
  <c r="FQ27" i="6"/>
  <c r="FS26" i="6"/>
  <c r="FR26" i="6"/>
  <c r="FQ26" i="6"/>
  <c r="FS25" i="6"/>
  <c r="FR25" i="6"/>
  <c r="FQ25" i="6"/>
  <c r="FS24" i="6"/>
  <c r="FR24" i="6"/>
  <c r="FQ24" i="6"/>
  <c r="FS23" i="6"/>
  <c r="FR23" i="6"/>
  <c r="FQ23" i="6"/>
  <c r="FS22" i="6"/>
  <c r="FR22" i="6"/>
  <c r="FQ22" i="6"/>
  <c r="FS21" i="6"/>
  <c r="FR21" i="6"/>
  <c r="FQ21" i="6"/>
  <c r="FS20" i="6"/>
  <c r="FR20" i="6"/>
  <c r="FQ20" i="6"/>
  <c r="FS19" i="6"/>
  <c r="FR19" i="6"/>
  <c r="FQ19" i="6"/>
  <c r="FS18" i="6"/>
  <c r="FR18" i="6"/>
  <c r="FQ18" i="6"/>
  <c r="FS17" i="6"/>
  <c r="FR17" i="6"/>
  <c r="FQ17" i="6"/>
  <c r="FS16" i="6"/>
  <c r="FR16" i="6"/>
  <c r="FQ16" i="6"/>
  <c r="FS15" i="6"/>
  <c r="FR15" i="6"/>
  <c r="FQ15" i="6"/>
  <c r="FS14" i="6"/>
  <c r="FR14" i="6"/>
  <c r="FQ14" i="6"/>
  <c r="FS13" i="6"/>
  <c r="FR13" i="6"/>
  <c r="FQ13" i="6"/>
  <c r="FS12" i="6"/>
  <c r="FR12" i="6"/>
  <c r="FQ12" i="6"/>
  <c r="FS11" i="6"/>
  <c r="FR11" i="6"/>
  <c r="FQ11" i="6"/>
  <c r="FS10" i="6"/>
  <c r="FR10" i="6"/>
  <c r="FQ10" i="6"/>
  <c r="FS9" i="6"/>
  <c r="FR9" i="6"/>
  <c r="FQ9" i="6"/>
  <c r="FS8" i="6"/>
  <c r="FR8" i="6"/>
  <c r="FQ8" i="6"/>
  <c r="FS7" i="6"/>
  <c r="FR7" i="6"/>
  <c r="FQ7" i="6"/>
  <c r="FS6" i="6"/>
  <c r="FR6" i="6"/>
  <c r="FQ6" i="6"/>
  <c r="FS5" i="6"/>
  <c r="FR5" i="6"/>
  <c r="FQ5" i="6"/>
  <c r="FS4" i="6"/>
  <c r="FR4" i="6"/>
  <c r="FQ4" i="6"/>
  <c r="FS3" i="6"/>
  <c r="FR3" i="6"/>
  <c r="FQ3" i="6"/>
  <c r="FS2" i="6"/>
  <c r="FR2" i="6"/>
  <c r="FQ2" i="6"/>
  <c r="DV121" i="6"/>
  <c r="DU121" i="6"/>
  <c r="DT121" i="6"/>
  <c r="DV120" i="6"/>
  <c r="DU120" i="6"/>
  <c r="DT120" i="6"/>
  <c r="DV119" i="6"/>
  <c r="DU119" i="6"/>
  <c r="DT119" i="6"/>
  <c r="DV118" i="6"/>
  <c r="DU118" i="6"/>
  <c r="DT118" i="6"/>
  <c r="DV117" i="6"/>
  <c r="DU117" i="6"/>
  <c r="DT117" i="6"/>
  <c r="DV116" i="6"/>
  <c r="DU116" i="6"/>
  <c r="DT116" i="6"/>
  <c r="DV115" i="6"/>
  <c r="DU115" i="6"/>
  <c r="DT115" i="6"/>
  <c r="DV114" i="6"/>
  <c r="DU114" i="6"/>
  <c r="DT114" i="6"/>
  <c r="DV113" i="6"/>
  <c r="DU113" i="6"/>
  <c r="DT113" i="6"/>
  <c r="DV112" i="6"/>
  <c r="DU112" i="6"/>
  <c r="DT112" i="6"/>
  <c r="DV111" i="6"/>
  <c r="DU111" i="6"/>
  <c r="DT111" i="6"/>
  <c r="DV110" i="6"/>
  <c r="DU110" i="6"/>
  <c r="DT110" i="6"/>
  <c r="DV109" i="6"/>
  <c r="DU109" i="6"/>
  <c r="DT109" i="6"/>
  <c r="DV108" i="6"/>
  <c r="DU108" i="6"/>
  <c r="DT108" i="6"/>
  <c r="DV107" i="6"/>
  <c r="DU107" i="6"/>
  <c r="DT107" i="6"/>
  <c r="DV106" i="6"/>
  <c r="DU106" i="6"/>
  <c r="DT106" i="6"/>
  <c r="DV105" i="6"/>
  <c r="DU105" i="6"/>
  <c r="DT105" i="6"/>
  <c r="DV104" i="6"/>
  <c r="DU104" i="6"/>
  <c r="DT104" i="6"/>
  <c r="DV103" i="6"/>
  <c r="DU103" i="6"/>
  <c r="DT103" i="6"/>
  <c r="DV102" i="6"/>
  <c r="DU102" i="6"/>
  <c r="DT102" i="6"/>
  <c r="DV101" i="6"/>
  <c r="DU101" i="6"/>
  <c r="DT101" i="6"/>
  <c r="DV100" i="6"/>
  <c r="DU100" i="6"/>
  <c r="DT100" i="6"/>
  <c r="DV99" i="6"/>
  <c r="DU99" i="6"/>
  <c r="DT99" i="6"/>
  <c r="DV98" i="6"/>
  <c r="DU98" i="6"/>
  <c r="DT98" i="6"/>
  <c r="DV97" i="6"/>
  <c r="DU97" i="6"/>
  <c r="DT97" i="6"/>
  <c r="DV96" i="6"/>
  <c r="DU96" i="6"/>
  <c r="DT96" i="6"/>
  <c r="DV95" i="6"/>
  <c r="DU95" i="6"/>
  <c r="DT95" i="6"/>
  <c r="DV94" i="6"/>
  <c r="DU94" i="6"/>
  <c r="DT94" i="6"/>
  <c r="DV93" i="6"/>
  <c r="DU93" i="6"/>
  <c r="DT93" i="6"/>
  <c r="DV92" i="6"/>
  <c r="DU92" i="6"/>
  <c r="DT92" i="6"/>
  <c r="DV91" i="6"/>
  <c r="DU91" i="6"/>
  <c r="DT91" i="6"/>
  <c r="DV90" i="6"/>
  <c r="DU90" i="6"/>
  <c r="DT90" i="6"/>
  <c r="DV89" i="6"/>
  <c r="DU89" i="6"/>
  <c r="DT89" i="6"/>
  <c r="DV88" i="6"/>
  <c r="DU88" i="6"/>
  <c r="DT88" i="6"/>
  <c r="DV87" i="6"/>
  <c r="DU87" i="6"/>
  <c r="DT87" i="6"/>
  <c r="DV86" i="6"/>
  <c r="DU86" i="6"/>
  <c r="DT86" i="6"/>
  <c r="DV85" i="6"/>
  <c r="DU85" i="6"/>
  <c r="DT85" i="6"/>
  <c r="DV84" i="6"/>
  <c r="DU84" i="6"/>
  <c r="DT84" i="6"/>
  <c r="DV83" i="6"/>
  <c r="DU83" i="6"/>
  <c r="DT83" i="6"/>
  <c r="DV82" i="6"/>
  <c r="DU82" i="6"/>
  <c r="DT82" i="6"/>
  <c r="DV81" i="6"/>
  <c r="DU81" i="6"/>
  <c r="DT81" i="6"/>
  <c r="DV80" i="6"/>
  <c r="DU80" i="6"/>
  <c r="DT80" i="6"/>
  <c r="DV79" i="6"/>
  <c r="DU79" i="6"/>
  <c r="DT79" i="6"/>
  <c r="DV78" i="6"/>
  <c r="DU78" i="6"/>
  <c r="DT78" i="6"/>
  <c r="DV77" i="6"/>
  <c r="DU77" i="6"/>
  <c r="DT77" i="6"/>
  <c r="DV76" i="6"/>
  <c r="DU76" i="6"/>
  <c r="DT76" i="6"/>
  <c r="DV75" i="6"/>
  <c r="DU75" i="6"/>
  <c r="DT75" i="6"/>
  <c r="DV74" i="6"/>
  <c r="DU74" i="6"/>
  <c r="DT74" i="6"/>
  <c r="DV73" i="6"/>
  <c r="DU73" i="6"/>
  <c r="DT73" i="6"/>
  <c r="DV72" i="6"/>
  <c r="DU72" i="6"/>
  <c r="DT72" i="6"/>
  <c r="DV71" i="6"/>
  <c r="DU71" i="6"/>
  <c r="DT71" i="6"/>
  <c r="DV70" i="6"/>
  <c r="DU70" i="6"/>
  <c r="DT70" i="6"/>
  <c r="DV69" i="6"/>
  <c r="DU69" i="6"/>
  <c r="DT69" i="6"/>
  <c r="DV68" i="6"/>
  <c r="DU68" i="6"/>
  <c r="DT68" i="6"/>
  <c r="DV67" i="6"/>
  <c r="DU67" i="6"/>
  <c r="DT67" i="6"/>
  <c r="DV66" i="6"/>
  <c r="DU66" i="6"/>
  <c r="DT66" i="6"/>
  <c r="DV65" i="6"/>
  <c r="DU65" i="6"/>
  <c r="DT65" i="6"/>
  <c r="DV64" i="6"/>
  <c r="DU64" i="6"/>
  <c r="DT64" i="6"/>
  <c r="DV63" i="6"/>
  <c r="DU63" i="6"/>
  <c r="DT63" i="6"/>
  <c r="DV62" i="6"/>
  <c r="DU62" i="6"/>
  <c r="DT62" i="6"/>
  <c r="DV61" i="6"/>
  <c r="DU61" i="6"/>
  <c r="DT61" i="6"/>
  <c r="DV60" i="6"/>
  <c r="DU60" i="6"/>
  <c r="DT60" i="6"/>
  <c r="DV59" i="6"/>
  <c r="DU59" i="6"/>
  <c r="DT59" i="6"/>
  <c r="DV58" i="6"/>
  <c r="DU58" i="6"/>
  <c r="DT58" i="6"/>
  <c r="DV57" i="6"/>
  <c r="DU57" i="6"/>
  <c r="DT57" i="6"/>
  <c r="DV56" i="6"/>
  <c r="DU56" i="6"/>
  <c r="DT56" i="6"/>
  <c r="DV55" i="6"/>
  <c r="DU55" i="6"/>
  <c r="DT55" i="6"/>
  <c r="DV54" i="6"/>
  <c r="DU54" i="6"/>
  <c r="DT54" i="6"/>
  <c r="DV53" i="6"/>
  <c r="DU53" i="6"/>
  <c r="DT53" i="6"/>
  <c r="DV52" i="6"/>
  <c r="DU52" i="6"/>
  <c r="DT52" i="6"/>
  <c r="DV51" i="6"/>
  <c r="DU51" i="6"/>
  <c r="DT51" i="6"/>
  <c r="DV50" i="6"/>
  <c r="DU50" i="6"/>
  <c r="DT50" i="6"/>
  <c r="DV49" i="6"/>
  <c r="DU49" i="6"/>
  <c r="DT49" i="6"/>
  <c r="DV48" i="6"/>
  <c r="DU48" i="6"/>
  <c r="DT48" i="6"/>
  <c r="DV47" i="6"/>
  <c r="DU47" i="6"/>
  <c r="DT47" i="6"/>
  <c r="DV46" i="6"/>
  <c r="DU46" i="6"/>
  <c r="DT46" i="6"/>
  <c r="DV45" i="6"/>
  <c r="DU45" i="6"/>
  <c r="DT45" i="6"/>
  <c r="DV44" i="6"/>
  <c r="DU44" i="6"/>
  <c r="DT44" i="6"/>
  <c r="DV43" i="6"/>
  <c r="DU43" i="6"/>
  <c r="DT43" i="6"/>
  <c r="DV42" i="6"/>
  <c r="DU42" i="6"/>
  <c r="DT42" i="6"/>
  <c r="DV41" i="6"/>
  <c r="DU41" i="6"/>
  <c r="DT41" i="6"/>
  <c r="DV40" i="6"/>
  <c r="DU40" i="6"/>
  <c r="DT40" i="6"/>
  <c r="DV39" i="6"/>
  <c r="DU39" i="6"/>
  <c r="DT39" i="6"/>
  <c r="DV38" i="6"/>
  <c r="DU38" i="6"/>
  <c r="DT38" i="6"/>
  <c r="DV37" i="6"/>
  <c r="DU37" i="6"/>
  <c r="DT37" i="6"/>
  <c r="DV36" i="6"/>
  <c r="DU36" i="6"/>
  <c r="DT36" i="6"/>
  <c r="DV35" i="6"/>
  <c r="DU35" i="6"/>
  <c r="DT35" i="6"/>
  <c r="DV34" i="6"/>
  <c r="DU34" i="6"/>
  <c r="DT34" i="6"/>
  <c r="DV33" i="6"/>
  <c r="DU33" i="6"/>
  <c r="DT33" i="6"/>
  <c r="DV32" i="6"/>
  <c r="DU32" i="6"/>
  <c r="DT32" i="6"/>
  <c r="DV31" i="6"/>
  <c r="DU31" i="6"/>
  <c r="DT31" i="6"/>
  <c r="DV30" i="6"/>
  <c r="DU30" i="6"/>
  <c r="DT30" i="6"/>
  <c r="DV29" i="6"/>
  <c r="DU29" i="6"/>
  <c r="DT29" i="6"/>
  <c r="DV28" i="6"/>
  <c r="DU28" i="6"/>
  <c r="DT28" i="6"/>
  <c r="DV27" i="6"/>
  <c r="DU27" i="6"/>
  <c r="DT27" i="6"/>
  <c r="DV26" i="6"/>
  <c r="DU26" i="6"/>
  <c r="DT26" i="6"/>
  <c r="DV25" i="6"/>
  <c r="DU25" i="6"/>
  <c r="DT25" i="6"/>
  <c r="DV24" i="6"/>
  <c r="DU24" i="6"/>
  <c r="DT24" i="6"/>
  <c r="DV23" i="6"/>
  <c r="DU23" i="6"/>
  <c r="DT23" i="6"/>
  <c r="DV22" i="6"/>
  <c r="DU22" i="6"/>
  <c r="DT22" i="6"/>
  <c r="DV21" i="6"/>
  <c r="DU21" i="6"/>
  <c r="DT21" i="6"/>
  <c r="DV20" i="6"/>
  <c r="DU20" i="6"/>
  <c r="DT20" i="6"/>
  <c r="DV19" i="6"/>
  <c r="DU19" i="6"/>
  <c r="DT19" i="6"/>
  <c r="DV18" i="6"/>
  <c r="DU18" i="6"/>
  <c r="DT18" i="6"/>
  <c r="DV17" i="6"/>
  <c r="DU17" i="6"/>
  <c r="DT17" i="6"/>
  <c r="DV16" i="6"/>
  <c r="DU16" i="6"/>
  <c r="DT16" i="6"/>
  <c r="DV15" i="6"/>
  <c r="DU15" i="6"/>
  <c r="DT15" i="6"/>
  <c r="DV14" i="6"/>
  <c r="DU14" i="6"/>
  <c r="DT14" i="6"/>
  <c r="DV13" i="6"/>
  <c r="DU13" i="6"/>
  <c r="DT13" i="6"/>
  <c r="DV12" i="6"/>
  <c r="DU12" i="6"/>
  <c r="DT12" i="6"/>
  <c r="DV11" i="6"/>
  <c r="DU11" i="6"/>
  <c r="DT11" i="6"/>
  <c r="DV10" i="6"/>
  <c r="DU10" i="6"/>
  <c r="DT10" i="6"/>
  <c r="DV9" i="6"/>
  <c r="DU9" i="6"/>
  <c r="DT9" i="6"/>
  <c r="DV8" i="6"/>
  <c r="DU8" i="6"/>
  <c r="DT8" i="6"/>
  <c r="DV7" i="6"/>
  <c r="DU7" i="6"/>
  <c r="DT7" i="6"/>
  <c r="DV6" i="6"/>
  <c r="DU6" i="6"/>
  <c r="DT6" i="6"/>
  <c r="DV5" i="6"/>
  <c r="DU5" i="6"/>
  <c r="DT5" i="6"/>
  <c r="DV4" i="6"/>
  <c r="DU4" i="6"/>
  <c r="DT4" i="6"/>
  <c r="DV3" i="6"/>
  <c r="DU3" i="6"/>
  <c r="DT3" i="6"/>
  <c r="DV2" i="6"/>
  <c r="DU2" i="6"/>
  <c r="DT2" i="6"/>
  <c r="BJ121" i="6"/>
  <c r="BI121" i="6"/>
  <c r="BH121" i="6"/>
  <c r="BJ120" i="6"/>
  <c r="BI120" i="6"/>
  <c r="BH120" i="6"/>
  <c r="BJ119" i="6"/>
  <c r="BI119" i="6"/>
  <c r="BH119" i="6"/>
  <c r="BJ118" i="6"/>
  <c r="BI118" i="6"/>
  <c r="BH118" i="6"/>
  <c r="BJ117" i="6"/>
  <c r="BI117" i="6"/>
  <c r="BH117" i="6"/>
  <c r="BJ116" i="6"/>
  <c r="BI116" i="6"/>
  <c r="BH116" i="6"/>
  <c r="BJ115" i="6"/>
  <c r="BI115" i="6"/>
  <c r="BH115" i="6"/>
  <c r="BJ114" i="6"/>
  <c r="BI114" i="6"/>
  <c r="BH114" i="6"/>
  <c r="BJ113" i="6"/>
  <c r="BI113" i="6"/>
  <c r="BH113" i="6"/>
  <c r="BJ112" i="6"/>
  <c r="BI112" i="6"/>
  <c r="BH112" i="6"/>
  <c r="BJ111" i="6"/>
  <c r="BI111" i="6"/>
  <c r="BH111" i="6"/>
  <c r="BJ110" i="6"/>
  <c r="BI110" i="6"/>
  <c r="BH110" i="6"/>
  <c r="BJ109" i="6"/>
  <c r="BI109" i="6"/>
  <c r="BH109" i="6"/>
  <c r="BJ108" i="6"/>
  <c r="BI108" i="6"/>
  <c r="BH108" i="6"/>
  <c r="BJ107" i="6"/>
  <c r="BI107" i="6"/>
  <c r="BH107" i="6"/>
  <c r="BJ106" i="6"/>
  <c r="BI106" i="6"/>
  <c r="BH106" i="6"/>
  <c r="BJ105" i="6"/>
  <c r="BI105" i="6"/>
  <c r="BH105" i="6"/>
  <c r="BJ104" i="6"/>
  <c r="BI104" i="6"/>
  <c r="BH104" i="6"/>
  <c r="BJ103" i="6"/>
  <c r="BI103" i="6"/>
  <c r="BH103" i="6"/>
  <c r="BJ102" i="6"/>
  <c r="BI102" i="6"/>
  <c r="BH102" i="6"/>
  <c r="BJ101" i="6"/>
  <c r="BI101" i="6"/>
  <c r="BH101" i="6"/>
  <c r="BJ100" i="6"/>
  <c r="BI100" i="6"/>
  <c r="BH100" i="6"/>
  <c r="BJ99" i="6"/>
  <c r="BI99" i="6"/>
  <c r="BH99" i="6"/>
  <c r="BJ98" i="6"/>
  <c r="BI98" i="6"/>
  <c r="BH98" i="6"/>
  <c r="BJ97" i="6"/>
  <c r="BI97" i="6"/>
  <c r="BH97" i="6"/>
  <c r="BJ96" i="6"/>
  <c r="BI96" i="6"/>
  <c r="BH96" i="6"/>
  <c r="BJ95" i="6"/>
  <c r="BI95" i="6"/>
  <c r="BH95" i="6"/>
  <c r="BJ94" i="6"/>
  <c r="BI94" i="6"/>
  <c r="BH94" i="6"/>
  <c r="BJ93" i="6"/>
  <c r="BI93" i="6"/>
  <c r="BH93" i="6"/>
  <c r="BJ92" i="6"/>
  <c r="BI92" i="6"/>
  <c r="BH92" i="6"/>
  <c r="BJ91" i="6"/>
  <c r="BI91" i="6"/>
  <c r="BH91" i="6"/>
  <c r="BJ90" i="6"/>
  <c r="BI90" i="6"/>
  <c r="BH90" i="6"/>
  <c r="BJ89" i="6"/>
  <c r="BI89" i="6"/>
  <c r="BH89" i="6"/>
  <c r="BJ88" i="6"/>
  <c r="BI88" i="6"/>
  <c r="BH88" i="6"/>
  <c r="BJ87" i="6"/>
  <c r="BI87" i="6"/>
  <c r="BH87" i="6"/>
  <c r="BJ86" i="6"/>
  <c r="BI86" i="6"/>
  <c r="BH86" i="6"/>
  <c r="BJ85" i="6"/>
  <c r="BI85" i="6"/>
  <c r="BH85" i="6"/>
  <c r="BJ84" i="6"/>
  <c r="BI84" i="6"/>
  <c r="BH84" i="6"/>
  <c r="BJ83" i="6"/>
  <c r="BI83" i="6"/>
  <c r="BH83" i="6"/>
  <c r="BJ82" i="6"/>
  <c r="BI82" i="6"/>
  <c r="BH82" i="6"/>
  <c r="BJ81" i="6"/>
  <c r="BI81" i="6"/>
  <c r="BH81" i="6"/>
  <c r="BJ80" i="6"/>
  <c r="BI80" i="6"/>
  <c r="BH80" i="6"/>
  <c r="BJ79" i="6"/>
  <c r="BI79" i="6"/>
  <c r="BH79" i="6"/>
  <c r="BJ78" i="6"/>
  <c r="BI78" i="6"/>
  <c r="BH78" i="6"/>
  <c r="BJ77" i="6"/>
  <c r="BI77" i="6"/>
  <c r="BH77" i="6"/>
  <c r="BJ76" i="6"/>
  <c r="BI76" i="6"/>
  <c r="BH76" i="6"/>
  <c r="BJ75" i="6"/>
  <c r="BI75" i="6"/>
  <c r="BH75" i="6"/>
  <c r="BJ74" i="6"/>
  <c r="BI74" i="6"/>
  <c r="BH74" i="6"/>
  <c r="BJ73" i="6"/>
  <c r="BI73" i="6"/>
  <c r="BH73" i="6"/>
  <c r="BJ72" i="6"/>
  <c r="BI72" i="6"/>
  <c r="BH72" i="6"/>
  <c r="BJ71" i="6"/>
  <c r="BI71" i="6"/>
  <c r="BH71" i="6"/>
  <c r="BJ70" i="6"/>
  <c r="BI70" i="6"/>
  <c r="BH70" i="6"/>
  <c r="BJ69" i="6"/>
  <c r="BI69" i="6"/>
  <c r="BH69" i="6"/>
  <c r="BJ68" i="6"/>
  <c r="BI68" i="6"/>
  <c r="BH68" i="6"/>
  <c r="BJ67" i="6"/>
  <c r="BI67" i="6"/>
  <c r="BH67" i="6"/>
  <c r="BJ66" i="6"/>
  <c r="BI66" i="6"/>
  <c r="BH66" i="6"/>
  <c r="BJ65" i="6"/>
  <c r="BI65" i="6"/>
  <c r="BH65" i="6"/>
  <c r="BJ64" i="6"/>
  <c r="BI64" i="6"/>
  <c r="BH64" i="6"/>
  <c r="BJ63" i="6"/>
  <c r="BI63" i="6"/>
  <c r="BH63" i="6"/>
  <c r="BJ62" i="6"/>
  <c r="BI62" i="6"/>
  <c r="BH62" i="6"/>
  <c r="BJ61" i="6"/>
  <c r="BI61" i="6"/>
  <c r="BH61" i="6"/>
  <c r="BJ60" i="6"/>
  <c r="BI60" i="6"/>
  <c r="BH60" i="6"/>
  <c r="BJ59" i="6"/>
  <c r="BI59" i="6"/>
  <c r="BH59" i="6"/>
  <c r="BJ58" i="6"/>
  <c r="BI58" i="6"/>
  <c r="BH58" i="6"/>
  <c r="BJ57" i="6"/>
  <c r="BI57" i="6"/>
  <c r="BH57" i="6"/>
  <c r="BJ56" i="6"/>
  <c r="BI56" i="6"/>
  <c r="BH56" i="6"/>
  <c r="BJ55" i="6"/>
  <c r="BI55" i="6"/>
  <c r="BH55" i="6"/>
  <c r="BJ54" i="6"/>
  <c r="BI54" i="6"/>
  <c r="BH54" i="6"/>
  <c r="BJ53" i="6"/>
  <c r="BI53" i="6"/>
  <c r="BH53" i="6"/>
  <c r="BJ52" i="6"/>
  <c r="BI52" i="6"/>
  <c r="BH52" i="6"/>
  <c r="BJ51" i="6"/>
  <c r="BI51" i="6"/>
  <c r="BH51" i="6"/>
  <c r="BJ50" i="6"/>
  <c r="BI50" i="6"/>
  <c r="BH50" i="6"/>
  <c r="BJ49" i="6"/>
  <c r="BI49" i="6"/>
  <c r="BH49" i="6"/>
  <c r="BJ48" i="6"/>
  <c r="BI48" i="6"/>
  <c r="BH48" i="6"/>
  <c r="BJ47" i="6"/>
  <c r="BI47" i="6"/>
  <c r="BH47" i="6"/>
  <c r="BJ46" i="6"/>
  <c r="BI46" i="6"/>
  <c r="BH46" i="6"/>
  <c r="BJ45" i="6"/>
  <c r="BI45" i="6"/>
  <c r="BH45" i="6"/>
  <c r="BJ44" i="6"/>
  <c r="BI44" i="6"/>
  <c r="BH44" i="6"/>
  <c r="BJ43" i="6"/>
  <c r="BI43" i="6"/>
  <c r="BH43" i="6"/>
  <c r="BJ42" i="6"/>
  <c r="BI42" i="6"/>
  <c r="BH42" i="6"/>
  <c r="BJ41" i="6"/>
  <c r="BI41" i="6"/>
  <c r="BH41" i="6"/>
  <c r="BJ40" i="6"/>
  <c r="BI40" i="6"/>
  <c r="BH40" i="6"/>
  <c r="BJ39" i="6"/>
  <c r="BI39" i="6"/>
  <c r="BH39" i="6"/>
  <c r="BJ38" i="6"/>
  <c r="BI38" i="6"/>
  <c r="BH38" i="6"/>
  <c r="BJ37" i="6"/>
  <c r="BI37" i="6"/>
  <c r="BH37" i="6"/>
  <c r="BJ36" i="6"/>
  <c r="BI36" i="6"/>
  <c r="BH36" i="6"/>
  <c r="BJ35" i="6"/>
  <c r="BI35" i="6"/>
  <c r="BH35" i="6"/>
  <c r="BJ34" i="6"/>
  <c r="BI34" i="6"/>
  <c r="BH34" i="6"/>
  <c r="BJ33" i="6"/>
  <c r="BI33" i="6"/>
  <c r="BH33" i="6"/>
  <c r="BJ32" i="6"/>
  <c r="BI32" i="6"/>
  <c r="BH32" i="6"/>
  <c r="BJ31" i="6"/>
  <c r="BI31" i="6"/>
  <c r="BH31" i="6"/>
  <c r="BJ30" i="6"/>
  <c r="BI30" i="6"/>
  <c r="BH30" i="6"/>
  <c r="BJ29" i="6"/>
  <c r="BI29" i="6"/>
  <c r="BH29" i="6"/>
  <c r="BJ28" i="6"/>
  <c r="BI28" i="6"/>
  <c r="BH28" i="6"/>
  <c r="BJ27" i="6"/>
  <c r="BI27" i="6"/>
  <c r="BH27" i="6"/>
  <c r="BJ26" i="6"/>
  <c r="BI26" i="6"/>
  <c r="BH26" i="6"/>
  <c r="BJ25" i="6"/>
  <c r="BI25" i="6"/>
  <c r="BH25" i="6"/>
  <c r="BJ24" i="6"/>
  <c r="BI24" i="6"/>
  <c r="BH24" i="6"/>
  <c r="BJ23" i="6"/>
  <c r="BI23" i="6"/>
  <c r="BH23" i="6"/>
  <c r="BJ22" i="6"/>
  <c r="BI22" i="6"/>
  <c r="BH22" i="6"/>
  <c r="BJ21" i="6"/>
  <c r="BI21" i="6"/>
  <c r="BH21" i="6"/>
  <c r="BJ20" i="6"/>
  <c r="BI20" i="6"/>
  <c r="BH20" i="6"/>
  <c r="BJ19" i="6"/>
  <c r="BI19" i="6"/>
  <c r="BH19" i="6"/>
  <c r="BJ18" i="6"/>
  <c r="BI18" i="6"/>
  <c r="BH18" i="6"/>
  <c r="BJ17" i="6"/>
  <c r="BI17" i="6"/>
  <c r="BH17" i="6"/>
  <c r="BJ16" i="6"/>
  <c r="BI16" i="6"/>
  <c r="BH16" i="6"/>
  <c r="BJ15" i="6"/>
  <c r="BI15" i="6"/>
  <c r="BH15" i="6"/>
  <c r="BJ14" i="6"/>
  <c r="BI14" i="6"/>
  <c r="BH14" i="6"/>
  <c r="BJ13" i="6"/>
  <c r="BI13" i="6"/>
  <c r="BH13" i="6"/>
  <c r="BJ12" i="6"/>
  <c r="BI12" i="6"/>
  <c r="BH12" i="6"/>
  <c r="BJ11" i="6"/>
  <c r="BI11" i="6"/>
  <c r="BH11" i="6"/>
  <c r="BJ10" i="6"/>
  <c r="BI10" i="6"/>
  <c r="BH10" i="6"/>
  <c r="BJ9" i="6"/>
  <c r="BI9" i="6"/>
  <c r="BH9" i="6"/>
  <c r="BJ8" i="6"/>
  <c r="BI8" i="6"/>
  <c r="BH8" i="6"/>
  <c r="BJ7" i="6"/>
  <c r="BI7" i="6"/>
  <c r="BH7" i="6"/>
  <c r="BJ6" i="6"/>
  <c r="BI6" i="6"/>
  <c r="BH6" i="6"/>
  <c r="BJ5" i="6"/>
  <c r="BI5" i="6"/>
  <c r="BH5" i="6"/>
  <c r="BJ4" i="6"/>
  <c r="BI4" i="6"/>
  <c r="BH4" i="6"/>
  <c r="BJ3" i="6"/>
  <c r="BI3" i="6"/>
  <c r="BH3" i="6"/>
  <c r="BJ2" i="6"/>
  <c r="BI2" i="6"/>
  <c r="BH2" i="6"/>
  <c r="KX121" i="5"/>
  <c r="KW121" i="5"/>
  <c r="KV121" i="5"/>
  <c r="IY121" i="5"/>
  <c r="IX121" i="5"/>
  <c r="IW121" i="5"/>
  <c r="KX120" i="5"/>
  <c r="KW120" i="5"/>
  <c r="KV120" i="5"/>
  <c r="IY120" i="5"/>
  <c r="IX120" i="5"/>
  <c r="IW120" i="5"/>
  <c r="KX119" i="5"/>
  <c r="KW119" i="5"/>
  <c r="KV119" i="5"/>
  <c r="IY119" i="5"/>
  <c r="IX119" i="5"/>
  <c r="IW119" i="5"/>
  <c r="KX118" i="5"/>
  <c r="KW118" i="5"/>
  <c r="KV118" i="5"/>
  <c r="IY118" i="5"/>
  <c r="IX118" i="5"/>
  <c r="IW118" i="5"/>
  <c r="KX117" i="5"/>
  <c r="KW117" i="5"/>
  <c r="KV117" i="5"/>
  <c r="IY117" i="5"/>
  <c r="IX117" i="5"/>
  <c r="IW117" i="5"/>
  <c r="KX116" i="5"/>
  <c r="KW116" i="5"/>
  <c r="KV116" i="5"/>
  <c r="IY116" i="5"/>
  <c r="IX116" i="5"/>
  <c r="IW116" i="5"/>
  <c r="KX115" i="5"/>
  <c r="KW115" i="5"/>
  <c r="KV115" i="5"/>
  <c r="IY115" i="5"/>
  <c r="IX115" i="5"/>
  <c r="IW115" i="5"/>
  <c r="KX114" i="5"/>
  <c r="KW114" i="5"/>
  <c r="KV114" i="5"/>
  <c r="IY114" i="5"/>
  <c r="IX114" i="5"/>
  <c r="IW114" i="5"/>
  <c r="KX113" i="5"/>
  <c r="KW113" i="5"/>
  <c r="KV113" i="5"/>
  <c r="IY113" i="5"/>
  <c r="IX113" i="5"/>
  <c r="IW113" i="5"/>
  <c r="KX112" i="5"/>
  <c r="KW112" i="5"/>
  <c r="KV112" i="5"/>
  <c r="IY112" i="5"/>
  <c r="IX112" i="5"/>
  <c r="IW112" i="5"/>
  <c r="KX111" i="5"/>
  <c r="KW111" i="5"/>
  <c r="KV111" i="5"/>
  <c r="IY111" i="5"/>
  <c r="IX111" i="5"/>
  <c r="IW111" i="5"/>
  <c r="KX110" i="5"/>
  <c r="KW110" i="5"/>
  <c r="KV110" i="5"/>
  <c r="IY110" i="5"/>
  <c r="IX110" i="5"/>
  <c r="IW110" i="5"/>
  <c r="KX109" i="5"/>
  <c r="KW109" i="5"/>
  <c r="KV109" i="5"/>
  <c r="IY109" i="5"/>
  <c r="IX109" i="5"/>
  <c r="IW109" i="5"/>
  <c r="KX108" i="5"/>
  <c r="KW108" i="5"/>
  <c r="KV108" i="5"/>
  <c r="IY108" i="5"/>
  <c r="IX108" i="5"/>
  <c r="IW108" i="5"/>
  <c r="KX107" i="5"/>
  <c r="KW107" i="5"/>
  <c r="KV107" i="5"/>
  <c r="IY107" i="5"/>
  <c r="IX107" i="5"/>
  <c r="IW107" i="5"/>
  <c r="KX106" i="5"/>
  <c r="KW106" i="5"/>
  <c r="KV106" i="5"/>
  <c r="IY106" i="5"/>
  <c r="IX106" i="5"/>
  <c r="IW106" i="5"/>
  <c r="KX105" i="5"/>
  <c r="KW105" i="5"/>
  <c r="KV105" i="5"/>
  <c r="IY105" i="5"/>
  <c r="IX105" i="5"/>
  <c r="IW105" i="5"/>
  <c r="KX104" i="5"/>
  <c r="KW104" i="5"/>
  <c r="KV104" i="5"/>
  <c r="IY104" i="5"/>
  <c r="IX104" i="5"/>
  <c r="IW104" i="5"/>
  <c r="KX103" i="5"/>
  <c r="KW103" i="5"/>
  <c r="KV103" i="5"/>
  <c r="IY103" i="5"/>
  <c r="IX103" i="5"/>
  <c r="IW103" i="5"/>
  <c r="KX102" i="5"/>
  <c r="KW102" i="5"/>
  <c r="KV102" i="5"/>
  <c r="IY102" i="5"/>
  <c r="IX102" i="5"/>
  <c r="IW102" i="5"/>
  <c r="KX101" i="5"/>
  <c r="KW101" i="5"/>
  <c r="KV101" i="5"/>
  <c r="IY101" i="5"/>
  <c r="IX101" i="5"/>
  <c r="IW101" i="5"/>
  <c r="KX100" i="5"/>
  <c r="KW100" i="5"/>
  <c r="KV100" i="5"/>
  <c r="IY100" i="5"/>
  <c r="IX100" i="5"/>
  <c r="IW100" i="5"/>
  <c r="KX99" i="5"/>
  <c r="KW99" i="5"/>
  <c r="KV99" i="5"/>
  <c r="IY99" i="5"/>
  <c r="IX99" i="5"/>
  <c r="IW99" i="5"/>
  <c r="KX98" i="5"/>
  <c r="KW98" i="5"/>
  <c r="KV98" i="5"/>
  <c r="IY98" i="5"/>
  <c r="IX98" i="5"/>
  <c r="IW98" i="5"/>
  <c r="KX97" i="5"/>
  <c r="KW97" i="5"/>
  <c r="KV97" i="5"/>
  <c r="IY97" i="5"/>
  <c r="IX97" i="5"/>
  <c r="IW97" i="5"/>
  <c r="KX96" i="5"/>
  <c r="KW96" i="5"/>
  <c r="KV96" i="5"/>
  <c r="IY96" i="5"/>
  <c r="IX96" i="5"/>
  <c r="IW96" i="5"/>
  <c r="KX95" i="5"/>
  <c r="KW95" i="5"/>
  <c r="KV95" i="5"/>
  <c r="IY95" i="5"/>
  <c r="IX95" i="5"/>
  <c r="IW95" i="5"/>
  <c r="KX94" i="5"/>
  <c r="KW94" i="5"/>
  <c r="KV94" i="5"/>
  <c r="IY94" i="5"/>
  <c r="IX94" i="5"/>
  <c r="IW94" i="5"/>
  <c r="KX93" i="5"/>
  <c r="KW93" i="5"/>
  <c r="KV93" i="5"/>
  <c r="IY93" i="5"/>
  <c r="IX93" i="5"/>
  <c r="IW93" i="5"/>
  <c r="KX92" i="5"/>
  <c r="KW92" i="5"/>
  <c r="KV92" i="5"/>
  <c r="IY92" i="5"/>
  <c r="IX92" i="5"/>
  <c r="IW92" i="5"/>
  <c r="KX91" i="5"/>
  <c r="KW91" i="5"/>
  <c r="KV91" i="5"/>
  <c r="IY91" i="5"/>
  <c r="IX91" i="5"/>
  <c r="IW91" i="5"/>
  <c r="KX90" i="5"/>
  <c r="KW90" i="5"/>
  <c r="KV90" i="5"/>
  <c r="IY90" i="5"/>
  <c r="IX90" i="5"/>
  <c r="IW90" i="5"/>
  <c r="KX89" i="5"/>
  <c r="KW89" i="5"/>
  <c r="KV89" i="5"/>
  <c r="IY89" i="5"/>
  <c r="IX89" i="5"/>
  <c r="IW89" i="5"/>
  <c r="KX88" i="5"/>
  <c r="KW88" i="5"/>
  <c r="KV88" i="5"/>
  <c r="IY88" i="5"/>
  <c r="IX88" i="5"/>
  <c r="IW88" i="5"/>
  <c r="KX87" i="5"/>
  <c r="KW87" i="5"/>
  <c r="KV87" i="5"/>
  <c r="IY87" i="5"/>
  <c r="IX87" i="5"/>
  <c r="IW87" i="5"/>
  <c r="KX86" i="5"/>
  <c r="KW86" i="5"/>
  <c r="KV86" i="5"/>
  <c r="IY86" i="5"/>
  <c r="IX86" i="5"/>
  <c r="IW86" i="5"/>
  <c r="KX85" i="5"/>
  <c r="KW85" i="5"/>
  <c r="KV85" i="5"/>
  <c r="IY85" i="5"/>
  <c r="IX85" i="5"/>
  <c r="IW85" i="5"/>
  <c r="KX84" i="5"/>
  <c r="KW84" i="5"/>
  <c r="KV84" i="5"/>
  <c r="IY84" i="5"/>
  <c r="IX84" i="5"/>
  <c r="IW84" i="5"/>
  <c r="KX83" i="5"/>
  <c r="KW83" i="5"/>
  <c r="KV83" i="5"/>
  <c r="IY83" i="5"/>
  <c r="IX83" i="5"/>
  <c r="IW83" i="5"/>
  <c r="KX82" i="5"/>
  <c r="KW82" i="5"/>
  <c r="KV82" i="5"/>
  <c r="IY82" i="5"/>
  <c r="IX82" i="5"/>
  <c r="IW82" i="5"/>
  <c r="KX81" i="5"/>
  <c r="KW81" i="5"/>
  <c r="KV81" i="5"/>
  <c r="IY81" i="5"/>
  <c r="IX81" i="5"/>
  <c r="IW81" i="5"/>
  <c r="KX80" i="5"/>
  <c r="KW80" i="5"/>
  <c r="KV80" i="5"/>
  <c r="IY80" i="5"/>
  <c r="IX80" i="5"/>
  <c r="IW80" i="5"/>
  <c r="KX79" i="5"/>
  <c r="KW79" i="5"/>
  <c r="KV79" i="5"/>
  <c r="IY79" i="5"/>
  <c r="IX79" i="5"/>
  <c r="IW79" i="5"/>
  <c r="KX78" i="5"/>
  <c r="KW78" i="5"/>
  <c r="KV78" i="5"/>
  <c r="IY78" i="5"/>
  <c r="IX78" i="5"/>
  <c r="IW78" i="5"/>
  <c r="KX77" i="5"/>
  <c r="KW77" i="5"/>
  <c r="KV77" i="5"/>
  <c r="IY77" i="5"/>
  <c r="IX77" i="5"/>
  <c r="IW77" i="5"/>
  <c r="KX76" i="5"/>
  <c r="KW76" i="5"/>
  <c r="KV76" i="5"/>
  <c r="IY76" i="5"/>
  <c r="IX76" i="5"/>
  <c r="IW76" i="5"/>
  <c r="KX75" i="5"/>
  <c r="KW75" i="5"/>
  <c r="KV75" i="5"/>
  <c r="IY75" i="5"/>
  <c r="IX75" i="5"/>
  <c r="IW75" i="5"/>
  <c r="KX74" i="5"/>
  <c r="KW74" i="5"/>
  <c r="KV74" i="5"/>
  <c r="IY74" i="5"/>
  <c r="IX74" i="5"/>
  <c r="IW74" i="5"/>
  <c r="KX73" i="5"/>
  <c r="KW73" i="5"/>
  <c r="KV73" i="5"/>
  <c r="IY73" i="5"/>
  <c r="IX73" i="5"/>
  <c r="IW73" i="5"/>
  <c r="KX72" i="5"/>
  <c r="KW72" i="5"/>
  <c r="KV72" i="5"/>
  <c r="IY72" i="5"/>
  <c r="IX72" i="5"/>
  <c r="IW72" i="5"/>
  <c r="KX71" i="5"/>
  <c r="KW71" i="5"/>
  <c r="KV71" i="5"/>
  <c r="IY71" i="5"/>
  <c r="IX71" i="5"/>
  <c r="IW71" i="5"/>
  <c r="KX70" i="5"/>
  <c r="KW70" i="5"/>
  <c r="KV70" i="5"/>
  <c r="IY70" i="5"/>
  <c r="IX70" i="5"/>
  <c r="IW70" i="5"/>
  <c r="KX69" i="5"/>
  <c r="KW69" i="5"/>
  <c r="KV69" i="5"/>
  <c r="IY69" i="5"/>
  <c r="IX69" i="5"/>
  <c r="IW69" i="5"/>
  <c r="KX68" i="5"/>
  <c r="KW68" i="5"/>
  <c r="KV68" i="5"/>
  <c r="IY68" i="5"/>
  <c r="IX68" i="5"/>
  <c r="IW68" i="5"/>
  <c r="KX67" i="5"/>
  <c r="KW67" i="5"/>
  <c r="KV67" i="5"/>
  <c r="IY67" i="5"/>
  <c r="IX67" i="5"/>
  <c r="IW67" i="5"/>
  <c r="KX66" i="5"/>
  <c r="KW66" i="5"/>
  <c r="KV66" i="5"/>
  <c r="IY66" i="5"/>
  <c r="IX66" i="5"/>
  <c r="IW66" i="5"/>
  <c r="KX65" i="5"/>
  <c r="KW65" i="5"/>
  <c r="KV65" i="5"/>
  <c r="IY65" i="5"/>
  <c r="IX65" i="5"/>
  <c r="IW65" i="5"/>
  <c r="KX64" i="5"/>
  <c r="KW64" i="5"/>
  <c r="KV64" i="5"/>
  <c r="IY64" i="5"/>
  <c r="IX64" i="5"/>
  <c r="IW64" i="5"/>
  <c r="KX63" i="5"/>
  <c r="KW63" i="5"/>
  <c r="KV63" i="5"/>
  <c r="IY63" i="5"/>
  <c r="IX63" i="5"/>
  <c r="IW63" i="5"/>
  <c r="KX62" i="5"/>
  <c r="KW62" i="5"/>
  <c r="KV62" i="5"/>
  <c r="IY62" i="5"/>
  <c r="IX62" i="5"/>
  <c r="IW62" i="5"/>
  <c r="KX61" i="5"/>
  <c r="KW61" i="5"/>
  <c r="KV61" i="5"/>
  <c r="IY61" i="5"/>
  <c r="IX61" i="5"/>
  <c r="IW61" i="5"/>
  <c r="KX60" i="5"/>
  <c r="KW60" i="5"/>
  <c r="KV60" i="5"/>
  <c r="IY60" i="5"/>
  <c r="IX60" i="5"/>
  <c r="IW60" i="5"/>
  <c r="KX59" i="5"/>
  <c r="KW59" i="5"/>
  <c r="KV59" i="5"/>
  <c r="IY59" i="5"/>
  <c r="IX59" i="5"/>
  <c r="IW59" i="5"/>
  <c r="KX58" i="5"/>
  <c r="KW58" i="5"/>
  <c r="KV58" i="5"/>
  <c r="IY58" i="5"/>
  <c r="IX58" i="5"/>
  <c r="IW58" i="5"/>
  <c r="KX57" i="5"/>
  <c r="KW57" i="5"/>
  <c r="KV57" i="5"/>
  <c r="IY57" i="5"/>
  <c r="IX57" i="5"/>
  <c r="IW57" i="5"/>
  <c r="KX56" i="5"/>
  <c r="KW56" i="5"/>
  <c r="KV56" i="5"/>
  <c r="IY56" i="5"/>
  <c r="IX56" i="5"/>
  <c r="IW56" i="5"/>
  <c r="KX55" i="5"/>
  <c r="KW55" i="5"/>
  <c r="KV55" i="5"/>
  <c r="IY55" i="5"/>
  <c r="IX55" i="5"/>
  <c r="IW55" i="5"/>
  <c r="KX54" i="5"/>
  <c r="KW54" i="5"/>
  <c r="KV54" i="5"/>
  <c r="IY54" i="5"/>
  <c r="IX54" i="5"/>
  <c r="IW54" i="5"/>
  <c r="KX53" i="5"/>
  <c r="KW53" i="5"/>
  <c r="KV53" i="5"/>
  <c r="IY53" i="5"/>
  <c r="IX53" i="5"/>
  <c r="IW53" i="5"/>
  <c r="KX52" i="5"/>
  <c r="KW52" i="5"/>
  <c r="KV52" i="5"/>
  <c r="IY52" i="5"/>
  <c r="IX52" i="5"/>
  <c r="IW52" i="5"/>
  <c r="KX51" i="5"/>
  <c r="KW51" i="5"/>
  <c r="KV51" i="5"/>
  <c r="IY51" i="5"/>
  <c r="IX51" i="5"/>
  <c r="IW51" i="5"/>
  <c r="KX50" i="5"/>
  <c r="KW50" i="5"/>
  <c r="KV50" i="5"/>
  <c r="IY50" i="5"/>
  <c r="IX50" i="5"/>
  <c r="IW50" i="5"/>
  <c r="KX49" i="5"/>
  <c r="KW49" i="5"/>
  <c r="KV49" i="5"/>
  <c r="IY49" i="5"/>
  <c r="IX49" i="5"/>
  <c r="IW49" i="5"/>
  <c r="KX48" i="5"/>
  <c r="KW48" i="5"/>
  <c r="KV48" i="5"/>
  <c r="IY48" i="5"/>
  <c r="IX48" i="5"/>
  <c r="IW48" i="5"/>
  <c r="KX47" i="5"/>
  <c r="KW47" i="5"/>
  <c r="KV47" i="5"/>
  <c r="IY47" i="5"/>
  <c r="IX47" i="5"/>
  <c r="IW47" i="5"/>
  <c r="KX46" i="5"/>
  <c r="KW46" i="5"/>
  <c r="KV46" i="5"/>
  <c r="IY46" i="5"/>
  <c r="IX46" i="5"/>
  <c r="IW46" i="5"/>
  <c r="KX45" i="5"/>
  <c r="KW45" i="5"/>
  <c r="KV45" i="5"/>
  <c r="IY45" i="5"/>
  <c r="IX45" i="5"/>
  <c r="IW45" i="5"/>
  <c r="KX44" i="5"/>
  <c r="KW44" i="5"/>
  <c r="KV44" i="5"/>
  <c r="IY44" i="5"/>
  <c r="IX44" i="5"/>
  <c r="IW44" i="5"/>
  <c r="KX43" i="5"/>
  <c r="KW43" i="5"/>
  <c r="KV43" i="5"/>
  <c r="IY43" i="5"/>
  <c r="IX43" i="5"/>
  <c r="IW43" i="5"/>
  <c r="KX42" i="5"/>
  <c r="KW42" i="5"/>
  <c r="KV42" i="5"/>
  <c r="IY42" i="5"/>
  <c r="IX42" i="5"/>
  <c r="IW42" i="5"/>
  <c r="KX41" i="5"/>
  <c r="KW41" i="5"/>
  <c r="KV41" i="5"/>
  <c r="IY41" i="5"/>
  <c r="IX41" i="5"/>
  <c r="IW41" i="5"/>
  <c r="KX40" i="5"/>
  <c r="KW40" i="5"/>
  <c r="KV40" i="5"/>
  <c r="IY40" i="5"/>
  <c r="IX40" i="5"/>
  <c r="IW40" i="5"/>
  <c r="KX39" i="5"/>
  <c r="KW39" i="5"/>
  <c r="KV39" i="5"/>
  <c r="IY39" i="5"/>
  <c r="IX39" i="5"/>
  <c r="IW39" i="5"/>
  <c r="KX38" i="5"/>
  <c r="KW38" i="5"/>
  <c r="KV38" i="5"/>
  <c r="IY38" i="5"/>
  <c r="IX38" i="5"/>
  <c r="IW38" i="5"/>
  <c r="KX37" i="5"/>
  <c r="KW37" i="5"/>
  <c r="KV37" i="5"/>
  <c r="IY37" i="5"/>
  <c r="IX37" i="5"/>
  <c r="IW37" i="5"/>
  <c r="KX36" i="5"/>
  <c r="KW36" i="5"/>
  <c r="KV36" i="5"/>
  <c r="IY36" i="5"/>
  <c r="IX36" i="5"/>
  <c r="IW36" i="5"/>
  <c r="KX35" i="5"/>
  <c r="KW35" i="5"/>
  <c r="KV35" i="5"/>
  <c r="IY35" i="5"/>
  <c r="IX35" i="5"/>
  <c r="IW35" i="5"/>
  <c r="KX34" i="5"/>
  <c r="KW34" i="5"/>
  <c r="KV34" i="5"/>
  <c r="IY34" i="5"/>
  <c r="IX34" i="5"/>
  <c r="IW34" i="5"/>
  <c r="KX33" i="5"/>
  <c r="KW33" i="5"/>
  <c r="KV33" i="5"/>
  <c r="IY33" i="5"/>
  <c r="IX33" i="5"/>
  <c r="IW33" i="5"/>
  <c r="KX32" i="5"/>
  <c r="KW32" i="5"/>
  <c r="KV32" i="5"/>
  <c r="IY32" i="5"/>
  <c r="IX32" i="5"/>
  <c r="IW32" i="5"/>
  <c r="KX31" i="5"/>
  <c r="KW31" i="5"/>
  <c r="KV31" i="5"/>
  <c r="IY31" i="5"/>
  <c r="IX31" i="5"/>
  <c r="IW31" i="5"/>
  <c r="KX30" i="5"/>
  <c r="KW30" i="5"/>
  <c r="KV30" i="5"/>
  <c r="IY30" i="5"/>
  <c r="IX30" i="5"/>
  <c r="IW30" i="5"/>
  <c r="KX29" i="5"/>
  <c r="KW29" i="5"/>
  <c r="KV29" i="5"/>
  <c r="IY29" i="5"/>
  <c r="IX29" i="5"/>
  <c r="IW29" i="5"/>
  <c r="KX28" i="5"/>
  <c r="KW28" i="5"/>
  <c r="KV28" i="5"/>
  <c r="IY28" i="5"/>
  <c r="IX28" i="5"/>
  <c r="IW28" i="5"/>
  <c r="KX27" i="5"/>
  <c r="KW27" i="5"/>
  <c r="KV27" i="5"/>
  <c r="IY27" i="5"/>
  <c r="IX27" i="5"/>
  <c r="IW27" i="5"/>
  <c r="KX26" i="5"/>
  <c r="KW26" i="5"/>
  <c r="KV26" i="5"/>
  <c r="IY26" i="5"/>
  <c r="IX26" i="5"/>
  <c r="IW26" i="5"/>
  <c r="KX25" i="5"/>
  <c r="KW25" i="5"/>
  <c r="KV25" i="5"/>
  <c r="IY25" i="5"/>
  <c r="IX25" i="5"/>
  <c r="IW25" i="5"/>
  <c r="KX24" i="5"/>
  <c r="KW24" i="5"/>
  <c r="KV24" i="5"/>
  <c r="IY24" i="5"/>
  <c r="IX24" i="5"/>
  <c r="IW24" i="5"/>
  <c r="KX23" i="5"/>
  <c r="KW23" i="5"/>
  <c r="KV23" i="5"/>
  <c r="IY23" i="5"/>
  <c r="IX23" i="5"/>
  <c r="IW23" i="5"/>
  <c r="KX22" i="5"/>
  <c r="KW22" i="5"/>
  <c r="KV22" i="5"/>
  <c r="IY22" i="5"/>
  <c r="IX22" i="5"/>
  <c r="IW22" i="5"/>
  <c r="KX21" i="5"/>
  <c r="KW21" i="5"/>
  <c r="KV21" i="5"/>
  <c r="IY21" i="5"/>
  <c r="IX21" i="5"/>
  <c r="IW21" i="5"/>
  <c r="KX20" i="5"/>
  <c r="KW20" i="5"/>
  <c r="KV20" i="5"/>
  <c r="IY20" i="5"/>
  <c r="IX20" i="5"/>
  <c r="IW20" i="5"/>
  <c r="KX19" i="5"/>
  <c r="KW19" i="5"/>
  <c r="KV19" i="5"/>
  <c r="IY19" i="5"/>
  <c r="IX19" i="5"/>
  <c r="IW19" i="5"/>
  <c r="KX18" i="5"/>
  <c r="KW18" i="5"/>
  <c r="KV18" i="5"/>
  <c r="IY18" i="5"/>
  <c r="IX18" i="5"/>
  <c r="IW18" i="5"/>
  <c r="KX17" i="5"/>
  <c r="KW17" i="5"/>
  <c r="KV17" i="5"/>
  <c r="IY17" i="5"/>
  <c r="IX17" i="5"/>
  <c r="IW17" i="5"/>
  <c r="KX16" i="5"/>
  <c r="KW16" i="5"/>
  <c r="KV16" i="5"/>
  <c r="IY16" i="5"/>
  <c r="IX16" i="5"/>
  <c r="IW16" i="5"/>
  <c r="KX15" i="5"/>
  <c r="KW15" i="5"/>
  <c r="KV15" i="5"/>
  <c r="IY15" i="5"/>
  <c r="IX15" i="5"/>
  <c r="IW15" i="5"/>
  <c r="KX14" i="5"/>
  <c r="KW14" i="5"/>
  <c r="KV14" i="5"/>
  <c r="IY14" i="5"/>
  <c r="IX14" i="5"/>
  <c r="IW14" i="5"/>
  <c r="KX13" i="5"/>
  <c r="KW13" i="5"/>
  <c r="KV13" i="5"/>
  <c r="IY13" i="5"/>
  <c r="IX13" i="5"/>
  <c r="IW13" i="5"/>
  <c r="KX12" i="5"/>
  <c r="KW12" i="5"/>
  <c r="KV12" i="5"/>
  <c r="IY12" i="5"/>
  <c r="IX12" i="5"/>
  <c r="IW12" i="5"/>
  <c r="KX11" i="5"/>
  <c r="KW11" i="5"/>
  <c r="KV11" i="5"/>
  <c r="IY11" i="5"/>
  <c r="IX11" i="5"/>
  <c r="IW11" i="5"/>
  <c r="KX10" i="5"/>
  <c r="KW10" i="5"/>
  <c r="KV10" i="5"/>
  <c r="IY10" i="5"/>
  <c r="IX10" i="5"/>
  <c r="IW10" i="5"/>
  <c r="KX9" i="5"/>
  <c r="KW9" i="5"/>
  <c r="KV9" i="5"/>
  <c r="IY9" i="5"/>
  <c r="IX9" i="5"/>
  <c r="IW9" i="5"/>
  <c r="KX8" i="5"/>
  <c r="KW8" i="5"/>
  <c r="KV8" i="5"/>
  <c r="IY8" i="5"/>
  <c r="IX8" i="5"/>
  <c r="IW8" i="5"/>
  <c r="KX7" i="5"/>
  <c r="KW7" i="5"/>
  <c r="KV7" i="5"/>
  <c r="IY7" i="5"/>
  <c r="IX7" i="5"/>
  <c r="IW7" i="5"/>
  <c r="KX6" i="5"/>
  <c r="KW6" i="5"/>
  <c r="KV6" i="5"/>
  <c r="IY6" i="5"/>
  <c r="IX6" i="5"/>
  <c r="IW6" i="5"/>
  <c r="KX5" i="5"/>
  <c r="KW5" i="5"/>
  <c r="KV5" i="5"/>
  <c r="IY5" i="5"/>
  <c r="IX5" i="5"/>
  <c r="IW5" i="5"/>
  <c r="KX4" i="5"/>
  <c r="KW4" i="5"/>
  <c r="KV4" i="5"/>
  <c r="IY4" i="5"/>
  <c r="IX4" i="5"/>
  <c r="IW4" i="5"/>
  <c r="KX3" i="5"/>
  <c r="KW3" i="5"/>
  <c r="KV3" i="5"/>
  <c r="IY3" i="5"/>
  <c r="IX3" i="5"/>
  <c r="IW3" i="5"/>
  <c r="KX2" i="5"/>
  <c r="KW2" i="5"/>
  <c r="KV2" i="5"/>
  <c r="IY2" i="5"/>
  <c r="IX2" i="5"/>
  <c r="IW2" i="5"/>
  <c r="HB121" i="5" l="1"/>
  <c r="HA121" i="5"/>
  <c r="GZ121" i="5"/>
  <c r="HB120" i="5"/>
  <c r="HA120" i="5"/>
  <c r="GZ120" i="5"/>
  <c r="HB119" i="5"/>
  <c r="HA119" i="5"/>
  <c r="GZ119" i="5"/>
  <c r="HB118" i="5"/>
  <c r="HA118" i="5"/>
  <c r="GZ118" i="5"/>
  <c r="HB117" i="5"/>
  <c r="HA117" i="5"/>
  <c r="GZ117" i="5"/>
  <c r="HB116" i="5"/>
  <c r="HA116" i="5"/>
  <c r="GZ116" i="5"/>
  <c r="HB115" i="5"/>
  <c r="HA115" i="5"/>
  <c r="GZ115" i="5"/>
  <c r="HB114" i="5"/>
  <c r="HA114" i="5"/>
  <c r="GZ114" i="5"/>
  <c r="HB113" i="5"/>
  <c r="HA113" i="5"/>
  <c r="GZ113" i="5"/>
  <c r="HB112" i="5"/>
  <c r="HA112" i="5"/>
  <c r="GZ112" i="5"/>
  <c r="HB111" i="5"/>
  <c r="HA111" i="5"/>
  <c r="GZ111" i="5"/>
  <c r="HB110" i="5"/>
  <c r="HA110" i="5"/>
  <c r="GZ110" i="5"/>
  <c r="HB109" i="5"/>
  <c r="HA109" i="5"/>
  <c r="GZ109" i="5"/>
  <c r="HB108" i="5"/>
  <c r="HA108" i="5"/>
  <c r="GZ108" i="5"/>
  <c r="HB107" i="5"/>
  <c r="HA107" i="5"/>
  <c r="GZ107" i="5"/>
  <c r="HB106" i="5"/>
  <c r="HA106" i="5"/>
  <c r="GZ106" i="5"/>
  <c r="HB105" i="5"/>
  <c r="HA105" i="5"/>
  <c r="GZ105" i="5"/>
  <c r="HB104" i="5"/>
  <c r="HA104" i="5"/>
  <c r="GZ104" i="5"/>
  <c r="HB103" i="5"/>
  <c r="HA103" i="5"/>
  <c r="GZ103" i="5"/>
  <c r="HB102" i="5"/>
  <c r="HA102" i="5"/>
  <c r="GZ102" i="5"/>
  <c r="HB101" i="5"/>
  <c r="HA101" i="5"/>
  <c r="GZ101" i="5"/>
  <c r="HB100" i="5"/>
  <c r="HA100" i="5"/>
  <c r="GZ100" i="5"/>
  <c r="HB99" i="5"/>
  <c r="HA99" i="5"/>
  <c r="GZ99" i="5"/>
  <c r="HB98" i="5"/>
  <c r="HA98" i="5"/>
  <c r="GZ98" i="5"/>
  <c r="HB97" i="5"/>
  <c r="HA97" i="5"/>
  <c r="GZ97" i="5"/>
  <c r="HB96" i="5"/>
  <c r="HA96" i="5"/>
  <c r="GZ96" i="5"/>
  <c r="HB95" i="5"/>
  <c r="HA95" i="5"/>
  <c r="GZ95" i="5"/>
  <c r="HB94" i="5"/>
  <c r="HA94" i="5"/>
  <c r="GZ94" i="5"/>
  <c r="HB93" i="5"/>
  <c r="HA93" i="5"/>
  <c r="GZ93" i="5"/>
  <c r="HB92" i="5"/>
  <c r="HA92" i="5"/>
  <c r="GZ92" i="5"/>
  <c r="HB91" i="5"/>
  <c r="HA91" i="5"/>
  <c r="GZ91" i="5"/>
  <c r="HB90" i="5"/>
  <c r="HA90" i="5"/>
  <c r="GZ90" i="5"/>
  <c r="HB89" i="5"/>
  <c r="HA89" i="5"/>
  <c r="GZ89" i="5"/>
  <c r="HB88" i="5"/>
  <c r="HA88" i="5"/>
  <c r="GZ88" i="5"/>
  <c r="HB87" i="5"/>
  <c r="HA87" i="5"/>
  <c r="GZ87" i="5"/>
  <c r="HB86" i="5"/>
  <c r="HA86" i="5"/>
  <c r="GZ86" i="5"/>
  <c r="HB85" i="5"/>
  <c r="HA85" i="5"/>
  <c r="GZ85" i="5"/>
  <c r="HB84" i="5"/>
  <c r="HA84" i="5"/>
  <c r="GZ84" i="5"/>
  <c r="HB83" i="5"/>
  <c r="HA83" i="5"/>
  <c r="GZ83" i="5"/>
  <c r="HB82" i="5"/>
  <c r="HA82" i="5"/>
  <c r="GZ82" i="5"/>
  <c r="HB81" i="5"/>
  <c r="HA81" i="5"/>
  <c r="GZ81" i="5"/>
  <c r="HB80" i="5"/>
  <c r="HA80" i="5"/>
  <c r="GZ80" i="5"/>
  <c r="HB79" i="5"/>
  <c r="HA79" i="5"/>
  <c r="GZ79" i="5"/>
  <c r="HB78" i="5"/>
  <c r="HA78" i="5"/>
  <c r="GZ78" i="5"/>
  <c r="HB77" i="5"/>
  <c r="HA77" i="5"/>
  <c r="GZ77" i="5"/>
  <c r="HB76" i="5"/>
  <c r="HA76" i="5"/>
  <c r="GZ76" i="5"/>
  <c r="HB75" i="5"/>
  <c r="HA75" i="5"/>
  <c r="GZ75" i="5"/>
  <c r="HB74" i="5"/>
  <c r="HA74" i="5"/>
  <c r="GZ74" i="5"/>
  <c r="HB73" i="5"/>
  <c r="HA73" i="5"/>
  <c r="GZ73" i="5"/>
  <c r="HB72" i="5"/>
  <c r="HA72" i="5"/>
  <c r="GZ72" i="5"/>
  <c r="HB71" i="5"/>
  <c r="HA71" i="5"/>
  <c r="GZ71" i="5"/>
  <c r="HB70" i="5"/>
  <c r="HA70" i="5"/>
  <c r="GZ70" i="5"/>
  <c r="HB69" i="5"/>
  <c r="HA69" i="5"/>
  <c r="GZ69" i="5"/>
  <c r="HB68" i="5"/>
  <c r="HA68" i="5"/>
  <c r="GZ68" i="5"/>
  <c r="HB67" i="5"/>
  <c r="HA67" i="5"/>
  <c r="GZ67" i="5"/>
  <c r="HB66" i="5"/>
  <c r="HA66" i="5"/>
  <c r="GZ66" i="5"/>
  <c r="HB65" i="5"/>
  <c r="HA65" i="5"/>
  <c r="GZ65" i="5"/>
  <c r="HB64" i="5"/>
  <c r="HA64" i="5"/>
  <c r="GZ64" i="5"/>
  <c r="HB63" i="5"/>
  <c r="HA63" i="5"/>
  <c r="GZ63" i="5"/>
  <c r="HB62" i="5"/>
  <c r="HA62" i="5"/>
  <c r="GZ62" i="5"/>
  <c r="HB61" i="5"/>
  <c r="HA61" i="5"/>
  <c r="GZ61" i="5"/>
  <c r="HB60" i="5"/>
  <c r="HA60" i="5"/>
  <c r="GZ60" i="5"/>
  <c r="HB59" i="5"/>
  <c r="HA59" i="5"/>
  <c r="GZ59" i="5"/>
  <c r="HB58" i="5"/>
  <c r="HA58" i="5"/>
  <c r="GZ58" i="5"/>
  <c r="HB57" i="5"/>
  <c r="HA57" i="5"/>
  <c r="GZ57" i="5"/>
  <c r="HB56" i="5"/>
  <c r="HA56" i="5"/>
  <c r="GZ56" i="5"/>
  <c r="HB55" i="5"/>
  <c r="HA55" i="5"/>
  <c r="GZ55" i="5"/>
  <c r="HB54" i="5"/>
  <c r="HA54" i="5"/>
  <c r="GZ54" i="5"/>
  <c r="HB53" i="5"/>
  <c r="HA53" i="5"/>
  <c r="GZ53" i="5"/>
  <c r="HB52" i="5"/>
  <c r="HA52" i="5"/>
  <c r="GZ52" i="5"/>
  <c r="HB51" i="5"/>
  <c r="HA51" i="5"/>
  <c r="GZ51" i="5"/>
  <c r="HB50" i="5"/>
  <c r="HA50" i="5"/>
  <c r="GZ50" i="5"/>
  <c r="HB49" i="5"/>
  <c r="HA49" i="5"/>
  <c r="GZ49" i="5"/>
  <c r="HB48" i="5"/>
  <c r="HA48" i="5"/>
  <c r="GZ48" i="5"/>
  <c r="HB47" i="5"/>
  <c r="HA47" i="5"/>
  <c r="GZ47" i="5"/>
  <c r="HB46" i="5"/>
  <c r="HA46" i="5"/>
  <c r="GZ46" i="5"/>
  <c r="HB45" i="5"/>
  <c r="HA45" i="5"/>
  <c r="GZ45" i="5"/>
  <c r="HB44" i="5"/>
  <c r="HA44" i="5"/>
  <c r="GZ44" i="5"/>
  <c r="HB43" i="5"/>
  <c r="HA43" i="5"/>
  <c r="GZ43" i="5"/>
  <c r="HB42" i="5"/>
  <c r="HA42" i="5"/>
  <c r="GZ42" i="5"/>
  <c r="HB41" i="5"/>
  <c r="HA41" i="5"/>
  <c r="GZ41" i="5"/>
  <c r="HB40" i="5"/>
  <c r="HA40" i="5"/>
  <c r="GZ40" i="5"/>
  <c r="HB39" i="5"/>
  <c r="HA39" i="5"/>
  <c r="GZ39" i="5"/>
  <c r="HB38" i="5"/>
  <c r="HA38" i="5"/>
  <c r="GZ38" i="5"/>
  <c r="HB37" i="5"/>
  <c r="HA37" i="5"/>
  <c r="GZ37" i="5"/>
  <c r="HB36" i="5"/>
  <c r="HA36" i="5"/>
  <c r="GZ36" i="5"/>
  <c r="HB35" i="5"/>
  <c r="HA35" i="5"/>
  <c r="GZ35" i="5"/>
  <c r="HB34" i="5"/>
  <c r="HA34" i="5"/>
  <c r="GZ34" i="5"/>
  <c r="HB33" i="5"/>
  <c r="HA33" i="5"/>
  <c r="GZ33" i="5"/>
  <c r="HB32" i="5"/>
  <c r="HA32" i="5"/>
  <c r="GZ32" i="5"/>
  <c r="HB31" i="5"/>
  <c r="HA31" i="5"/>
  <c r="GZ31" i="5"/>
  <c r="HB30" i="5"/>
  <c r="HA30" i="5"/>
  <c r="GZ30" i="5"/>
  <c r="HB29" i="5"/>
  <c r="HA29" i="5"/>
  <c r="GZ29" i="5"/>
  <c r="HB28" i="5"/>
  <c r="HA28" i="5"/>
  <c r="GZ28" i="5"/>
  <c r="HB27" i="5"/>
  <c r="HA27" i="5"/>
  <c r="GZ27" i="5"/>
  <c r="HB26" i="5"/>
  <c r="HA26" i="5"/>
  <c r="GZ26" i="5"/>
  <c r="HB25" i="5"/>
  <c r="HA25" i="5"/>
  <c r="GZ25" i="5"/>
  <c r="HB24" i="5"/>
  <c r="HA24" i="5"/>
  <c r="GZ24" i="5"/>
  <c r="HB23" i="5"/>
  <c r="HA23" i="5"/>
  <c r="GZ23" i="5"/>
  <c r="HB22" i="5"/>
  <c r="HA22" i="5"/>
  <c r="GZ22" i="5"/>
  <c r="HB21" i="5"/>
  <c r="HA21" i="5"/>
  <c r="GZ21" i="5"/>
  <c r="HB20" i="5"/>
  <c r="HA20" i="5"/>
  <c r="GZ20" i="5"/>
  <c r="HB19" i="5"/>
  <c r="HA19" i="5"/>
  <c r="GZ19" i="5"/>
  <c r="HB18" i="5"/>
  <c r="HA18" i="5"/>
  <c r="GZ18" i="5"/>
  <c r="HB17" i="5"/>
  <c r="HA17" i="5"/>
  <c r="GZ17" i="5"/>
  <c r="HB16" i="5"/>
  <c r="HA16" i="5"/>
  <c r="GZ16" i="5"/>
  <c r="HB15" i="5"/>
  <c r="HA15" i="5"/>
  <c r="GZ15" i="5"/>
  <c r="HB14" i="5"/>
  <c r="HA14" i="5"/>
  <c r="GZ14" i="5"/>
  <c r="HB13" i="5"/>
  <c r="HA13" i="5"/>
  <c r="GZ13" i="5"/>
  <c r="HB12" i="5"/>
  <c r="HA12" i="5"/>
  <c r="GZ12" i="5"/>
  <c r="HB11" i="5"/>
  <c r="HA11" i="5"/>
  <c r="GZ11" i="5"/>
  <c r="HB10" i="5"/>
  <c r="HA10" i="5"/>
  <c r="GZ10" i="5"/>
  <c r="HB9" i="5"/>
  <c r="HA9" i="5"/>
  <c r="GZ9" i="5"/>
  <c r="HB8" i="5"/>
  <c r="HA8" i="5"/>
  <c r="GZ8" i="5"/>
  <c r="HB7" i="5"/>
  <c r="HA7" i="5"/>
  <c r="GZ7" i="5"/>
  <c r="HB6" i="5"/>
  <c r="HA6" i="5"/>
  <c r="GZ6" i="5"/>
  <c r="HB5" i="5"/>
  <c r="HA5" i="5"/>
  <c r="GZ5" i="5"/>
  <c r="HB4" i="5"/>
  <c r="HA4" i="5"/>
  <c r="GZ4" i="5"/>
  <c r="HB3" i="5"/>
  <c r="HA3" i="5"/>
  <c r="GZ3" i="5"/>
  <c r="HB2" i="5"/>
  <c r="HA2" i="5"/>
  <c r="GZ2" i="5"/>
  <c r="FC121" i="5"/>
  <c r="FB121" i="5"/>
  <c r="FA121" i="5"/>
  <c r="FC120" i="5"/>
  <c r="FB120" i="5"/>
  <c r="FA120" i="5"/>
  <c r="FC119" i="5"/>
  <c r="FB119" i="5"/>
  <c r="FA119" i="5"/>
  <c r="FC118" i="5"/>
  <c r="FB118" i="5"/>
  <c r="FA118" i="5"/>
  <c r="FC117" i="5"/>
  <c r="FB117" i="5"/>
  <c r="FA117" i="5"/>
  <c r="FC116" i="5"/>
  <c r="FB116" i="5"/>
  <c r="FA116" i="5"/>
  <c r="FC115" i="5"/>
  <c r="FB115" i="5"/>
  <c r="FA115" i="5"/>
  <c r="FC114" i="5"/>
  <c r="FB114" i="5"/>
  <c r="FA114" i="5"/>
  <c r="FC113" i="5"/>
  <c r="FB113" i="5"/>
  <c r="FA113" i="5"/>
  <c r="FC112" i="5"/>
  <c r="FB112" i="5"/>
  <c r="FA112" i="5"/>
  <c r="FC111" i="5"/>
  <c r="FB111" i="5"/>
  <c r="FA111" i="5"/>
  <c r="FC110" i="5"/>
  <c r="FB110" i="5"/>
  <c r="FA110" i="5"/>
  <c r="FC109" i="5"/>
  <c r="FB109" i="5"/>
  <c r="FA109" i="5"/>
  <c r="FC108" i="5"/>
  <c r="FB108" i="5"/>
  <c r="FA108" i="5"/>
  <c r="FC107" i="5"/>
  <c r="FB107" i="5"/>
  <c r="FA107" i="5"/>
  <c r="FC106" i="5"/>
  <c r="FB106" i="5"/>
  <c r="FA106" i="5"/>
  <c r="FC105" i="5"/>
  <c r="FB105" i="5"/>
  <c r="FA105" i="5"/>
  <c r="FC104" i="5"/>
  <c r="FB104" i="5"/>
  <c r="FA104" i="5"/>
  <c r="FC103" i="5"/>
  <c r="FB103" i="5"/>
  <c r="FA103" i="5"/>
  <c r="FC102" i="5"/>
  <c r="FB102" i="5"/>
  <c r="FA102" i="5"/>
  <c r="FC101" i="5"/>
  <c r="FB101" i="5"/>
  <c r="FA101" i="5"/>
  <c r="FC100" i="5"/>
  <c r="FB100" i="5"/>
  <c r="FA100" i="5"/>
  <c r="FC99" i="5"/>
  <c r="FB99" i="5"/>
  <c r="FA99" i="5"/>
  <c r="FC98" i="5"/>
  <c r="FB98" i="5"/>
  <c r="FA98" i="5"/>
  <c r="FC97" i="5"/>
  <c r="FB97" i="5"/>
  <c r="FA97" i="5"/>
  <c r="FC96" i="5"/>
  <c r="FB96" i="5"/>
  <c r="FA96" i="5"/>
  <c r="FC95" i="5"/>
  <c r="FB95" i="5"/>
  <c r="FA95" i="5"/>
  <c r="FC94" i="5"/>
  <c r="FB94" i="5"/>
  <c r="FA94" i="5"/>
  <c r="FC93" i="5"/>
  <c r="FB93" i="5"/>
  <c r="FA93" i="5"/>
  <c r="FC92" i="5"/>
  <c r="FB92" i="5"/>
  <c r="FA92" i="5"/>
  <c r="FC91" i="5"/>
  <c r="FB91" i="5"/>
  <c r="FA91" i="5"/>
  <c r="FC90" i="5"/>
  <c r="FB90" i="5"/>
  <c r="FA90" i="5"/>
  <c r="FC89" i="5"/>
  <c r="FB89" i="5"/>
  <c r="FA89" i="5"/>
  <c r="FC88" i="5"/>
  <c r="FB88" i="5"/>
  <c r="FA88" i="5"/>
  <c r="FC87" i="5"/>
  <c r="FB87" i="5"/>
  <c r="FA87" i="5"/>
  <c r="FC86" i="5"/>
  <c r="FB86" i="5"/>
  <c r="FA86" i="5"/>
  <c r="FC85" i="5"/>
  <c r="FB85" i="5"/>
  <c r="FA85" i="5"/>
  <c r="FC84" i="5"/>
  <c r="FB84" i="5"/>
  <c r="FA84" i="5"/>
  <c r="FC83" i="5"/>
  <c r="FB83" i="5"/>
  <c r="FA83" i="5"/>
  <c r="FC82" i="5"/>
  <c r="FB82" i="5"/>
  <c r="FA82" i="5"/>
  <c r="FC81" i="5"/>
  <c r="FB81" i="5"/>
  <c r="FA81" i="5"/>
  <c r="FC80" i="5"/>
  <c r="FB80" i="5"/>
  <c r="FA80" i="5"/>
  <c r="FC79" i="5"/>
  <c r="FB79" i="5"/>
  <c r="FA79" i="5"/>
  <c r="FC78" i="5"/>
  <c r="FB78" i="5"/>
  <c r="FA78" i="5"/>
  <c r="FC77" i="5"/>
  <c r="FB77" i="5"/>
  <c r="FA77" i="5"/>
  <c r="FC76" i="5"/>
  <c r="FB76" i="5"/>
  <c r="FA76" i="5"/>
  <c r="FC75" i="5"/>
  <c r="FB75" i="5"/>
  <c r="FA75" i="5"/>
  <c r="FC74" i="5"/>
  <c r="FB74" i="5"/>
  <c r="FA74" i="5"/>
  <c r="FC73" i="5"/>
  <c r="FB73" i="5"/>
  <c r="FA73" i="5"/>
  <c r="FC72" i="5"/>
  <c r="FB72" i="5"/>
  <c r="FA72" i="5"/>
  <c r="FC71" i="5"/>
  <c r="FB71" i="5"/>
  <c r="FA71" i="5"/>
  <c r="FC70" i="5"/>
  <c r="FB70" i="5"/>
  <c r="FA70" i="5"/>
  <c r="FC69" i="5"/>
  <c r="FB69" i="5"/>
  <c r="FA69" i="5"/>
  <c r="FC68" i="5"/>
  <c r="FB68" i="5"/>
  <c r="FA68" i="5"/>
  <c r="FC67" i="5"/>
  <c r="FB67" i="5"/>
  <c r="FA67" i="5"/>
  <c r="FC66" i="5"/>
  <c r="FB66" i="5"/>
  <c r="FA66" i="5"/>
  <c r="FC65" i="5"/>
  <c r="FB65" i="5"/>
  <c r="FA65" i="5"/>
  <c r="FC64" i="5"/>
  <c r="FB64" i="5"/>
  <c r="FA64" i="5"/>
  <c r="FC63" i="5"/>
  <c r="FB63" i="5"/>
  <c r="FA63" i="5"/>
  <c r="FC62" i="5"/>
  <c r="FB62" i="5"/>
  <c r="FA62" i="5"/>
  <c r="FC61" i="5"/>
  <c r="FB61" i="5"/>
  <c r="FA61" i="5"/>
  <c r="FC60" i="5"/>
  <c r="FB60" i="5"/>
  <c r="FA60" i="5"/>
  <c r="FC59" i="5"/>
  <c r="FB59" i="5"/>
  <c r="FA59" i="5"/>
  <c r="FC58" i="5"/>
  <c r="FB58" i="5"/>
  <c r="FA58" i="5"/>
  <c r="FC57" i="5"/>
  <c r="FB57" i="5"/>
  <c r="FA57" i="5"/>
  <c r="FC56" i="5"/>
  <c r="FB56" i="5"/>
  <c r="FA56" i="5"/>
  <c r="FC55" i="5"/>
  <c r="FB55" i="5"/>
  <c r="FA55" i="5"/>
  <c r="FC54" i="5"/>
  <c r="FB54" i="5"/>
  <c r="FA54" i="5"/>
  <c r="FC53" i="5"/>
  <c r="FB53" i="5"/>
  <c r="FA53" i="5"/>
  <c r="FC52" i="5"/>
  <c r="FB52" i="5"/>
  <c r="FA52" i="5"/>
  <c r="FC51" i="5"/>
  <c r="FB51" i="5"/>
  <c r="FA51" i="5"/>
  <c r="FC50" i="5"/>
  <c r="FB50" i="5"/>
  <c r="FA50" i="5"/>
  <c r="FC49" i="5"/>
  <c r="FB49" i="5"/>
  <c r="FA49" i="5"/>
  <c r="FC48" i="5"/>
  <c r="FB48" i="5"/>
  <c r="FA48" i="5"/>
  <c r="FC47" i="5"/>
  <c r="FB47" i="5"/>
  <c r="FA47" i="5"/>
  <c r="FC46" i="5"/>
  <c r="FB46" i="5"/>
  <c r="FA46" i="5"/>
  <c r="FC45" i="5"/>
  <c r="FB45" i="5"/>
  <c r="FA45" i="5"/>
  <c r="FC44" i="5"/>
  <c r="FB44" i="5"/>
  <c r="FA44" i="5"/>
  <c r="FC43" i="5"/>
  <c r="FB43" i="5"/>
  <c r="FA43" i="5"/>
  <c r="FC42" i="5"/>
  <c r="FB42" i="5"/>
  <c r="FA42" i="5"/>
  <c r="FC41" i="5"/>
  <c r="FB41" i="5"/>
  <c r="FA41" i="5"/>
  <c r="FC40" i="5"/>
  <c r="FB40" i="5"/>
  <c r="FA40" i="5"/>
  <c r="FC39" i="5"/>
  <c r="FB39" i="5"/>
  <c r="FA39" i="5"/>
  <c r="FC38" i="5"/>
  <c r="FB38" i="5"/>
  <c r="FA38" i="5"/>
  <c r="FC37" i="5"/>
  <c r="FB37" i="5"/>
  <c r="FA37" i="5"/>
  <c r="FC36" i="5"/>
  <c r="FB36" i="5"/>
  <c r="FA36" i="5"/>
  <c r="FC35" i="5"/>
  <c r="FB35" i="5"/>
  <c r="FA35" i="5"/>
  <c r="FC34" i="5"/>
  <c r="FB34" i="5"/>
  <c r="FA34" i="5"/>
  <c r="FC33" i="5"/>
  <c r="FB33" i="5"/>
  <c r="FA33" i="5"/>
  <c r="FC32" i="5"/>
  <c r="FB32" i="5"/>
  <c r="FA32" i="5"/>
  <c r="FC31" i="5"/>
  <c r="FB31" i="5"/>
  <c r="FA31" i="5"/>
  <c r="FC30" i="5"/>
  <c r="FB30" i="5"/>
  <c r="FA30" i="5"/>
  <c r="FC29" i="5"/>
  <c r="FB29" i="5"/>
  <c r="FA29" i="5"/>
  <c r="FC28" i="5"/>
  <c r="FB28" i="5"/>
  <c r="FA28" i="5"/>
  <c r="FC27" i="5"/>
  <c r="FB27" i="5"/>
  <c r="FA27" i="5"/>
  <c r="FC26" i="5"/>
  <c r="FB26" i="5"/>
  <c r="FA26" i="5"/>
  <c r="FC25" i="5"/>
  <c r="FB25" i="5"/>
  <c r="FA25" i="5"/>
  <c r="FC24" i="5"/>
  <c r="FB24" i="5"/>
  <c r="FA24" i="5"/>
  <c r="FC23" i="5"/>
  <c r="FB23" i="5"/>
  <c r="FA23" i="5"/>
  <c r="FC22" i="5"/>
  <c r="FB22" i="5"/>
  <c r="FA22" i="5"/>
  <c r="FC21" i="5"/>
  <c r="FB21" i="5"/>
  <c r="FA21" i="5"/>
  <c r="FC20" i="5"/>
  <c r="FB20" i="5"/>
  <c r="FA20" i="5"/>
  <c r="FC19" i="5"/>
  <c r="FB19" i="5"/>
  <c r="FA19" i="5"/>
  <c r="FC18" i="5"/>
  <c r="FB18" i="5"/>
  <c r="FA18" i="5"/>
  <c r="FC17" i="5"/>
  <c r="FB17" i="5"/>
  <c r="FA17" i="5"/>
  <c r="FC16" i="5"/>
  <c r="FB16" i="5"/>
  <c r="FA16" i="5"/>
  <c r="FC15" i="5"/>
  <c r="FB15" i="5"/>
  <c r="FA15" i="5"/>
  <c r="FC14" i="5"/>
  <c r="FB14" i="5"/>
  <c r="FA14" i="5"/>
  <c r="FC13" i="5"/>
  <c r="FB13" i="5"/>
  <c r="FA13" i="5"/>
  <c r="FC12" i="5"/>
  <c r="FB12" i="5"/>
  <c r="FA12" i="5"/>
  <c r="FC11" i="5"/>
  <c r="FB11" i="5"/>
  <c r="FA11" i="5"/>
  <c r="FC10" i="5"/>
  <c r="FB10" i="5"/>
  <c r="FA10" i="5"/>
  <c r="FC9" i="5"/>
  <c r="FB9" i="5"/>
  <c r="FA9" i="5"/>
  <c r="FC8" i="5"/>
  <c r="FB8" i="5"/>
  <c r="FA8" i="5"/>
  <c r="FC7" i="5"/>
  <c r="FB7" i="5"/>
  <c r="FA7" i="5"/>
  <c r="FC6" i="5"/>
  <c r="FB6" i="5"/>
  <c r="FA6" i="5"/>
  <c r="FC5" i="5"/>
  <c r="FB5" i="5"/>
  <c r="FA5" i="5"/>
  <c r="FC4" i="5"/>
  <c r="FB4" i="5"/>
  <c r="FA4" i="5"/>
  <c r="FC3" i="5"/>
  <c r="FB3" i="5"/>
  <c r="FA3" i="5"/>
  <c r="FC2" i="5"/>
  <c r="FB2" i="5"/>
  <c r="FA2" i="5"/>
  <c r="DB121" i="5"/>
  <c r="DA121" i="5"/>
  <c r="CZ121" i="5"/>
  <c r="DB120" i="5"/>
  <c r="DA120" i="5"/>
  <c r="CZ120" i="5"/>
  <c r="DB119" i="5"/>
  <c r="DA119" i="5"/>
  <c r="CZ119" i="5"/>
  <c r="DB118" i="5"/>
  <c r="DA118" i="5"/>
  <c r="CZ118" i="5"/>
  <c r="DB117" i="5"/>
  <c r="DA117" i="5"/>
  <c r="CZ117" i="5"/>
  <c r="DB116" i="5"/>
  <c r="DA116" i="5"/>
  <c r="CZ116" i="5"/>
  <c r="DB115" i="5"/>
  <c r="DA115" i="5"/>
  <c r="CZ115" i="5"/>
  <c r="DB114" i="5"/>
  <c r="DA114" i="5"/>
  <c r="CZ114" i="5"/>
  <c r="DB113" i="5"/>
  <c r="DA113" i="5"/>
  <c r="CZ113" i="5"/>
  <c r="DB112" i="5"/>
  <c r="DA112" i="5"/>
  <c r="CZ112" i="5"/>
  <c r="DB111" i="5"/>
  <c r="DA111" i="5"/>
  <c r="CZ111" i="5"/>
  <c r="DB110" i="5"/>
  <c r="DA110" i="5"/>
  <c r="CZ110" i="5"/>
  <c r="DB109" i="5"/>
  <c r="DA109" i="5"/>
  <c r="CZ109" i="5"/>
  <c r="DB108" i="5"/>
  <c r="DA108" i="5"/>
  <c r="CZ108" i="5"/>
  <c r="DB107" i="5"/>
  <c r="DA107" i="5"/>
  <c r="CZ107" i="5"/>
  <c r="DB106" i="5"/>
  <c r="DA106" i="5"/>
  <c r="CZ106" i="5"/>
  <c r="DB105" i="5"/>
  <c r="DA105" i="5"/>
  <c r="CZ105" i="5"/>
  <c r="DB104" i="5"/>
  <c r="DA104" i="5"/>
  <c r="CZ104" i="5"/>
  <c r="DB103" i="5"/>
  <c r="DA103" i="5"/>
  <c r="CZ103" i="5"/>
  <c r="DB102" i="5"/>
  <c r="DA102" i="5"/>
  <c r="CZ102" i="5"/>
  <c r="DB101" i="5"/>
  <c r="DA101" i="5"/>
  <c r="CZ101" i="5"/>
  <c r="DB100" i="5"/>
  <c r="DA100" i="5"/>
  <c r="CZ100" i="5"/>
  <c r="DB99" i="5"/>
  <c r="DA99" i="5"/>
  <c r="CZ99" i="5"/>
  <c r="DB98" i="5"/>
  <c r="DA98" i="5"/>
  <c r="CZ98" i="5"/>
  <c r="DB97" i="5"/>
  <c r="DA97" i="5"/>
  <c r="CZ97" i="5"/>
  <c r="DB96" i="5"/>
  <c r="DA96" i="5"/>
  <c r="CZ96" i="5"/>
  <c r="DB95" i="5"/>
  <c r="DA95" i="5"/>
  <c r="CZ95" i="5"/>
  <c r="DB94" i="5"/>
  <c r="DA94" i="5"/>
  <c r="CZ94" i="5"/>
  <c r="DB93" i="5"/>
  <c r="DA93" i="5"/>
  <c r="CZ93" i="5"/>
  <c r="DB92" i="5"/>
  <c r="DA92" i="5"/>
  <c r="CZ92" i="5"/>
  <c r="DB91" i="5"/>
  <c r="DA91" i="5"/>
  <c r="CZ91" i="5"/>
  <c r="DB90" i="5"/>
  <c r="DA90" i="5"/>
  <c r="CZ90" i="5"/>
  <c r="DB89" i="5"/>
  <c r="DA89" i="5"/>
  <c r="CZ89" i="5"/>
  <c r="DB88" i="5"/>
  <c r="DA88" i="5"/>
  <c r="CZ88" i="5"/>
  <c r="DB87" i="5"/>
  <c r="DA87" i="5"/>
  <c r="CZ87" i="5"/>
  <c r="DB86" i="5"/>
  <c r="DA86" i="5"/>
  <c r="CZ86" i="5"/>
  <c r="DB85" i="5"/>
  <c r="DA85" i="5"/>
  <c r="CZ85" i="5"/>
  <c r="DB84" i="5"/>
  <c r="DA84" i="5"/>
  <c r="CZ84" i="5"/>
  <c r="DB83" i="5"/>
  <c r="DA83" i="5"/>
  <c r="CZ83" i="5"/>
  <c r="DB82" i="5"/>
  <c r="DA82" i="5"/>
  <c r="CZ82" i="5"/>
  <c r="DB81" i="5"/>
  <c r="DA81" i="5"/>
  <c r="CZ81" i="5"/>
  <c r="DB80" i="5"/>
  <c r="DA80" i="5"/>
  <c r="CZ80" i="5"/>
  <c r="DB79" i="5"/>
  <c r="DA79" i="5"/>
  <c r="CZ79" i="5"/>
  <c r="DB78" i="5"/>
  <c r="DA78" i="5"/>
  <c r="CZ78" i="5"/>
  <c r="DB77" i="5"/>
  <c r="DA77" i="5"/>
  <c r="CZ77" i="5"/>
  <c r="DB76" i="5"/>
  <c r="DA76" i="5"/>
  <c r="CZ76" i="5"/>
  <c r="DB75" i="5"/>
  <c r="DA75" i="5"/>
  <c r="CZ75" i="5"/>
  <c r="DB74" i="5"/>
  <c r="DA74" i="5"/>
  <c r="CZ74" i="5"/>
  <c r="DB73" i="5"/>
  <c r="DA73" i="5"/>
  <c r="CZ73" i="5"/>
  <c r="DB72" i="5"/>
  <c r="DA72" i="5"/>
  <c r="CZ72" i="5"/>
  <c r="DB71" i="5"/>
  <c r="DA71" i="5"/>
  <c r="CZ71" i="5"/>
  <c r="DB70" i="5"/>
  <c r="DA70" i="5"/>
  <c r="CZ70" i="5"/>
  <c r="DB69" i="5"/>
  <c r="DA69" i="5"/>
  <c r="CZ69" i="5"/>
  <c r="DB68" i="5"/>
  <c r="DA68" i="5"/>
  <c r="CZ68" i="5"/>
  <c r="DB67" i="5"/>
  <c r="DA67" i="5"/>
  <c r="CZ67" i="5"/>
  <c r="DB66" i="5"/>
  <c r="DA66" i="5"/>
  <c r="CZ66" i="5"/>
  <c r="DB65" i="5"/>
  <c r="DA65" i="5"/>
  <c r="CZ65" i="5"/>
  <c r="DB64" i="5"/>
  <c r="DA64" i="5"/>
  <c r="CZ64" i="5"/>
  <c r="DB63" i="5"/>
  <c r="DA63" i="5"/>
  <c r="CZ63" i="5"/>
  <c r="DB62" i="5"/>
  <c r="DA62" i="5"/>
  <c r="CZ62" i="5"/>
  <c r="DB61" i="5"/>
  <c r="DA61" i="5"/>
  <c r="CZ61" i="5"/>
  <c r="DB60" i="5"/>
  <c r="DA60" i="5"/>
  <c r="CZ60" i="5"/>
  <c r="DB59" i="5"/>
  <c r="DA59" i="5"/>
  <c r="CZ59" i="5"/>
  <c r="DB58" i="5"/>
  <c r="DA58" i="5"/>
  <c r="CZ58" i="5"/>
  <c r="DB57" i="5"/>
  <c r="DA57" i="5"/>
  <c r="CZ57" i="5"/>
  <c r="DB56" i="5"/>
  <c r="DA56" i="5"/>
  <c r="CZ56" i="5"/>
  <c r="DB55" i="5"/>
  <c r="DA55" i="5"/>
  <c r="CZ55" i="5"/>
  <c r="DB54" i="5"/>
  <c r="DA54" i="5"/>
  <c r="CZ54" i="5"/>
  <c r="DB53" i="5"/>
  <c r="DA53" i="5"/>
  <c r="CZ53" i="5"/>
  <c r="DB52" i="5"/>
  <c r="DA52" i="5"/>
  <c r="CZ52" i="5"/>
  <c r="DB51" i="5"/>
  <c r="DA51" i="5"/>
  <c r="CZ51" i="5"/>
  <c r="DB50" i="5"/>
  <c r="DA50" i="5"/>
  <c r="CZ50" i="5"/>
  <c r="DB49" i="5"/>
  <c r="DA49" i="5"/>
  <c r="CZ49" i="5"/>
  <c r="DB48" i="5"/>
  <c r="DA48" i="5"/>
  <c r="CZ48" i="5"/>
  <c r="DB47" i="5"/>
  <c r="DA47" i="5"/>
  <c r="CZ47" i="5"/>
  <c r="DB46" i="5"/>
  <c r="DA46" i="5"/>
  <c r="CZ46" i="5"/>
  <c r="DB45" i="5"/>
  <c r="DA45" i="5"/>
  <c r="CZ45" i="5"/>
  <c r="DB44" i="5"/>
  <c r="DA44" i="5"/>
  <c r="CZ44" i="5"/>
  <c r="DB43" i="5"/>
  <c r="DA43" i="5"/>
  <c r="CZ43" i="5"/>
  <c r="DB42" i="5"/>
  <c r="DA42" i="5"/>
  <c r="CZ42" i="5"/>
  <c r="DB41" i="5"/>
  <c r="DA41" i="5"/>
  <c r="CZ41" i="5"/>
  <c r="DB40" i="5"/>
  <c r="DA40" i="5"/>
  <c r="CZ40" i="5"/>
  <c r="DB39" i="5"/>
  <c r="DA39" i="5"/>
  <c r="CZ39" i="5"/>
  <c r="DB38" i="5"/>
  <c r="DA38" i="5"/>
  <c r="CZ38" i="5"/>
  <c r="DB37" i="5"/>
  <c r="DA37" i="5"/>
  <c r="CZ37" i="5"/>
  <c r="DB36" i="5"/>
  <c r="DA36" i="5"/>
  <c r="CZ36" i="5"/>
  <c r="DB35" i="5"/>
  <c r="DA35" i="5"/>
  <c r="CZ35" i="5"/>
  <c r="DB34" i="5"/>
  <c r="DA34" i="5"/>
  <c r="CZ34" i="5"/>
  <c r="DB33" i="5"/>
  <c r="DA33" i="5"/>
  <c r="CZ33" i="5"/>
  <c r="DB32" i="5"/>
  <c r="DA32" i="5"/>
  <c r="CZ32" i="5"/>
  <c r="DB31" i="5"/>
  <c r="DA31" i="5"/>
  <c r="CZ31" i="5"/>
  <c r="DB30" i="5"/>
  <c r="DA30" i="5"/>
  <c r="CZ30" i="5"/>
  <c r="DB29" i="5"/>
  <c r="DA29" i="5"/>
  <c r="CZ29" i="5"/>
  <c r="DB28" i="5"/>
  <c r="DA28" i="5"/>
  <c r="CZ28" i="5"/>
  <c r="DB27" i="5"/>
  <c r="DA27" i="5"/>
  <c r="CZ27" i="5"/>
  <c r="DB26" i="5"/>
  <c r="DA26" i="5"/>
  <c r="CZ26" i="5"/>
  <c r="DB25" i="5"/>
  <c r="DA25" i="5"/>
  <c r="CZ25" i="5"/>
  <c r="DB24" i="5"/>
  <c r="DA24" i="5"/>
  <c r="CZ24" i="5"/>
  <c r="DB23" i="5"/>
  <c r="DA23" i="5"/>
  <c r="CZ23" i="5"/>
  <c r="DB22" i="5"/>
  <c r="DA22" i="5"/>
  <c r="CZ22" i="5"/>
  <c r="DB21" i="5"/>
  <c r="DA21" i="5"/>
  <c r="CZ21" i="5"/>
  <c r="DB20" i="5"/>
  <c r="DA20" i="5"/>
  <c r="CZ20" i="5"/>
  <c r="DB19" i="5"/>
  <c r="DA19" i="5"/>
  <c r="CZ19" i="5"/>
  <c r="DB18" i="5"/>
  <c r="DA18" i="5"/>
  <c r="CZ18" i="5"/>
  <c r="DB17" i="5"/>
  <c r="DA17" i="5"/>
  <c r="CZ17" i="5"/>
  <c r="DB16" i="5"/>
  <c r="DA16" i="5"/>
  <c r="CZ16" i="5"/>
  <c r="DB15" i="5"/>
  <c r="DA15" i="5"/>
  <c r="CZ15" i="5"/>
  <c r="DB14" i="5"/>
  <c r="DA14" i="5"/>
  <c r="CZ14" i="5"/>
  <c r="DB13" i="5"/>
  <c r="DA13" i="5"/>
  <c r="CZ13" i="5"/>
  <c r="DB12" i="5"/>
  <c r="DA12" i="5"/>
  <c r="CZ12" i="5"/>
  <c r="DB11" i="5"/>
  <c r="DA11" i="5"/>
  <c r="CZ11" i="5"/>
  <c r="DB10" i="5"/>
  <c r="DA10" i="5"/>
  <c r="CZ10" i="5"/>
  <c r="DB9" i="5"/>
  <c r="DA9" i="5"/>
  <c r="CZ9" i="5"/>
  <c r="DB8" i="5"/>
  <c r="DA8" i="5"/>
  <c r="CZ8" i="5"/>
  <c r="DB7" i="5"/>
  <c r="DA7" i="5"/>
  <c r="CZ7" i="5"/>
  <c r="DB6" i="5"/>
  <c r="DA6" i="5"/>
  <c r="CZ6" i="5"/>
  <c r="DB5" i="5"/>
  <c r="DA5" i="5"/>
  <c r="CZ5" i="5"/>
  <c r="DB4" i="5"/>
  <c r="DA4" i="5"/>
  <c r="CZ4" i="5"/>
  <c r="DB3" i="5"/>
  <c r="DA3" i="5"/>
  <c r="CZ3" i="5"/>
  <c r="DB2" i="5"/>
  <c r="DA2" i="5"/>
  <c r="CZ2" i="5"/>
  <c r="BA121" i="5"/>
  <c r="AZ121" i="5"/>
  <c r="AY121" i="5"/>
  <c r="BA120" i="5"/>
  <c r="AZ120" i="5"/>
  <c r="AY120" i="5"/>
  <c r="BA119" i="5"/>
  <c r="AZ119" i="5"/>
  <c r="AY119" i="5"/>
  <c r="BA118" i="5"/>
  <c r="AZ118" i="5"/>
  <c r="AY118" i="5"/>
  <c r="BA117" i="5"/>
  <c r="AZ117" i="5"/>
  <c r="AY117" i="5"/>
  <c r="BA116" i="5"/>
  <c r="AZ116" i="5"/>
  <c r="AY116" i="5"/>
  <c r="BA115" i="5"/>
  <c r="AZ115" i="5"/>
  <c r="AY115" i="5"/>
  <c r="BA114" i="5"/>
  <c r="AZ114" i="5"/>
  <c r="AY114" i="5"/>
  <c r="BA113" i="5"/>
  <c r="AZ113" i="5"/>
  <c r="AY113" i="5"/>
  <c r="BA112" i="5"/>
  <c r="AZ112" i="5"/>
  <c r="AY112" i="5"/>
  <c r="BA111" i="5"/>
  <c r="AZ111" i="5"/>
  <c r="AY111" i="5"/>
  <c r="BA110" i="5"/>
  <c r="AZ110" i="5"/>
  <c r="AY110" i="5"/>
  <c r="BA109" i="5"/>
  <c r="AZ109" i="5"/>
  <c r="AY109" i="5"/>
  <c r="BA108" i="5"/>
  <c r="AZ108" i="5"/>
  <c r="AY108" i="5"/>
  <c r="BA107" i="5"/>
  <c r="AZ107" i="5"/>
  <c r="AY107" i="5"/>
  <c r="BA106" i="5"/>
  <c r="AZ106" i="5"/>
  <c r="AY106" i="5"/>
  <c r="BA105" i="5"/>
  <c r="AZ105" i="5"/>
  <c r="AY105" i="5"/>
  <c r="BA104" i="5"/>
  <c r="AZ104" i="5"/>
  <c r="AY104" i="5"/>
  <c r="BA103" i="5"/>
  <c r="AZ103" i="5"/>
  <c r="AY103" i="5"/>
  <c r="BA102" i="5"/>
  <c r="AZ102" i="5"/>
  <c r="AY102" i="5"/>
  <c r="BA101" i="5"/>
  <c r="AZ101" i="5"/>
  <c r="AY101" i="5"/>
  <c r="BA100" i="5"/>
  <c r="AZ100" i="5"/>
  <c r="AY100" i="5"/>
  <c r="BA99" i="5"/>
  <c r="AZ99" i="5"/>
  <c r="AY99" i="5"/>
  <c r="BA98" i="5"/>
  <c r="AZ98" i="5"/>
  <c r="AY98" i="5"/>
  <c r="BA97" i="5"/>
  <c r="AZ97" i="5"/>
  <c r="AY97" i="5"/>
  <c r="BA96" i="5"/>
  <c r="AZ96" i="5"/>
  <c r="AY96" i="5"/>
  <c r="BA95" i="5"/>
  <c r="AZ95" i="5"/>
  <c r="AY95" i="5"/>
  <c r="BA94" i="5"/>
  <c r="AZ94" i="5"/>
  <c r="AY94" i="5"/>
  <c r="BA93" i="5"/>
  <c r="AZ93" i="5"/>
  <c r="AY93" i="5"/>
  <c r="BA92" i="5"/>
  <c r="AZ92" i="5"/>
  <c r="AY92" i="5"/>
  <c r="BA91" i="5"/>
  <c r="AZ91" i="5"/>
  <c r="AY91" i="5"/>
  <c r="BA90" i="5"/>
  <c r="AZ90" i="5"/>
  <c r="AY90" i="5"/>
  <c r="BA89" i="5"/>
  <c r="AZ89" i="5"/>
  <c r="AY89" i="5"/>
  <c r="BA88" i="5"/>
  <c r="AZ88" i="5"/>
  <c r="AY88" i="5"/>
  <c r="BA87" i="5"/>
  <c r="AZ87" i="5"/>
  <c r="AY87" i="5"/>
  <c r="BA86" i="5"/>
  <c r="AZ86" i="5"/>
  <c r="AY86" i="5"/>
  <c r="BA85" i="5"/>
  <c r="AZ85" i="5"/>
  <c r="AY85" i="5"/>
  <c r="BA84" i="5"/>
  <c r="AZ84" i="5"/>
  <c r="AY84" i="5"/>
  <c r="BA83" i="5"/>
  <c r="AZ83" i="5"/>
  <c r="AY83" i="5"/>
  <c r="BA82" i="5"/>
  <c r="AZ82" i="5"/>
  <c r="AY82" i="5"/>
  <c r="BA81" i="5"/>
  <c r="AZ81" i="5"/>
  <c r="AY81" i="5"/>
  <c r="BA80" i="5"/>
  <c r="AZ80" i="5"/>
  <c r="AY80" i="5"/>
  <c r="BA79" i="5"/>
  <c r="AZ79" i="5"/>
  <c r="AY79" i="5"/>
  <c r="BA78" i="5"/>
  <c r="AZ78" i="5"/>
  <c r="AY78" i="5"/>
  <c r="BA77" i="5"/>
  <c r="AZ77" i="5"/>
  <c r="AY77" i="5"/>
  <c r="BA76" i="5"/>
  <c r="AZ76" i="5"/>
  <c r="AY76" i="5"/>
  <c r="BA75" i="5"/>
  <c r="AZ75" i="5"/>
  <c r="AY75" i="5"/>
  <c r="BA74" i="5"/>
  <c r="AZ74" i="5"/>
  <c r="AY74" i="5"/>
  <c r="BA73" i="5"/>
  <c r="AZ73" i="5"/>
  <c r="AY73" i="5"/>
  <c r="BA72" i="5"/>
  <c r="AZ72" i="5"/>
  <c r="AY72" i="5"/>
  <c r="BA71" i="5"/>
  <c r="AZ71" i="5"/>
  <c r="AY71" i="5"/>
  <c r="BA70" i="5"/>
  <c r="AZ70" i="5"/>
  <c r="AY70" i="5"/>
  <c r="BA69" i="5"/>
  <c r="AZ69" i="5"/>
  <c r="AY69" i="5"/>
  <c r="BA68" i="5"/>
  <c r="AZ68" i="5"/>
  <c r="AY68" i="5"/>
  <c r="BA67" i="5"/>
  <c r="AZ67" i="5"/>
  <c r="AY67" i="5"/>
  <c r="BA66" i="5"/>
  <c r="AZ66" i="5"/>
  <c r="AY66" i="5"/>
  <c r="BA65" i="5"/>
  <c r="AZ65" i="5"/>
  <c r="AY65" i="5"/>
  <c r="BA64" i="5"/>
  <c r="AZ64" i="5"/>
  <c r="AY64" i="5"/>
  <c r="BA63" i="5"/>
  <c r="AZ63" i="5"/>
  <c r="AY63" i="5"/>
  <c r="BA62" i="5"/>
  <c r="AZ62" i="5"/>
  <c r="AY62" i="5"/>
  <c r="BA61" i="5"/>
  <c r="AZ61" i="5"/>
  <c r="AY61" i="5"/>
  <c r="BA60" i="5"/>
  <c r="AZ60" i="5"/>
  <c r="AY60" i="5"/>
  <c r="BA59" i="5"/>
  <c r="AZ59" i="5"/>
  <c r="AY59" i="5"/>
  <c r="BA58" i="5"/>
  <c r="AZ58" i="5"/>
  <c r="AY58" i="5"/>
  <c r="BA57" i="5"/>
  <c r="AZ57" i="5"/>
  <c r="AY57" i="5"/>
  <c r="BA56" i="5"/>
  <c r="AZ56" i="5"/>
  <c r="AY56" i="5"/>
  <c r="BA55" i="5"/>
  <c r="AZ55" i="5"/>
  <c r="AY55" i="5"/>
  <c r="BA54" i="5"/>
  <c r="AZ54" i="5"/>
  <c r="AY54" i="5"/>
  <c r="BA53" i="5"/>
  <c r="AZ53" i="5"/>
  <c r="AY53" i="5"/>
  <c r="BA52" i="5"/>
  <c r="AZ52" i="5"/>
  <c r="AY52" i="5"/>
  <c r="BA51" i="5"/>
  <c r="AZ51" i="5"/>
  <c r="AY51" i="5"/>
  <c r="BA50" i="5"/>
  <c r="AZ50" i="5"/>
  <c r="AY50" i="5"/>
  <c r="BA49" i="5"/>
  <c r="AZ49" i="5"/>
  <c r="AY49" i="5"/>
  <c r="BA48" i="5"/>
  <c r="AZ48" i="5"/>
  <c r="AY48" i="5"/>
  <c r="BA47" i="5"/>
  <c r="AZ47" i="5"/>
  <c r="AY47" i="5"/>
  <c r="BA46" i="5"/>
  <c r="AZ46" i="5"/>
  <c r="AY46" i="5"/>
  <c r="BA45" i="5"/>
  <c r="AZ45" i="5"/>
  <c r="AY45" i="5"/>
  <c r="BA44" i="5"/>
  <c r="AZ44" i="5"/>
  <c r="AY44" i="5"/>
  <c r="BA43" i="5"/>
  <c r="AZ43" i="5"/>
  <c r="AY43" i="5"/>
  <c r="BA42" i="5"/>
  <c r="AZ42" i="5"/>
  <c r="AY42" i="5"/>
  <c r="BA41" i="5"/>
  <c r="AZ41" i="5"/>
  <c r="AY41" i="5"/>
  <c r="BA40" i="5"/>
  <c r="AZ40" i="5"/>
  <c r="AY40" i="5"/>
  <c r="BA39" i="5"/>
  <c r="AZ39" i="5"/>
  <c r="AY39" i="5"/>
  <c r="BA38" i="5"/>
  <c r="AZ38" i="5"/>
  <c r="AY38" i="5"/>
  <c r="BA37" i="5"/>
  <c r="AZ37" i="5"/>
  <c r="AY37" i="5"/>
  <c r="BA36" i="5"/>
  <c r="AZ36" i="5"/>
  <c r="AY36" i="5"/>
  <c r="BA35" i="5"/>
  <c r="AZ35" i="5"/>
  <c r="AY35" i="5"/>
  <c r="BA34" i="5"/>
  <c r="AZ34" i="5"/>
  <c r="AY34" i="5"/>
  <c r="BA33" i="5"/>
  <c r="AZ33" i="5"/>
  <c r="AY33" i="5"/>
  <c r="BA32" i="5"/>
  <c r="AZ32" i="5"/>
  <c r="AY32" i="5"/>
  <c r="BA31" i="5"/>
  <c r="AZ31" i="5"/>
  <c r="AY31" i="5"/>
  <c r="BA30" i="5"/>
  <c r="AZ30" i="5"/>
  <c r="AY30" i="5"/>
  <c r="BA29" i="5"/>
  <c r="AZ29" i="5"/>
  <c r="AY29" i="5"/>
  <c r="BA28" i="5"/>
  <c r="AZ28" i="5"/>
  <c r="AY28" i="5"/>
  <c r="BA27" i="5"/>
  <c r="AZ27" i="5"/>
  <c r="AY27" i="5"/>
  <c r="BA26" i="5"/>
  <c r="AZ26" i="5"/>
  <c r="AY26" i="5"/>
  <c r="BA25" i="5"/>
  <c r="AZ25" i="5"/>
  <c r="AY25" i="5"/>
  <c r="BA24" i="5"/>
  <c r="AZ24" i="5"/>
  <c r="AY24" i="5"/>
  <c r="BA23" i="5"/>
  <c r="AZ23" i="5"/>
  <c r="AY23" i="5"/>
  <c r="BA22" i="5"/>
  <c r="AZ22" i="5"/>
  <c r="AY22" i="5"/>
  <c r="BA21" i="5"/>
  <c r="AZ21" i="5"/>
  <c r="AY21" i="5"/>
  <c r="BA20" i="5"/>
  <c r="AZ20" i="5"/>
  <c r="AY20" i="5"/>
  <c r="BA19" i="5"/>
  <c r="AZ19" i="5"/>
  <c r="AY19" i="5"/>
  <c r="BA18" i="5"/>
  <c r="AZ18" i="5"/>
  <c r="AY18" i="5"/>
  <c r="BA17" i="5"/>
  <c r="AZ17" i="5"/>
  <c r="AY17" i="5"/>
  <c r="BA16" i="5"/>
  <c r="AZ16" i="5"/>
  <c r="AY16" i="5"/>
  <c r="BA15" i="5"/>
  <c r="AZ15" i="5"/>
  <c r="AY15" i="5"/>
  <c r="BA14" i="5"/>
  <c r="AZ14" i="5"/>
  <c r="AY14" i="5"/>
  <c r="BA13" i="5"/>
  <c r="AZ13" i="5"/>
  <c r="AY13" i="5"/>
  <c r="BA12" i="5"/>
  <c r="AZ12" i="5"/>
  <c r="AY12" i="5"/>
  <c r="BA11" i="5"/>
  <c r="AZ11" i="5"/>
  <c r="AY11" i="5"/>
  <c r="BA10" i="5"/>
  <c r="AZ10" i="5"/>
  <c r="AY10" i="5"/>
  <c r="BA9" i="5"/>
  <c r="AZ9" i="5"/>
  <c r="AY9" i="5"/>
  <c r="BA8" i="5"/>
  <c r="AZ8" i="5"/>
  <c r="AY8" i="5"/>
  <c r="BA7" i="5"/>
  <c r="AZ7" i="5"/>
  <c r="AY7" i="5"/>
  <c r="BA6" i="5"/>
  <c r="AZ6" i="5"/>
  <c r="AY6" i="5"/>
  <c r="BA5" i="5"/>
  <c r="AZ5" i="5"/>
  <c r="AY5" i="5"/>
  <c r="BA4" i="5"/>
  <c r="AZ4" i="5"/>
  <c r="AY4" i="5"/>
  <c r="BA3" i="5"/>
  <c r="AZ3" i="5"/>
  <c r="AY3" i="5"/>
  <c r="BA2" i="5"/>
  <c r="AZ2" i="5"/>
  <c r="AY2" i="5"/>
</calcChain>
</file>

<file path=xl/sharedStrings.xml><?xml version="1.0" encoding="utf-8"?>
<sst xmlns="http://schemas.openxmlformats.org/spreadsheetml/2006/main" count="5821" uniqueCount="5746">
  <si>
    <t>Ratio</t>
  </si>
  <si>
    <t>LogRatio</t>
  </si>
  <si>
    <t>p Value</t>
  </si>
  <si>
    <t>LogP</t>
  </si>
  <si>
    <t>Protein IDs</t>
  </si>
  <si>
    <t>Fasta headers</t>
  </si>
  <si>
    <t>iBAQ</t>
  </si>
  <si>
    <t>ND-1</t>
  </si>
  <si>
    <t>ND-2</t>
  </si>
  <si>
    <t>ND-3</t>
  </si>
  <si>
    <t>HFD-1</t>
  </si>
  <si>
    <t>HFD-2</t>
  </si>
  <si>
    <t>HFD-3</t>
  </si>
  <si>
    <t>sp|A0A126GUP6-2|MP1_DROME</t>
  </si>
  <si>
    <t>&gt;sp|A0A126GUP6-2|MP1_DROME Isoform A of Melanization protease 1 OS=Drosophila melanogaster GN=MP1;&gt;sp|A0A126GUP6-3|MP1_DROME Isoform C of Melanization protease 1 OS=Drosophila melanogaster GN=MP1;&gt;sp|A0A126GUP6|MP1_DROME Melanization protease 1 OS=Drosophi</t>
  </si>
  <si>
    <t>tr|A0A0B4LF92|A0A0B4LF92_DROME</t>
  </si>
  <si>
    <t>&gt;tr|A0A0B4LF92|A0A0B4LF92_DROME CG4646, isoform B OS=Drosophila melanogaster GN=CG4646 PE=4 SV=1;&gt;sp|A1Z9A2|U587_DROME UPF0587 protein CG4646 OS=Drosophila melanogaster GN=CG4646 PE=2 SV=1</t>
  </si>
  <si>
    <t>sp|A1ZAB5|CLU_DROME</t>
  </si>
  <si>
    <t>&gt;sp|A1ZAB5|CLU_DROME Protein clueless OS=Drosophila melanogaster GN=clu PE=1 SV=1;&gt;tr|A0A0B4KEX0|A0A0B4KEX0_DROME Protein clueless OS=Drosophila melanogaster GN=clu PE=1 SV=1</t>
  </si>
  <si>
    <t>tr|A0A0B4LFL2|A0A0B4LFL2_DROME</t>
  </si>
  <si>
    <t>&gt;tr|A0A0B4LFL2|A0A0B4LFL2_DROME Eukaryotic translation initiation factor 3 subunit C OS=Drosophila melanogaster GN=eIF3c PE=3 SV=1;&gt;sp|A1ZAX1|EIF3C_DROME Eukaryotic translation initiation factor 3 subunit C OS=Drosophila melanogaster GN=eIF3-S8 PE=1 SV=1</t>
  </si>
  <si>
    <t>sp|A8DYP0-3|OBSCN_DROME</t>
  </si>
  <si>
    <t>&gt;sp|A8DYP0-3|OBSCN_DROME Isoform E of Obscurin OS=Drosophila melanogaster GN=Unc-89;&gt;sp|A8DYP0-2|OBSCN_DROME Isoform D of Obscurin OS=Drosophila melanogaster GN=Unc-89;&gt;sp|A8DYP0|OBSCN_DROME Obscurin OS=Drosophila melanogaster GN=Unc-89 PE=1 SV=1;&gt;sp|A8DYP</t>
  </si>
  <si>
    <t>sp|C0HK95|FAU_DROME</t>
  </si>
  <si>
    <t>&gt;sp|C0HK95|FAU_DROME Protein anoxia up-regulated OS=Drosophila melanogaster GN=fau PE=2 SV=1</t>
  </si>
  <si>
    <t>tr|X2JCX8|X2JCX8_DROME</t>
  </si>
  <si>
    <t xml:space="preserve">&gt;tr|X2JCX8|X2JCX8_DROME GEO12513p1 OS=Drosophila melanogaster GN=RpS14b PE=2 SV=1;&gt;sp|C0HKA1|RS14B_DROME 40S ribosomal protein S14b OS=Drosophila melanogaster GN=RpS14b PE=2 SV=1;&gt;sp|C0HKA0|RS14A_DROME 40S ribosomal protein S14a OS=Drosophila melanogaster </t>
  </si>
  <si>
    <t>tr|E2QD63|E2QD63_DROME</t>
  </si>
  <si>
    <t>&gt;tr|E2QD63|E2QD63_DROME Hsc/Hsp70-interacting protein related, isoform B OS=Drosophila melanogaster GN=HIP-R PE=4 SV=1;&gt;sp|Q86DS1|F10A2_DROME Hsc70-interacting protein 2 OS=Drosophila melanogaster GN=HIP-R PE=1 SV=2;&gt;sp|C4NYP8|F10A1_DROME Hsc70-interacting</t>
  </si>
  <si>
    <t>sp|O01666|ATPG_DROME</t>
  </si>
  <si>
    <t>&gt;sp|O01666|ATPG_DROME ATP synthase subunit gamma, mitochondrial OS=Drosophila melanogaster GN=ATPsyngamma PE=2 SV=2</t>
  </si>
  <si>
    <t>tr|X2JG23|X2JG23_DROME</t>
  </si>
  <si>
    <t>&gt;tr|X2JG23|X2JG23_DROME Misato, isoform B OS=Drosophila melanogaster GN=mst PE=4 SV=1;&gt;sp|O01939|MST_DROME Protein misato OS=Drosophila melanogaster GN=mst PE=2 SV=1</t>
  </si>
  <si>
    <t>sp|O02002|CASP1_DROME</t>
  </si>
  <si>
    <t>&gt;sp|O02002|CASP1_DROME Caspase-1 OS=Drosophila melanogaster GN=Dcp-1 PE=1 SV=1</t>
  </si>
  <si>
    <t>sp|O02195|EIF3I_DROME</t>
  </si>
  <si>
    <t>&gt;sp|O02195|EIF3I_DROME Eukaryotic translation initiation factor 3 subunit I OS=Drosophila melanogaster GN=Trip1 PE=1 SV=1</t>
  </si>
  <si>
    <t>sp|O02373|UGDH_DROME</t>
  </si>
  <si>
    <t>&gt;sp|O02373|UGDH_DROME UDP-glucose 6-dehydrogenase OS=Drosophila melanogaster GN=sgl PE=1 SV=1</t>
  </si>
  <si>
    <t>sp|O02649|CH60_DROME</t>
  </si>
  <si>
    <t>&gt;sp|O02649|CH60_DROME 60 kDa heat shock protein, mitochondrial OS=Drosophila melanogaster GN=Hsp60 PE=1 SV=3</t>
  </si>
  <si>
    <t>sp|O16797|RL3_DROME</t>
  </si>
  <si>
    <t>&gt;sp|O16797|RL3_DROME 60S ribosomal protein L3 OS=Drosophila melanogaster GN=RpL3 PE=1 SV=3</t>
  </si>
  <si>
    <t>tr|A8Y560|A8Y560_DROME</t>
  </si>
  <si>
    <t>&gt;tr|A8Y560|A8Y560_DROME Ribosomal protein L15 OS=Drosophila melanogaster GN=RpL15 PE=1 SV=2;&gt;sp|O17445|RL15_DROME 60S ribosomal protein L15 OS=Drosophila melanogaster GN=RpL15 PE=1 SV=1</t>
  </si>
  <si>
    <t>tr|X2J5T3|X2J5T3_DROME</t>
  </si>
  <si>
    <t>&gt;tr|X2J5T3|X2J5T3_DROME Rab6, isoform B OS=Drosophila melanogaster GN=Rab6 PE=1 SV=1;&gt;sp|O18334|RAB6_DROME Ras-related protein Rab6 OS=Drosophila melanogaster GN=Rab6 PE=1 SV=1</t>
  </si>
  <si>
    <t>sp|O18373|SPS1_DROME</t>
  </si>
  <si>
    <t>&gt;sp|O18373|SPS1_DROME Selenide, water dikinase OS=Drosophila melanogaster GN=SelD PE=2 SV=1</t>
  </si>
  <si>
    <t>tr|M9PBM0|M9PBM0_DROME</t>
  </si>
  <si>
    <t>&gt;tr|M9PBM0|M9PBM0_DROME Kraken, isoform B OS=Drosophila melanogaster GN=kraken PE=4 SV=1;&gt;sp|O18391|KRAK_DROME Probable serine hydrolase OS=Drosophila melanogaster GN=kraken PE=2 SV=1</t>
  </si>
  <si>
    <t>sp|O18404|HCD2_DROME</t>
  </si>
  <si>
    <t>&gt;sp|O18404|HCD2_DROME 3-hydroxyacyl-CoA dehydrogenase type-2 OS=Drosophila melanogaster GN=scu PE=1 SV=1</t>
  </si>
  <si>
    <t>sp|O18413|PRS8_DROME</t>
  </si>
  <si>
    <t>&gt;sp|O18413|PRS8_DROME 26S protease regulatory subunit 8 OS=Drosophila melanogaster GN=Rpt6 PE=1 SV=2;&gt;tr|Q9VA54|Q9VA54_DROME Regulatory particle triple-A ATPase 6-related OS=Drosophila melanogaster GN=Rpt6R PE=1 SV=1</t>
  </si>
  <si>
    <t>tr|M9PCC1|M9PCC1_DROME</t>
  </si>
  <si>
    <t>&gt;tr|M9PCC1|M9PCC1_DROME Receptor of activated protein kinase C 1, isoform C OS=Drosophila melanogaster GN=Rack1 PE=4 SV=1;&gt;sp|O18640|GBLP_DROME Guanine nucleotide-binding protein subunit beta-like protein OS=Drosophila melanogaster GN=Rack1 PE=1 SV=2;&gt;tr|M</t>
  </si>
  <si>
    <t>tr|E1JGV6|E1JGV6_DROME</t>
  </si>
  <si>
    <t>&gt;tr|E1JGV6|E1JGV6_DROME Nucleolar protein at 60B, isoform C OS=Drosophila melanogaster GN=Nop60B PE=1 SV=1;&gt;sp|O44081|DKC1_DROME H/ACA ribonucleoprotein complex subunit 4 OS=Drosophila melanogaster GN=Nop60B PE=1 SV=1;&gt;tr|A0A0B4K8B2|A0A0B4K8B2_DROME Nucleo</t>
  </si>
  <si>
    <t>tr|A0A0B4KGG9|A0A0B4KGG9_DROME</t>
  </si>
  <si>
    <t xml:space="preserve">&gt;tr|A0A0B4KGG9|A0A0B4KGG9_DROME C-terminal binding protein, isoform F OS=Drosophila melanogaster GN=CtBP PE=1 SV=1;&gt;tr|A4V2S3|A4V2S3_DROME C-terminal binding protein, isoform B OS=Drosophila melanogaster GN=CtBP PE=1 SV=1;&gt;sp|O46036-2|CTBP_DROME Isoform A </t>
  </si>
  <si>
    <t>sp|O46098|BCN92_DROME</t>
  </si>
  <si>
    <t>&gt;sp|O46098|BCN92_DROME Protein bcn92 OS=Drosophila melanogaster GN=bcn92 PE=3 SV=1</t>
  </si>
  <si>
    <t>sp|O46106|NOI_DROME</t>
  </si>
  <si>
    <t>&gt;sp|O46106|NOI_DROME Splicing factor 3A subunit 3 OS=Drosophila melanogaster GN=noi PE=1 SV=1</t>
  </si>
  <si>
    <t>tr|M9PIM0|M9PIM0_DROME</t>
  </si>
  <si>
    <t>&gt;tr|M9PIM0|M9PIM0_DROME Ribosomal protein L10, isoform E OS=Drosophila melanogaster GN=RpL10 PE=4 SV=1;&gt;sp|O61231|RL10_DROME 60S ribosomal protein L10 OS=Drosophila melanogaster GN=RpL10 PE=1 SV=1</t>
  </si>
  <si>
    <t>sp|O61305|DDX19_DROME</t>
  </si>
  <si>
    <t>&gt;sp|O61305|DDX19_DROME DEAD-box helicase Dbp80 OS=Drosophila melanogaster GN=Dbp80 PE=1 SV=1;&gt;tr|Q5LK12|Q5LK12_DROME Dead box protein 80, isoform D OS=Drosophila melanogaster GN=Dbp80 PE=1 SV=1;&gt;tr|L7EFC0|L7EFC0_DROME Dead box protein 80, isoform G OS=Dros</t>
  </si>
  <si>
    <t>sp|O61443|MK14B_DROME</t>
  </si>
  <si>
    <t>&gt;sp|O61443|MK14B_DROME Mitogen-activated protein kinase 14B OS=Drosophila melanogaster GN=p38b PE=1 SV=1</t>
  </si>
  <si>
    <t>sp|O61613|NMT_DROME</t>
  </si>
  <si>
    <t>&gt;sp|O61613|NMT_DROME Glycylpeptide N-tetradecanoyltransferase OS=Drosophila melanogaster GN=Nmt PE=2 SV=2</t>
  </si>
  <si>
    <t>sp|O62619-2|KPYK_DROME</t>
  </si>
  <si>
    <t>&gt;sp|O62619-2|KPYK_DROME Isoform B of Pyruvate kinase OS=Drosophila melanogaster GN=PyK;&gt;sp|O62619|KPYK_DROME Pyruvate kinase OS=Drosophila melanogaster GN=PyK PE=2 SV=2</t>
  </si>
  <si>
    <t>sp|O62621|COPB2_DROME</t>
  </si>
  <si>
    <t>&gt;sp|O62621|COPB2_DROME Coatomer subunit beta OS=Drosophila melanogaster GN=betaCOP PE=2 SV=2</t>
  </si>
  <si>
    <t>sp|O76454|PHS_DROME</t>
  </si>
  <si>
    <t>&gt;sp|O76454|PHS_DROME Pterin-4-alpha-carbinolamine dehydratase OS=Drosophila melanogaster GN=Pcd PE=1 SV=2</t>
  </si>
  <si>
    <t>sp|O76464|NFT1_DROME</t>
  </si>
  <si>
    <t>&gt;sp|O76464|NFT1_DROME Nitrilase and fragile histidine triad fusion protein NitFhit OS=Drosophila melanogaster GN=NitFhit PE=1 SV=1</t>
  </si>
  <si>
    <t>sp|O76902|PKHF1_DROME</t>
  </si>
  <si>
    <t>&gt;sp|O76902|PKHF1_DROME Pleckstrin homology domain-containing family F member 1 homolog OS=Drosophila melanogaster GN=rush PE=1 SV=1</t>
  </si>
  <si>
    <t>sp|O76922|AUB_DROME</t>
  </si>
  <si>
    <t>&gt;sp|O76922|AUB_DROME Protein aubergine OS=Drosophila melanogaster GN=aub PE=1 SV=1;&gt;sp|O76922-2|AUB_DROME Isoform C of Protein aubergine OS=Drosophila melanogaster GN=aub</t>
  </si>
  <si>
    <t>sp|O76927-2|RS21_DROME</t>
  </si>
  <si>
    <t>&gt;sp|O76927-2|RS21_DROME Isoform E of 40S ribosomal protein S21 OS=Drosophila melanogaster GN=RpS21;&gt;tr|M9PEA6|M9PEA6_DROME 40S ribosomal protein S21 OS=Drosophila melanogaster GN=RpS21 PE=1 SV=1;&gt;sp|O76927|RS21_DROME 40S ribosomal protein S21 OS=Drosophila</t>
  </si>
  <si>
    <t>tr|X2JG90|X2JG90_DROME</t>
  </si>
  <si>
    <t>&gt;tr|X2JG90|X2JG90_DROME Serine/threonine-protein phosphatase OS=Drosophila melanogaster GN=Pp4-19C PE=3 SV=1;&gt;sp|O76932|PP4C_DROME Serine/threonine-protein phosphatase 4 catalytic subunit OS=Drosophila melanogaster GN=Pp4-19C PE=2 SV=1</t>
  </si>
  <si>
    <t>sp|O77410|EIF3E_DROME</t>
  </si>
  <si>
    <t>&gt;sp|O77410|EIF3E_DROME Eukaryotic translation initiation factor 3 subunit E OS=Drosophila melanogaster GN=eIF3-S6 PE=1 SV=1</t>
  </si>
  <si>
    <t>tr|B7YZQ7|B7YZQ7_DROME</t>
  </si>
  <si>
    <t>&gt;tr|B7YZQ7|B7YZQ7_DROME Nucleosome remodeling factor-38kD, isoform B OS=Drosophila melanogaster GN=Nurf-38 PE=1 SV=1;&gt;tr|A0A0B4K7G9|A0A0B4K7G9_DROME Nucleosome remodeling factor-38kD, isoform C OS=Drosophila melanogaster GN=Nurf-38 PE=1 SV=1;&gt;sp|O77460|IPY</t>
  </si>
  <si>
    <t>sp|O96539-2|ATE1_DROME</t>
  </si>
  <si>
    <t>&gt;sp|O96539-2|ATE1_DROME Isoform A of Arginyl-tRNA--protein transferase 1 OS=Drosophila melanogaster GN=Ate1;&gt;sp|O96539-4|ATE1_DROME Isoform C of Arginyl-tRNA--protein transferase 1 OS=Drosophila melanogaster GN=Ate1;&gt;sp|O96539|ATE1_DROME Arginyl-tRNA--prot</t>
  </si>
  <si>
    <t>sp|O96553-2|C1TC_DROME</t>
  </si>
  <si>
    <t>&gt;sp|O96553-2|C1TC_DROME Isoform A of C-1-tetrahydrofolate synthase, cytoplasmic OS=Drosophila melanogaster GN=pug;&gt;tr|A0A0B4K623|A0A0B4K623_DROME Pugilist, isoform E OS=Drosophila melanogaster GN=pug PE=1 SV=1;&gt;sp|O96553|C1TC_DROME C-1-tetrahydrofolate syn</t>
  </si>
  <si>
    <t>tr|X2JEB4|X2JEB4_DROME</t>
  </si>
  <si>
    <t>&gt;tr|X2JEB4|X2JEB4_DROME DNA topoisomerase OS=Drosophila melanogaster GN=Top3beta PE=1 SV=1;&gt;sp|O96651|TOP3B_DROME DNA topoisomerase 3-beta OS=Drosophila melanogaster GN=Top3beta PE=2 SV=2</t>
  </si>
  <si>
    <t>tr|A0A0B4LFL3|A0A0B4LFL3_DROME</t>
  </si>
  <si>
    <t>&gt;tr|A0A0B4LFL3|A0A0B4LFL3_DROME Elongation factor 1 beta, isoform C OS=Drosophila melanogaster GN=eEF1beta PE=3 SV=1;&gt;sp|O96827|EF1B_DROME Probable elongation factor 1-beta OS=Drosophila melanogaster GN=Ef1beta PE=1 SV=3</t>
  </si>
  <si>
    <t>sp|O96838|FYV1_DROME</t>
  </si>
  <si>
    <t>&gt;sp|O96838|FYV1_DROME Putative 1-phosphatidylinositol 3-phosphate 5-kinase OS=Drosophila melanogaster GN=fab1 PE=1 SV=2</t>
  </si>
  <si>
    <t>tr|A0A0B4KFC7|A0A0B4KFC7_DROME</t>
  </si>
  <si>
    <t>&gt;tr|A0A0B4KFC7|A0A0B4KFC7_DROME CG1315, isoform B OS=Drosophila melanogaster GN=CG1315 PE=3 SV=1;&gt;sp|O97069|ASSY_DROME Argininosuccinate synthase OS=Drosophila melanogaster GN=CG1315 PE=2 SV=1</t>
  </si>
  <si>
    <t>sp|O97125|HSP68_DROME</t>
  </si>
  <si>
    <t>&gt;sp|O97125|HSP68_DROME Heat shock protein 68 OS=Drosophila melanogaster GN=Hsp68 PE=1 SV=1</t>
  </si>
  <si>
    <t>tr|M9PIA6|M9PIA6_DROME</t>
  </si>
  <si>
    <t>&gt;tr|M9PIA6|M9PIA6_DROME Mi-2, isoform D OS=Drosophila melanogaster GN=Mi-2 PE=1 SV=1;&gt;tr|E1JI46|E1JI46_DROME Mi-2, isoform C OS=Drosophila melanogaster GN=Mi-2 PE=1 SV=1;&gt;sp|O97159|CHDM_DROME Chromodomain-helicase-DNA-binding protein Mi-2 homolog OS=Drosop</t>
  </si>
  <si>
    <t>tr|X2JDR3|X2JDR3_DROME</t>
  </si>
  <si>
    <t>&gt;tr|X2JDR3|X2JDR3_DROME Sidekick, isoform I (Fragment) OS=Drosophila melanogaster GN=sdk PE=4 SV=1;&gt;tr|X2JDB3|X2JDB3_DROME Sidekick, isoform H (Fragment) OS=Drosophila melanogaster GN=sdk PE=4 SV=1;&gt;tr|E1JJC3|E1JJC3_DROME Sidekick, isoform B (Fragment) OS=</t>
  </si>
  <si>
    <t>sp|O97477|INO1_DROME</t>
  </si>
  <si>
    <t>&gt;sp|O97477|INO1_DROME Inositol-3-phosphate synthase OS=Drosophila melanogaster GN=Inos PE=1 SV=1</t>
  </si>
  <si>
    <t>sp|P00334|ADH_DROME</t>
  </si>
  <si>
    <t>&gt;sp|P00334|ADH_DROME Alcohol dehydrogenase OS=Drosophila melanogaster GN=Adh PE=1 SV=2</t>
  </si>
  <si>
    <t>sp|P00408|COX2_DROME</t>
  </si>
  <si>
    <t>&gt;sp|P00408|COX2_DROME Cytochrome c oxidase subunit 2 OS=Drosophila melanogaster GN=mt:CoII PE=3 SV=1</t>
  </si>
  <si>
    <t>tr|X2J516|X2J516_DROME</t>
  </si>
  <si>
    <t>&gt;tr|X2J516|X2J516_DROME Trifunctional purine biosynthetic protein adenosine-3 OS=Drosophila melanogaster GN=ade3 PE=1 SV=1;&gt;sp|P00967|PUR2_DROME Trifunctional purine biosynthetic protein adenosine-3 OS=Drosophila melanogaster GN=ade3 PE=1 SV=2</t>
  </si>
  <si>
    <t>tr|E2QCP0|E2QCP0_DROME</t>
  </si>
  <si>
    <t>&gt;tr|E2QCP0|E2QCP0_DROME Histone H3 OS=Drosophila melanogaster GN=His3.3A PE=1 SV=2;&gt;sp|P84249|H33_DROME Histone H3.3 OS=Drosophila melanogaster GN=His3.3A PE=1 SV=2;&gt;sp|P02299|H3_DROME Histone H3 OS=Drosophila melanogaster GN=His3 PE=1 SV=4</t>
  </si>
  <si>
    <t>sp|P02515|HSP22_DROME</t>
  </si>
  <si>
    <t>&gt;sp|P02515|HSP22_DROME Heat shock protein 22 OS=Drosophila melanogaster GN=Hsp22 PE=1 SV=4</t>
  </si>
  <si>
    <t>tr|M9NE68|M9NE68_DROME</t>
  </si>
  <si>
    <t>&gt;tr|M9NE68|M9NE68_DROME Heat shock protein 23, isoform B OS=Drosophila melanogaster GN=Hsp23 PE=3 SV=1;&gt;sp|P02516|HSP23_DROME Heat shock protein 23 OS=Drosophila melanogaster GN=Hsp23 PE=2 SV=2</t>
  </si>
  <si>
    <t>tr|X2JGG6|X2JGG6_DROME</t>
  </si>
  <si>
    <t>&gt;tr|X2JGG6|X2JGG6_DROME Heat shock protein 26, isoform B OS=Drosophila melanogaster GN=Hsp26 PE=3 SV=1;&gt;sp|P02517|HSP26_DROME Heat shock protein 26 OS=Drosophila melanogaster GN=Hsp26 PE=1 SV=2</t>
  </si>
  <si>
    <t>tr|X2JC82|X2JC82_DROME</t>
  </si>
  <si>
    <t>&gt;tr|X2JC82|X2JC82_DROME Heat shock protein 27, isoform B OS=Drosophila melanogaster GN=Hsp27 PE=3 SV=1;&gt;sp|P02518|HSP27_DROME Heat shock protein 27 OS=Drosophila melanogaster GN=Hsp27 PE=1 SV=2</t>
  </si>
  <si>
    <t>sp|P02572|ACT2_DROME</t>
  </si>
  <si>
    <t>&gt;sp|P02572|ACT2_DROME Actin-42A OS=Drosophila melanogaster GN=Act42A PE=1 SV=3</t>
  </si>
  <si>
    <t>tr|M9PBL3|M9PBL3_DROME</t>
  </si>
  <si>
    <t>&gt;tr|M9PBL3|M9PBL3_DROME Heat shock protein 83, isoform B OS=Drosophila melanogaster GN=Hsp83 PE=3 SV=1;&gt;sp|P02828|HSP83_DROME Heat shock protein 83 OS=Drosophila melanogaster GN=Hsp83 PE=1 SV=1</t>
  </si>
  <si>
    <t>tr|X2JD55|X2JD55_DROME</t>
  </si>
  <si>
    <t>&gt;tr|X2JD55|X2JD55_DROME Yolk protein 1, isoform B OS=Drosophila melanogaster GN=Yp1 PE=1 SV=1;&gt;sp|P02843|VIT1_DROME Vitellogenin-1 OS=Drosophila melanogaster GN=Yp1 PE=1 SV=1</t>
  </si>
  <si>
    <t>tr|X2JB25|X2JB25_DROME</t>
  </si>
  <si>
    <t>&gt;tr|X2JB25|X2JB25_DROME Yolk protein 2, isoform B OS=Drosophila melanogaster GN=Yp2 PE=1 SV=1;&gt;sp|P02844|VIT2_DROME Vitellogenin-2 OS=Drosophila melanogaster GN=Yp2 PE=1 SV=2</t>
  </si>
  <si>
    <t>sp|P04359|RL32_DROME</t>
  </si>
  <si>
    <t>&gt;sp|P04359|RL32_DROME 60S ribosomal protein L32 OS=Drosophila melanogaster GN=RpL32 PE=1 SV=3;&gt;sp|P04359-2|RL32_DROME Isoform C of 60S ribosomal protein L32 OS=Drosophila melanogaster GN=RpL32</t>
  </si>
  <si>
    <t>sp|P04814|TRYA_DROME</t>
  </si>
  <si>
    <t>&gt;sp|P04814|TRYA_DROME Trypsin alpha OS=Drosophila melanogaster GN=alphaTry PE=2 SV=1</t>
  </si>
  <si>
    <t>sp|P05031-2|DDC_DROME</t>
  </si>
  <si>
    <t>&gt;sp|P05031-2|DDC_DROME Isoform Hypoderm of Aromatic-L-amino-acid decarboxylase OS=Drosophila melanogaster GN=Ddc;&gt;sp|P05031-3|DDC_DROME Isoform 3 of Aromatic-L-amino-acid decarboxylase OS=Drosophila melanogaster GN=Ddc;&gt;sp|P05031|DDC_DROME Aromatic-L-amino</t>
  </si>
  <si>
    <t>sp|P05205|HP1_DROME</t>
  </si>
  <si>
    <t>&gt;sp|P05205|HP1_DROME Heterochromatin protein 1 OS=Drosophila melanogaster GN=Su(var)205 PE=1 SV=2</t>
  </si>
  <si>
    <t>tr|A4V3Q6|A4V3Q6_DROME</t>
  </si>
  <si>
    <t>&gt;tr|A4V3Q6|A4V3Q6_DROME Elongation factor 1-alpha OS=Drosophila melanogaster GN=eEF1alpha2 PE=1 SV=1;&gt;sp|P05303|EF1A2_DROME Elongation factor 1-alpha 2 OS=Drosophila melanogaster GN=Ef1alpha100E PE=2 SV=2</t>
  </si>
  <si>
    <t>sp|P05389|RLA2_DROME</t>
  </si>
  <si>
    <t>&gt;sp|P05389|RLA2_DROME 60S acidic ribosomal protein P2 OS=Drosophila melanogaster GN=RpLP2 PE=1 SV=1</t>
  </si>
  <si>
    <t>sp|P05661-16|MYSA_DROME</t>
  </si>
  <si>
    <t>&gt;sp|P05661-16|MYSA_DROME Isoform C of Myosin heavy chain, muscle OS=Drosophila melanogaster GN=Mhc;&gt;tr|M9NF46|M9NF46_DROME Myosin heavy chain, isoform R OS=Drosophila melanogaster GN=Mhc PE=1 SV=1;&gt;sp|P05661-14|MYSA_DROME Isoform 15b of Myosin heavy chain,</t>
  </si>
  <si>
    <t>tr|M9ND95|M9ND95_DROME</t>
  </si>
  <si>
    <t>&gt;tr|M9ND95|M9ND95_DROME Myosin heavy chain, isoform U OS=Drosophila melanogaster GN=Mhc PE=1 SV=1;&gt;sp|P05661-22|MYSA_DROME Isoform I of Myosin heavy chain, muscle OS=Drosophila melanogaster GN=Mhc;&gt;sp|P05661-17|MYSA_DROME Isoform D of Myosin heavy chain, m</t>
  </si>
  <si>
    <t>tr|E1JHJ4|E1JHJ4_DROME</t>
  </si>
  <si>
    <t>&gt;tr|E1JHJ4|E1JHJ4_DROME Myosin heavy chain, isoform N OS=Drosophila melanogaster GN=Mhc PE=1 SV=1;&gt;sp|P05661-3|MYSA_DROME Isoform BABDB of Myosin heavy chain, muscle OS=Drosophila melanogaster GN=Mhc;&gt;sp|P05661-21|MYSA_DROME Isoform H of Myosin heavy chain</t>
  </si>
  <si>
    <t>tr|X2JFG0|X2JFG0_DROME</t>
  </si>
  <si>
    <t>&gt;tr|X2JFG0|X2JFG0_DROME Rudimentary, isoform D OS=Drosophila melanogaster GN=r PE=1 SV=1;&gt;sp|P05990|PYR1_DROME CAD protein OS=Drosophila melanogaster GN=r PE=1 SV=3</t>
  </si>
  <si>
    <t>sp|P06605|TBA3_DROME</t>
  </si>
  <si>
    <t>&gt;sp|P06605|TBA3_DROME Tubulin alpha-3 chain OS=Drosophila melanogaster GN=alphaTub84D PE=2 SV=1;&gt;sp|P06603|TBA1_DROME Tubulin alpha-1 chain OS=Drosophila melanogaster GN=alphaTub84B PE=1 SV=1;&gt;sp|P06604|TBA2_DROME Tubulin alpha-2 chain OS=Drosophila melano</t>
  </si>
  <si>
    <t>sp|P06606|TBA4_DROME</t>
  </si>
  <si>
    <t>&gt;sp|P06606|TBA4_DROME Tubulin alpha-4 chain OS=Drosophila melanogaster GN=alphaTub67C PE=3 SV=1</t>
  </si>
  <si>
    <t>tr|X2JEX8|X2JEX8_DROME</t>
  </si>
  <si>
    <t>&gt;tr|X2JEX8|X2JEX8_DROME Yolk protein 3, isoform B OS=Drosophila melanogaster GN=Yp3 PE=1 SV=1;&gt;sp|P06607|VIT3_DROME Vitellogenin-3 OS=Drosophila melanogaster GN=Yp3 PE=1 SV=1</t>
  </si>
  <si>
    <t>sp|P06754-3|TPM1_DROME</t>
  </si>
  <si>
    <t>&gt;sp|P06754-3|TPM1_DROME Isoform 9A of Tropomyosin-1, isoforms 9A/A/B OS=Drosophila melanogaster GN=Tm1;&gt;sp|P06754-1|TPM1_DROME Isoform D of Tropomyosin-1, isoforms 9A/A/B OS=Drosophila melanogaster GN=Tm1;&gt;sp|P49455-2|TPM4_DROME Isoform 34 of Tropomyosin-1</t>
  </si>
  <si>
    <t>tr|A0A0B4KGI5|A0A0B4KGI5_DROME</t>
  </si>
  <si>
    <t>&gt;tr|A0A0B4KGI5|A0A0B4KGI5_DROME Carboxylic ester hydrolase OS=Drosophila melanogaster GN=Ace PE=1 SV=1;&gt;tr|E1JIJ8|E1JIJ8_DROME Carboxylic ester hydrolase OS=Drosophila melanogaster GN=Ace PE=1 SV=1;&gt;sp|P07140|ACES_DROME Acetylcholinesterase OS=Drosophila m</t>
  </si>
  <si>
    <t>sp|P07182|CH36_DROME</t>
  </si>
  <si>
    <t>&gt;sp|P07182|CH36_DROME Chorion protein S36 OS=Drosophila melanogaster GN=Cp36 PE=3 SV=2</t>
  </si>
  <si>
    <t>tr|E1JJF7|E1JJF7_DROME</t>
  </si>
  <si>
    <t>&gt;tr|E1JJF7|E1JJF7_DROME Chorion protein 38, isoform B OS=Drosophila melanogaster GN=Cp38 PE=4 SV=1;&gt;sp|P07183|CH38_DROME Chorion protein S38 OS=Drosophila melanogaster GN=Cp38 PE=2 SV=1</t>
  </si>
  <si>
    <t>sp|P07184|CH18_DROME</t>
  </si>
  <si>
    <t>&gt;sp|P07184|CH18_DROME Chorion protein S18 OS=Drosophila melanogaster GN=Cp18 PE=2 SV=2</t>
  </si>
  <si>
    <t>sp|P07185|CH15_DROME</t>
  </si>
  <si>
    <t>&gt;sp|P07185|CH15_DROME Chorion protein S15 OS=Drosophila melanogaster GN=Cp15 PE=3 SV=1</t>
  </si>
  <si>
    <t>sp|P07186|CH19_DROME</t>
  </si>
  <si>
    <t>&gt;sp|P07186|CH19_DROME Chorion protein S19 OS=Drosophila melanogaster GN=Cp19 PE=2 SV=1</t>
  </si>
  <si>
    <t>sp|P07190|MAL1_DROME</t>
  </si>
  <si>
    <t>&gt;sp|P07190|MAL1_DROME Maltase A1 OS=Drosophila melanogaster GN=Mal-A1 PE=2 SV=2</t>
  </si>
  <si>
    <t>sp|P07486|G3P1_DROME</t>
  </si>
  <si>
    <t>&gt;sp|P07486|G3P1_DROME Glyceraldehyde-3-phosphate dehydrogenase 1 OS=Drosophila melanogaster GN=Gapdh1 PE=2 SV=2</t>
  </si>
  <si>
    <t>tr|M9PJN8|M9PJN8_DROME</t>
  </si>
  <si>
    <t>&gt;tr|M9PJN8|M9PJN8_DROME Glyceraldehyde-3-phosphate dehydrogenase OS=Drosophila melanogaster GN=Gapdh2 PE=3 SV=1;&gt;sp|P07487|G3P2_DROME Glyceraldehyde-3-phosphate dehydrogenase 2 OS=Drosophila melanogaster GN=Gapdh2 PE=1 SV=2</t>
  </si>
  <si>
    <t>tr|C8VV14|C8VV14_DROME</t>
  </si>
  <si>
    <t>&gt;tr|C8VV14|C8VV14_DROME Fructose-bisphosphate aldolase OS=Drosophila melanogaster GN=Ald PE=1 SV=1;&gt;sp|P07764|ALF_DROME Fructose-bisphosphate aldolase OS=Drosophila melanogaster GN=Ald PE=1 SV=5;&gt;tr|F3YDE2|F3YDE2_DROME Fructose-bisphosphate aldolase OS=Dro</t>
  </si>
  <si>
    <t>sp|P07909-3|ROA1_DROME</t>
  </si>
  <si>
    <t>&gt;sp|P07909-3|ROA1_DROME Isoform E of Heterogeneous nuclear ribonucleoprotein A1 OS=Drosophila melanogaster GN=Hrb98DE;&gt;tr|A4V3J6|A4V3J6_DROME Heterogeneous nuclear ribonucleoprotein at 98DE, isoform F OS=Drosophila melanogaster GN=Hrb98DE PE=1 SV=1;&gt;sp|P07</t>
  </si>
  <si>
    <t>sp|P08111-4|L2GL_DROME</t>
  </si>
  <si>
    <t>&gt;sp|P08111-4|L2GL_DROME Isoform D of Lethal(2) giant larvae protein OS=Drosophila melanogaster GN=l(2)gl;&gt;sp|P08111-3|L2GL_DROME Isoform B of Lethal(2) giant larvae protein OS=Drosophila melanogaster GN=l(2)gl;&gt;tr|M9NCX1|M9NCX1_DROME Lethal (2) giant larva</t>
  </si>
  <si>
    <t>sp|P08120|CO4A1_DROME</t>
  </si>
  <si>
    <t>&gt;sp|P08120|CO4A1_DROME Collagen alpha-1(IV) chain OS=Drosophila melanogaster GN=Cg25C PE=2 SV=3</t>
  </si>
  <si>
    <t>tr|A0A0B4LGS0|A0A0B4LGS0_DROME</t>
  </si>
  <si>
    <t>&gt;tr|A0A0B4LGS0|A0A0B4LGS0_DROME Amylase proximal, isoform B OS=Drosophila melanogaster GN=Amy-p PE=3 SV=1;&gt;sp|P81641|AMYB_DROME Alpha-amylase B OS=Drosophila melanogaster GN=Amy-d PE=3 SV=3;&gt;sp|P08144|AMYA_DROME Alpha-amylase A OS=Drosophila melanogaster G</t>
  </si>
  <si>
    <t>tr|C9QP21|C9QP21_DROME</t>
  </si>
  <si>
    <t>&gt;tr|C9QP21|C9QP21_DROME Carboxylic ester hydrolase OS=Drosophila melanogaster GN=Est-6 PE=1 SV=1;&gt;sp|P08171|EST6_DROME Esterase-6 OS=Drosophila melanogaster GN=Est-6 PE=1 SV=2</t>
  </si>
  <si>
    <t>tr|A4V2B8|A4V2B8_DROME</t>
  </si>
  <si>
    <t>&gt;tr|A4V2B8|A4V2B8_DROME Casein kinase IIalpha, isoform C OS=Drosophila melanogaster GN=CkIIalpha PE=1 SV=1;&gt;sp|P08181|CSK2A_DROME Casein kinase II subunit alpha OS=Drosophila melanogaster GN=CkIIalpha PE=1 SV=2</t>
  </si>
  <si>
    <t>tr|A0A0B4LI86|A0A0B4LI86_DROME</t>
  </si>
  <si>
    <t>&gt;tr|A0A0B4LI86|A0A0B4LI86_DROME DNA-directed RNA polymerase subunit beta OS=Drosophila melanogaster GN=RpII140 PE=3 SV=1;&gt;sp|P08266|RPB2_DROME DNA-directed RNA polymerase II subunit RPB2 OS=Drosophila melanogaster GN=RpII140 PE=2 SV=2</t>
  </si>
  <si>
    <t>tr|M9PBK5|M9PBK5_DROME</t>
  </si>
  <si>
    <t>&gt;tr|M9PBK5|M9PBK5_DROME Ribosomal protein LP1, isoform B OS=Drosophila melanogaster GN=RpLP1 PE=3 SV=1;&gt;sp|P08570|RLA1_DROME 60S acidic ribosomal protein P1 OS=Drosophila melanogaster GN=RpLP1 PE=1 SV=2</t>
  </si>
  <si>
    <t>tr|M9MRT6|M9MRT6_DROME</t>
  </si>
  <si>
    <t>&gt;tr|M9MRT6|M9MRT6_DROME Rap1 GTPase, isoform B OS=Drosophila melanogaster GN=Rap1 PE=4 SV=1;&gt;sp|P08645|RAS3_DROME Ras-like protein 3 OS=Drosophila melanogaster GN=R PE=2 SV=2</t>
  </si>
  <si>
    <t>tr|C6TP87|C6TP87_DROME</t>
  </si>
  <si>
    <t>&gt;tr|C6TP87|C6TP87_DROME Elongation factor 1-alpha OS=Drosophila melanogaster GN=eEF1alpha1 PE=1 SV=1;&gt;sp|P08736|EF1A1_DROME Elongation factor 1-alpha 1 OS=Drosophila melanogaster GN=Ef1alpha48D PE=1 SV=2</t>
  </si>
  <si>
    <t>tr|Q7KUN2|Q7KUN2_DROME</t>
  </si>
  <si>
    <t xml:space="preserve">&gt;tr|Q7KUN2|Q7KUN2_DROME Ecdysone-induced protein 28/29kD, isoform C OS=Drosophila melanogaster GN=Eip71CD PE=1 SV=1;&gt;tr|Q7KUM8|Q7KUM8_DROME Ecdysone-induced protein 28/29kD, isoform E OS=Drosophila melanogaster GN=Eip71CD PE=1 SV=2;&gt;tr|M9PI66|M9PI66_DROME </t>
  </si>
  <si>
    <t>tr|A0A0B4LJ12|A0A0B4LJ12_DROME</t>
  </si>
  <si>
    <t>&gt;tr|A0A0B4LJ12|A0A0B4LJ12_DROME Nucleoside diphosphate kinase OS=Drosophila melanogaster GN=awd PE=1 SV=1;&gt;sp|P08879|NDKA_DROME Nucleoside diphosphate kinase OS=Drosophila melanogaster GN=awd PE=1 SV=3;&gt;tr|A0A0B4LHX6|A0A0B4LHX6_DROME Nucleoside diphosphate</t>
  </si>
  <si>
    <t>tr|M9NE89|M9NE89_DROME</t>
  </si>
  <si>
    <t>&gt;tr|M9NE89|M9NE89_DROME Lamin, isoform B OS=Drosophila melanogaster GN=Lam PE=4 SV=1;&gt;sp|P08928|LAM0_DROME Lamin Dm0 OS=Drosophila melanogaster GN=Lam PE=1 SV=4</t>
  </si>
  <si>
    <t>tr|Q4AB57|Q4AB57_DROME</t>
  </si>
  <si>
    <t>&gt;tr|Q4AB57|Q4AB57_DROME Histone H2A OS=Drosophila melanogaster GN=His2A:CG33859 PE=3 SV=1;&gt;sp|P84051|H2A_DROME Histone H2A OS=Drosophila melanogaster GN=His2A PE=1 SV=2;&gt;tr|A0A0B4KH25|A0A0B4KH25_DROME Histone H2A OS=Drosophila melanogaster GN=His2Av PE=3 S</t>
  </si>
  <si>
    <t>tr|M9PBB5|M9PBB5_DROME</t>
  </si>
  <si>
    <t>&gt;tr|M9PBB5|M9PBB5_DROME Vasa, isoform B OS=Drosophila melanogaster GN=vas PE=3 SV=1;&gt;sp|P09052|VASA1_DROME ATP-dependent RNA helicase vasa, isoform A OS=Drosophila melanogaster GN=vas PE=1 SV=3</t>
  </si>
  <si>
    <t>sp|P09180|RL4_DROME</t>
  </si>
  <si>
    <t>&gt;sp|P09180|RL4_DROME 60S ribosomal protein L4 OS=Drosophila melanogaster GN=RpL4 PE=1 SV=2</t>
  </si>
  <si>
    <t>tr|A0A0B4KHJ9|A0A0B4KHJ9_DROME</t>
  </si>
  <si>
    <t>&gt;tr|A0A0B4KHJ9|A0A0B4KHJ9_DROME Tropomyosin 2, isoform E OS=Drosophila melanogaster GN=Tm2 PE=1 SV=1;&gt;sp|P09491-2|TPM2_DROME Isoform Embryonic of Tropomyosin-2 OS=Drosophila melanogaster GN=Tm2;&gt;sp|P09491|TPM2_DROME Tropomyosin-2 OS=Drosophila melanogaster</t>
  </si>
  <si>
    <t>sp|P10351|XDH_DROME</t>
  </si>
  <si>
    <t>&gt;sp|P10351|XDH_DROME Xanthine dehydrogenase OS=Drosophila melanogaster GN=ry PE=2 SV=2</t>
  </si>
  <si>
    <t>tr|H5V8A9|H5V8A9_DROME</t>
  </si>
  <si>
    <t>&gt;tr|H5V8A9|H5V8A9_DROME FI18803p1 OS=Drosophila melanogaster GN=otu PE=2 SV=1;&gt;sp|P10383-2|OTU_DROME Isoform A of Protein ovarian tumor locus OS=Drosophila melanogaster GN=otu;&gt;sp|P10383|OTU_DROME Protein ovarian tumor locus OS=Drosophila melanogaster GN=o</t>
  </si>
  <si>
    <t>tr|B7Z0L1|B7Z0L1_DROME</t>
  </si>
  <si>
    <t>&gt;tr|B7Z0L1|B7Z0L1_DROME Fasciclin 1, isoform E OS=Drosophila melanogaster GN=Fas1 PE=1 SV=1;&gt;tr|B7Z0L0|B7Z0L0_DROME Fasciclin 1, isoform F OS=Drosophila melanogaster GN=Fas1 PE=1 SV=1;&gt;tr|Q9VES3|Q9VES3_DROME FI05280p OS=Drosophila melanogaster GN=Fas1 PE=1</t>
  </si>
  <si>
    <t>tr|X2JCP8|X2JCP8_DROME</t>
  </si>
  <si>
    <t>&gt;tr|X2JCP8|X2JCP8_DROME Actin 5C, isoform E OS=Drosophila melanogaster GN=Act5C PE=3 SV=1;&gt;sp|P10987|ACT1_DROME Actin-5C OS=Drosophila melanogaster GN=Act5C PE=1 SV=4</t>
  </si>
  <si>
    <t>sp|P11046|LAMB1_DROME</t>
  </si>
  <si>
    <t>&gt;sp|P11046|LAMB1_DROME Laminin subunit beta-1 OS=Drosophila melanogaster GN=LanB1 PE=1 SV=4</t>
  </si>
  <si>
    <t>tr|C7LA75|C7LA75_DROME</t>
  </si>
  <si>
    <t>&gt;tr|C7LA75|C7LA75_DROME Heat shock protein cognate 4, isoform G OS=Drosophila melanogaster GN=Hsc70-4 PE=1 SV=1;&gt;sp|P11147|HSP7D_DROME Heat shock 70 kDa protein cognate 4 OS=Drosophila melanogaster GN=Hsc70-4 PE=1 SV=3</t>
  </si>
  <si>
    <t>sp|P11995|LSP1A_DROME</t>
  </si>
  <si>
    <t>&gt;sp|P11995|LSP1A_DROME Larval serum protein 1 alpha chain OS=Drosophila melanogaster GN=Lsp1alpha PE=2 SV=3</t>
  </si>
  <si>
    <t>tr|X2J8F5|X2J8F5_DROME</t>
  </si>
  <si>
    <t>&gt;tr|X2J8F5|X2J8F5_DROME Larval serum protein 1 beta, isoform B OS=Drosophila melanogaster GN=Lsp1beta PE=4 SV=1;&gt;sp|P11996|LSP1B_DROME Larval serum protein 1 beta chain OS=Drosophila melanogaster GN=Lsp1beta PE=2 SV=3</t>
  </si>
  <si>
    <t>sp|P11997|LSP1G_DROME</t>
  </si>
  <si>
    <t>&gt;sp|P11997|LSP1G_DROME Larval serum protein 1 gamma chain OS=Drosophila melanogaster GN=Lsp1gamma PE=2 SV=2</t>
  </si>
  <si>
    <t>sp|P12370|KAPC_DROME</t>
  </si>
  <si>
    <t>&gt;sp|P12370|KAPC_DROME cAMP-dependent protein kinase catalytic subunit OS=Drosophila melanogaster GN=Pka-C1 PE=1 SV=3</t>
  </si>
  <si>
    <t>tr|A4V391|A4V391_DROME</t>
  </si>
  <si>
    <t>&gt;tr|A4V391|A4V391_DROME Tcp1-like, isoform B OS=Drosophila melanogaster GN=CCT1 PE=1 SV=1;&gt;sp|P12613|TCPA_DROME T-complex protein 1 subunit alpha OS=Drosophila melanogaster GN=T-cp1 PE=2 SV=2</t>
  </si>
  <si>
    <t>sp|P12646|G6PD_DROME</t>
  </si>
  <si>
    <t>&gt;sp|P12646|G6PD_DROME Glucose-6-phosphate 1-dehydrogenase OS=Drosophila melanogaster GN=Zw PE=1 SV=2;&gt;tr|X2JEF0|X2JEF0_DROME Glucose-6-phosphate 1-dehydrogenase OS=Drosophila melanogaster GN=Zw PE=1 SV=1;&gt;sp|P12646-2|G6PD_DROME Isoform B of Glucose-6-phosp</t>
  </si>
  <si>
    <t>tr|I0DHK3|I0DHK3_DROME</t>
  </si>
  <si>
    <t>&gt;tr|I0DHK3|I0DHK3_DROME Proteasome subunit alpha type OS=Drosophila melanogaster GN=Prosalpha6 PE=2 SV=1;&gt;sp|P12881|PSA1_DROME Proteasome subunit alpha type-1 OS=Drosophila melanogaster GN=Prosalpha6 PE=1 SV=1</t>
  </si>
  <si>
    <t>sp|Q05547|PP13_DROME</t>
  </si>
  <si>
    <t>&gt;sp|Q05547|PP13_DROME Serine/threonine-protein phosphatase alpha-3 isoform OS=Drosophila melanogaster GN=Pp1-13C PE=1 SV=1;&gt;sp|P12982|PP12_DROME Serine/threonine-protein phosphatase alpha-2 isoform OS=Drosophila melanogaster GN=Pp1-87B PE=1 SV=1</t>
  </si>
  <si>
    <t>tr|M9PG47|M9PG47_DROME</t>
  </si>
  <si>
    <t>&gt;tr|M9PG47|M9PG47_DROME 40S ribosomal protein S26 OS=Drosophila melanogaster GN=RpS26 PE=3 SV=1;&gt;sp|P13008|RS26_DROME 40S ribosomal protein S26 OS=Drosophila melanogaster GN=RpS26 PE=1 SV=1</t>
  </si>
  <si>
    <t>sp|P13060|EF2_DROME</t>
  </si>
  <si>
    <t>&gt;sp|P13060|EF2_DROME Elongation factor 2 OS=Drosophila melanogaster GN=EF2 PE=1 SV=4</t>
  </si>
  <si>
    <t>sp|P13395|SPTCA_DROME</t>
  </si>
  <si>
    <t>&gt;sp|P13395|SPTCA_DROME Spectrin alpha chain OS=Drosophila melanogaster GN=alpha-Spec PE=1 SV=2;&gt;tr|M9PDQ0|M9PDQ0_DROME Alpha spectrin, isoform D OS=Drosophila melanogaster GN=alpha-Spec PE=4 SV=1;&gt;tr|M9PBI5|M9PBI5_DROME Alpha spectrin, isoform C OS=Drosoph</t>
  </si>
  <si>
    <t>tr|A0A0B4K7G4|A0A0B4K7G4_DROME</t>
  </si>
  <si>
    <t>&gt;tr|A0A0B4K7G4|A0A0B4K7G4_DROME Modulo, isoform C OS=Drosophila melanogaster GN=mod PE=1 SV=1;&gt;sp|P13469|MODU_DROME DNA-binding protein modulo OS=Drosophila melanogaster GN=mod PE=1 SV=2</t>
  </si>
  <si>
    <t>tr|E1JIR4|E1JIR4_DROME</t>
  </si>
  <si>
    <t>&gt;tr|E1JIR4|E1JIR4_DROME Sodium/potassium-transporting ATPase subunit alpha OS=Drosophila melanogaster GN=Atpalpha PE=1 SV=1;&gt;tr|A0A0B4KGG8|A0A0B4KGG8_DROME Sodium/potassium-transporting ATPase subunit alpha OS=Drosophila melanogaster GN=Atpalpha PE=1 SV=1;</t>
  </si>
  <si>
    <t>tr|M9PC43|M9PC43_DROME</t>
  </si>
  <si>
    <t>&gt;tr|M9PC43|M9PC43_DROME Glycerol-3-phosphate dehydrogenase [NAD(+)] OS=Drosophila melanogaster GN=Gpdh PE=1 SV=1;&gt;sp|P13706-2|GPDA_DROME Isoform GPDH-1 of Glycerol-3-phosphate dehydrogenase [NAD(+)], cytoplasmic OS=Drosophila melanogaster GN=Gpdh;&gt;tr|M9PET</t>
  </si>
  <si>
    <t>sp|P14318|MP20_DROME</t>
  </si>
  <si>
    <t>&gt;sp|P14318|MP20_DROME Muscle-specific protein 20 OS=Drosophila melanogaster GN=Mp20 PE=2 SV=2</t>
  </si>
  <si>
    <t>tr|E1JHR5|E1JHR5_DROME</t>
  </si>
  <si>
    <t>&gt;tr|E1JHR5|E1JHR5_DROME Enolase, isoform F OS=Drosophila melanogaster GN=Eno PE=1 SV=1;&gt;sp|P15007-2|ENO_DROME Isoform A of Enolase OS=Drosophila melanogaster GN=Eno;&gt;sp|P15007|ENO_DROME Enolase OS=Drosophila melanogaster GN=Eno PE=1 SV=2</t>
  </si>
  <si>
    <t>tr|X2JAW6|X2JAW6_DROME</t>
  </si>
  <si>
    <t>&gt;tr|X2JAW6|X2JAW6_DROME Laminin B2, isoform B OS=Drosophila melanogaster GN=LanB2 PE=4 SV=1;&gt;sp|P15215|LAMC1_DROME Laminin subunit gamma-1 OS=Drosophila melanogaster GN=LanB2 PE=2 SV=2</t>
  </si>
  <si>
    <t>tr|X2J6N7|X2J6N7_DROME</t>
  </si>
  <si>
    <t>&gt;tr|X2J6N7|X2J6N7_DROME Fasciclin 3, isoform F OS=Drosophila melanogaster GN=Fas3 PE=4 SV=1;&gt;sp|P15278-2|FAS3_DROME Isoform B of Fasciclin-3 OS=Drosophila melanogaster GN=Fas3;&gt;tr|Q8INX7|Q8INX7_DROME Fasciclin 3, isoform C OS=Drosophila melanogaster GN=Fas</t>
  </si>
  <si>
    <t>sp|P15348|TOP2_DROME</t>
  </si>
  <si>
    <t>&gt;sp|P15348|TOP2_DROME DNA topoisomerase 2 OS=Drosophila melanogaster GN=Top2 PE=1 SV=1</t>
  </si>
  <si>
    <t>sp|P15357|RS27A_DROME</t>
  </si>
  <si>
    <t>&gt;sp|P15357|RS27A_DROME Ubiquitin-40S ribosomal protein S27a OS=Drosophila melanogaster GN=RpS27A PE=1 SV=2;&gt;tr|Q7JYK1|Q7JYK1_DROME RE10554p OS=Drosophila melanogaster GN=RpL40 PE=1 SV=1;&gt;sp|P18101|RL40_DROME Ubiquitin-60S ribosomal protein L40 OS=Drosophil</t>
  </si>
  <si>
    <t>sp|P16163|URIC_DROME</t>
  </si>
  <si>
    <t>&gt;sp|P16163|URIC_DROME Uricase OS=Drosophila melanogaster GN=Uro PE=2 SV=2</t>
  </si>
  <si>
    <t>tr|A0A0B4KH09|A0A0B4KH09_DROME</t>
  </si>
  <si>
    <t>&gt;tr|A0A0B4KH09|A0A0B4KH09_DROME Groucho, isoform I OS=Drosophila melanogaster GN=gro PE=1 SV=1;&gt;tr|A0A0B4K6L6|A0A0B4K6L6_DROME Groucho, isoform H OS=Drosophila melanogaster GN=gro PE=1 SV=1;&gt;tr|A0A0B4LHP1|A0A0B4LHP1_DROME Groucho, isoform J OS=Drosophila m</t>
  </si>
  <si>
    <t>sp|P16378-2|GNAO_DROME</t>
  </si>
  <si>
    <t>&gt;sp|P16378-2|GNAO_DROME Isoform B of G protein alpha o subunit OS=Drosophila melanogaster GN=Galphao;&gt;sp|P16378|GNAO_DROME G protein alpha o subunit OS=Drosophila melanogaster GN=Galphao PE=1 SV=1</t>
  </si>
  <si>
    <t>sp|P16905-3|KAPR1_DROME</t>
  </si>
  <si>
    <t>&gt;sp|P16905-3|KAPR1_DROME Isoform 3 of cAMP-dependent protein kinase type I regulatory subunit OS=Drosophila melanogaster GN=Pka-R1;&gt;sp|P16905-4|KAPR1_DROME Isoform E of cAMP-dependent protein kinase type I regulatory subunit OS=Drosophila melanogaster GN=P</t>
  </si>
  <si>
    <t>tr|M9PC89|M9PC89_DROME</t>
  </si>
  <si>
    <t>&gt;tr|M9PC89|M9PC89_DROME Small ribonucleoprotein particle U1 subunit 70K, isoform C OS=Drosophila melanogaster GN=snRNP-U1-70K PE=4 SV=1;&gt;sp|P17133|RU17_DROME U1 small nuclear ribonucleoprotein 70 kDa OS=Drosophila melanogaster GN=snRNP-U1-70K PE=1 SV=2</t>
  </si>
  <si>
    <t>sp|P17210|KINH_DROME</t>
  </si>
  <si>
    <t>&gt;sp|P17210|KINH_DROME Kinesin heavy chain OS=Drosophila melanogaster GN=Khc PE=1 SV=2</t>
  </si>
  <si>
    <t>sp|P17336|CATA_DROME</t>
  </si>
  <si>
    <t>&gt;sp|P17336|CATA_DROME Catalase OS=Drosophila melanogaster GN=Cat PE=1 SV=2</t>
  </si>
  <si>
    <t>sp|P17704|RS17_DROME</t>
  </si>
  <si>
    <t>&gt;sp|P17704|RS17_DROME 40S ribosomal protein S17 OS=Drosophila melanogaster GN=RpS17 PE=1 SV=2</t>
  </si>
  <si>
    <t>sp|P17917|PCNA_DROME</t>
  </si>
  <si>
    <t>&gt;sp|P17917|PCNA_DROME Proliferating cell nuclear antigen OS=Drosophila melanogaster GN=PCNA PE=1 SV=2</t>
  </si>
  <si>
    <t>sp|P18053|PSA4_DROME</t>
  </si>
  <si>
    <t>&gt;sp|P18053|PSA4_DROME Proteasome subunit alpha type-4 OS=Drosophila melanogaster GN=Prosalpha3 PE=1 SV=2</t>
  </si>
  <si>
    <t>tr|M9MS06|M9MS06_DROME</t>
  </si>
  <si>
    <t>&gt;tr|M9MS06|M9MS06_DROME Alpha actinin, isoform D OS=Drosophila melanogaster GN=Actn PE=1 SV=1;&gt;sp|P18091-4|ACTN_DROME Isoform Adult muscle of Alpha-actinin, sarcomeric OS=Drosophila melanogaster GN=Actn;&gt;tr|M9PGA7|M9PGA7_DROME Alpha actinin, isoform G OS=D</t>
  </si>
  <si>
    <t>tr|M9NG31|M9NG31_DROME</t>
  </si>
  <si>
    <t xml:space="preserve">&gt;tr|M9NG31|M9NG31_DROME Defective chorion 1, isoform G OS=Drosophila melanogaster GN=dec-1 PE=4 SV=1;&gt;sp|P18171|DEC13_DROME Defective chorion-1 protein, FC177 isoform OS=Drosophila melanogaster GN=dec-1 PE=2 SV=2;&gt;sp|P18170|DEC12_DROME Defective chorion-1 </t>
  </si>
  <si>
    <t>sp|P18431-4|SGG_DROME</t>
  </si>
  <si>
    <t>&gt;sp|P18431-4|SGG_DROME Isoform G of Protein kinase shaggy OS=Drosophila melanogaster GN=sgg;&gt;tr|A4V3W2|A4V3W2_DROME Shaggy, isoform C OS=Drosophila melanogaster GN=sgg PE=1 SV=1;&gt;sp|P18431|SGG_DROME Protein kinase shaggy OS=Drosophila melanogaster GN=sgg P</t>
  </si>
  <si>
    <t>sp|P18432|MLR_DROME</t>
  </si>
  <si>
    <t>&gt;sp|P18432|MLR_DROME Myosin regulatory light chain 2 OS=Drosophila melanogaster GN=Mlc2 PE=1 SV=2</t>
  </si>
  <si>
    <t>sp|P18932|NU5M_DROME</t>
  </si>
  <si>
    <t>&gt;sp|P18932|NU5M_DROME NADH-ubiquinone oxidoreductase chain 5 OS=Drosophila melanogaster GN=mt:ND5 PE=3 SV=4</t>
  </si>
  <si>
    <t>tr|E1JJ68|E1JJ68_DROME</t>
  </si>
  <si>
    <t>&gt;tr|E1JJ68|E1JJ68_DROME Rm62, isoform H OS=Drosophila melanogaster GN=Rm62 PE=1 SV=1;&gt;sp|P19109-3|DDX17_DROME Isoform D of ATP-dependent RNA helicase p62 OS=Drosophila melanogaster GN=Rm62;&gt;tr|C7LAE4|C7LAE4_DROME LP18603p OS=Drosophila melanogaster GN=Rm62</t>
  </si>
  <si>
    <t>sp|P19351-6|TNNT_DROME</t>
  </si>
  <si>
    <t>&gt;sp|P19351-6|TNNT_DROME Isoform 6 of Troponin T, skeletal muscle OS=Drosophila melanogaster GN=up;&gt;tr|M9PJM6|M9PJM6_DROME Upheld, isoform Q OS=Drosophila melanogaster GN=up PE=1 SV=1;&gt;sp|P19351-8|TNNT_DROME Isoform 8 of Troponin T, skeletal muscle OS=Droso</t>
  </si>
  <si>
    <t>sp|P19351-12|TNNT_DROME</t>
  </si>
  <si>
    <t>&gt;sp|P19351-12|TNNT_DROME Isoform 12 of Troponin T, skeletal muscle OS=Drosophila melanogaster GN=up;&gt;tr|M9NH07|M9NH07_DROME Upheld, isoform N OS=Drosophila melanogaster GN=up PE=1 SV=1;&gt;sp|P19351-5|TNNT_DROME Isoform 5 of Troponin T, skeletal muscle OS=Dro</t>
  </si>
  <si>
    <t>tr|M9PG76|M9PG76_DROME</t>
  </si>
  <si>
    <t>&gt;tr|M9PG76|M9PG76_DROME 60S acidic ribosomal protein P0 OS=Drosophila melanogaster GN=RpLP0 PE=3 SV=1;&gt;sp|P19889|RLA0_DROME 60S acidic ribosomal protein P0 OS=Drosophila melanogaster GN=RpLP0 PE=1 SV=1</t>
  </si>
  <si>
    <t>tr|M9PD26|M9PD26_DROME</t>
  </si>
  <si>
    <t>&gt;tr|M9PD26|M9PD26_DROME Cytochrome b5-related, isoform B OS=Drosophila melanogaster GN=Cyt-b5-r PE=4 SV=1;&gt;sp|P19967|CYB5R_DROME Cytochrome b5-related protein OS=Drosophila melanogaster GN=Cyt-b5-r PE=2 SV=2</t>
  </si>
  <si>
    <t>sp|P20028|RPA2_DROME</t>
  </si>
  <si>
    <t>&gt;sp|P20028|RPA2_DROME DNA-directed RNA polymerase I subunit RPA2 OS=Drosophila melanogaster GN=RpI135 PE=2 SV=2</t>
  </si>
  <si>
    <t>tr|M9PH99|M9PH99_DROME</t>
  </si>
  <si>
    <t>&gt;tr|M9PH99|M9PH99_DROME Glutamic acid decarboxylase 1, isoform D OS=Drosophila melanogaster GN=Gad1 PE=3 SV=1;&gt;sp|P20228|DCE_DROME Glutamate decarboxylase OS=Drosophila melanogaster GN=Gad1 PE=2 SV=2</t>
  </si>
  <si>
    <t>tr|M9PFV9|M9PFV9_DROME</t>
  </si>
  <si>
    <t>&gt;tr|M9PFV9|M9PFV9_DROME RNA polymerase II elongation factor, isoform B OS=Drosophila melanogaster GN=TfIIS PE=4 SV=1;&gt;sp|P20232|TFS2_DROME Transcription elongation factor S-II OS=Drosophila melanogaster GN=TfIIS PE=2 SV=1</t>
  </si>
  <si>
    <t>sp|P20240|OTE_DROME</t>
  </si>
  <si>
    <t>&gt;sp|P20240|OTE_DROME Otefin OS=Drosophila melanogaster GN=Ote PE=1 SV=2</t>
  </si>
  <si>
    <t>tr|E1JJF9|E1JJF9_DROME</t>
  </si>
  <si>
    <t xml:space="preserve">&gt;tr|E1JJF9|E1JJF9_DROME Neuroglian, isoform D OS=Drosophila melanogaster GN=Nrg PE=1 SV=1;&gt;sp|P20241-2|NRG_DROME Isoform A of Neuroglian OS=Drosophila melanogaster GN=Nrg;&gt;tr|E1JJF8|E1JJF8_DROME Neuroglian, isoform E OS=Drosophila melanogaster GN=Nrg PE=1 </t>
  </si>
  <si>
    <t>sp|P20351|T23O_DROME</t>
  </si>
  <si>
    <t>&gt;sp|P20351|T23O_DROME Tryptophan 2,3-dioxygenase OS=Drosophila melanogaster GN=v PE=1 SV=1</t>
  </si>
  <si>
    <t>sp|P20432|GSTD1_DROME</t>
  </si>
  <si>
    <t>&gt;sp|P20432|GSTD1_DROME Glutathione S-transferase D1 OS=Drosophila melanogaster GN=GstD1 PE=1 SV=1</t>
  </si>
  <si>
    <t>tr|E1JHQ1|E1JHQ1_DROME</t>
  </si>
  <si>
    <t>&gt;tr|E1JHQ1|E1JHQ1_DROME Glutamine synthetase OS=Drosophila melanogaster GN=Gs1 PE=1 SV=1;&gt;sp|P20477|GLNA1_DROME Glutamine synthetase 1, mitochondrial OS=Drosophila melanogaster GN=Gs1 PE=2 SV=3</t>
  </si>
  <si>
    <t>tr|X2JJG8|X2JJG8_DROME</t>
  </si>
  <si>
    <t>&gt;tr|X2JJG8|X2JJG8_DROME Glutamine synthetase OS=Drosophila melanogaster GN=Gs2 PE=1 SV=1;&gt;sp|P20478|GLNA2_DROME Glutamine synthetase 2 cytoplasmic OS=Drosophila melanogaster GN=Gs2 PE=2 SV=3;&gt;tr|X2JDA5|X2JDA5_DROME Glutamine synthetase OS=Drosophila melano</t>
  </si>
  <si>
    <t>sp|P21187|PABP_DROME</t>
  </si>
  <si>
    <t>&gt;sp|P21187|PABP_DROME Polyadenylate-binding protein OS=Drosophila melanogaster GN=pAbp PE=1 SV=3</t>
  </si>
  <si>
    <t>tr|X2J4C1|X2J4C1_DROME</t>
  </si>
  <si>
    <t>&gt;tr|X2J4C1|X2J4C1_DROME Synaptotagmin 1, isoform I OS=Drosophila melanogaster GN=Syt1 PE=4 SV=1;&gt;sp|P21521-4|SY65_DROME Isoform E of Synaptotagmin 1 OS=Drosophila melanogaster GN=Syt1;&gt;sp|P21521-2|SY65_DROME Isoform B of Synaptotagmin 1 OS=Drosophila melan</t>
  </si>
  <si>
    <t>sp|P21914|SDHB_DROME</t>
  </si>
  <si>
    <t>&gt;sp|P21914|SDHB_DROME Succinate dehydrogenase [ubiquinone] iron-sulfur subunit, mitochondrial OS=Drosophila melanogaster GN=SdhB PE=2 SV=2</t>
  </si>
  <si>
    <t>tr|A4V2K7|A4V2K7_DROME</t>
  </si>
  <si>
    <t>&gt;tr|A4V2K7|A4V2K7_DROME D1 chromosomal protein, isoform C OS=Drosophila melanogaster GN=D1 PE=1 SV=1;&gt;sp|P22058|CPD1_DROME Chromosomal protein D1 OS=Drosophila melanogaster GN=D1 PE=1 SV=3</t>
  </si>
  <si>
    <t>tr|A0A0B4LGB7|A0A0B4LGB7_DROME</t>
  </si>
  <si>
    <t>&gt;tr|A0A0B4LGB7|A0A0B4LGB7_DROME Calcium-transporting ATPase OS=Drosophila melanogaster GN=SERCA PE=1 SV=1;&gt;sp|P22700-2|ATC1_DROME Isoform A of Calcium-transporting ATPase sarcoplasmic/endoplasmic reticulum type OS=Drosophila melanogaster GN=Ca-P60A;&gt;sp|P22</t>
  </si>
  <si>
    <t>sp|P22769|PSA71_DROME</t>
  </si>
  <si>
    <t>&gt;sp|P22769|PSA71_DROME Proteasome subunit alpha type-7-1 OS=Drosophila melanogaster GN=Prosalpha4 PE=1 SV=2</t>
  </si>
  <si>
    <t>sp|P22817|IDE_DROME</t>
  </si>
  <si>
    <t>&gt;sp|P22817|IDE_DROME Insulin-degrading enzyme OS=Drosophila melanogaster GN=Ide PE=1 SV=4</t>
  </si>
  <si>
    <t>sp|P22977|CH16_DROME</t>
  </si>
  <si>
    <t>&gt;sp|P22977|CH16_DROME Chorion protein S16 OS=Drosophila melanogaster GN=Cp16 PE=2 SV=2</t>
  </si>
  <si>
    <t>sp|P23128|DDX6_DROME</t>
  </si>
  <si>
    <t>&gt;sp|P23128|DDX6_DROME Putative ATP-dependent RNA helicase me31b OS=Drosophila melanogaster GN=me31B PE=1 SV=3;&gt;sp|P23128-2|DDX6_DROME Isoform B of Putative ATP-dependent RNA helicase me31b OS=Drosophila melanogaster GN=me31B</t>
  </si>
  <si>
    <t>sp|P23226-3|MA205_DROME</t>
  </si>
  <si>
    <t>&gt;sp|P23226-3|MA205_DROME Isoform B3 of 205 kDa microtubule-associated protein OS=Drosophila melanogaster GN=Map205;&gt;tr|Q8IMF5|Q8IMF5_DROME Microtubule-associated protein 205, isoform B OS=Drosophila melanogaster GN=Map205 PE=1 SV=1;&gt;sp|P23226|MA205_DROME 2</t>
  </si>
  <si>
    <t>sp|P23572|CDK1_DROME</t>
  </si>
  <si>
    <t>&gt;sp|P23572|CDK1_DROME Cyclin-dependent kinase 1 OS=Drosophila melanogaster GN=Cdk1 PE=1 SV=1</t>
  </si>
  <si>
    <t>sp|P23779|CYTL_DROME</t>
  </si>
  <si>
    <t>&gt;sp|P23779|CYTL_DROME Cystatin-like protein OS=Drosophila melanogaster GN=Cys PE=2 SV=2</t>
  </si>
  <si>
    <t>tr|A0A023GQA5|A0A023GQA5_DROME</t>
  </si>
  <si>
    <t>&gt;tr|A0A023GQA5|A0A023GQA5_DROME Lethal (2) 37Cc, isoform D OS=Drosophila melanogaster GN=l(2)37Cc PE=1 SV=1;&gt;sp|P24156|L2CC_DROME Protein l(2)37Cc OS=Drosophila melanogaster GN=l(2)37Cc PE=2 SV=2</t>
  </si>
  <si>
    <t>sp|P25007|PPIA_DROME</t>
  </si>
  <si>
    <t>&gt;sp|P25007|PPIA_DROME Peptidyl-prolyl cis-trans isomerase OS=Drosophila melanogaster GN=Cyp1 PE=1 SV=2</t>
  </si>
  <si>
    <t>tr|M9PG62|M9PG62_DROME</t>
  </si>
  <si>
    <t>&gt;tr|M9PG62|M9PG62_DROME Regulatory particle non-ATPase 3, isoform B OS=Drosophila melanogaster GN=Rpn3 PE=1 SV=1;&gt;sp|P25161|PSMD3_DROME Probable 26S proteasome non-ATPase regulatory subunit 3 OS=Drosophila melanogaster GN=Rpn3 PE=2 SV=1</t>
  </si>
  <si>
    <t>sp|P25171|RCC1_DROME</t>
  </si>
  <si>
    <t>&gt;sp|P25171|RCC1_DROME Regulator of chromosome condensation OS=Drosophila melanogaster GN=Rcc1 PE=1 SV=2</t>
  </si>
  <si>
    <t>sp|P25823|TUD_DROME</t>
  </si>
  <si>
    <t>&gt;sp|P25823|TUD_DROME Maternal protein tudor OS=Drosophila melanogaster GN=tud PE=1 SV=2;&gt;tr|A0A0B4LG05|A0A0B4LG05_DROME Tudor, isoform B OS=Drosophila melanogaster GN=tud PE=4 SV=1</t>
  </si>
  <si>
    <t>tr|M9NEU5|M9NEU5_DROME</t>
  </si>
  <si>
    <t>&gt;tr|M9NEU5|M9NEU5_DROME Profilin OS=Drosophila melanogaster GN=chic PE=2 SV=1;&gt;sp|P25843|PROF_DROME Profilin OS=Drosophila melanogaster GN=chic PE=1 SV=1</t>
  </si>
  <si>
    <t>tr|A0A0B4KHJ1|A0A0B4KHJ1_DROME</t>
  </si>
  <si>
    <t>&gt;tr|A0A0B4KHJ1|A0A0B4KHJ1_DROME Effete, isoform B OS=Drosophila melanogaster GN=eff PE=2 SV=1;&gt;sp|P25867|UBCD1_DROME Ubiquitin-conjugating enzyme E2-17 kDa OS=Drosophila melanogaster GN=eff PE=2 SV=1</t>
  </si>
  <si>
    <t>tr|A0A0B4KGE6|A0A0B4KGE6_DROME</t>
  </si>
  <si>
    <t>&gt;tr|A0A0B4KGE6|A0A0B4KGE6_DROME Regulatory particle non-ATPase 8, isoform C OS=Drosophila melanogaster GN=Rpn8 PE=4 SV=1;&gt;sp|P26270|PSMD7_DROME 26S proteasome non-ATPase regulatory subunit 7 OS=Drosophila melanogaster GN=Rpn8 PE=1 SV=6;&gt;tr|A0A0B4KFH4|A0A0B</t>
  </si>
  <si>
    <t>tr|A4V4I0|A4V4I0_DROME</t>
  </si>
  <si>
    <t>&gt;tr|A4V4I0|A4V4I0_DROME G protein beta-subunit 13F, isoform B OS=Drosophila melanogaster GN=Gbeta13F PE=1 SV=1;&gt;sp|P26308|GBB1_DROME Guanine nucleotide-binding protein subunit beta-1 OS=Drosophila melanogaster GN=Gbeta13F PE=1 SV=1</t>
  </si>
  <si>
    <t>sp|P26686-3|SRR55_DROME</t>
  </si>
  <si>
    <t>&gt;sp|P26686-3|SRR55_DROME Isoform B of Serine-arginine protein 55 OS=Drosophila melanogaster GN=B52;&gt;sp|P26686-2|SRR55_DROME Isoform A of Serine-arginine protein 55 OS=Drosophila melanogaster GN=B52;&gt;tr|A0A0C4DHG5|A0A0C4DHG5_DROME B52, isoform O OS=Drosophi</t>
  </si>
  <si>
    <t>sp|P28668|SYEP_DROME</t>
  </si>
  <si>
    <t>&gt;sp|P28668|SYEP_DROME Bifunctional glutamate/proline--tRNA ligase OS=Drosophila melanogaster GN=GluProRS PE=1 SV=2;&gt;sp|P28668-2|SYEP_DROME Isoform B of Bifunctional glutamate/proline--tRNA ligase OS=Drosophila melanogaster GN=GluProRS</t>
  </si>
  <si>
    <t>tr|E1JGN9|E1JGN9_DROME</t>
  </si>
  <si>
    <t>&gt;tr|E1JGN9|E1JGN9_DROME AT02443p OS=Drosophila melanogaster GN=exu PE=1 SV=1;&gt;sp|P28750|EXU_DROME Maternal protein exuperantia OS=Drosophila melanogaster GN=exu PE=1 SV=2</t>
  </si>
  <si>
    <t>sp|P29310-2|1433Z_DROME</t>
  </si>
  <si>
    <t>&gt;sp|P29310-2|1433Z_DROME Isoform VI of 14-3-3 protein zeta OS=Drosophila melanogaster GN=14-3-3zeta;&gt;tr|A0A0B4KEH0|A0A0B4KEH0_DROME 14-3-3zeta, isoform K OS=Drosophila melanogaster GN=14-3-3zeta PE=1 SV=1;&gt;sp|P29310|1433Z_DROME 14-3-3 protein zeta OS=Dros</t>
  </si>
  <si>
    <t>sp|P29327|RS6_DROME</t>
  </si>
  <si>
    <t>&gt;sp|P29327|RS6_DROME 40S ribosomal protein S6 OS=Drosophila melanogaster GN=RpS6 PE=1 SV=1;&gt;tr|Q95TP9|Q95TP9_DROME 40S ribosomal protein S6 OS=Drosophila melanogaster GN=RpS6 PE=1 SV=1</t>
  </si>
  <si>
    <t>tr|Q53YH3|Q53YH3_DROME</t>
  </si>
  <si>
    <t>&gt;tr|Q53YH3|Q53YH3_DROME Calreticulin, isoform B OS=Drosophila melanogaster GN=Calr PE=1 SV=1;&gt;sp|P29413|CALR_DROME Calreticulin OS=Drosophila melanogaster GN=Crc PE=1 SV=2</t>
  </si>
  <si>
    <t>sp|P29613|TPIS_DROME</t>
  </si>
  <si>
    <t>&gt;sp|P29613|TPIS_DROME Triosephosphate isomerase OS=Drosophila melanogaster GN=Tpi PE=1 SV=3;&gt;sp|P29613-1|TPIS_DROME Isoform A of Triosephosphate isomerase OS=Drosophila melanogaster GN=Tpi</t>
  </si>
  <si>
    <t>tr|X2JC31|X2JC31_DROME</t>
  </si>
  <si>
    <t>&gt;tr|X2JC31|X2JC31_DROME Clathrin heavy chain OS=Drosophila melanogaster GN=Chc PE=3 SV=1;&gt;sp|P29742|CLH_DROME Clathrin heavy chain OS=Drosophila melanogaster GN=Chc PE=1 SV=1</t>
  </si>
  <si>
    <t>sp|P29843|HSP7A_DROME</t>
  </si>
  <si>
    <t>&gt;sp|P29843|HSP7A_DROME Heat shock 70 kDa protein cognate 1 OS=Drosophila melanogaster GN=Hsc70-1 PE=1 SV=1;&gt;tr|Q8I0E9|Q8I0E9_DROME AT07372p OS=Drosophila melanogaster GN=Hsc70-1 PE=1 SV=1</t>
  </si>
  <si>
    <t>tr|F3YDH0|F3YDH0_DROME</t>
  </si>
  <si>
    <t>&gt;tr|F3YDH0|F3YDH0_DROME Heat shock 70-kDa protein cognate 3, isoform E OS=Drosophila melanogaster GN=Hsc70-3 PE=1 SV=1;&gt;sp|P29844|HSP7C_DROME Heat shock 70 kDa protein cognate 3 OS=Drosophila melanogaster GN=Hsc70-3 PE=2 SV=2</t>
  </si>
  <si>
    <t>tr|A0A0B4LFD2|A0A0B4LFD2_DROME</t>
  </si>
  <si>
    <t>&gt;tr|A0A0B4LFD2|A0A0B4LFD2_DROME Heat shock protein cognate 5, isoform B OS=Drosophila melanogaster GN=Hsc70-5 PE=3 SV=1;&gt;sp|P29845|HSP7E_DROME Heat shock 70 kDa protein cognate 5 OS=Drosophila melanogaster GN=Hsc70-5 PE=1 SV=2</t>
  </si>
  <si>
    <t>sp|P30430|FUR1C_DROME</t>
  </si>
  <si>
    <t>&gt;sp|P30430|FUR1C_DROME Furin-like protease 1, isoform 1-CRR OS=Drosophila melanogaster GN=Fur1 PE=2 SV=2;&gt;tr|A0A0B4KHV0|A0A0B4KHV0_DROME Furin 1, isoform J OS=Drosophila melanogaster GN=Fur1 PE=3 SV=1;&gt;tr|F0JAG0|F0JAG0_DROME Furin 1, isoform G OS=Drosophil</t>
  </si>
  <si>
    <t>tr|M9PJI4|M9PJI4_DROME</t>
  </si>
  <si>
    <t xml:space="preserve">&gt;tr|M9PJI4|M9PJI4_DROME Discs large 1, isoform T OS=Drosophila melanogaster GN=dlg1 PE=1 SV=1;&gt;tr|E1JJH6|E1JJH6_DROME Discs large 1, isoform N OS=Drosophila melanogaster GN=dlg1 PE=1 SV=1;&gt;sp|P31007-1|DLG1_DROME Isoform E of Disks large 1 tumor suppressor </t>
  </si>
  <si>
    <t>tr|M9PB84|M9PB84_DROME</t>
  </si>
  <si>
    <t>&gt;tr|M9PB84|M9PB84_DROME Ribosomal protein S2, isoform B OS=Drosophila melanogaster GN=RpS2 PE=3 SV=1;&gt;sp|P31009|RS2_DROME 40S ribosomal protein S2 OS=Drosophila melanogaster GN=RpS2 PE=1 SV=2</t>
  </si>
  <si>
    <t>tr|E1JIJ5|E1JIJ5_DROME</t>
  </si>
  <si>
    <t>&gt;tr|E1JIJ5|E1JIJ5_DROME Vacuolar H[+]-ATPase 55kD subunit, isoform C OS=Drosophila melanogaster GN=Vha55 PE=1 SV=1;&gt;sp|P31409|VATB_DROME V-type proton ATPase subunit B OS=Drosophila melanogaster GN=Vha55 PE=2 SV=1</t>
  </si>
  <si>
    <t>tr|X2J5G6|X2J5G6_DROME</t>
  </si>
  <si>
    <t>&gt;tr|X2J5G6|X2J5G6_DROME Ribosomal protein L7, isoform B OS=Drosophila melanogaster GN=RpL7 PE=4 SV=1;&gt;sp|P32100|RL7_DROME 60S ribosomal protein L7 OS=Drosophila melanogaster GN=RpL7 PE=1 SV=2</t>
  </si>
  <si>
    <t>sp|P32234|128UP_DROME</t>
  </si>
  <si>
    <t>&gt;sp|P32234|128UP_DROME GTP-binding protein 128up OS=Drosophila melanogaster GN=128up PE=2 SV=2</t>
  </si>
  <si>
    <t>sp|P32392|ARP3_DROME</t>
  </si>
  <si>
    <t>&gt;sp|P32392|ARP3_DROME Actin-related protein 3 OS=Drosophila melanogaster GN=Arp3 PE=2 SV=3</t>
  </si>
  <si>
    <t>tr|M9NCS8|M9NCS8_DROME</t>
  </si>
  <si>
    <t>&gt;tr|M9NCS8|M9NCS8_DROME Glutactin, isoform D OS=Drosophila melanogaster GN=Glt PE=4 SV=1;&gt;sp|P33438|GLT_DROME Glutactin OS=Drosophila melanogaster GN=Glt PE=1 SV=2</t>
  </si>
  <si>
    <t>sp|P34082-3|FAS2_DROME</t>
  </si>
  <si>
    <t>&gt;sp|P34082-3|FAS2_DROME Isoform 3 of Fasciclin-2 OS=Drosophila melanogaster GN=Fas2;&gt;sp|P34082-2|FAS2_DROME Isoform 2 of Fasciclin-2 OS=Drosophila melanogaster GN=Fas2;&gt;tr|X2JCI0|X2JCI0_DROME Fasciclin 2, isoform H OS=Drosophila melanogaster GN=Fas2 PE=1 S</t>
  </si>
  <si>
    <t>tr|A0A0B4LF52|A0A0B4LF52_DROME</t>
  </si>
  <si>
    <t>&gt;tr|A0A0B4LF52|A0A0B4LF52_DROME BetaTrypsin, isoform B OS=Drosophila melanogaster GN=betaTry PE=3 SV=1;&gt;sp|P35004|TRYB_DROME Trypsin beta OS=Drosophila melanogaster GN=betaTry PE=2 SV=2</t>
  </si>
  <si>
    <t>sp|P35005|TRYE_DROME</t>
  </si>
  <si>
    <t>&gt;sp|P35005|TRYE_DROME Trypsin epsilon OS=Drosophila melanogaster GN=epsilonTry PE=2 SV=1</t>
  </si>
  <si>
    <t>tr|M9PE40|M9PE40_DROME</t>
  </si>
  <si>
    <t>&gt;tr|M9PE40|M9PE40_DROME Ubiquitin carboxyl-terminal hydrolase OS=Drosophila melanogaster GN=Uch PE=3 SV=1;&gt;tr|M9MRD0|M9MRD0_DROME Ubiquitin carboxyl-terminal hydrolase OS=Drosophila melanogaster GN=Uch PE=3 SV=1;&gt;sp|P35122|UCHL_DROME Ubiquitin carboxyl-ter</t>
  </si>
  <si>
    <t>tr|E1JJN1|E1JJN1_DROME</t>
  </si>
  <si>
    <t>&gt;tr|E1JJN1|E1JJN1_DROME Bendless, isoform B OS=Drosophila melanogaster GN=ben PE=1 SV=1;&gt;sp|P35128|UBE2N_DROME Ubiquitin-conjugating enzyme E2 N OS=Drosophila melanogaster GN=ben PE=2 SV=1</t>
  </si>
  <si>
    <t>sp|P35381|ATPA_DROME</t>
  </si>
  <si>
    <t>&gt;sp|P35381|ATPA_DROME ATP synthase subunit alpha, mitochondrial OS=Drosophila melanogaster GN=blw PE=1 SV=2</t>
  </si>
  <si>
    <t>tr|A4V1N8|A4V1N8_DROME</t>
  </si>
  <si>
    <t>&gt;tr|A4V1N8|A4V1N8_DROME FI03688p OS=Drosophila melanogaster GN=Prm PE=1 SV=1;&gt;sp|P35415|MYSP1_DROME Paramyosin, long form OS=Drosophila melanogaster GN=Prm PE=1 SV=1</t>
  </si>
  <si>
    <t>tr|A4V1N9|A4V1N9_DROME</t>
  </si>
  <si>
    <t>&gt;tr|A4V1N9|A4V1N9_DROME Paramyosin, isoform D OS=Drosophila melanogaster GN=Prm PE=1 SV=1;&gt;sp|P35416|MYSP2_DROME Paramyosin, short form OS=Drosophila melanogaster GN=Prm PE=2 SV=2</t>
  </si>
  <si>
    <t>sp|P35421|PUR4_DROME</t>
  </si>
  <si>
    <t>&gt;sp|P35421|PUR4_DROME Phosphoribosylformylglycinamidine synthase OS=Drosophila melanogaster GN=ade2 PE=2 SV=2</t>
  </si>
  <si>
    <t>sp|P35600|RFC1_DROME</t>
  </si>
  <si>
    <t>&gt;sp|P35600|RFC1_DROME Replication factor C subunit 1 OS=Drosophila melanogaster GN=Gnf1 PE=1 SV=2</t>
  </si>
  <si>
    <t>tr|M9MQH9|M9MQH9_DROME</t>
  </si>
  <si>
    <t>&gt;tr|M9MQH9|M9MQH9_DROME Protein phosphatase 2A at 29B, isoform C OS=Drosophila melanogaster GN=Pp2A-29B PE=1 SV=1;&gt;sp|P36179|2AAA_DROME Serine/threonine-protein phosphatase PP2A 65 kDa regulatory subunit OS=Drosophila melanogaster GN=Pp2A-29B PE=2 SV=4;&gt;tr</t>
  </si>
  <si>
    <t>tr|E4NKJ3|E4NKJ3_DROME</t>
  </si>
  <si>
    <t>&gt;tr|E4NKJ3|E4NKJ3_DROME GH04081p OS=Drosophila melanogaster GN=wupA PE=1 SV=1;&gt;sp|P36188-10|TNNI_DROME Isoform 9 of Troponin I OS=Drosophila melanogaster GN=wupA;&gt;sp|P36188|TNNI_DROME Troponin I OS=Drosophila melanogaster GN=wupA PE=2 SV=3;&gt;sp|P36188-6|TNN</t>
  </si>
  <si>
    <t>tr|M9NH88|M9NH88_DROME</t>
  </si>
  <si>
    <t>&gt;tr|M9NH88|M9NH88_DROME Wings up A, isoform J OS=Drosophila melanogaster GN=wupA PE=1 SV=1;&gt;sp|P36188-2|TNNI_DROME Isoform 1 of Troponin I OS=Drosophila melanogaster GN=wupA;&gt;tr|M9PJQ5|M9PJQ5_DROME Wings up A, isoform K OS=Drosophila melanogaster GN=wupA P</t>
  </si>
  <si>
    <t>sp|P36241|RL19_DROME</t>
  </si>
  <si>
    <t>&gt;sp|P36241|RL19_DROME 60S ribosomal protein L19 OS=Drosophila melanogaster GN=RpL19 PE=1 SV=2</t>
  </si>
  <si>
    <t>sp|P36872-2|2ABA_DROME</t>
  </si>
  <si>
    <t xml:space="preserve">&gt;sp|P36872-2|2ABA_DROME Isoform B of Protein phosphatase PP2A 55 kDa regulatory subunit OS=Drosophila melanogaster GN=tws;&gt;tr|A0A0B4LGZ3|A0A0B4LGZ3_DROME Serine/threonine-protein phosphatase 2A 55 kDa regulatory subunit B OS=Drosophila melanogaster GN=tws </t>
  </si>
  <si>
    <t>sp|P36951|HYI_DROME</t>
  </si>
  <si>
    <t>&gt;sp|P36951|HYI_DROME Putative hydroxypyruvate isomerase OS=Drosophila melanogaster GN=Gip PE=2 SV=1</t>
  </si>
  <si>
    <t>tr|M9MRX8|M9MRX8_DROME</t>
  </si>
  <si>
    <t>&gt;tr|M9MRX8|M9MRX8_DROME Ferredoxin 1, isoform B OS=Drosophila melanogaster GN=Fdx1 PE=4 SV=1;&gt;sp|P37193|ADXH_DROME Adrenodoxin-like protein, mitochondrial OS=Drosophila melanogaster GN=Fdxh PE=2 SV=3</t>
  </si>
  <si>
    <t>sp|P37276-2|DYHC_DROME</t>
  </si>
  <si>
    <t>&gt;sp|P37276-2|DYHC_DROME Isoform C of Dynein heavy chain, cytoplasmic OS=Drosophila melanogaster GN=Dhc64C;&gt;sp|P37276|DYHC_DROME Dynein heavy chain, cytoplasmic OS=Drosophila melanogaster GN=Dhc64C PE=2 SV=2;&gt;tr|M9PE73|M9PE73_DROME Dynein heavy chain 64C, i</t>
  </si>
  <si>
    <t>tr|X2JC80|X2JC80_DROME</t>
  </si>
  <si>
    <t>&gt;tr|X2JC80|X2JC80_DROME 40S ribosomal protein SA OS=Drosophila melanogaster GN=sta PE=1 SV=1;&gt;sp|P38979-2|RSSA_DROME Isoform A of 40S ribosomal protein SA OS=Drosophila melanogaster GN=sta;&gt;sp|P38979|RSSA_DROME 40S ribosomal protein SA OS=Drosophila melano</t>
  </si>
  <si>
    <t>tr|E2QD65|E2QD65_DROME</t>
  </si>
  <si>
    <t>&gt;tr|E2QD65|E2QD65_DROME Ribosomal protein S19a, isoform C OS=Drosophila melanogaster GN=RpS19a PE=1 SV=1;&gt;sp|P39018|RS19A_DROME 40S ribosomal protein S19a OS=Drosophila melanogaster GN=RpS19a PE=1 SV=3</t>
  </si>
  <si>
    <t>sp|P39205|CIN_DROME</t>
  </si>
  <si>
    <t>&gt;sp|P39205|CIN_DROME Molybdenum cofactor synthesis protein cinnamon OS=Drosophila melanogaster GN=cin PE=1 SV=3</t>
  </si>
  <si>
    <t>sp|P40301|PSA2_DROME</t>
  </si>
  <si>
    <t>&gt;sp|P40301|PSA2_DROME Proteasome subunit alpha type-2 OS=Drosophila melanogaster GN=Prosalpha2 PE=1 SV=1</t>
  </si>
  <si>
    <t>sp|P40304|PSB1_DROME</t>
  </si>
  <si>
    <t>&gt;sp|P40304|PSB1_DROME Proteasome subunit beta type-1 OS=Drosophila melanogaster GN=Prosbeta6 PE=2 SV=2</t>
  </si>
  <si>
    <t>sp|P40320-4|METK_DROME</t>
  </si>
  <si>
    <t>&gt;sp|P40320-4|METK_DROME Isoform 4 of S-adenosylmethionine synthase OS=Drosophila melanogaster GN=Sam-S;&gt;tr|A4UZW2|A4UZW2_DROME S-adenosylmethionine synthase OS=Drosophila melanogaster GN=Sam-S PE=1 SV=1;&gt;sp|P40320-3|METK_DROME Isoform 3 of S-adenosylmethio</t>
  </si>
  <si>
    <t>sp|P40417|ERKA_DROME</t>
  </si>
  <si>
    <t xml:space="preserve">&gt;sp|P40417|ERKA_DROME Mitogen-activated protein kinase ERK-A OS=Drosophila melanogaster GN=rl PE=1 SV=3;&gt;tr|A8Y4W5|A8Y4W5_DROME RE73195p OS=Drosophila melanogaster GN=rl PE=1 SV=1;&gt;sp|P40417-1|ERKA_DROME Isoform H of Mitogen-activated protein kinase ERK-A </t>
  </si>
  <si>
    <t>tr|M9NFF8|M9NFF8_DROME</t>
  </si>
  <si>
    <t>&gt;tr|M9NFF8|M9NFF8_DROME Cdc42, isoform C OS=Drosophila melanogaster GN=Cdc42 PE=3 SV=1;&gt;sp|P40793|CDC42_DROME Cdc42 homolog OS=Drosophila melanogaster GN=Cdc42 PE=1 SV=1</t>
  </si>
  <si>
    <t>sp|P40796|LA_DROME</t>
  </si>
  <si>
    <t>&gt;sp|P40796|LA_DROME La protein homolog OS=Drosophila melanogaster GN=La PE=1 SV=2</t>
  </si>
  <si>
    <t>sp|P40797|PNUT_DROME</t>
  </si>
  <si>
    <t>&gt;sp|P40797|PNUT_DROME Protein peanut OS=Drosophila melanogaster GN=pnut PE=1 SV=2</t>
  </si>
  <si>
    <t>tr|L0MNA8|L0MNA8_DROME</t>
  </si>
  <si>
    <t>&gt;tr|L0MNA8|L0MNA8_DROME ADP ribosylation factor at 102F, isoform B OS=Drosophila melanogaster GN=Arf102F PE=3 SV=1;&gt;sp|P40945|ARF2_DROME ADP-ribosylation factor 2 OS=Drosophila melanogaster GN=Arf102F PE=2 SV=2</t>
  </si>
  <si>
    <t>tr|X2JGM9|X2JGM9_DROME</t>
  </si>
  <si>
    <t>&gt;tr|X2JGM9|X2JGM9_DROME 40S ribosomal protein S4 OS=Drosophila melanogaster GN=RpS4 PE=3 SV=1;&gt;sp|P41042|RS4_DROME 40S ribosomal protein S4 OS=Drosophila melanogaster GN=RpS4 PE=1 SV=2</t>
  </si>
  <si>
    <t>tr|A4UZL5|A4UZL5_DROME</t>
  </si>
  <si>
    <t>&gt;tr|A4UZL5|A4UZL5_DROME Glutathione S transferase S1, isoform C OS=Drosophila melanogaster GN=GstS1 PE=1 SV=1;&gt;sp|P41043|GSTS1_DROME Glutathione S-transferase S1 OS=Drosophila melanogaster GN=GstS1 PE=1 SV=2;&gt;tr|A0A0B4KFT5|A0A0B4KFT5_DROME Glutathione S tr</t>
  </si>
  <si>
    <t>tr|M9NG39|M9NG39_DROME</t>
  </si>
  <si>
    <t>&gt;tr|M9NG39|M9NG39_DROME Protein on ecdysone puffs, isoform D OS=Drosophila melanogaster GN=Pep PE=1 SV=1;&gt;sp|P41073-3|PEP_DROME Isoform C of Zinc finger protein on ecdysone puffs OS=Drosophila melanogaster GN=Pep;&gt;sp|P41073|PEP_DROME Zinc finger protein on</t>
  </si>
  <si>
    <t>tr|M9MRC9|M9MRC9_DROME</t>
  </si>
  <si>
    <t>&gt;tr|M9MRC9|M9MRC9_DROME GEO07462p1 OS=Drosophila melanogaster GN=RpL27A PE=2 SV=1;&gt;sp|P41092|RL27A_DROME 60S ribosomal protein L27a OS=Drosophila melanogaster GN=RpL27A PE=1 SV=2</t>
  </si>
  <si>
    <t>sp|P41093|RL18A_DROME</t>
  </si>
  <si>
    <t>&gt;sp|P41093|RL18A_DROME 60S ribosomal protein L18a OS=Drosophila melanogaster GN=RpL18A PE=1 SV=1</t>
  </si>
  <si>
    <t>sp|P41094|RS18_DROME</t>
  </si>
  <si>
    <t>&gt;sp|P41094|RS18_DROME 40S ribosomal protein S18 OS=Drosophila melanogaster GN=RpS18 PE=1 SV=1</t>
  </si>
  <si>
    <t>tr|M9PFF0|M9PFF0_DROME</t>
  </si>
  <si>
    <t>&gt;tr|M9PFF0|M9PFF0_DROME 60S ribosomal protein L13 OS=Drosophila melanogaster GN=RpL13 PE=1 SV=1;&gt;sp|P41126|RL13_DROME 60S ribosomal protein L13 OS=Drosophila melanogaster GN=RpL13 PE=1 SV=1</t>
  </si>
  <si>
    <t>tr|X2JFR6|X2JFR6_DROME</t>
  </si>
  <si>
    <t>&gt;tr|X2JFR6|X2JFR6_DROME Eukaryotic translation initiation factor 2alpha, isoform B OS=Drosophila melanogaster GN=eIF2alpha PE=4 SV=1;&gt;sp|P41374|IF2A_DROME Eukaryotic translation initiation factor 2 subunit 1 OS=Drosophila melanogaster GN=eIF-2alpha PE=2 SV</t>
  </si>
  <si>
    <t>sp|P41375|IF2B_DROME</t>
  </si>
  <si>
    <t>&gt;sp|P41375|IF2B_DROME Eukaryotic translation initiation factor 2 subunit 2 OS=Drosophila melanogaster GN=eIF-2beta PE=1 SV=1</t>
  </si>
  <si>
    <t>tr|M9PIS3|M9PIS3_DROME</t>
  </si>
  <si>
    <t>&gt;tr|M9PIS3|M9PIS3_DROME 6-phosphogluconate dehydrogenase, decarboxylating OS=Drosophila melanogaster GN=Pgd PE=3 SV=1;&gt;sp|P41572|6PGD_DROME 6-phosphogluconate dehydrogenase, decarboxylating OS=Drosophila melanogaster GN=Pgd PE=2 SV=1</t>
  </si>
  <si>
    <t>sp|P42207|SEPT1_DROME</t>
  </si>
  <si>
    <t>&gt;sp|P42207|SEPT1_DROME Septin-1 OS=Drosophila melanogaster GN=Sep1 PE=1 SV=1</t>
  </si>
  <si>
    <t>sp|P42279|TRYU_DROME</t>
  </si>
  <si>
    <t>&gt;sp|P42279|TRYU_DROME Trypsin eta OS=Drosophila melanogaster GN=etaTry PE=2 SV=2</t>
  </si>
  <si>
    <t>sp|P42281|ACBP_DROME</t>
  </si>
  <si>
    <t>&gt;sp|P42281|ACBP_DROME Acyl-CoA-binding protein homolog OS=Drosophila melanogaster GN=Dbi PE=2 SV=1</t>
  </si>
  <si>
    <t>tr|Q6AWJ5|Q6AWJ5_DROME</t>
  </si>
  <si>
    <t>&gt;tr|Q6AWJ5|Q6AWJ5_DROME LP12324p OS=Drosophila melanogaster GN=svr PE=1 SV=1;&gt;sp|P42787-6|CBPD_DROME Isoform 6 of Carboxypeptidase D OS=Drosophila melanogaster GN=svr;&gt;tr|D3DME3|D3DME3_DROME LP15968p OS=Drosophila melanogaster GN=svr PE=1 SV=1;&gt;sp|P42787-7</t>
  </si>
  <si>
    <t>sp|P45437|COPB_DROME</t>
  </si>
  <si>
    <t>&gt;sp|P45437|COPB_DROME Coatomer subunit beta OS=Drosophila melanogaster GN=betaCOP PE=2 SV=2</t>
  </si>
  <si>
    <t>sp|P45594|CADF_DROME</t>
  </si>
  <si>
    <t>&gt;sp|P45594|CADF_DROME Cofilin/actin-depolymerizing factor homolog OS=Drosophila melanogaster GN=tsr PE=1 SV=1</t>
  </si>
  <si>
    <t>tr|E1JH67|E1JH67_DROME</t>
  </si>
  <si>
    <t>&gt;tr|E1JH67|E1JH67_DROME Attacin-B, isoform B OS=Drosophila melanogaster GN=AttB PE=4 SV=1;&gt;sp|Q9V751|ATTB_DROME Attacin-B OS=Drosophila melanogaster GN=AttB PE=3 SV=2;&gt;sp|P45884|ATTA_DROME Attacin-A OS=Drosophila melanogaster GN=AttA PE=3 SV=1</t>
  </si>
  <si>
    <t>sp|P45888-2|ARP2_DROME</t>
  </si>
  <si>
    <t>&gt;sp|P45888-2|ARP2_DROME Isoform A of Actin-related protein 2 OS=Drosophila melanogaster GN=Arp2;&gt;sp|P45888|ARP2_DROME Actin-related protein 2 OS=Drosophila melanogaster GN=Arp2 PE=2 SV=3</t>
  </si>
  <si>
    <t>sp|P45889|ACTZ_DROME</t>
  </si>
  <si>
    <t>&gt;sp|P45889|ACTZ_DROME Actin-related protein 1 OS=Drosophila melanogaster GN=Arp1 PE=2 SV=2</t>
  </si>
  <si>
    <t>sp|P46150-5|MOEH_DROME</t>
  </si>
  <si>
    <t>&gt;sp|P46150-5|MOEH_DROME Isoform C of Moesin/ezrin/radixin homolog 1 OS=Drosophila melanogaster GN=Moe;&gt;sp|P46150-2|MOEH_DROME Isoform D of Moesin/ezrin/radixin homolog 1 OS=Drosophila melanogaster GN=Moe;&gt;tr|M9NG50|M9NG50_DROME Moesin, isoform L OS=Drosoph</t>
  </si>
  <si>
    <t>tr|A0A0B4LGZ5|A0A0B4LGZ5_DROME</t>
  </si>
  <si>
    <t>&gt;tr|A0A0B4LGZ5|A0A0B4LGZ5_DROME Ribosomal protein L11, isoform B OS=Drosophila melanogaster GN=RpL11 PE=1 SV=1;&gt;sp|P46222|RL11_DROME 60S ribosomal protein L11 OS=Drosophila melanogaster GN=RpL11 PE=1 SV=2</t>
  </si>
  <si>
    <t>tr|X2JCS6|X2JCS6_DROME</t>
  </si>
  <si>
    <t>&gt;tr|X2JCS6|X2JCS6_DROME Ribosomal protein L7A, isoform E OS=Drosophila melanogaster GN=RpL7A PE=4 SV=1;&gt;sp|P46223|RL7A_DROME 60S ribosomal protein L7a OS=Drosophila melanogaster GN=RpL7A PE=1 SV=2</t>
  </si>
  <si>
    <t>sp|P46415|ADHX_DROME</t>
  </si>
  <si>
    <t>&gt;sp|P46415|ADHX_DROME Alcohol dehydrogenase class-3 OS=Drosophila melanogaster GN=Fdh PE=1 SV=3</t>
  </si>
  <si>
    <t>tr|M9PH10|M9PH10_DROME</t>
  </si>
  <si>
    <t>&gt;tr|M9PH10|M9PH10_DROME Comatose, isoform B OS=Drosophila melanogaster GN=comt PE=1 SV=1;&gt;sp|P46461|NSF1_DROME Vesicle-fusing ATPase 1 OS=Drosophila melanogaster GN=comt PE=2 SV=1</t>
  </si>
  <si>
    <t>tr|M9PFG7|M9PFG7_DROME</t>
  </si>
  <si>
    <t>&gt;tr|M9PFG7|M9PFG7_DROME Kinesin light chain, isoform C OS=Drosophila melanogaster GN=Klc PE=4 SV=1;&gt;tr|M9PF24|M9PF24_DROME Kinesin light chain, isoform B OS=Drosophila melanogaster GN=Klc PE=4 SV=1;&gt;sp|P46824|KLC_DROME Kinesin light chain OS=Drosophila mel</t>
  </si>
  <si>
    <t>tr|X2JDR5|X2JDR5_DROME</t>
  </si>
  <si>
    <t>&gt;tr|X2JDR5|X2JDR5_DROME Thioredoxin OS=Drosophila melanogaster GN=dhd PE=2 SV=1;&gt;sp|P47938|THIO1_DROME Thioredoxin-1 OS=Drosophila melanogaster GN=dhd PE=1 SV=1</t>
  </si>
  <si>
    <t>sp|P48148|RHO1_DROME</t>
  </si>
  <si>
    <t>&gt;sp|P48148|RHO1_DROME Ras-like GTP-binding protein Rho1 OS=Drosophila melanogaster GN=Rho1 PE=1 SV=1</t>
  </si>
  <si>
    <t>tr|E1JJM9|E1JJM9_DROME</t>
  </si>
  <si>
    <t>&gt;tr|E1JJM9|E1JJM9_DROME GEO07866p1 OS=Drosophila melanogaster GN=RpS15Aa PE=1 SV=1;&gt;sp|P48149|RS15A_DROME 40S ribosomal protein S15Aa OS=Drosophila melanogaster GN=RpS15Aa PE=1 SV=2;&gt;sp|Q7KR04|RS15B_DROME 40S ribosomal protein S15Ab OS=Drosophila melanogas</t>
  </si>
  <si>
    <t>sp|P48159|RL23_DROME</t>
  </si>
  <si>
    <t>&gt;sp|P48159|RL23_DROME 60S ribosomal protein L23 OS=Drosophila melanogaster GN=RpL23 PE=1 SV=2</t>
  </si>
  <si>
    <t>sp|P48375|FKB12_DROME</t>
  </si>
  <si>
    <t>&gt;sp|P48375|FKB12_DROME 12 kDa FK506-binding protein OS=Drosophila melanogaster GN=FK506-bp2 PE=3 SV=2</t>
  </si>
  <si>
    <t>tr|A0A0B4KHS9|A0A0B4KHS9_DROME</t>
  </si>
  <si>
    <t>&gt;tr|A0A0B4KHS9|A0A0B4KHS9_DROME Serine/threonine-protein phosphatase OS=Drosophila melanogaster GN=Pp1alpha-96A PE=3 SV=1;&gt;sp|P48461|PP11_DROME Serine/threonine-protein phosphatase alpha-1 isoform OS=Drosophila melanogaster GN=Pp1alpha-96A PE=1 SV=1</t>
  </si>
  <si>
    <t>tr|H5V895|H5V895_DROME</t>
  </si>
  <si>
    <t>&gt;tr|H5V895|H5V895_DROME Serine/threonine-protein phosphatase OS=Drosophila melanogaster GN=flw PE=1 SV=1;&gt;sp|P48462|PP1B_DROME Serine/threonine-protein phosphatase beta isoform OS=Drosophila melanogaster GN=flw PE=1 SV=1;&gt;tr|Q8T0U6|Q8T0U6_DROME Serine/thre</t>
  </si>
  <si>
    <t>tr|M9PBU2|M9PBU2_DROME</t>
  </si>
  <si>
    <t>&gt;tr|M9PBU2|M9PBU2_DROME Rac2, isoform B OS=Drosophila melanogaster GN=Rac2 PE=3 SV=1;&gt;sp|P48554|RAC2_DROME Ras-related protein Rac2 OS=Drosophila melanogaster GN=Rac2 PE=1 SV=1;&gt;tr|M9PBH7|M9PBH7_DROME Rac1, isoform B OS=Drosophila melanogaster GN=Rac1 PE=3</t>
  </si>
  <si>
    <t>sp|P48588|RS25_DROME</t>
  </si>
  <si>
    <t>&gt;sp|P48588|RS25_DROME 40S ribosomal protein S25 OS=Drosophila melanogaster GN=RpS25 PE=1 SV=3</t>
  </si>
  <si>
    <t>sp|P48591|RIR1_DROME</t>
  </si>
  <si>
    <t>&gt;sp|P48591|RIR1_DROME Ribonucleoside-diphosphate reductase large subunit OS=Drosophila melanogaster GN=RnrL PE=1 SV=2</t>
  </si>
  <si>
    <t>sp|P48592|RIR2_DROME</t>
  </si>
  <si>
    <t>&gt;sp|P48592|RIR2_DROME Ribonucleoside-diphosphate reductase subunit M2 OS=Drosophila melanogaster GN=RnrS PE=1 SV=2</t>
  </si>
  <si>
    <t>sp|P48596-2|GCH1_DROME</t>
  </si>
  <si>
    <t>&gt;sp|P48596-2|GCH1_DROME Isoform B of GTP cyclohydrolase 1 OS=Drosophila melanogaster GN=Pu;&gt;sp|P48596-3|GCH1_DROME Isoform C of GTP cyclohydrolase 1 OS=Drosophila melanogaster GN=Pu;&gt;sp|P48596|GCH1_DROME GTP cyclohydrolase 1 OS=Drosophila melanogaster GN=P</t>
  </si>
  <si>
    <t>sp|P48598-2|IF4E_DROME</t>
  </si>
  <si>
    <t>&gt;sp|P48598-2|IF4E_DROME Isoform II of Eukaryotic translation initiation factor 4E OS=Drosophila melanogaster GN=eIF-4E;&gt;tr|M9PBZ9|M9PBZ9_DROME Eukaryotic initiation factor 4E, isoform H OS=Drosophila melanogaster GN=eIF4E1 PE=1 SV=1;&gt;sp|P48598|IF4E_DROME E</t>
  </si>
  <si>
    <t>tr|A0A0B4LIJ0|A0A0B4LIJ0_DROME</t>
  </si>
  <si>
    <t>&gt;tr|A0A0B4LIJ0|A0A0B4LIJ0_DROME Regulatory particle triple-A ATPase 2, isoform B OS=Drosophila melanogaster GN=Rpt2 PE=3 SV=1;&gt;sp|P48601|PRS4_DROME 26S protease regulatory subunit 4 OS=Drosophila melanogaster GN=Rpt2 PE=1 SV=2</t>
  </si>
  <si>
    <t>tr|M9PD18|M9PD18_DROME</t>
  </si>
  <si>
    <t>&gt;tr|M9PD18|M9PD18_DROME Vacuolar H[+] ATPase 68kD subunit 1, isoform B OS=Drosophila melanogaster GN=Vha68-1 PE=1 SV=1;&gt;sp|P48602|VATA1_DROME V-type proton ATPase catalytic subunit A isoform 1 OS=Drosophila melanogaster GN=Vha68-1 PE=2 SV=2</t>
  </si>
  <si>
    <t>tr|M9PBN7|M9PBN7_DROME</t>
  </si>
  <si>
    <t>&gt;tr|M9PBN7|M9PBN7_DROME Capping protein beta, isoform B OS=Drosophila melanogaster GN=cpb PE=4 SV=1;&gt;sp|P48603|CAPZB_DROME F-actin-capping protein subunit beta OS=Drosophila melanogaster GN=cpb PE=2 SV=1</t>
  </si>
  <si>
    <t>tr|A4V303|A4V303_DROME</t>
  </si>
  <si>
    <t>&gt;tr|A4V303|A4V303_DROME T-complex protein 1 subunit gamma OS=Drosophila melanogaster GN=CCT3 PE=1 SV=1;&gt;sp|P48605|TCPG_DROME T-complex protein 1 subunit gamma OS=Drosophila melanogaster GN=Cctgamma PE=2 SV=2</t>
  </si>
  <si>
    <t>sp|P48609|CDK5_DROME</t>
  </si>
  <si>
    <t>&gt;sp|P48609|CDK5_DROME Cyclin-dependent kinase 5 homolog OS=Drosophila melanogaster GN=Cdk5 PE=1 SV=2</t>
  </si>
  <si>
    <t>tr|A8JNP1|A8JNP1_DROME</t>
  </si>
  <si>
    <t>&gt;tr|A8JNP1|A8JNP1_DROME Arginine kinase, isoform G OS=Drosophila melanogaster GN=Argk PE=1 SV=2;&gt;sp|P48610|KARG_DROME Arginine kinase OS=Drosophila melanogaster GN=Argk PE=2 SV=2;&gt;tr|A8JNP2|A8JNP2_DROME Arginine kinase, isoform E OS=Drosophila melanogaster</t>
  </si>
  <si>
    <t>sp|P48612|PELO_DROME</t>
  </si>
  <si>
    <t>&gt;sp|P48612|PELO_DROME Protein pelota OS=Drosophila melanogaster GN=pelo PE=2 SV=2</t>
  </si>
  <si>
    <t>tr|E1JHA4|E1JHA4_DROME</t>
  </si>
  <si>
    <t>&gt;tr|E1JHA4|E1JHA4_DROME Heterogeneous nuclear ribonucleoprotein at 27C, isoform D OS=Drosophila melanogaster GN=Hrb27C PE=1 SV=1;&gt;sp|P48809|RB27C_DROME Heterogeneous nuclear ribonucleoprotein 27C OS=Drosophila melanogaster GN=Hrb27C PE=1 SV=2</t>
  </si>
  <si>
    <t>sp|P48810-2|RB87F_DROME</t>
  </si>
  <si>
    <t>&gt;sp|P48810-2|RB87F_DROME Isoform B of Heterogeneous nuclear ribonucleoprotein 87F OS=Drosophila melanogaster GN=Hrb87F;&gt;tr|E1JIK0|E1JIK0_DROME Heterogeneous nuclear ribonucleoprotein at 87F, isoform C OS=Drosophila melanogaster GN=Hrb87F PE=1 SV=1;&gt;sp|P488</t>
  </si>
  <si>
    <t>sp|P49028|MGN_DROME</t>
  </si>
  <si>
    <t>&gt;sp|P49028|MGN_DROME Protein mago nashi OS=Drosophila melanogaster GN=mago PE=1 SV=1</t>
  </si>
  <si>
    <t>tr|X2JC35|X2JC35_DROME</t>
  </si>
  <si>
    <t>&gt;tr|X2JC35|X2JC35_DROME 60S ribosomal protein L36 OS=Drosophila melanogaster GN=RpL36 PE=2 SV=1;&gt;sp|P49630|RL36_DROME 60S ribosomal protein L36 OS=Drosophila melanogaster GN=RpL36 PE=1 SV=1</t>
  </si>
  <si>
    <t>sp|P49735|MCM2_DROME</t>
  </si>
  <si>
    <t>&gt;sp|P49735|MCM2_DROME DNA replication licensing factor Mcm2 OS=Drosophila melanogaster GN=Mcm2 PE=1 SV=1</t>
  </si>
  <si>
    <t>tr|A8JRF7|A8JRF7_DROME</t>
  </si>
  <si>
    <t>&gt;tr|A8JRF7|A8JRF7_DROME Darkener of apricot, isoform AA OS=Drosophila melanogaster GN=Doa PE=1 SV=2;&gt;tr|B7Z0R6|B7Z0R6_DROME Darkener of apricot, isoform V OS=Drosophila melanogaster GN=Doa PE=1 SV=1;&gt;sp|P49762-3|DOA_DROME Isoform B of Serine/threonine-prot</t>
  </si>
  <si>
    <t>sp|P49963|SRP19_DROME</t>
  </si>
  <si>
    <t>&gt;sp|P49963|SRP19_DROME Signal recognition particle 19 kDa protein OS=Drosophila melanogaster GN=Srp19 PE=2 SV=2</t>
  </si>
  <si>
    <t>tr|X2JDU0|X2JDU0_DROME</t>
  </si>
  <si>
    <t>&gt;tr|X2JDU0|X2JDU0_DROME Ribosomal protein L9, isoform C OS=Drosophila melanogaster GN=RpL9 PE=4 SV=1;&gt;sp|P50882|RL9_DROME 60S ribosomal protein L9 OS=Drosophila melanogaster GN=RpL9 PE=1 SV=2</t>
  </si>
  <si>
    <t>sp|P50887|RL22_DROME</t>
  </si>
  <si>
    <t>&gt;sp|P50887|RL22_DROME 60S ribosomal protein L22 OS=Drosophila melanogaster GN=RpL22 PE=1 SV=2</t>
  </si>
  <si>
    <t>sp|P51592|HYD_DROME</t>
  </si>
  <si>
    <t>&gt;sp|P51592|HYD_DROME E3 ubiquitin-protein ligase hyd OS=Drosophila melanogaster GN=hyd PE=1 SV=3;&gt;tr|A0A0B4LGZ6|A0A0B4LGZ6_DROME Hyperplastic discs, isoform B OS=Drosophila melanogaster GN=hyd PE=1 SV=1</t>
  </si>
  <si>
    <t>sp|P52029|G6PI_DROME</t>
  </si>
  <si>
    <t>&gt;sp|P52029|G6PI_DROME Glucose-6-phosphate isomerase OS=Drosophila melanogaster GN=Pgi PE=2 SV=2</t>
  </si>
  <si>
    <t>sp|P52034-3|PFKA_DROME</t>
  </si>
  <si>
    <t>&gt;sp|P52034-3|PFKA_DROME Isoform C of ATP-dependent 6-phosphofructokinase OS=Drosophila melanogaster GN=Pfk;&gt;sp|P52034|PFKA_DROME ATP-dependent 6-phosphofructokinase OS=Drosophila melanogaster GN=Pfk PE=2 SV=2;&gt;tr|A0A0B4K7L1|A0A0B4K7L1_DROME ATP-dependent 6</t>
  </si>
  <si>
    <t>sp|P52295|IMA_DROME</t>
  </si>
  <si>
    <t>&gt;sp|P52295|IMA_DROME Importin subunit alpha OS=Drosophila melanogaster GN=Pen PE=1 SV=2</t>
  </si>
  <si>
    <t>sp|P52304|POLO_DROME</t>
  </si>
  <si>
    <t>&gt;sp|P52304|POLO_DROME Serine/threonine-protein kinase polo OS=Drosophila melanogaster GN=polo PE=1 SV=2</t>
  </si>
  <si>
    <t>tr|X2JAX3|X2JAX3_DROME</t>
  </si>
  <si>
    <t>&gt;tr|X2JAX3|X2JAX3_DROME Ubiquitin conjugating enzyme 4, isoform B OS=Drosophila melanogaster GN=Ubc4 PE=1 SV=1;&gt;sp|P52486|UBCD4_DROME Ubiquitin-conjugating enzyme E2-22 kDa OS=Drosophila melanogaster GN=Ubc4 PE=1 SV=2</t>
  </si>
  <si>
    <t>sp|P52905|TRYI_DROME</t>
  </si>
  <si>
    <t>&gt;sp|P52905|TRYI_DROME Trypsin iota OS=Drosophila melanogaster GN=iotaTry PE=2 SV=1</t>
  </si>
  <si>
    <t>sp|P53501|ACT3_DROME</t>
  </si>
  <si>
    <t>&gt;sp|P53501|ACT3_DROME Actin-57B OS=Drosophila melanogaster GN=Act57B PE=1 SV=1</t>
  </si>
  <si>
    <t>tr|A0A0B4LGF8|A0A0B4LGF8_DROME</t>
  </si>
  <si>
    <t>&gt;tr|A0A0B4LGF8|A0A0B4LGF8_DROME Muscle LIM protein at 60A, isoform F OS=Drosophila melanogaster GN=Mlp60A PE=1 SV=1;&gt;sp|P53777|MLP1_DROME Muscle LIM protein 1 OS=Drosophila melanogaster GN=Mlp60A PE=2 SV=1;&gt;tr|B7YZP9|B7YZP9_DROME Muscle LIM protein at 60A,</t>
  </si>
  <si>
    <t>tr|A0A0B4LH53|A0A0B4LH53_DROME</t>
  </si>
  <si>
    <t>&gt;tr|A0A0B4LH53|A0A0B4LH53_DROME N-ethylmaleimide-sensitive factor 2, isoform B OS=Drosophila melanogaster GN=Nsf2 PE=4 SV=1;&gt;sp|P54351|NSF2_DROME Vesicle-fusing ATPase 2 OS=Drosophila melanogaster GN=Nsf2 PE=2 SV=2</t>
  </si>
  <si>
    <t>sp|P54352-2|EAS_DROME</t>
  </si>
  <si>
    <t>&gt;sp|P54352-2|EAS_DROME Isoform A of Ethanolamine kinase OS=Drosophila melanogaster GN=eas;&gt;sp|P54352|EAS_DROME Ethanolamine kinase OS=Drosophila melanogaster GN=eas PE=1 SV=2</t>
  </si>
  <si>
    <t>sp|P54353|DOD_DROME</t>
  </si>
  <si>
    <t>&gt;sp|P54353|DOD_DROME Putative peptidyl-prolyl cis-trans isomerase dodo OS=Drosophila melanogaster GN=dod PE=2 SV=3</t>
  </si>
  <si>
    <t>sp|P54358|DPOD1_DROME</t>
  </si>
  <si>
    <t>&gt;sp|P54358|DPOD1_DROME DNA polymerase delta catalytic subunit OS=Drosophila melanogaster GN=DNApol-delta PE=2 SV=2</t>
  </si>
  <si>
    <t>sp|P54359|SEPT2_DROME</t>
  </si>
  <si>
    <t>&gt;sp|P54359|SEPT2_DROME Septin-2 OS=Drosophila melanogaster GN=Sep2 PE=2 SV=2;&gt;tr|A0A0B4KGJ1|A0A0B4KGJ1_DROME Septin 2, isoform B OS=Drosophila melanogaster GN=Sep2 PE=3 SV=1</t>
  </si>
  <si>
    <t>tr|E1JJI5|E1JJI5_DROME</t>
  </si>
  <si>
    <t>&gt;tr|E1JJI5|E1JJI5_DROME Casein kinase ialpha, isoform D OS=Drosophila melanogaster GN=CkIalpha PE=1 SV=1;&gt;sp|P54367|KC1A_DROME Casein kinase I isoform alpha OS=Drosophila melanogaster GN=CkIalpha PE=1 SV=1</t>
  </si>
  <si>
    <t>sp|P54385|DHE3_DROME</t>
  </si>
  <si>
    <t>&gt;sp|P54385|DHE3_DROME Glutamate dehydrogenase, mitochondrial OS=Drosophila melanogaster GN=Gdh PE=1 SV=2;&gt;sp|P54385-2|DHE3_DROME Isoform C of Glutamate dehydrogenase, mitochondrial OS=Drosophila melanogaster GN=Gdh;&gt;tr|Q8IMY1|Q8IMY1_DROME Glutamate dehydro</t>
  </si>
  <si>
    <t>sp|P54397|FKB39_DROME</t>
  </si>
  <si>
    <t>&gt;sp|P54397|FKB39_DROME 39 kDa FK506-binding nuclear protein OS=Drosophila melanogaster GN=FK506-bp1 PE=1 SV=2</t>
  </si>
  <si>
    <t>sp|P54398|FBP2_DROME</t>
  </si>
  <si>
    <t>&gt;sp|P54398|FBP2_DROME Fat body protein 2 OS=Drosophila melanogaster GN=Fbp2 PE=2 SV=2;&gt;tr|X2J986|X2J986_DROME Fat body protein 2, isoform B OS=Drosophila melanogaster GN=Fbp2 PE=3 SV=1</t>
  </si>
  <si>
    <t>tr|X2JGP4|X2JGP4_DROME</t>
  </si>
  <si>
    <t>&gt;tr|X2JGP4|X2JGP4_DROME Protein disulfide-isomerase OS=Drosophila melanogaster GN=Pdi PE=3 SV=1;&gt;sp|P54399|PDI_DROME Protein disulfide-isomerase OS=Drosophila melanogaster GN=Pdi PE=2 SV=1;&gt;sp|P54399-2|PDI_DROME Isoform D of Protein disulfide-isomerase OS=</t>
  </si>
  <si>
    <t>tr|A0A0B4LGS4|A0A0B4LGS4_DROME</t>
  </si>
  <si>
    <t>&gt;tr|A0A0B4LGS4|A0A0B4LGS4_DROME Vacuolar H[+]-ATPase 26kD subunit, isoform C OS=Drosophila melanogaster GN=Vha26 PE=3 SV=1;&gt;sp|P54611|VATE_DROME V-type proton ATPase subunit E OS=Drosophila melanogaster GN=Vha26 PE=2 SV=1</t>
  </si>
  <si>
    <t>sp|P54622|SSBP_DROME</t>
  </si>
  <si>
    <t>&gt;sp|P54622|SSBP_DROME Single-stranded DNA-binding protein, mitochondrial OS=Drosophila melanogaster GN=mtSSB PE=1 SV=2</t>
  </si>
  <si>
    <t>tr|M9PIG8|M9PIG8_DROME</t>
  </si>
  <si>
    <t>&gt;tr|M9PIG8|M9PIG8_DROME Regulatory particle non-ATPase 10, isoform B OS=Drosophila melanogaster GN=Rpn10 PE=4 SV=1;&gt;sp|P55035|PSMD4_DROME 26S proteasome non-ATPase regulatory subunit 4 OS=Drosophila melanogaster GN=Rpn10 PE=1 SV=2</t>
  </si>
  <si>
    <t>sp|P55162|HEM_DROME</t>
  </si>
  <si>
    <t>&gt;sp|P55162|HEM_DROME Membrane-associated protein Hem OS=Drosophila melanogaster GN=Hem PE=2 SV=1</t>
  </si>
  <si>
    <t>sp|P55824-3|FAF_DROME</t>
  </si>
  <si>
    <t>&gt;sp|P55824-3|FAF_DROME Isoform 3 of Probable ubiquitin carboxyl-terminal hydrolase FAF OS=Drosophila melanogaster GN=faf;&gt;tr|A0A0B4K6W2|A0A0B4K6W2_DROME Fat facets, isoform E OS=Drosophila melanogaster GN=faf PE=3 SV=1;&gt;tr|A0A0B4K7S0|A0A0B4K7S0_DROME Fat f</t>
  </si>
  <si>
    <t>sp|P55828|RS20_DROME</t>
  </si>
  <si>
    <t>&gt;sp|P55828|RS20_DROME 40S ribosomal protein S20 OS=Drosophila melanogaster GN=RpS20 PE=1 SV=1</t>
  </si>
  <si>
    <t>sp|P55830|RS3A_DROME</t>
  </si>
  <si>
    <t>&gt;sp|P55830|RS3A_DROME 40S ribosomal protein S3a OS=Drosophila melanogaster GN=RpS3A PE=1 SV=4</t>
  </si>
  <si>
    <t>sp|P55841|RL14_DROME</t>
  </si>
  <si>
    <t>&gt;sp|P55841|RL14_DROME 60S ribosomal protein L14 OS=Drosophila melanogaster GN=RpL14 PE=1 SV=1</t>
  </si>
  <si>
    <t>tr|C6SUW3|C6SUW3_DROME</t>
  </si>
  <si>
    <t>&gt;tr|C6SUW3|C6SUW3_DROME LD13662p OS=Drosophila melanogaster GN=RpS9 PE=1 SV=1;&gt;sp|P55935|RS9_DROME 40S ribosomal protein S9 OS=Drosophila melanogaster GN=RpS9 PE=1 SV=2;&gt;tr|Q95RG1|Q95RG1_DROME GEO04282p1 OS=Drosophila melanogaster GN=RpS9 PE=1 SV=1</t>
  </si>
  <si>
    <t>sp|P56538|IF6_DROME</t>
  </si>
  <si>
    <t>&gt;sp|P56538|IF6_DROME Eukaryotic translation initiation factor 6 OS=Drosophila melanogaster GN=eIF6 PE=2 SV=3</t>
  </si>
  <si>
    <t>tr|M9PG22|M9PG22_DROME</t>
  </si>
  <si>
    <t>&gt;tr|M9PG22|M9PG22_DROME ADP ribosylation factor at 79F, isoform J OS=Drosophila melanogaster GN=Arf79F PE=3 SV=1;&gt;sp|P61209|ARF1_DROME ADP-ribosylation factor 1 OS=Drosophila melanogaster GN=Arf79F PE=2 SV=2</t>
  </si>
  <si>
    <t>sp|P61851|SODC_DROME</t>
  </si>
  <si>
    <t>&gt;sp|P61851|SODC_DROME Superoxide dismutase [Cu-Zn] OS=Drosophila melanogaster GN=Sod PE=1 SV=2;&gt;tr|M9PF91|M9PF91_DROME Superoxide dismutase [Cu-Zn] OS=Drosophila melanogaster GN=Sod1 PE=3 SV=1</t>
  </si>
  <si>
    <t>tr|A0A0B4LF57|A0A0B4LF57_DROME</t>
  </si>
  <si>
    <t>&gt;tr|A0A0B4LF57|A0A0B4LF57_DROME Calmodulin, isoform C OS=Drosophila melanogaster GN=Cam PE=1 SV=1;&gt;sp|P62152|CALM_DROME Calmodulin OS=Drosophila melanogaster GN=Cam PE=1 SV=2</t>
  </si>
  <si>
    <t>sp|P80455|RS12_DROME</t>
  </si>
  <si>
    <t>&gt;sp|P80455|RS12_DROME 40S ribosomal protein S12 OS=Drosophila melanogaster GN=RpS12 PE=1 SV=2</t>
  </si>
  <si>
    <t>sp|P81900|KAPR2_DROME</t>
  </si>
  <si>
    <t>&gt;sp|P81900|KAPR2_DROME cAMP-dependent protein kinase type II regulatory subunit OS=Drosophila melanogaster GN=Pka-R2 PE=1 SV=2;&gt;sp|P81900-5|KAPR2_DROME Isoform D of cAMP-dependent protein kinase type II regulatory subunit OS=Drosophila melanogaster GN=Pka-</t>
  </si>
  <si>
    <t>tr|A0A0B4KEY5|A0A0B4KEY5_DROME</t>
  </si>
  <si>
    <t>&gt;tr|A0A0B4KEY5|A0A0B4KEY5_DROME Lethal (2) essential for life, isoform C OS=Drosophila melanogaster GN=l(2)efl PE=3 SV=1;&gt;sp|P82147|L2EFL_DROME Protein lethal(2)essential for life OS=Drosophila melanogaster GN=l(2)efl PE=1 SV=1;&gt;sp|P82147-2|L2EFL_DROME Iso</t>
  </si>
  <si>
    <t>sp|P82804|PYM_DROME</t>
  </si>
  <si>
    <t>&gt;sp|P82804|PYM_DROME Partner of Y14 and mago OS=Drosophila melanogaster GN=Pym PE=1 SV=1</t>
  </si>
  <si>
    <t>sp|P82890|PPAC1_DROME</t>
  </si>
  <si>
    <t>&gt;sp|P82890|PPAC1_DROME Low molecular weight phosphotyrosine protein phosphatase 1 OS=Drosophila melanogaster GN=primo-1 PE=2 SV=1</t>
  </si>
  <si>
    <t>sp|P83967|ACT6_DROME</t>
  </si>
  <si>
    <t>&gt;sp|P83967|ACT6_DROME Actin, indirect flight muscle OS=Drosophila melanogaster GN=Act88F PE=1 SV=1;&gt;tr|A0A0B4LH50|A0A0B4LH50_DROME Actin 87E, isoform C OS=Drosophila melanogaster GN=Act87E PE=3 SV=1;&gt;sp|P10981|ACT5_DROME Actin-87E OS=Drosophila melanogaste</t>
  </si>
  <si>
    <t>tr|X2J6D4|X2J6D4_DROME</t>
  </si>
  <si>
    <t>&gt;tr|X2J6D4|X2J6D4_DROME Cytochrome c proximal, isoform B OS=Drosophila melanogaster GN=Cyt-c-p PE=2 SV=1;&gt;sp|P84029|CYC2_DROME Cytochrome c-2 OS=Drosophila melanogaster GN=Cyt-c-p PE=1 SV=2</t>
  </si>
  <si>
    <t>tr|A0A0B4KFZ9|A0A0B4KFZ9_DROME</t>
  </si>
  <si>
    <t>&gt;tr|A0A0B4KFZ9|A0A0B4KFZ9_DROME Histone H4 OS=Drosophila melanogaster GN=His4r PE=3 SV=1;&gt;sp|P84040|H4_DROME Histone H4 OS=Drosophila melanogaster GN=His4 PE=1 SV=2</t>
  </si>
  <si>
    <t>sp|P84345|ATP8_DROME</t>
  </si>
  <si>
    <t>&gt;sp|P84345|ATP8_DROME ATP synthase protein 8 OS=Drosophila melanogaster GN=mt:ATPase8 PE=3 SV=1</t>
  </si>
  <si>
    <t>sp|P91875|RPA1_DROME</t>
  </si>
  <si>
    <t>&gt;sp|P91875|RPA1_DROME DNA-directed RNA polymerase I subunit RPA1 OS=Drosophila melanogaster GN=RpI1 PE=1 SV=2</t>
  </si>
  <si>
    <t>tr|M9PI82|M9PI82_DROME</t>
  </si>
  <si>
    <t>&gt;tr|M9PI82|M9PI82_DROME Mo25, isoform B OS=Drosophila melanogaster GN=Mo25 PE=4 SV=1;&gt;sp|P91891|MO25_DROME Protein Mo25 OS=Drosophila melanogaster GN=Mo25 PE=2 SV=2</t>
  </si>
  <si>
    <t>sp|P91926|AP2A_DROME</t>
  </si>
  <si>
    <t>&gt;sp|P91926|AP2A_DROME AP-2 complex subunit alpha OS=Drosophila melanogaster GN=AP-2alpha PE=1 SV=1;&gt;sp|P91926-2|AP2A_DROME Isoform B of AP-2 complex subunit alpha OS=Drosophila melanogaster GN=AP-2alpha</t>
  </si>
  <si>
    <t>tr|A0A0B4KHL7|A0A0B4KHL7_DROME</t>
  </si>
  <si>
    <t>&gt;tr|A0A0B4KHL7|A0A0B4KHL7_DROME MICOS complex subunit MIC60 OS=Drosophila melanogaster GN=Mitofilin PE=3 SV=1;&gt;sp|P91928|MIC60_DROME MICOS complex subunit Mic60 OS=Drosophila melanogaster GN=Mitofilin PE=1 SV=4;&gt;tr|A0A0B4KGN2|A0A0B4KGN2_DROME MICOS complex</t>
  </si>
  <si>
    <t>tr|A4V383|A4V383_DROME</t>
  </si>
  <si>
    <t>&gt;tr|A4V383|A4V383_DROME NADH dehydrogenase [ubiquinone] 1 alpha subcomplex subunit 10, mitochondrial OS=Drosophila melanogaster GN=ND-42 PE=1 SV=1;&gt;sp|P91929|NDUAA_DROME NADH dehydrogenase [ubiquinone] 1 alpha subcomplex subunit 10, mitochondrial OS=Drosop</t>
  </si>
  <si>
    <t>sp|P91938-4|TRXR1_DROME</t>
  </si>
  <si>
    <t>&gt;sp|P91938-4|TRXR1_DROME Isoform D of Thioredoxin reductase 1, mitochondrial OS=Drosophila melanogaster GN=Trxr-1;&gt;sp|P91938-2|TRXR1_DROME Isoform A of Thioredoxin reductase 1, mitochondrial OS=Drosophila melanogaster GN=Trxr-1;&gt;sp|P91938-3|TRXR1_DROME Iso</t>
  </si>
  <si>
    <t>sp|P92177-4|1433E_DROME</t>
  </si>
  <si>
    <t>&gt;sp|P92177-4|1433E_DROME Isoform C of 14-3-3 protein epsilon OS=Drosophila melanogaster GN=14-3-3epsilon;&gt;sp|P92177-1|1433E_DROME Isoform D of 14-3-3 protein epsilon OS=Drosophila melanogaster GN=14-3-3epsilon;&gt;sp|P92177-2|1433E_DROME Isoform B of 14-3-3 p</t>
  </si>
  <si>
    <t>sp|P92204|NELFE_DROME</t>
  </si>
  <si>
    <t>&gt;sp|P92204|NELFE_DROME Negative elongation factor E OS=Drosophila melanogaster GN=Nelf-E PE=1 SV=1</t>
  </si>
  <si>
    <t>tr|E1JHD6|E1JHD6_DROME</t>
  </si>
  <si>
    <t>&gt;tr|E1JHD6|E1JHD6_DROME Mitogen-activated protein kinase OS=Drosophila melanogaster GN=bsk PE=1 SV=1;&gt;sp|P92208|JNK_DROME Stress-activated protein kinase JNK OS=Drosophila melanogaster GN=bsk PE=1 SV=1</t>
  </si>
  <si>
    <t>tr|E1JHK1|E1JHK1_DROME</t>
  </si>
  <si>
    <t>&gt;tr|E1JHK1|E1JHK1_DROME Dorsal-related immunity factor, isoform D OS=Drosophila melanogaster GN=Dif PE=1 SV=1;&gt;sp|P98149|DIF_DROME Dorsal-related immunity factor Dif OS=Drosophila melanogaster GN=Dif PE=1 SV=2;&gt;tr|E1JHK2|E1JHK2_DROME Dorsal-related immunit</t>
  </si>
  <si>
    <t>sp|P98163|YL_DROME</t>
  </si>
  <si>
    <t>&gt;sp|P98163|YL_DROME Putative vitellogenin receptor OS=Drosophila melanogaster GN=yl PE=1 SV=2;&gt;sp|P98163-2|YL_DROME Isoform A of Putative vitellogenin receptor OS=Drosophila melanogaster GN=yl</t>
  </si>
  <si>
    <t>tr|L0MNA2|L0MNA2_DROME</t>
  </si>
  <si>
    <t>&gt;tr|L0MNA2|L0MNA2_DROME Calcium/calmodulin-dependent protein kinase II, isoform K OS=Drosophila melanogaster GN=CaMKII PE=1 SV=1;&gt;tr|A4V133|A4V133_DROME Calcium/calmodulin-dependent protein kinase II, isoform C OS=Drosophila melanogaster GN=CaMKII PE=1 SV=</t>
  </si>
  <si>
    <t>sp|Q00174|LAMA_DROME</t>
  </si>
  <si>
    <t>&gt;sp|Q00174|LAMA_DROME Laminin subunit alpha OS=Drosophila melanogaster GN=LanA PE=1 SV=2</t>
  </si>
  <si>
    <t>tr|A0A0B4LGQ1|A0A0B4LGQ1_DROME</t>
  </si>
  <si>
    <t>&gt;tr|A0A0B4LGQ1|A0A0B4LGQ1_DROME Superoxide dismutase OS=Drosophila melanogaster GN=Sod2 PE=3 SV=1;&gt;sp|Q00637|SODM_DROME Superoxide dismutase [Mn], mitochondrial OS=Drosophila melanogaster GN=Sod2 PE=2 SV=3</t>
  </si>
  <si>
    <t>sp|Q00963|SPTCB_DROME</t>
  </si>
  <si>
    <t>&gt;sp|Q00963|SPTCB_DROME Spectrin beta chain OS=Drosophila melanogaster GN=beta-Spec PE=1 SV=2;&gt;tr|M9PF16|M9PF16_DROME Spectrin beta chain OS=Drosophila melanogaster GN=beta-Spec PE=3 SV=1;&gt;tr|M9PHG4|M9PHG4_DROME Spectrin beta chain OS=Drosophila melanogaste</t>
  </si>
  <si>
    <t>tr|M9PCE0|M9PCE0_DROME</t>
  </si>
  <si>
    <t>&gt;tr|M9PCE0|M9PCE0_DROME Phosphoglycerate kinase OS=Drosophila melanogaster GN=Pgk PE=3 SV=1;&gt;sp|Q01604|PGK_DROME Phosphoglycerate kinase OS=Drosophila melanogaster GN=Pgk PE=2 SV=2</t>
  </si>
  <si>
    <t>sp|Q01637|UMPS_DROME</t>
  </si>
  <si>
    <t>&gt;sp|Q01637|UMPS_DROME Uridine 5-monophosphate synthase OS=Drosophila melanogaster GN=r-l PE=2 SV=2</t>
  </si>
  <si>
    <t>tr|A0A0B4LHV4|A0A0B4LHV4_DROME</t>
  </si>
  <si>
    <t xml:space="preserve">&gt;tr|A0A0B4LHV4|A0A0B4LHV4_DROME Jaguar, isoform N OS=Drosophila melanogaster GN=jar PE=1 SV=1;&gt;tr|H1UUJ8|H1UUJ8_DROME FI18104p1 OS=Drosophila melanogaster GN=jar PE=1 SV=1;&gt;sp|Q01989|MYS9_DROME Myosin heavy chain 95F OS=Drosophila melanogaster GN=jar PE=2 </t>
  </si>
  <si>
    <t>sp|Q02427-1|RBP1_DROME</t>
  </si>
  <si>
    <t xml:space="preserve">&gt;sp|Q02427-1|RBP1_DROME Isoform A of RNA-binding protein 1 OS=Drosophila melanogaster GN=Rbp1;&gt;sp|Q02427|RBP1_DROME RNA-binding protein 1 OS=Drosophila melanogaster GN=Rbp1 PE=2 SV=3;&gt;tr|Q9VYD8|Q9VYD8_DROME RE47308p OS=Drosophila melanogaster GN=Rbp1-like </t>
  </si>
  <si>
    <t>sp|Q02645-4|HTS_DROME</t>
  </si>
  <si>
    <t>&gt;sp|Q02645-4|HTS_DROME Isoform D of Protein hu-li tai shao OS=Drosophila melanogaster GN=hts;&gt;tr|A0A0B4K849|A0A0B4K849_DROME Hu li tai shao, isoform O OS=Drosophila melanogaster GN=hts PE=1 SV=1;&gt;sp|Q02645-2|HTS_DROME Isoform B of Protein hu-li tai shao OS</t>
  </si>
  <si>
    <t>tr|C9QP42|C9QP42_DROME</t>
  </si>
  <si>
    <t>&gt;tr|C9QP42|C9QP42_DROME Eukaryotic initiation factor 4a, isoform E OS=Drosophila melanogaster GN=eIF4A PE=1 SV=1;&gt;sp|Q02748|IF4A_DROME Eukaryotic initiation factor 4A OS=Drosophila melanogaster GN=eIF-4a PE=1 SV=3</t>
  </si>
  <si>
    <t>sp|Q03043-2|KGP24_DROME</t>
  </si>
  <si>
    <t>&gt;sp|Q03043-2|KGP24_DROME Isoform T3A of cGMP-dependent protein kinase, isozyme 2 forms cD4/T1/T3A/T3B OS=Drosophila melanogaster GN=for;&gt;sp|Q03043|KGP24_DROME cGMP-dependent protein kinase, isozyme 2 forms cD4/T1/T3A/T3B OS=Drosophila melanogaster GN=for P</t>
  </si>
  <si>
    <t>tr|X2J950|X2J950_DROME</t>
  </si>
  <si>
    <t>&gt;tr|X2J950|X2J950_DROME GEO04621p1 OS=Drosophila melanogaster GN=RpS13 PE=2 SV=1;&gt;sp|Q03334|RS13_DROME 40S ribosomal protein S13 OS=Drosophila melanogaster GN=RpS13 PE=1 SV=3</t>
  </si>
  <si>
    <t>sp|Q03427|LAMC_DROME</t>
  </si>
  <si>
    <t>&gt;sp|Q03427|LAMC_DROME Lamin-C OS=Drosophila melanogaster GN=LamC PE=1 SV=2;&gt;tr|A0A0B4KFY9|A0A0B4KFY9_DROME Lamin C, isoform B OS=Drosophila melanogaster GN=LamC PE=4 SV=1</t>
  </si>
  <si>
    <t>sp|Q04047-2|NONA_DROME</t>
  </si>
  <si>
    <t>&gt;sp|Q04047-2|NONA_DROME Isoform 2 of Protein no-on-transient A OS=Drosophila melanogaster GN=nonA;&gt;tr|X2JFR1|X2JFR1_DROME No on or off transient A, isoform D OS=Drosophila melanogaster GN=nonA PE=1 SV=1;&gt;sp|Q04047|NONA_DROME Protein no-on-transient A OS=Dr</t>
  </si>
  <si>
    <t>tr|A0A0B4KFE5|A0A0B4KFE5_DROME</t>
  </si>
  <si>
    <t>&gt;tr|A0A0B4KFE5|A0A0B4KFE5_DROME NAD-dependent methylenetetrahydrofolate dehydrogenase, isoform C OS=Drosophila melanogaster GN=Nmdmc PE=3 SV=1;&gt;sp|Q04448-2|MTDC_DROME Isoform A of Bifunctional methylenetetrahydrofolate dehydrogenase/cyclohydrolase, mitocho</t>
  </si>
  <si>
    <t>tr|A4V4U5|A4V4U5_DROME</t>
  </si>
  <si>
    <t>&gt;tr|A4V4U5|A4V4U5_DROME Sluggish A, isoform F OS=Drosophila melanogaster GN=slgA PE=1 SV=1;&gt;sp|Q04499-2|PROD_DROME Isoform A of Proline dehydrogenase 1, mitochondrial OS=Drosophila melanogaster GN=slgA;&gt;tr|M9NHG9|M9NHG9_DROME Sluggish A, isoform N OS=Droso</t>
  </si>
  <si>
    <t>sp|Q05344|SSRP1_DROME</t>
  </si>
  <si>
    <t>&gt;sp|Q05344|SSRP1_DROME FACT complex subunit Ssrp1 OS=Drosophila melanogaster GN=Ssrp PE=1 SV=2</t>
  </si>
  <si>
    <t>tr|X2JH42|X2JH42_DROME</t>
  </si>
  <si>
    <t>&gt;tr|X2JH42|X2JH42_DROME ATP synthase subunit beta OS=Drosophila melanogaster GN=ATPsynbeta PE=1 SV=1;&gt;sp|Q05825|ATPB_DROME ATP synthase subunit beta, mitochondrial OS=Drosophila melanogaster GN=ATPsynbeta PE=1 SV=3;&gt;tr|L0MQ04|L0MQ04_DROME ATP synthase subu</t>
  </si>
  <si>
    <t>sp|Q05856|RSMB_DROME</t>
  </si>
  <si>
    <t>&gt;sp|Q05856|RSMB_DROME Small nuclear ribonucleoprotein-associated protein B OS=Drosophila melanogaster GN=SmB PE=1 SV=1</t>
  </si>
  <si>
    <t>sp|Q05913|T2FA_DROME</t>
  </si>
  <si>
    <t>&gt;sp|Q05913|T2FA_DROME General transcription factor IIF subunit 1 OS=Drosophila melanogaster GN=TfIIFalpha PE=1 SV=3</t>
  </si>
  <si>
    <t>sp|Q06521|VTU3_DROME</t>
  </si>
  <si>
    <t>&gt;sp|Q06521|VTU3_DROME Vitelline membrane protein Vm34Ca OS=Drosophila melanogaster GN=Vm34Ca PE=2 SV=2</t>
  </si>
  <si>
    <t>tr|G3M3A2|G3M3A2_DROME</t>
  </si>
  <si>
    <t>&gt;tr|G3M3A2|G3M3A2_DROME Ribosomal protein S3, isoform B OS=Drosophila melanogaster GN=RpS3 PE=1 SV=1;&gt;sp|Q06559|RS3_DROME 40S ribosomal protein S3 OS=Drosophila melanogaster GN=RpS3 PE=1 SV=1</t>
  </si>
  <si>
    <t>tr|A0A0B4LG36|A0A0B4LG36_DROME</t>
  </si>
  <si>
    <t>&gt;tr|A0A0B4LG36|A0A0B4LG36_DROME HMG protein Z, isoform C OS=Drosophila melanogaster GN=HmgZ PE=4 SV=1;&gt;sp|Q06943|HMGZ_DROME High mobility group protein Z OS=Drosophila melanogaster GN=HmgZ PE=1 SV=1;&gt;tr|C0MJA0|C0MJA0_DROME CG17950-PA OS=Drosophila melanoga</t>
  </si>
  <si>
    <t>tr|A4V488|A4V488_DROME</t>
  </si>
  <si>
    <t>&gt;tr|A4V488|A4V488_DROME Inosine-5-monophosphate dehydrogenase OS=Drosophila melanogaster GN=ras PE=1 SV=1;&gt;sp|Q07152|IMDH_DROME Inosine-5-monophosphate dehydrogenase OS=Drosophila melanogaster GN=ras PE=1 SV=1</t>
  </si>
  <si>
    <t>sp|Q07171-6|GELS_DROME</t>
  </si>
  <si>
    <t>&gt;sp|Q07171-6|GELS_DROME Isoform K of Gelsolin OS=Drosophila melanogaster GN=Gel;&gt;tr|A0A0C4DHG2|A0A0C4DHG2_DROME Gelsolin, isoform J OS=Drosophila melanogaster GN=Gel PE=4 SV=1;&gt;sp|Q07171|GELS_DROME Gelsolin OS=Drosophila melanogaster GN=Gel PE=1 SV=2</t>
  </si>
  <si>
    <t>tr|A0A0C4DHG6|A0A0C4DHG6_DROME</t>
  </si>
  <si>
    <t>&gt;tr|A0A0C4DHG6|A0A0C4DHG6_DROME Gelsolin, isoform L OS=Drosophila melanogaster GN=Gel PE=4 SV=1;&gt;sp|Q07171-2|GELS_DROME Isoform 2 of Gelsolin OS=Drosophila melanogaster GN=Gel</t>
  </si>
  <si>
    <t>tr|M9PEL1|M9PEL1_DROME</t>
  </si>
  <si>
    <t>&gt;tr|M9PEL1|M9PEL1_DROME Ras opposite, isoform B OS=Drosophila melanogaster GN=Rop PE=3 SV=1;&gt;sp|Q07327|ROP_DROME Protein ROP OS=Drosophila melanogaster GN=Rop PE=2 SV=2</t>
  </si>
  <si>
    <t>sp|Q08012|DRK_DROME</t>
  </si>
  <si>
    <t>&gt;sp|Q08012|DRK_DROME Protein enhancer of sevenless 2B OS=Drosophila melanogaster GN=drk PE=1 SV=1</t>
  </si>
  <si>
    <t>sp|Q08473-2|SQD_DROME</t>
  </si>
  <si>
    <t>&gt;sp|Q08473-2|SQD_DROME Isoform A of RNA-binding protein squid OS=Drosophila melanogaster GN=sqd;&gt;tr|A0A0B4K6U6|A0A0B4K6U6_DROME Squid, isoform E OS=Drosophila melanogaster GN=sqd PE=4 SV=1;&gt;sp|Q08473-3|SQD_DROME Isoform C of RNA-binding protein squid OS=Dr</t>
  </si>
  <si>
    <t>sp|Q09332|UGGG_DROME</t>
  </si>
  <si>
    <t>&gt;sp|Q09332|UGGG_DROME UDP-glucose:glycoprotein glucosyltransferase OS=Drosophila melanogaster GN=Ugt PE=1 SV=2</t>
  </si>
  <si>
    <t>tr|E2QCG7|E2QCG7_DROME</t>
  </si>
  <si>
    <t>&gt;tr|E2QCG7|E2QCG7_DROME Eukaryotic translation initiation factor 3 subunit B OS=Drosophila melanogaster GN=eIF3b PE=1 SV=1;&gt;sp|Q0E940|EIF3B_DROME Eukaryotic translation initiation factor 3 subunit B OS=Drosophila melanogaster GN=eIF3-S9 PE=1 SV=1</t>
  </si>
  <si>
    <t>sp|Q0E9B6|RS11_DROME</t>
  </si>
  <si>
    <t>&gt;sp|Q0E9B6|RS11_DROME 40S ribosomal protein S11 OS=Drosophila melanogaster GN=RpS11 PE=1 SV=1</t>
  </si>
  <si>
    <t>tr|A0A0B4LHZ4|A0A0B4LHZ4_DROME</t>
  </si>
  <si>
    <t>&gt;tr|A0A0B4LHZ4|A0A0B4LHZ4_DROME Mesh, isoform E OS=Drosophila melanogaster GN=mesh PE=1 SV=1;&gt;sp|Q0KHY3-2|MESH_DROME Isoform 2 of Protein mesh OS=Drosophila melanogaster GN=mesh;&gt;sp|Q0KHY3-1|MESH_DROME Isoform 1 of Protein mesh OS=Drosophila melanogaster G</t>
  </si>
  <si>
    <t>tr|X2J8C3|X2J8C3_DROME</t>
  </si>
  <si>
    <t>&gt;tr|X2J8C3|X2J8C3_DROME Angiotensin converting enzyme, isoform C OS=Drosophila melanogaster GN=Ance PE=3 SV=1;&gt;sp|Q10714|ACE_DROME Angiotensin-converting enzyme OS=Drosophila melanogaster GN=Ance PE=1 SV=3</t>
  </si>
  <si>
    <t>tr|M9MRS7|M9MRS7_DROME</t>
  </si>
  <si>
    <t>&gt;tr|M9MRS7|M9MRS7_DROME Myosin 31DF, isoform C OS=Drosophila melanogaster GN=Myo31DF PE=3 SV=1;&gt;sp|Q23978|MY31D_DROME Myosin-IA OS=Drosophila melanogaster GN=Myo31DF PE=2 SV=1</t>
  </si>
  <si>
    <t>sp|Q23979-2|MY61F_DROME</t>
  </si>
  <si>
    <t>&gt;sp|Q23979-2|MY61F_DROME Isoform B of Myosin-IB OS=Drosophila melanogaster GN=Myo61F;&gt;sp|Q23979|MY61F_DROME Myosin-IB OS=Drosophila melanogaster GN=Myo61F PE=1 SV=3;&gt;sp|Q23979-3|MY61F_DROME Isoform D of Myosin-IB OS=Drosophila melanogaster GN=Myo61F</t>
  </si>
  <si>
    <t>tr|A0A0B4LFJ1|A0A0B4LFJ1_DROME</t>
  </si>
  <si>
    <t>&gt;tr|A0A0B4LFJ1|A0A0B4LFJ1_DROME CG5210, isoform B OS=Drosophila melanogaster GN=Idgf6 PE=4 SV=1;&gt;sp|Q23997|C5210_DROME Chitinase-like protein CG5210 OS=Drosophila melanogaster GN=CG5210 PE=1 SV=2</t>
  </si>
  <si>
    <t>tr|E2QCR4|E2QCR4_DROME</t>
  </si>
  <si>
    <t>&gt;tr|E2QCR4|E2QCR4_DROME Bicaudal C, isoform B OS=Drosophila melanogaster GN=BicC PE=4 SV=1;&gt;sp|Q24009|BICC_DROME Protein bicaudal C OS=Drosophila melanogaster GN=BicC PE=1 SV=2</t>
  </si>
  <si>
    <t>tr|B5RIR1|B5RIR1_DROME</t>
  </si>
  <si>
    <t>&gt;tr|B5RIR1|B5RIR1_DROME FI04125p OS=Drosophila melanogaster GN=nrv1 PE=1 SV=1;&gt;sp|Q24046|ATPB1_DROME Sodium/potassium-transporting ATPase subunit beta-1 OS=Drosophila melanogaster GN=nrv1 PE=1 SV=2</t>
  </si>
  <si>
    <t>tr|A4V0B5|A4V0B5_DROME</t>
  </si>
  <si>
    <t>&gt;tr|A4V0B5|A4V0B5_DROME Nervana 2, isoform F OS=Drosophila melanogaster GN=nrv2 PE=1 SV=1;&gt;sp|Q24048|ATPB2_DROME Sodium/potassium-transporting ATPase subunit beta-2 OS=Drosophila melanogaster GN=nrv2 PE=1 SV=2;&gt;tr|Q1RL12|Q1RL12_DROME IP16413p OS=Drosophila</t>
  </si>
  <si>
    <t>tr|Q53ZT0|Q53ZT0_DROME</t>
  </si>
  <si>
    <t>&gt;tr|Q53ZT0|Q53ZT0_DROME DNAJ-1 OS=Drosophila melanogaster GN=DnaJ-1 PE=1 SV=1;&gt;sp|Q24133|DNAJ1_DROME DnaJ protein homolog 1 OS=Drosophila melanogaster GN=DnaJ-1 PE=1 SV=3</t>
  </si>
  <si>
    <t>sp|Q24151-3|STAT_DROME</t>
  </si>
  <si>
    <t>&gt;sp|Q24151-3|STAT_DROME Isoform B of Signal transducer and transcription activator OS=Drosophila melanogaster GN=Stat92E;&gt;sp|Q24151-2|STAT_DROME Isoform C of Signal transducer and transcription activator OS=Drosophila melanogaster GN=Stat92E;&gt;tr|A0A0B4KGI7</t>
  </si>
  <si>
    <t>sp|Q24154|RL29_DROME</t>
  </si>
  <si>
    <t>&gt;sp|Q24154|RL29_DROME 60S ribosomal protein L29 OS=Drosophila melanogaster GN=RpL29 PE=1 SV=1</t>
  </si>
  <si>
    <t>tr|A0A0B4KGP8|A0A0B4KGP8_DROME</t>
  </si>
  <si>
    <t>&gt;tr|A0A0B4KGP8|A0A0B4KGP8_DROME Eukaryotic initiation factor 2gamma, isoform D OS=Drosophila melanogaster GN=eIF2gamma PE=4 SV=1;&gt;sp|Q24208|IF2G_DROME Eukaryotic translation initiation factor 2 subunit 3 OS=Drosophila melanogaster GN=eIF-2gamma PE=2 SV=1;&gt;</t>
  </si>
  <si>
    <t>sp|Q24210|CSKP_DROME</t>
  </si>
  <si>
    <t xml:space="preserve">&gt;sp|Q24210|CSKP_DROME Peripheral plasma membrane protein CASK OS=Drosophila melanogaster GN=CASK PE=1 SV=4;&gt;tr|E1JIS7|E1JIS7_DROME CASK ortholog, isoform F OS=Drosophila melanogaster GN=CASK PE=1 SV=1;&gt;tr|A0A0B4KH39|A0A0B4KH39_DROME CASK ortholog, isoform </t>
  </si>
  <si>
    <t>sp|Q24246-4|DYIN_DROME</t>
  </si>
  <si>
    <t>&gt;sp|Q24246-4|DYIN_DROME Isoform 1c of Cytoplasmic dynein 1 intermediate chain OS=Drosophila melanogaster GN=sw;&gt;sp|Q24246-3|DYIN_DROME Isoform 1b of Cytoplasmic dynein 1 intermediate chain OS=Drosophila melanogaster GN=sw;&gt;sp|Q24246-10|DYIN_DROME Isoform 4</t>
  </si>
  <si>
    <t>sp|Q24276|CDC37_DROME</t>
  </si>
  <si>
    <t>&gt;sp|Q24276|CDC37_DROME Hsp90 co-chaperone Cdc37 OS=Drosophila melanogaster GN=Cdc37 PE=1 SV=1</t>
  </si>
  <si>
    <t>sp|Q24297|RUXF_DROME</t>
  </si>
  <si>
    <t>&gt;sp|Q24297|RUXF_DROME Small nuclear ribonucleoprotein F OS=Drosophila melanogaster GN=SmF PE=1 SV=2</t>
  </si>
  <si>
    <t>sp|Q24298|CADE_DROME</t>
  </si>
  <si>
    <t>&gt;sp|Q24298|CADE_DROME DE-cadherin OS=Drosophila melanogaster GN=shg PE=1 SV=2</t>
  </si>
  <si>
    <t>sp|Q24319|OST48_DROME</t>
  </si>
  <si>
    <t>&gt;sp|Q24319|OST48_DROME Dolichyl-diphosphooligosaccharide--protein glycosyltransferase 48 kDa subunit OS=Drosophila melanogaster GN=Ost48 PE=2 SV=2</t>
  </si>
  <si>
    <t>sp|Q24368|ISWI_DROME</t>
  </si>
  <si>
    <t>&gt;sp|Q24368|ISWI_DROME Chromatin-remodeling complex ATPase chain Iswi OS=Drosophila melanogaster GN=Iswi PE=1 SV=1</t>
  </si>
  <si>
    <t>sp|Q24372|LACH_DROME</t>
  </si>
  <si>
    <t>&gt;sp|Q24372|LACH_DROME Lachesin OS=Drosophila melanogaster GN=Lac PE=1 SV=2</t>
  </si>
  <si>
    <t>tr|X2JCV2|X2JCV2_DROME</t>
  </si>
  <si>
    <t>&gt;tr|X2JCV2|X2JCV2_DROME Larval serum protein 2, isoform B OS=Drosophila melanogaster GN=Lsp2 PE=4 SV=1;&gt;sp|Q24388|LSP2_DROME Larval serum protein 2 OS=Drosophila melanogaster GN=Lsp2 PE=2 SV=2</t>
  </si>
  <si>
    <t>tr|A4V2J1|A4V2J1_DROME</t>
  </si>
  <si>
    <t>&gt;tr|A4V2J1|A4V2J1_DROME Muscle LIM protein at 84B, isoform B OS=Drosophila melanogaster GN=Mlp84B PE=1 SV=1;&gt;sp|Q24400|MLP2_DROME Muscle LIM protein Mlp84B OS=Drosophila melanogaster GN=Mlp84B PE=1 SV=1</t>
  </si>
  <si>
    <t>sp|Q24439|ATPO_DROME</t>
  </si>
  <si>
    <t>&gt;sp|Q24439|ATPO_DROME ATP synthase subunit O, mitochondrial OS=Drosophila melanogaster GN=ATPsynO PE=2 SV=2</t>
  </si>
  <si>
    <t>sp|Q24478|CP190_DROME</t>
  </si>
  <si>
    <t>&gt;sp|Q24478|CP190_DROME Centrosome-associated zinc finger protein CP190 OS=Drosophila melanogaster GN=Cp190 PE=1 SV=2</t>
  </si>
  <si>
    <t>sp|Q24491|RX21_DROME</t>
  </si>
  <si>
    <t>&gt;sp|Q24491|RX21_DROME RNA-binding protein Rsf1 OS=Drosophila melanogaster GN=Rsf1 PE=1 SV=1;&gt;tr|Q8SYR3|Q8SYR3_DROME RE39606p OS=Drosophila melanogaster GN=Rsf1 PE=1 SV=1</t>
  </si>
  <si>
    <t>sp|Q24492|RFA1_DROME</t>
  </si>
  <si>
    <t>&gt;sp|Q24492|RFA1_DROME Replication protein A 70 kDa DNA-binding subunit OS=Drosophila melanogaster GN=RpA-70 PE=1 SV=1</t>
  </si>
  <si>
    <t>tr|A4V441|A4V441_DROME</t>
  </si>
  <si>
    <t>&gt;tr|A4V441|A4V441_DROME Singed, isoform B OS=Drosophila melanogaster GN=sn PE=1 SV=1;&gt;sp|Q24524|SING_DROME Protein singed OS=Drosophila melanogaster GN=sn PE=3 SV=1</t>
  </si>
  <si>
    <t>sp|Q24546|SYN_DROME</t>
  </si>
  <si>
    <t>&gt;sp|Q24546|SYN_DROME Synapsin OS=Drosophila melanogaster GN=Syn PE=1 SV=2;&gt;tr|E2QCY9|E2QCY9_DROME Synapsin, isoform D OS=Drosophila melanogaster GN=Syn PE=1 SV=1;&gt;sp|Q24546-3|SYN_DROME Isoform C of Synapsin OS=Drosophila melanogaster GN=Syn;&gt;tr|E2QCZ0|E2QC</t>
  </si>
  <si>
    <t>sp|Q24560|TBB1_DROME</t>
  </si>
  <si>
    <t>&gt;sp|Q24560|TBB1_DROME Tubulin beta-1 chain OS=Drosophila melanogaster GN=betaTub56D PE=1 SV=2;&gt;tr|A1ZBL0|A1ZBL0_DROME Tubulin beta chain OS=Drosophila melanogaster GN=betaTub56D PE=1 SV=1</t>
  </si>
  <si>
    <t>sp|Q24572|CAF1_DROME</t>
  </si>
  <si>
    <t>&gt;sp|Q24572|CAF1_DROME Probable histone-binding protein Caf1 OS=Drosophila melanogaster GN=Caf1 PE=1 SV=1;&gt;tr|E1JIL4|E1JIL4_DROME Chromatin assembly factor 1, p55 subunit, isoform B OS=Drosophila melanogaster GN=Caf1-55 PE=1 SV=1</t>
  </si>
  <si>
    <t>sp|Q24574-2|UBPE_DROME</t>
  </si>
  <si>
    <t>&gt;sp|Q24574-2|UBPE_DROME Isoform D of Ubiquitin carboxyl-terminal hydrolase 64E OS=Drosophila melanogaster GN=Ubp64E;&gt;sp|Q24574|UBPE_DROME Ubiquitin carboxyl-terminal hydrolase 64E OS=Drosophila melanogaster GN=Ubp64E PE=1 SV=2</t>
  </si>
  <si>
    <t>sp|Q24595-2|XPC_DROME</t>
  </si>
  <si>
    <t>&gt;sp|Q24595-2|XPC_DROME Isoform 2 of DNA repair protein complementing XP-C cells homolog OS=Drosophila melanogaster GN=Xpc;&gt;sp|Q24595|XPC_DROME DNA repair protein complementing XP-C cells homolog OS=Drosophila melanogaster GN=Xpc PE=1 SV=2;&gt;sp|Q24595-3|XPC_</t>
  </si>
  <si>
    <t>tr|X2JB48|X2JB48_DROME</t>
  </si>
  <si>
    <t>&gt;tr|X2JB48|X2JB48_DROME Stress-sensitive B, isoform E OS=Drosophila melanogaster GN=sesB PE=1 SV=1;&gt;sp|Q26365-2|ADT_DROME Isoform A of ADP,ATP carrier protein OS=Drosophila melanogaster GN=sesB;&gt;sp|Q26365|ADT_DROME ADP,ATP carrier protein OS=Drosophila mel</t>
  </si>
  <si>
    <t>tr|A0A0B4LEV2|A0A0B4LEV2_DROME</t>
  </si>
  <si>
    <t>&gt;tr|A0A0B4LEV2|A0A0B4LEV2_DROME DNA helicase OS=Drosophila melanogaster GN=dpa PE=1 SV=1;&gt;sp|Q26454|MCM4_DROME DNA replication licensing factor MCM4 OS=Drosophila melanogaster GN=dpa PE=1 SV=2</t>
  </si>
  <si>
    <t>tr|D3DN23|D3DN23_DROME</t>
  </si>
  <si>
    <t>&gt;tr|D3DN23|D3DN23_DROME GH23452p OS=Drosophila melanogaster GN=l(2)tid PE=1 SV=1;&gt;sp|Q27237-2|TID_DROME Isoform B of Protein tumorous imaginal discs, mitochondrial OS=Drosophila melanogaster GN=l(2)tid;&gt;tr|Q7KVH7|Q7KVH7_DROME Lethal (2) tumorous imaginal d</t>
  </si>
  <si>
    <t>sp|Q27268|DX39B_DROME</t>
  </si>
  <si>
    <t>&gt;sp|Q27268|DX39B_DROME ATP-dependent RNA helicase WM6 OS=Drosophila melanogaster GN=Hel25E PE=1 SV=1;&gt;tr|M9PC90|M9PC90_DROME Helicase at 25E, isoform D OS=Drosophila melanogaster GN=Hel25E PE=1 SV=1</t>
  </si>
  <si>
    <t>tr|A4V0N4|A4V0N4_DROME</t>
  </si>
  <si>
    <t>&gt;tr|A4V0N4|A4V0N4_DROME MIP16230p OS=Drosophila melanogaster GN=Vha68-2 PE=1 SV=1;&gt;sp|Q27331|VATA2_DROME V-type proton ATPase catalytic subunit A isoform 2 OS=Drosophila melanogaster GN=Vha68-2 PE=1 SV=2</t>
  </si>
  <si>
    <t>tr|A0A0B4KI24|A0A0B4KI24_DROME</t>
  </si>
  <si>
    <t xml:space="preserve">&gt;tr|A0A0B4KI24|A0A0B4KI24_DROME Nucleoplasmin, isoform B OS=Drosophila melanogaster GN=Nlp PE=4 SV=1;&gt;sp|Q27415|NLP_DROME Nucleoplasmin-like protein OS=Drosophila melanogaster GN=Nlp PE=1 SV=1;&gt;sp|Q27415-2|NLP_DROME Isoform 2 of Nucleoplasmin-like protein </t>
  </si>
  <si>
    <t>tr|X2JF40|X2JF40_DROME</t>
  </si>
  <si>
    <t>&gt;tr|X2JF40|X2JF40_DROME Adenosylhomocysteinase OS=Drosophila melanogaster GN=Ahcy PE=3 SV=1;&gt;sp|Q27580|SAHH_DROME Adenosylhomocysteinase OS=Drosophila melanogaster GN=Ahcy13 PE=2 SV=2;&gt;tr|M9PHN8|M9PHN8_DROME Adenosylhomocysteinase OS=Drosophila melanogaste</t>
  </si>
  <si>
    <t>tr|Q8IPJ7|Q8IPJ7_DROME</t>
  </si>
  <si>
    <t>&gt;tr|Q8IPJ7|Q8IPJ7_DROME Cytochrome P450 reductase, isoform B OS=Drosophila melanogaster GN=Cpr PE=1 SV=1;&gt;tr|M9PCQ1|M9PCQ1_DROME NADPH--cytochrome P450 reductase OS=Drosophila melanogaster GN=Cpr PE=1 SV=1;&gt;sp|Q27597|NCPR_DROME NADPH--cytochrome P450 reduc</t>
  </si>
  <si>
    <t>tr|A0A0B4K6L4|A0A0B4K6L4_DROME</t>
  </si>
  <si>
    <t>&gt;tr|A0A0B4K6L4|A0A0B4K6L4_DROME Amidophosphoribosyltransferase OS=Drosophila melanogaster GN=Prat PE=1 SV=1;&gt;sp|Q27601|PUR1_DROME Amidophosphoribosyltransferase OS=Drosophila melanogaster GN=Prat PE=1 SV=2</t>
  </si>
  <si>
    <t>tr|A0A0B4LFT2|A0A0B4LFT2_DROME</t>
  </si>
  <si>
    <t>&gt;tr|A0A0B4LFT2|A0A0B4LFT2_DROME Cytochrome P450-4e2, isoform B OS=Drosophila melanogaster GN=Cyp4e2 PE=3 SV=1;&gt;sp|Q27606|CP4E2_DROME Cytochrome P450 4e2 OS=Drosophila melanogaster GN=Cyp4e2 PE=2 SV=2</t>
  </si>
  <si>
    <t>tr|M9PGI3|M9PGI3_DROME</t>
  </si>
  <si>
    <t>&gt;tr|M9PGI3|M9PGI3_DROME Serine/threonine-protein phosphatase OS=Drosophila melanogaster GN=PpV PE=3 SV=1;&gt;sp|Q27884|PPP6_DROME Serine/threonine-protein phosphatase 6 catalytic subunit OS=Drosophila melanogaster GN=PpV PE=2 SV=1</t>
  </si>
  <si>
    <t>tr|M9NE01|M9NE01_DROME</t>
  </si>
  <si>
    <t>&gt;tr|M9NE01|M9NE01_DROME Serine/threonine-protein phosphatase OS=Drosophila melanogaster GN=Pp2B-14D PE=3 SV=1;&gt;sp|Q27889|PP2B2_DROME Serine/threonine-protein phosphatase 2B catalytic subunit 2 OS=Drosophila melanogaster GN=Pp2B-14D PE=1 SV=2</t>
  </si>
  <si>
    <t>sp|Q4Z8K6-3|RBP9X_DROME</t>
  </si>
  <si>
    <t xml:space="preserve">&gt;sp|Q4Z8K6-3|RBP9X_DROME Isoform C of Ran-binding proteins 9/10 homolog OS=Drosophila melanogaster GN=RanBPM;&gt;tr|A0A0B4KFL0|A0A0B4KFL0_DROME Ran-binding protein M, isoform F OS=Drosophila melanogaster GN=RanBPM PE=1 SV=1;&gt;sp|Q4Z8K6-2|RBP9X_DROME Isoform A </t>
  </si>
  <si>
    <t>sp|Q6AWN0|MTND_DROME</t>
  </si>
  <si>
    <t>&gt;sp|Q6AWN0|MTND_DROME 1,2-dihydroxy-3-keto-5-methylthiopentene dioxygenase OS=Drosophila melanogaster GN=Adi1 PE=2 SV=2</t>
  </si>
  <si>
    <t>tr|M9PBK1|M9PBK1_DROME</t>
  </si>
  <si>
    <t>&gt;tr|M9PBK1|M9PBK1_DROME Polypeptide N-acetylgalactosaminyltransferase OS=Drosophila melanogaster GN=pgant6 PE=2 SV=1;&gt;sp|Q6WV16|GALT6_DROME N-acetylgalactosaminyltransferase 6 OS=Drosophila melanogaster GN=pgant6 PE=2 SV=2</t>
  </si>
  <si>
    <t>sp|Q70PY2|PGSB1_DROME</t>
  </si>
  <si>
    <t>&gt;sp|Q70PY2|PGSB1_DROME Peptidoglycan-recognition protein SB1 OS=Drosophila melanogaster GN=PGRP-SB1 PE=2 SV=2</t>
  </si>
  <si>
    <t>sp|Q7JR71|SODE_DROME</t>
  </si>
  <si>
    <t>&gt;sp|Q7JR71|SODE_DROME Extracellular superoxide dismutase [Cu-Zn] OS=Drosophila melanogaster GN=Sod3 PE=1 SV=1;&gt;sp|Q7JR71-2|SODE_DROME Isoform 2 of Extracellular superoxide dismutase [Cu-Zn] OS=Drosophila melanogaster GN=Sod3;&gt;tr|A1Z8K9|A1Z8K9_DROME Superox</t>
  </si>
  <si>
    <t>tr|A0A0B4K730|A0A0B4K730_DROME</t>
  </si>
  <si>
    <t>&gt;tr|A0A0B4K730|A0A0B4K730_DROME Ced-6, isoform F OS=Drosophila melanogaster GN=ced-6 PE=1 SV=1;&gt;tr|E2QC90|E2QC90_DROME Ced-6, isoform B OS=Drosophila melanogaster GN=ced-6 PE=1 SV=1;&gt;sp|Q7JUY7|CED6_DROME PTB domain-containing adapter protein ced-6 OS=Droso</t>
  </si>
  <si>
    <t>tr|A0A0B4LFB3|A0A0B4LFB3_DROME</t>
  </si>
  <si>
    <t>&gt;tr|A0A0B4LFB3|A0A0B4LFB3_DROME Eukaryotic translation initiation factor 3 subunit M OS=Drosophila melanogaster GN=eIF3m PE=3 SV=1;&gt;sp|Q7JVI3|EIF3M_DROME Eukaryotic translation initiation factor 3 subunit M OS=Drosophila melanogaster GN=Tango7 PE=2 SV=1</t>
  </si>
  <si>
    <t>tr|A0A0B4LEV3|A0A0B4LEV3_DROME</t>
  </si>
  <si>
    <t>&gt;tr|A0A0B4LEV3|A0A0B4LEV3_DROME CG8635, isoform B OS=Drosophila melanogaster GN=CG8635 PE=4 SV=1;&gt;sp|Q7JWR9|ZC3HF_DROME Zinc finger CCCH domain-containing protein 15 homolog OS=Drosophila melanogaster GN=CG8635 PE=1 SV=1</t>
  </si>
  <si>
    <t>tr|E2QCZ9|E2QCZ9_DROME</t>
  </si>
  <si>
    <t>&gt;tr|E2QCZ9|E2QCZ9_DROME CG1129, isoform B OS=Drosophila melanogaster GN=CG1129 PE=1 SV=1;&gt;sp|Q7JZB4|GMPPB_DROME Mannose-1-phosphate guanyltransferase beta OS=Drosophila melanogaster GN=CG1129 PE=2 SV=1</t>
  </si>
  <si>
    <t>tr|E1JHX5|E1JHX5_DROME</t>
  </si>
  <si>
    <t>&gt;tr|E1JHX5|E1JHX5_DROME CG7611, isoform B OS=Drosophila melanogaster GN=Dmel\CG7611 PE=1 SV=1;&gt;sp|Q7K0L4|WDR26_DROME WD repeat-containing protein 26 homolog OS=Drosophila melanogaster GN=CG7611 PE=1 SV=1</t>
  </si>
  <si>
    <t>sp|Q7K0Y1|BOP1_DROME</t>
  </si>
  <si>
    <t>&gt;sp|Q7K0Y1|BOP1_DROME Ribosome biogenesis protein BOP1 homolog OS=Drosophila melanogaster GN=CG5033 PE=2 SV=1</t>
  </si>
  <si>
    <t>sp|Q7K1Y4|CIAO1_DROME</t>
  </si>
  <si>
    <t>&gt;sp|Q7K1Y4|CIAO1_DROME Probable cytosolic iron-sulfur protein assembly protein Ciao1 OS=Drosophila melanogaster GN=Ciao1 PE=1 SV=1</t>
  </si>
  <si>
    <t>sp|Q7K2B0|RRP8_DROME</t>
  </si>
  <si>
    <t>&gt;sp|Q7K2B0|RRP8_DROME Ribosomal RNA-processing protein 8 OS=Drosophila melanogaster GN=CG7137 PE=1 SV=1</t>
  </si>
  <si>
    <t>sp|Q7K2G1|ADRM1_DROME</t>
  </si>
  <si>
    <t>&gt;sp|Q7K2G1|ADRM1_DROME Proteasomal ubiquitin receptor ADRM1 homolog OS=Drosophila melanogaster GN=Rpn13 PE=1 SV=1;&gt;tr|A0A0B4LFA6|A0A0B4LFA6_DROME Regulatory particle non-ATPase 13, isoform G OS=Drosophila melanogaster GN=Rpn13 PE=1 SV=1;&gt;sp|Q7K2G1-2|ADRM1_</t>
  </si>
  <si>
    <t>sp|Q7K4B3|ELP2_DROME</t>
  </si>
  <si>
    <t>&gt;sp|Q7K4B3|ELP2_DROME Probable elongator complex protein 2 OS=Drosophila melanogaster GN=Elp2 PE=1 SV=1</t>
  </si>
  <si>
    <t>tr|E2QD64|E2QD64_DROME</t>
  </si>
  <si>
    <t>&gt;tr|E2QD64|E2QD64_DROME CG2982, isoform B OS=Drosophila melanogaster GN=CG2982 PE=1 SV=1;&gt;sp|Q7K4H4|NO66_DROME Bifunctional lysine-specific demethylase and histidyl-hydroxylase NO66 OS=Drosophila melanogaster GN=CG2982 PE=1 SV=1</t>
  </si>
  <si>
    <t>tr|E2QD75|E2QD75_DROME</t>
  </si>
  <si>
    <t>&gt;tr|E2QD75|E2QD75_DROME Cap binding protein 80, isoform B OS=Drosophila melanogaster GN=Cbp80 PE=1 SV=1;&gt;sp|Q7K4N3|NCBP1_DROME Nuclear cap-binding protein subunit 1 OS=Drosophila melanogaster GN=Cbp80 PE=1 SV=1</t>
  </si>
  <si>
    <t>tr|E2QC56|E2QC56_DROME</t>
  </si>
  <si>
    <t>&gt;tr|E2QC56|E2QC56_DROME Uncharacterized protein, isoform B OS=Drosophila melanogaster GN=CG10417 PE=1 SV=1;&gt;sp|Q7K4Q5|Y0417_DROME Probable protein phosphatase CG10417 OS=Drosophila melanogaster GN=CG10417 PE=1 SV=1</t>
  </si>
  <si>
    <t>tr|A0A0B4LF26|A0A0B4LF26_DROME</t>
  </si>
  <si>
    <t>&gt;tr|A0A0B4LF26|A0A0B4LF26_DROME Eukaryotic translation initiation factor 3 subunit J OS=Drosophila melanogaster GN=eIF3j PE=3 SV=1;&gt;sp|Q7K550|EIF3J_DROME Eukaryotic translation initiation factor 3 subunit J OS=Drosophila melanogaster GN=Adam PE=1 SV=1</t>
  </si>
  <si>
    <t>sp|Q7K556-2|TTD14_DROME</t>
  </si>
  <si>
    <t>&gt;sp|Q7K556-2|TTD14_DROME Isoform B of TRPL translocation defect protein 14 OS=Drosophila melanogaster GN=Ttd14;&gt;sp|Q7K556|TTD14_DROME TRPL translocation defect protein 14 OS=Drosophila melanogaster GN=Ttd14 PE=1 SV=1;&gt;tr|A8DYI2|A8DYI2_DROME Uncharacterized</t>
  </si>
  <si>
    <t>sp|Q7KKH3|SDA1_DROME</t>
  </si>
  <si>
    <t>&gt;sp|Q7KKH3|SDA1_DROME Protein SDA1 homolog OS=Drosophila melanogaster GN=Mys45A PE=1 SV=1</t>
  </si>
  <si>
    <t>tr|A0A0B4K7Z5|A0A0B4K7Z5_DROME</t>
  </si>
  <si>
    <t>&gt;tr|A0A0B4K7Z5|A0A0B4K7Z5_DROME Regulatory particle non-ATPase 6, isoform C OS=Drosophila melanogaster GN=Rpn6 PE=1 SV=1;&gt;sp|Q7KLV9|PSD11_DROME 26S proteasome non-ATPase regulatory subunit 11 OS=Drosophila melanogaster GN=Rpn6 PE=1 SV=1;&gt;sp|Q7KLV9-2|PSD11_</t>
  </si>
  <si>
    <t>sp|Q7KN62|TERA_DROME</t>
  </si>
  <si>
    <t>&gt;sp|Q7KN62|TERA_DROME Transitional endoplasmic reticulum ATPase TER94 OS=Drosophila melanogaster GN=TER94 PE=1 SV=1;&gt;tr|A0A0B4LFZ4|A0A0B4LFZ4_DROME TER94, isoform E OS=Drosophila melanogaster GN=TER94 PE=1 SV=1;&gt;sp|Q7KN62-3|TERA_DROME Isoform C of Transiti</t>
  </si>
  <si>
    <t>sp|Q7KN90|SYCC_DROME</t>
  </si>
  <si>
    <t>&gt;sp|Q7KN90|SYCC_DROME Cysteine--tRNA ligase, cytoplasmic OS=Drosophila melanogaster GN=CysRS PE=1 SV=1</t>
  </si>
  <si>
    <t>tr|E2QC83|E2QC83_DROME</t>
  </si>
  <si>
    <t>&gt;tr|E2QC83|E2QC83_DROME Pabp2, isoform B OS=Drosophila melanogaster GN=Pabp2 PE=1 SV=1;&gt;sp|Q7KNF2|PABP2_DROME Polyadenylate-binding protein 2 OS=Drosophila melanogaster GN=Pabp2 PE=1 SV=1</t>
  </si>
  <si>
    <t>tr|A0A0B4K812|A0A0B4K812_DROME</t>
  </si>
  <si>
    <t>&gt;tr|A0A0B4K812|A0A0B4K812_DROME Lissencephaly-1 homolog OS=Drosophila melanogaster GN=Lis-1 PE=3 SV=1;&gt;sp|Q7KNS3|LIS1_DROME Lissencephaly-1 homolog OS=Drosophila melanogaster GN=Lis-1 PE=1 SV=2</t>
  </si>
  <si>
    <t>sp|Q7KQM6-2|GGYF1_DROME</t>
  </si>
  <si>
    <t>&gt;sp|Q7KQM6-2|GGYF1_DROME Isoform D of GIGYF family protein CG11148 OS=Drosophila melanogaster GN=CG11148;&gt;sp|Q7KQM6|GGYF1_DROME GIGYF family protein CG11148 OS=Drosophila melanogaster GN=CG11148 PE=1 SV=2</t>
  </si>
  <si>
    <t>sp|Q7KRY7-3|LAP4_DROME</t>
  </si>
  <si>
    <t>&gt;sp|Q7KRY7-3|LAP4_DROME Isoform C of Protein lap4 OS=Drosophila melanogaster GN=scrib;&gt;sp|Q7KRY7-5|LAP4_DROME Isoform F of Protein lap4 OS=Drosophila melanogaster GN=scrib;&gt;sp|Q7KRY7-8|LAP4_DROME Isoform I of Protein lap4 OS=Drosophila melanogaster GN=scri</t>
  </si>
  <si>
    <t>sp|Q7KTH8|CSN8_DROME</t>
  </si>
  <si>
    <t>&gt;sp|Q7KTH8|CSN8_DROME COP9 signalosome complex subunit 8 OS=Drosophila melanogaster GN=CSN8 PE=1 SV=1</t>
  </si>
  <si>
    <t>sp|Q7KUT2-2|LONM_DROME</t>
  </si>
  <si>
    <t>&gt;sp|Q7KUT2-2|LONM_DROME Isoform A of Lon protease homolog, mitochondrial OS=Drosophila melanogaster GN=Lon;&gt;sp|Q7KUT2|LONM_DROME Lon protease homolog, mitochondrial OS=Drosophila melanogaster GN=Lon PE=1 SV=1</t>
  </si>
  <si>
    <t>sp|Q7KVQ0|GAR1_DROME</t>
  </si>
  <si>
    <t>&gt;sp|Q7KVQ0|GAR1_DROME Probable H/ACA ribonucleoprotein complex subunit 1 OS=Drosophila melanogaster GN=CG4038 PE=2 SV=1</t>
  </si>
  <si>
    <t>sp|Q7KW39-2|MMSA_DROME</t>
  </si>
  <si>
    <t>&gt;sp|Q7KW39-2|MMSA_DROME Isoform A of Probable methylmalonate-semialdehyde dehydrogenase [acylating], mitochondrial OS=Drosophila melanogaster GN=CG17896;&gt;sp|Q7KW39|MMSA_DROME Probable methylmalonate-semialdehyde dehydrogenase [acylating], mitochondrial OS=</t>
  </si>
  <si>
    <t>sp|Q7PLI7|DCLK_DROME</t>
  </si>
  <si>
    <t>&gt;sp|Q7PLI7|DCLK_DROME Serine/threonine-protein kinase CG17528 OS=Drosophila melanogaster GN=CG17528 PE=1 SV=1</t>
  </si>
  <si>
    <t>sp|Q7YTY6|SP42D_DROME</t>
  </si>
  <si>
    <t>&gt;sp|Q7YTY6|SP42D_DROME Serine protease inhibitor 42Dd OS=Drosophila melanogaster GN=Spn42Dd PE=2 SV=1</t>
  </si>
  <si>
    <t>sp|Q868Z9-2|PPN_DROME</t>
  </si>
  <si>
    <t>&gt;sp|Q868Z9-2|PPN_DROME Isoform F of Papilin OS=Drosophila melanogaster GN=Ppn;&gt;sp|Q868Z9|PPN_DROME Papilin OS=Drosophila melanogaster GN=Ppn PE=1 SV=2;&gt;sp|Q868Z9-6|PPN_DROME Isoform G of Papilin OS=Drosophila melanogaster GN=Ppn;&gt;sp|Q868Z9-5|PPN_DROME Isof</t>
  </si>
  <si>
    <t>sp|Q86B87-4|MMD4_DROME</t>
  </si>
  <si>
    <t>&gt;sp|Q86B87-4|MMD4_DROME Isoform 62.3 of Modifier of mdg4 OS=Drosophila melanogaster GN=mod(mdg4);&gt;tr|A0A126GUZ1|A0A126GUZ1_DROME Pre-mod(Mdg4)-V, isoform B OS=Drosophila melanogaster GN=pre-mod(mdg4)-V PE=4 SV=1;&gt;tr|A0A0B4JDG4|A0A0B4JDG4_DROME Pre-mod(Mdg4</t>
  </si>
  <si>
    <t>sp|Q86BY9|RIG_DROME</t>
  </si>
  <si>
    <t>&gt;sp|Q86BY9|RIG_DROME Protein rigor mortis OS=Drosophila melanogaster GN=rig PE=1 SV=1</t>
  </si>
  <si>
    <t>tr|A0A126GUM8|A0A126GUM8_DROME</t>
  </si>
  <si>
    <t>&gt;tr|A0A126GUM8|A0A126GUM8_DROME Lingerer, isoform L OS=Drosophila melanogaster GN=lig PE=1 SV=1;&gt;tr|A0A0B4K6T1|A0A0B4K6T1_DROME Lingerer, isoform I OS=Drosophila melanogaster GN=lig PE=1 SV=1;&gt;tr|A0A0B4K7U5|A0A0B4K7U5_DROME Lingerer, isoform H OS=Drosophil</t>
  </si>
  <si>
    <t>sp|Q8I0G5-3|COPG_DROME</t>
  </si>
  <si>
    <t>&gt;sp|Q8I0G5-3|COPG_DROME Isoform C of Coatomer subunit gamma OS=Drosophila melanogaster GN=gammaCOP;&gt;sp|Q8I0G5-2|COPG_DROME Isoform A of Coatomer subunit gamma OS=Drosophila melanogaster GN=gammaCOP;&gt;sp|Q8I0G5|COPG_DROME Coatomer subunit gamma OS=Drosophila</t>
  </si>
  <si>
    <t>sp|Q8I7C3-2|LASP1_DROME</t>
  </si>
  <si>
    <t>&gt;sp|Q8I7C3-2|LASP1_DROME Isoform B of LIM and SH3 domain protein Lasp OS=Drosophila melanogaster GN=Lasp;&gt;tr|M9NDA6|M9NDA6_DROME Lasp, isoform C OS=Drosophila melanogaster GN=Lasp PE=4 SV=1;&gt;sp|Q8I7C3|LASP1_DROME LIM and SH3 domain protein Lasp OS=Drosophi</t>
  </si>
  <si>
    <t>sp|Q8IN43|TOTC_DROME</t>
  </si>
  <si>
    <t>&gt;sp|Q8IN43|TOTC_DROME Protein Turandot C OS=Drosophila melanogaster GN=TotC PE=2 SV=1</t>
  </si>
  <si>
    <t>sp|Q8IN44|TOTA_DROME</t>
  </si>
  <si>
    <t>&gt;sp|Q8IN44|TOTA_DROME Protein Turandot A OS=Drosophila melanogaster GN=TotA PE=1 SV=1</t>
  </si>
  <si>
    <t>tr|A0A0B4LIA3|A0A0B4LIA3_DROME</t>
  </si>
  <si>
    <t>&gt;tr|A0A0B4LIA3|A0A0B4LIA3_DROME Akt1, isoform D OS=Drosophila melanogaster GN=Akt1 PE=1 SV=1;&gt;sp|Q8INB9-2|AKT1_DROME Isoform A of RAC serine/threonine-protein kinase OS=Drosophila melanogaster GN=Akt1;&gt;sp|Q8INB9|AKT1_DROME RAC serine/threonine-protein kina</t>
  </si>
  <si>
    <t>tr|A4V2P5|A4V2P5_DROME</t>
  </si>
  <si>
    <t>&gt;tr|A4V2P5|A4V2P5_DROME Peptidoglycan-recognition protein OS=Drosophila melanogaster GN=PGRP-LB PE=3 SV=1;&gt;sp|Q8INK6-2|PGPLB_DROME Isoform A of Peptidoglycan-recognition protein LB OS=Drosophila melanogaster GN=PGRP-LB;&gt;sp|Q8INK6|PGPLB_DROME Peptidoglycan-</t>
  </si>
  <si>
    <t>sp|Q9VGZ8|SLEL_DROME</t>
  </si>
  <si>
    <t xml:space="preserve">&gt;sp|Q9VGZ8|SLEL_DROME Slender lobes-like protein OS=Drosophila melanogaster GN=CG12592 PE=1 SV=3;&gt;sp|Q8INM3|SLE_DROME Protein slender lobes OS=Drosophila melanogaster GN=sle PE=1 SV=1;&gt;sp|Q8INM3-2|SLE_DROME Isoform B of Protein slender lobes OS=Drosophila </t>
  </si>
  <si>
    <t>sp|Q8IRG6|SPT16_DROME</t>
  </si>
  <si>
    <t>&gt;sp|Q8IRG6|SPT16_DROME FACT complex subunit spt16 OS=Drosophila melanogaster GN=dre4 PE=1 SV=2;&gt;sp|Q8IRG6-2|SPT16_DROME Isoform A of FACT complex subunit spt16 OS=Drosophila melanogaster GN=dre4</t>
  </si>
  <si>
    <t>sp|Q8ML70|IMPP_DROME</t>
  </si>
  <si>
    <t>&gt;sp|Q8ML70|IMPP_DROME Immune-induced peptides OS=Drosophila melanogaster GN=IMPP PE=1 SV=3</t>
  </si>
  <si>
    <t>tr|A0A0B4K6N1|A0A0B4K6N1_DROME</t>
  </si>
  <si>
    <t>&gt;tr|A0A0B4K6N1|A0A0B4K6N1_DROME 40S ribosomal protein S8 OS=Drosophila melanogaster GN=RpS8 PE=3 SV=1;&gt;sp|Q8MLY8|RS8_DROME 40S ribosomal protein S8 OS=Drosophila melanogaster GN=RpS8 PE=1 SV=1</t>
  </si>
  <si>
    <t>tr|X2JA18|X2JA18_DROME</t>
  </si>
  <si>
    <t>&gt;tr|X2JA18|X2JA18_DROME Imaginal disc growth factor 3, isoform D OS=Drosophila melanogaster GN=Idgf3 PE=4 SV=1;&gt;sp|Q8MLZ7|IDGF3_DROME Chitinase-like protein Idgf3 OS=Drosophila melanogaster GN=Idgf3 PE=1 SV=3</t>
  </si>
  <si>
    <t>tr|H0RNI8|H0RNI8_DROME</t>
  </si>
  <si>
    <t>&gt;tr|H0RNI8|H0RNI8_DROME CG3760, isoform C OS=Drosophila melanogaster GN=CG3760-RB PE=1 SV=1;&gt;sp|Q8MMC4-2|CDV3_DROME Isoform B of Protein CDV3 homolog OS=Drosophila melanogaster GN=CG3760;&gt;tr|A0A0B4LGI9|A0A0B4LGI9_DROME CG3760, isoform D OS=Drosophila melan</t>
  </si>
  <si>
    <t>sp|Q8MSV2-7|SHEP_DROME</t>
  </si>
  <si>
    <t>&gt;sp|Q8MSV2-7|SHEP_DROME Isoform H of Protein alan shepard OS=Drosophila melanogaster GN=shep;&gt;sp|Q8MSV2-6|SHEP_DROME Isoform I of Protein alan shepard OS=Drosophila melanogaster GN=shep;&gt;sp|Q8MSV2-4|SHEP_DROME Isoform E of Protein alan shepard OS=Drosophil</t>
  </si>
  <si>
    <t>sp|Q8MT06|GNL3_DROME</t>
  </si>
  <si>
    <t>&gt;sp|Q8MT06|GNL3_DROME Guanine nucleotide-binding protein-like 3 homolog OS=Drosophila melanogaster GN=Ns1 PE=1 SV=2</t>
  </si>
  <si>
    <t>sp|Q8SWR8|ATX2_DROME</t>
  </si>
  <si>
    <t>&gt;sp|Q8SWR8|ATX2_DROME Ataxin-2 homolog OS=Drosophila melanogaster GN=Atx2 PE=1 SV=1;&gt;sp|Q8SWR8-2|ATX2_DROME Isoform A of Ataxin-2 homolog OS=Drosophila melanogaster GN=Atx2;&gt;tr|A0A0B4LH64|A0A0B4LH64_DROME Ataxin-2, isoform D OS=Drosophila melanogaster GN=A</t>
  </si>
  <si>
    <t>tr|E6PBV6|E6PBV6_DROME</t>
  </si>
  <si>
    <t>&gt;tr|E6PBV6|E6PBV6_DROME Obg-like ATPase 1 OS=Drosophila melanogaster GN=CG1354-RA PE=1 SV=1;&gt;sp|Q8SWU7|OLA1_DROME Obg-like ATPase 1 OS=Drosophila melanogaster GN=CG1354 PE=1 SV=1;&gt;sp|Q8SWU7-2|OLA1_DROME Isoform B of Obg-like ATPase 1 OS=Drosophila melanoga</t>
  </si>
  <si>
    <t>sp|Q8SXY6|TMEDA_DROME</t>
  </si>
  <si>
    <t>&gt;sp|Q8SXY6|TMEDA_DROME Transmembrane emp24 domain-containing protein bai OS=Drosophila melanogaster GN=bai PE=2 SV=1</t>
  </si>
  <si>
    <t>tr|M9NED8|M9NED8_DROME</t>
  </si>
  <si>
    <t>&gt;tr|M9NED8|M9NED8_DROME Rudhira, isoform D OS=Drosophila melanogaster GN=rudhira PE=4 SV=1;&gt;sp|Q8SY41|BCAS3_DROME Breast carcinoma-amplified sequence 3 homolog OS=Drosophila melanogaster GN=rudhira PE=1 SV=1;&gt;tr|Q9VYU0|Q9VYU0_DROME Rudhira, isoform C OS=Dr</t>
  </si>
  <si>
    <t>tr|A0A0B4LGZ8|A0A0B4LGZ8_DROME</t>
  </si>
  <si>
    <t>&gt;tr|A0A0B4LGZ8|A0A0B4LGZ8_DROME GEO07517p1 OS=Drosophila melanogaster GN=Obp56d PE=1 SV=1;&gt;sp|Q8SY61|OB56D_DROME General odorant-binding protein 56d OS=Drosophila melanogaster GN=Obp56d PE=1 SV=2</t>
  </si>
  <si>
    <t>sp|Q8SYG2|CSN3_DROME</t>
  </si>
  <si>
    <t>&gt;sp|Q8SYG2|CSN3_DROME COP9 signalosome complex subunit 3 OS=Drosophila melanogaster GN=CSN3 PE=2 SV=2</t>
  </si>
  <si>
    <t>sp|Q8SYS7-4|NARF_DROME</t>
  </si>
  <si>
    <t>&gt;sp|Q8SYS7-4|NARF_DROME Isoform D of Probable cytosolic Fe-S cluster assembly factor CG17683 OS=Drosophila melanogaster GN=CG17683;&gt;sp|Q8SYS7-2|NARF_DROME Isoform C of Probable cytosolic Fe-S cluster assembly factor CG17683 OS=Drosophila melanogaster GN=CG</t>
  </si>
  <si>
    <t>tr|X2JDP6|X2JDP6_DROME</t>
  </si>
  <si>
    <t>&gt;tr|X2JDP6|X2JDP6_DROME CG4747, isoform C OS=Drosophila melanogaster GN=CG4747 PE=4 SV=1;&gt;sp|Q8T079|GLYR1_DROME Putative oxidoreductase GLYR1 homolog OS=Drosophila melanogaster GN=CG4747 PE=1 SV=1;&gt;tr|M9MRG2|M9MRG2_DROME CG4747, isoform B OS=Drosophila mel</t>
  </si>
  <si>
    <t>tr|A0A0B4LFD9|A0A0B4LFD9_DROME</t>
  </si>
  <si>
    <t>&gt;tr|A0A0B4LFD9|A0A0B4LFD9_DROME GEO04460p1 OS=Drosophila melanogaster GN=RpS23 PE=2 SV=1;&gt;sp|Q8T3U2|RS23_DROME 40S ribosomal protein S23 OS=Drosophila melanogaster GN=RpS23 PE=1 SV=1</t>
  </si>
  <si>
    <t>tr|A0A0B4JD46|A0A0B4JD46_DROME</t>
  </si>
  <si>
    <t>&gt;tr|A0A0B4JD46|A0A0B4JD46_DROME CG3800, isoform B OS=Drosophila melanogaster GN=CG3800 PE=2 SV=1;&gt;sp|Q8T8R1|Y3800_DROME CCHC-type zinc finger protein CG3800 OS=Drosophila melanogaster GN=CG3800 PE=1 SV=1</t>
  </si>
  <si>
    <t>sp|Q8T9B6|MESD_DROME</t>
  </si>
  <si>
    <t>&gt;sp|Q8T9B6|MESD_DROME LDLR chaperone boca OS=Drosophila melanogaster GN=boca PE=1 SV=2</t>
  </si>
  <si>
    <t>tr|A4V449|A4V449_DROME</t>
  </si>
  <si>
    <t>&gt;tr|A4V449|A4V449_DROME NADH dehydrogenase (Ubiquinone) 75 kDa subunit, isoform B OS=Drosophila melanogaster GN=ND-75 PE=1 SV=1;&gt;sp|Q94511|NDUS1_DROME NADH-ubiquinone oxidoreductase 75 kDa subunit, mitochondrial OS=Drosophila melanogaster GN=ND-75 PE=2 SV=</t>
  </si>
  <si>
    <t>sp|Q94516|AT5F1_DROME</t>
  </si>
  <si>
    <t>&gt;sp|Q94516|AT5F1_DROME ATP synthase subunit b, mitochondrial OS=Drosophila melanogaster GN=ATPsynB PE=2 SV=2</t>
  </si>
  <si>
    <t>sp|Q94517|HDAC1_DROME</t>
  </si>
  <si>
    <t>&gt;sp|Q94517|HDAC1_DROME Histone deacetylase Rpd3 OS=Drosophila melanogaster GN=Rpd3 PE=1 SV=2</t>
  </si>
  <si>
    <t>tr|A0A0B4LEY6|A0A0B4LEY6_DROME</t>
  </si>
  <si>
    <t>&gt;tr|A0A0B4LEY6|A0A0B4LEY6_DROME Nascent polypeptide associated complex protein alpha subunit, isoform D OS=Drosophila melanogaster GN=Nacalpha PE=4 SV=1;&gt;sp|Q94518|NACA_DROME Nascent polypeptide-associated complex subunit alpha OS=Drosophila melanogaster G</t>
  </si>
  <si>
    <t>sp|Q94521-2|DNAT_DROME</t>
  </si>
  <si>
    <t>&gt;sp|Q94521-2|DNAT_DROME Isoform A of Dopamine N-acetyltransferase OS=Drosophila melanogaster GN=Dat;&gt;sp|Q94521|DNAT_DROME Dopamine N-acetyltransferase OS=Drosophila melanogaster GN=Dat PE=1 SV=1</t>
  </si>
  <si>
    <t>tr|M9MRQ9|M9MRQ9_DROME</t>
  </si>
  <si>
    <t>&gt;tr|M9MRQ9|M9MRQ9_DROME Succinate--CoA ligase [ADP/GDP-forming] subunit alpha, mitochondrial OS=Drosophila melanogaster GN=Scsalpha PE=3 SV=1;&gt;sp|Q94522|SUCA_DROME Succinate--CoA ligase [ADP/GDP-forming] subunit alpha, mitochondrial OS=Drosophila melanogas</t>
  </si>
  <si>
    <t>sp|Q94523|SDHA_DROME</t>
  </si>
  <si>
    <t>&gt;sp|Q94523|SDHA_DROME Succinate dehydrogenase [ubiquinone] flavoprotein subunit, mitochondrial OS=Drosophila melanogaster GN=SdhA PE=2 SV=3</t>
  </si>
  <si>
    <t>sp|Q94529|GS1_DROME</t>
  </si>
  <si>
    <t>&gt;sp|Q94529|GS1_DROME Probable pseudouridine-5-phosphatase OS=Drosophila melanogaster GN=Gs1l PE=2 SV=2</t>
  </si>
  <si>
    <t>sp|Q94546|ATU_DROME</t>
  </si>
  <si>
    <t>&gt;sp|Q94546|ATU_DROME Another transcription unit protein OS=Drosophila melanogaster GN=Atu PE=1 SV=2</t>
  </si>
  <si>
    <t>sp|Q94901|LARK_DROME</t>
  </si>
  <si>
    <t>&gt;sp|Q94901|LARK_DROME RNA-binding protein lark OS=Drosophila melanogaster GN=lark PE=1 SV=1</t>
  </si>
  <si>
    <t>tr|M9PD75|M9PD75_DROME</t>
  </si>
  <si>
    <t>&gt;tr|M9PD75|M9PD75_DROME Porin, isoform D OS=Drosophila melanogaster GN=porin PE=4 SV=1;&gt;sp|Q94920|VDAC_DROME Voltage-dependent anion-selective channel OS=Drosophila melanogaster GN=porin PE=1 SV=3</t>
  </si>
  <si>
    <t>tr|B5RJQ0|B5RJQ0_DROME</t>
  </si>
  <si>
    <t>&gt;tr|B5RJQ0|B5RJQ0_DROME L-lactate dehydrogenase OS=Drosophila melanogaster GN=ImpL3 PE=1 SV=1;&gt;sp|Q95028|LDH_DROME L-lactate dehydrogenase OS=Drosophila melanogaster GN=ImpL3 PE=2 SV=1</t>
  </si>
  <si>
    <t>sp|Q95029-2|CATL_DROME</t>
  </si>
  <si>
    <t>&gt;sp|Q95029-2|CATL_DROME Isoform A of Cathepsin L OS=Drosophila melanogaster GN=Cp1;&gt;sp|Q95029|CATL_DROME Cathepsin L OS=Drosophila melanogaster GN=Cp1 PE=2 SV=2;&gt;tr|A0A0B4JD48|A0A0B4JD48_DROME Cysteine proteinase-1, isoform D OS=Drosophila melanogaster GN=</t>
  </si>
  <si>
    <t>sp|Q95083|PSA5_DROME</t>
  </si>
  <si>
    <t>&gt;sp|Q95083|PSA5_DROME Proteasome subunit alpha type-5 OS=Drosophila melanogaster GN=Prosalpha5 PE=2 SV=2</t>
  </si>
  <si>
    <t>sp|Q95NH6|ATTC_DROME</t>
  </si>
  <si>
    <t>&gt;sp|Q95NH6|ATTC_DROME Attacin-C OS=Drosophila melanogaster GN=AttC PE=1 SV=1</t>
  </si>
  <si>
    <t>sp|Q95RA9|GILT1_DROME</t>
  </si>
  <si>
    <t>&gt;sp|Q95RA9|GILT1_DROME GILT-like protein 1 OS=Drosophila melanogaster GN=GILT1 PE=2 SV=1</t>
  </si>
  <si>
    <t>tr|Q59E30|Q59E30_DROME</t>
  </si>
  <si>
    <t>&gt;tr|Q59E30|Q59E30_DROME Failed axon connections, isoform C OS=Drosophila melanogaster GN=fax PE=1 SV=1;&gt;sp|Q95RI5|FAXC_DROME Failed axon connections OS=Drosophila melanogaster GN=fax PE=1 SV=1;&gt;tr|M9PFH6|M9PFH6_DROME Failed axon connections, isoform E OS=D</t>
  </si>
  <si>
    <t>sp|Q95RJ9|EBI_DROME</t>
  </si>
  <si>
    <t>&gt;sp|Q95RJ9|EBI_DROME F-box-like/WD repeat-containing protein ebi OS=Drosophila melanogaster GN=ebi PE=1 SV=2</t>
  </si>
  <si>
    <t>sp|Q95RN0-2|U528_DROME</t>
  </si>
  <si>
    <t>&gt;sp|Q95RN0-2|U528_DROME Isoform B of UPF0528 protein CG10038 OS=Drosophila melanogaster GN=CG10038;&gt;sp|Q95RN0|U528_DROME UPF0528 protein CG10038 OS=Drosophila melanogaster GN=CG10038 PE=2 SV=1</t>
  </si>
  <si>
    <t>tr|F3YDF6|F3YDF6_DROME</t>
  </si>
  <si>
    <t>&gt;tr|F3YDF6|F3YDF6_DROME MIP08376p OS=Drosophila melanogaster GN=Sap47 PE=1 SV=1;&gt;tr|A0A0B4LH71|A0A0B4LH71_DROME Synapse-associated protein 47kD, isoform K OS=Drosophila melanogaster GN=Sap47 PE=1 SV=1;&gt;sp|Q960T2-3|SAP47_DROME Isoform I of Synapse-associate</t>
  </si>
  <si>
    <t>tr|A4V4A1|A4V4A1_DROME</t>
  </si>
  <si>
    <t>&gt;tr|A4V4A1|A4V4A1_DROME Kinesin-like protein OS=Drosophila melanogaster GN=Klp10A PE=1 SV=1;&gt;sp|Q960Z0|KI10A_DROME Kinesin-like protein Klp10A OS=Drosophila melanogaster GN=Klp10A PE=1 SV=1</t>
  </si>
  <si>
    <t>sp|Q99323-2|MYSN_DROME</t>
  </si>
  <si>
    <t>&gt;sp|Q99323-2|MYSN_DROME Isoform 2 of Myosin heavy chain, non-muscle OS=Drosophila melanogaster GN=zip;&gt;sp|Q99323-4|MYSN_DROME Isoform 4 of Myosin heavy chain, non-muscle OS=Drosophila melanogaster GN=zip;&gt;sp|Q99323-1|MYSN_DROME Isoform 1 of Myosin heavy ch</t>
  </si>
  <si>
    <t>sp|Q9GU68|IF5A_DROME</t>
  </si>
  <si>
    <t>&gt;sp|Q9GU68|IF5A_DROME Eukaryotic translation initiation factor 5A OS=Drosophila melanogaster GN=eIF-5A PE=2 SV=2</t>
  </si>
  <si>
    <t>tr|E4NKG1|E4NKG1_DROME</t>
  </si>
  <si>
    <t>&gt;tr|E4NKG1|E4NKG1_DROME Caprin, isoform B OS=Drosophila melanogaster GN=Capr PE=1 SV=1;&gt;sp|Q9I7D3|CAPR1_DROME Caprin homolog OS=Drosophila melanogaster GN=Capr PE=1 SV=1</t>
  </si>
  <si>
    <t>sp|Q9I7H9|OGFD1_DROME</t>
  </si>
  <si>
    <t>&gt;sp|Q9I7H9|OGFD1_DROME Prolyl 3-hydroxylase sudestada1 OS=Drosophila melanogaster GN=sud1 PE=2 SV=1</t>
  </si>
  <si>
    <t>sp|Q9I7K5|TMEDE_DROME</t>
  </si>
  <si>
    <t>&gt;sp|Q9I7K5|TMEDE_DROME Transmembrane emp24 domain-containing protein eca OS=Drosophila melanogaster GN=eca PE=2 SV=2;&gt;tr|Q86BA5|Q86BA5_DROME LP01981p OS=Drosophila melanogaster GN=p24-2 PE=2 SV=1</t>
  </si>
  <si>
    <t>tr|F0JAN1|F0JAN1_DROME</t>
  </si>
  <si>
    <t>&gt;tr|F0JAN1|F0JAN1_DROME Ade5, isoform B OS=Drosophila melanogaster GN=ade5 PE=1 SV=1;&gt;sp|Q9I7S8|PUR6_DROME Multifunctional protein ADE2 OS=Drosophila melanogaster GN=ade5 PE=2 SV=2</t>
  </si>
  <si>
    <t>sp|Q9I7U4-3|TITIN_DROME</t>
  </si>
  <si>
    <t>&gt;sp|Q9I7U4-3|TITIN_DROME Isoform B of Titin OS=Drosophila melanogaster GN=sls</t>
  </si>
  <si>
    <t>sp|Q9NBK5-3|TRC_DROME</t>
  </si>
  <si>
    <t>&gt;sp|Q9NBK5-3|TRC_DROME Isoform B of Serine/threonine-protein kinase tricorner OS=Drosophila melanogaster GN=trc;&gt;sp|Q9NBK5-2|TRC_DROME Isoform A of Serine/threonine-protein kinase tricorner OS=Drosophila melanogaster GN=trc;&gt;sp|Q9NBK5-4|TRC_DROME Isoform C</t>
  </si>
  <si>
    <t>sp|Q9NFP5|SH3BG_DROME</t>
  </si>
  <si>
    <t>&gt;sp|Q9NFP5|SH3BG_DROME SH3 domain-binding glutamic acid-rich protein homolog OS=Drosophila melanogaster GN=Sh3beta PE=1 SV=2;&gt;tr|M9MSK4|M9MSK4_DROME Sh3beta, isoform D OS=Drosophila melanogaster GN=Sh3beta PE=4 SV=1;&gt;tr|M9MRQ6|M9MRQ6_DROME Sh3beta, isoform</t>
  </si>
  <si>
    <t>sp|Q9NFU0-3|FMR1_DROME</t>
  </si>
  <si>
    <t>&gt;sp|Q9NFU0-3|FMR1_DROME Isoform E of Synaptic functional regulator FMR1 OS=Drosophila melanogaster GN=Fmr1;&gt;tr|A0A126GUS7|A0A126GUS7_DROME Fmr1, isoform J OS=Drosophila melanogaster GN=Fmr1 PE=1 SV=1;&gt;sp|Q9NFU0-2|FMR1_DROME Isoform C of Synaptic functional</t>
  </si>
  <si>
    <t>sp|Q9NHA8|BGBP3_DROME</t>
  </si>
  <si>
    <t>&gt;sp|Q9NHA8|BGBP3_DROME Gram-negative bacteria-binding protein 3 OS=Drosophila melanogaster GN=GNBP3 PE=1 SV=2</t>
  </si>
  <si>
    <t>sp|Q9NHB0|BGBP1_DROME</t>
  </si>
  <si>
    <t>&gt;sp|Q9NHB0|BGBP1_DROME Gram-negative bacteria-binding protein 1 OS=Drosophila melanogaster GN=GNBP1 PE=2 SV=2</t>
  </si>
  <si>
    <t>sp|Q9NHD5|SAN_DROME</t>
  </si>
  <si>
    <t>&gt;sp|Q9NHD5|SAN_DROME Probable N-acetyltransferase san OS=Drosophila melanogaster GN=san PE=1 SV=1</t>
  </si>
  <si>
    <t>tr|A0A0B4JD11|A0A0B4JD11_DROME</t>
  </si>
  <si>
    <t>&gt;tr|A0A0B4JD11|A0A0B4JD11_DROME Ef1gamma, isoform C OS=Drosophila melanogaster GN=eEF1gamma PE=4 SV=1;&gt;sp|Q9NJH0|EF1G_DROME Elongation factor 1-gamma OS=Drosophila melanogaster GN=Ef1gamma PE=2 SV=2</t>
  </si>
  <si>
    <t>tr|A0A0S0WNN6|A0A0S0WNN6_DROME</t>
  </si>
  <si>
    <t>&gt;tr|A0A0S0WNN6|A0A0S0WNN6_DROME Embargoed, isoform B OS=Drosophila melanogaster GN=emb PE=1 SV=1;&gt;sp|Q9TVM2|XPO1_DROME Exportin-1 OS=Drosophila melanogaster GN=emb PE=1 SV=1</t>
  </si>
  <si>
    <t>sp|Q9TVP3-2|JDP_DROME</t>
  </si>
  <si>
    <t>&gt;sp|Q9TVP3-2|JDP_DROME Isoform A of J domain-containing protein OS=Drosophila melanogaster GN=jdp;&gt;sp|Q9TVP3|JDP_DROME J domain-containing protein OS=Drosophila melanogaster GN=jdp PE=2 SV=2</t>
  </si>
  <si>
    <t>tr|D2NUK9|D2NUK9_DROME</t>
  </si>
  <si>
    <t>&gt;tr|D2NUK9|D2NUK9_DROME Hoi-polloi, isoform B OS=Drosophila melanogaster GN=hoip PE=1 SV=1;&gt;sp|Q9U3Z7|NH2L1_DROME NHP2-like protein 1 homolog OS=Drosophila melanogaster GN=hoip PE=2 SV=1</t>
  </si>
  <si>
    <t>sp|Q9U616|GCSH_DROME</t>
  </si>
  <si>
    <t>&gt;sp|Q9U616|GCSH_DROME Glycine cleavage system H protein, mitochondrial OS=Drosophila melanogaster GN=ppl PE=2 SV=1</t>
  </si>
  <si>
    <t>sp|Q9U6Y9-2|ANM5_DROME</t>
  </si>
  <si>
    <t>&gt;sp|Q9U6Y9-2|ANM5_DROME Isoform 2 of Protein arginine N-methyltransferase 5 OS=Drosophila melanogaster GN=csul;&gt;sp|Q9U6Y9|ANM5_DROME Protein arginine N-methyltransferase 5 OS=Drosophila melanogaster GN=csul PE=1 SV=2</t>
  </si>
  <si>
    <t>sp|Q9U915|KAD2_DROME</t>
  </si>
  <si>
    <t>&gt;sp|Q9U915|KAD2_DROME Adenylate kinase OS=Drosophila melanogaster GN=Adk2 PE=1 SV=1</t>
  </si>
  <si>
    <t>sp|Q9U9Q4|EIF3H_DROME</t>
  </si>
  <si>
    <t>&gt;sp|Q9U9Q4|EIF3H_DROME Eukaryotic translation initiation factor 3 subunit H OS=Drosophila melanogaster GN=eIF-3p40 PE=1 SV=2</t>
  </si>
  <si>
    <t>tr|X2J9R2|X2J9R2_DROME</t>
  </si>
  <si>
    <t>&gt;tr|X2J9R2|X2J9R2_DROME Coproporphyrinogen oxidase, isoform B OS=Drosophila melanogaster GN=Coprox PE=4 SV=1;&gt;sp|Q9V3D2|HEM6_DROME Oxygen-dependent coproporphyrinogen-III oxidase OS=Drosophila melanogaster GN=Coprox PE=2 SV=1</t>
  </si>
  <si>
    <t>sp|Q9V3G1|RL8_DROME</t>
  </si>
  <si>
    <t>&gt;sp|Q9V3G1|RL8_DROME 60S ribosomal protein L8 OS=Drosophila melanogaster GN=RpL8 PE=1 SV=1</t>
  </si>
  <si>
    <t>sp|Q9V3G7|PSMD6_DROME</t>
  </si>
  <si>
    <t>&gt;sp|Q9V3G7|PSMD6_DROME 26S proteasome non-ATPase regulatory subunit 6 OS=Drosophila melanogaster GN=Rpn7 PE=2 SV=1</t>
  </si>
  <si>
    <t>sp|Q9V3H2|PSDE_DROME</t>
  </si>
  <si>
    <t>&gt;sp|Q9V3H2|PSDE_DROME 26S proteasome non-ATPase regulatory subunit 14 OS=Drosophila melanogaster GN=Rpn11 PE=1 SV=1</t>
  </si>
  <si>
    <t>sp|Q9V3J1-3|VATH_DROME</t>
  </si>
  <si>
    <t xml:space="preserve">&gt;sp|Q9V3J1-3|VATH_DROME Isoform D of V-type proton ATPase subunit H OS=Drosophila melanogaster GN=VhaSFD;&gt;tr|M9PDK5|M9PDK5_DROME Vacuolar H[+]-ATPase SFD subunit, isoform E OS=Drosophila melanogaster GN=VhaSFD PE=4 SV=1;&gt;sp|Q9V3J1|VATH_DROME V-type proton </t>
  </si>
  <si>
    <t>sp|Q9V3J4|SEC13_DROME</t>
  </si>
  <si>
    <t>&gt;sp|Q9V3J4|SEC13_DROME Protein SEC13 homolog OS=Drosophila melanogaster GN=Sec13 PE=1 SV=1</t>
  </si>
  <si>
    <t>tr|M9PFN1|M9PFN1_DROME</t>
  </si>
  <si>
    <t>&gt;tr|M9PFN1|M9PFN1_DROME RuvB-like helicase OS=Drosophila melanogaster GN=rept PE=3 SV=1;&gt;sp|Q9V3K3|RUVB2_DROME RuvB-like helicase 2 OS=Drosophila melanogaster GN=rept PE=1 SV=1</t>
  </si>
  <si>
    <t>sp|Q9V3L6|NCBP2_DROME</t>
  </si>
  <si>
    <t>&gt;sp|Q9V3L6|NCBP2_DROME Nuclear cap-binding protein subunit 2 OS=Drosophila melanogaster GN=Cbp20 PE=1 SV=1</t>
  </si>
  <si>
    <t>sp|Q9V3N1|SP27A_DROME</t>
  </si>
  <si>
    <t>&gt;sp|Q9V3N1|SP27A_DROME Serine protease inhibitor 27A OS=Drosophila melanogaster GN=Spn27A PE=1 SV=1</t>
  </si>
  <si>
    <t>tr|X2JF59|X2JF59_DROME</t>
  </si>
  <si>
    <t>&gt;tr|X2JF59|X2JF59_DROME Thioredoxin peroxidase 1, isoform C OS=Drosophila melanogaster GN=Jafrac1 PE=1 SV=1;&gt;sp|Q9V3P0|PRDX1_DROME Peroxiredoxin 1 OS=Drosophila melanogaster GN=Jafrac1 PE=1 SV=1</t>
  </si>
  <si>
    <t>tr|A0A0B4KHE9|A0A0B4KHE9_DROME</t>
  </si>
  <si>
    <t>&gt;tr|A0A0B4KHE9|A0A0B4KHE9_DROME Regulatory particle non-ATPase 2, isoform C OS=Drosophila melanogaster GN=Rpn2 PE=4 SV=1;&gt;sp|Q9V3P6|PSMD1_DROME 26S proteasome non-ATPase regulatory subunit 1 OS=Drosophila melanogaster GN=Rpn2 PE=1 SV=1;&gt;tr|A0A0B4KI10|A0A0B</t>
  </si>
  <si>
    <t>sp|Q9V3S0|CP4G1_DROME</t>
  </si>
  <si>
    <t>&gt;sp|Q9V3S0|CP4G1_DROME Cytochrome P450 4g1 OS=Drosophila melanogaster GN=Cyp4g1 PE=2 SV=1</t>
  </si>
  <si>
    <t>tr|B5RIV0|B5RIV0_DROME</t>
  </si>
  <si>
    <t>&gt;tr|B5RIV0|B5RIV0_DROME Bubblegum, isoform C OS=Drosophila melanogaster GN=bgm PE=1 SV=1;&gt;sp|Q9V3S9|BGM_DROME Very long-chain-fatty-acid--CoA ligase bubblegum OS=Drosophila melanogaster GN=bgm PE=2 SV=1</t>
  </si>
  <si>
    <t>tr|M9PCI2|M9PCI2_DROME</t>
  </si>
  <si>
    <t>&gt;tr|M9PCI2|M9PCI2_DROME GEO11453p1 OS=Drosophila melanogaster GN=NHP2 PE=2 SV=1;&gt;sp|Q9V3U2|NHP2_DROME H/ACA ribonucleoprotein complex subunit 2-like protein OS=Drosophila melanogaster GN=NHP2 PE=1 SV=1</t>
  </si>
  <si>
    <t>sp|Q9V3W0|UK114_DROME</t>
  </si>
  <si>
    <t>&gt;sp|Q9V3W0|UK114_DROME RutC family protein UK114 OS=Drosophila melanogaster GN=UK114 PE=2 SV=1</t>
  </si>
  <si>
    <t>sp|Q9V3Y2|DRE2_DROME</t>
  </si>
  <si>
    <t>&gt;sp|Q9V3Y2|DRE2_DROME Anamorsin homolog OS=Drosophila melanogaster GN=CIAPIN1 PE=2 SV=1</t>
  </si>
  <si>
    <t>tr|X2J8E8|X2J8E8_DROME</t>
  </si>
  <si>
    <t>&gt;tr|X2J8E8|X2J8E8_DROME Lethal (2) 34Fc, isoform B OS=Drosophila melanogaster GN=l(2)34Fc PE=4 SV=1;&gt;sp|Q9V3Y3|DFP_DROME Defense protein l(2)34Fc OS=Drosophila melanogaster GN=l(2)34Fc PE=2 SV=1</t>
  </si>
  <si>
    <t>sp|Q9V429-2|THIO2_DROME</t>
  </si>
  <si>
    <t>&gt;sp|Q9V429-2|THIO2_DROME Isoform Short of Thioredoxin-2 OS=Drosophila melanogaster GN=Trx-2;&gt;sp|Q9V429|THIO2_DROME Thioredoxin-2 OS=Drosophila melanogaster GN=Trx-2 PE=1 SV=2</t>
  </si>
  <si>
    <t>sp|Q9V460|SPT5H_DROME</t>
  </si>
  <si>
    <t>&gt;sp|Q9V460|SPT5H_DROME Transcription elongation factor SPT5 OS=Drosophila melanogaster GN=Spt5 PE=1 SV=1;&gt;sp|Q9V460-2|SPT5H_DROME Isoform B of Transcription elongation factor SPT5 OS=Drosophila melanogaster GN=Spt5</t>
  </si>
  <si>
    <t>sp|Q9V461|MCM6_DROME</t>
  </si>
  <si>
    <t>&gt;sp|Q9V461|MCM6_DROME DNA replication licensing factor Mcm6 OS=Drosophila melanogaster GN=Mcm6 PE=1 SV=1</t>
  </si>
  <si>
    <t>tr|C0MIY4|C0MIY4_DROME</t>
  </si>
  <si>
    <t>&gt;tr|C0MIY4|C0MIY4_DROME Anti-silencing factor 1, isoform B OS=Drosophila melanogaster GN=asf1 PE=1 SV=1;&gt;sp|Q9V464|ASF1_DROME Histone chaperone asf1 OS=Drosophila melanogaster GN=asf1 PE=1 SV=1</t>
  </si>
  <si>
    <t>tr|L0MPS3|L0MPS3_DROME</t>
  </si>
  <si>
    <t>tr|H1UUE5|H1UUE5_DROME</t>
  </si>
  <si>
    <t>&gt;tr|H1UUE5|H1UUE5_DROME Cyp4ad1, isoform B OS=Drosophila melanogaster GN=Cyp4ad1 PE=2 SV=1;&gt;sp|Q9V4T3|C4AD1_DROME Probable cytochrome P450 4ad1 OS=Drosophila melanogaster GN=Cyp4ad1 PE=2 SV=1</t>
  </si>
  <si>
    <t>sp|Q9V521|PPO2_DROME</t>
  </si>
  <si>
    <t>&gt;sp|Q9V521|PPO2_DROME Phenoloxidase 2 OS=Drosophila melanogaster GN=PPO2 PE=1 SV=1</t>
  </si>
  <si>
    <t>sp|Q9V535|RBM8A_DROME</t>
  </si>
  <si>
    <t>&gt;sp|Q9V535|RBM8A_DROME RNA-binding protein 8A OS=Drosophila melanogaster GN=tsu PE=1 SV=1</t>
  </si>
  <si>
    <t>sp|Q9V595|DCUP_DROME</t>
  </si>
  <si>
    <t>&gt;sp|Q9V595|DCUP_DROME Uroporphyrinogen decarboxylase OS=Drosophila melanogaster GN=Updo PE=3 SV=1</t>
  </si>
  <si>
    <t>sp|Q9V597|RL31_DROME</t>
  </si>
  <si>
    <t>&gt;sp|Q9V597|RL31_DROME 60S ribosomal protein L31 OS=Drosophila melanogaster GN=RpL31 PE=1 SV=1</t>
  </si>
  <si>
    <t>sp|Q9V5C6|PSA3_DROME</t>
  </si>
  <si>
    <t>&gt;sp|Q9V5C6|PSA3_DROME Proteasome subunit alpha type-3 OS=Drosophila melanogaster GN=Prosalpha7 PE=1 SV=1</t>
  </si>
  <si>
    <t>tr|A0A0B4KEK7|A0A0B4KEK7_DROME</t>
  </si>
  <si>
    <t>&gt;tr|A0A0B4KEK7|A0A0B4KEK7_DROME PI31, isoform D OS=Drosophila melanogaster GN=PI31 PE=4 SV=1;&gt;sp|Q9V637|PSMF1_DROME Proteasome inhibitor PI31 subunit OS=Drosophila melanogaster GN=PI31 PE=1 SV=1</t>
  </si>
  <si>
    <t>tr|B6IDY5|B6IDY5_DROME</t>
  </si>
  <si>
    <t>&gt;tr|B6IDY5|B6IDY5_DROME CYP6G1 OS=Drosophila melanogaster GN=Cyp6g1 PE=2 SV=1;&gt;sp|Q9V674|CP6G1_DROME Cytochrome P450 6g1 OS=Drosophila melanogaster GN=Cyp6g1 PE=2 SV=1</t>
  </si>
  <si>
    <t>sp|Q9V677|ECM29_DROME</t>
  </si>
  <si>
    <t>&gt;sp|Q9V677|ECM29_DROME Proteasome-associated protein ECM29 homolog OS=Drosophila melanogaster GN=CG8858 PE=1 SV=1</t>
  </si>
  <si>
    <t>tr|A0A0B4LGC0|A0A0B4LGC0_DROME</t>
  </si>
  <si>
    <t>&gt;tr|A0A0B4LGC0|A0A0B4LGC0_DROME Tripeptidyl-peptidase II, isoform F OS=Drosophila melanogaster GN=TppII PE=4 SV=1;&gt;sp|Q9V6K1-2|TPP2_DROME Isoform 2 of Tripeptidyl-peptidase 2 OS=Drosophila melanogaster GN=TppII;&gt;sp|Q9V6K1|TPP2_DROME Tripeptidyl-peptidase 2</t>
  </si>
  <si>
    <t>sp|Q9V6U8|UBA3_DROME</t>
  </si>
  <si>
    <t>&gt;sp|Q9V6U8|UBA3_DROME Nedd8-activating enzyme E1 catalytic subunit OS=Drosophila melanogaster GN=Uba3 PE=1 SV=1</t>
  </si>
  <si>
    <t>tr|H8F4T6|H8F4T6_DROME</t>
  </si>
  <si>
    <t>&gt;tr|H8F4T6|H8F4T6_DROME FI19911p1 OS=Drosophila melanogaster GN=CG16935-RA PE=1 SV=1;&gt;sp|Q9V6U9|MECR_DROME Enoyl-[acyl-carrier-protein] reductase, mitochondrial OS=Drosophila melanogaster GN=CG16935 PE=3 SV=2</t>
  </si>
  <si>
    <t>sp|Q9V7D2|VATD1_DROME</t>
  </si>
  <si>
    <t>&gt;sp|Q9V7D2|VATD1_DROME V-type proton ATPase subunit D 1 OS=Drosophila melanogaster GN=Vha36-1 PE=2 SV=1;&gt;tr|X2JE14|X2JE14_DROME Vacuolar H[+] ATPase 36kD subunit 3, isoform C OS=Drosophila melanogaster GN=Vha36-3 PE=4 SV=1;&gt;sp|Q9NEF6|VATD2_DROME Probable V</t>
  </si>
  <si>
    <t>sp|Q9V7N5-2|VATC_DROME</t>
  </si>
  <si>
    <t>&gt;sp|Q9V7N5-2|VATC_DROME Isoform A of V-type proton ATPase subunit C OS=Drosophila melanogaster GN=Vha44;&gt;sp|Q9V7N5-3|VATC_DROME Isoform C of V-type proton ATPase subunit C OS=Drosophila melanogaster GN=Vha44;&gt;tr|B7YZI0|B7YZI0_DROME Vacuolar H[+] ATPase 44k</t>
  </si>
  <si>
    <t>sp|Q9V7Y2|SGPL_DROME</t>
  </si>
  <si>
    <t>&gt;sp|Q9V7Y2|SGPL_DROME Sphingosine-1-phosphate lyase OS=Drosophila melanogaster GN=Sply PE=2 SV=1</t>
  </si>
  <si>
    <t>tr|A0A0B4LFH0|A0A0B4LFH0_DROME</t>
  </si>
  <si>
    <t xml:space="preserve">&gt;tr|A0A0B4LFH0|A0A0B4LFH0_DROME S-methyl-5-thioadenosine phosphorylase OS=Drosophila melanogaster GN=Mtap PE=3 SV=1;&gt;sp|Q9V813|MTAP_DROME S-methyl-5-thioadenosine phosphorylase OS=Drosophila melanogaster GN=Mtap PE=2 SV=1;&gt;tr|A0A0B4KG54|A0A0B4KG54_DROME </t>
  </si>
  <si>
    <t>tr|B7YZR7|B7YZR7_DROME</t>
  </si>
  <si>
    <t>&gt;tr|B7YZR7|B7YZR7_DROME Mapmodulin, isoform B OS=Drosophila melanogaster GN=Mapmodulin PE=1 SV=1;&gt;sp|Q9V895|AN32A_DROME Acidic leucine-rich nuclear phosphoprotein 32 family member A OS=Drosophila melanogaster GN=Anp32a PE=2 SV=1;&gt;tr|E1JGK5|E1JGK5_DROME Map</t>
  </si>
  <si>
    <t>sp|Q9V8R9|41_DROME</t>
  </si>
  <si>
    <t>&gt;sp|Q9V8R9|41_DROME Protein 4.1 homolog OS=Drosophila melanogaster GN=cora PE=1 SV=1;&gt;tr|A0A0B4LFX4|A0A0B4LFX4_DROME Coracle, isoform F OS=Drosophila melanogaster GN=cora PE=1 SV=1;&gt;tr|A0A0B4LG23|A0A0B4LG23_DROME Coracle, isoform G OS=Drosophila melanogast</t>
  </si>
  <si>
    <t>sp|Q9V8Y2|OB56A_DROME</t>
  </si>
  <si>
    <t>&gt;sp|Q9V8Y2|OB56A_DROME General odorant-binding protein 56a OS=Drosophila melanogaster GN=Obp56a PE=2 SV=1</t>
  </si>
  <si>
    <t>tr|A0A0B4LG04|A0A0B4LG04_DROME</t>
  </si>
  <si>
    <t>&gt;tr|A0A0B4LG04|A0A0B4LG04_DROME Uncharacterized protein, isoform B OS=Drosophila melanogaster GN=galla-1 PE=4 SV=1;&gt;sp|Q9V968|U195B_DROME MIP18 family protein CG30152 OS=Drosophila melanogaster GN=CG30152 PE=1 SV=1</t>
  </si>
  <si>
    <t>sp|Q9V998|UBL5_DROME</t>
  </si>
  <si>
    <t>&gt;sp|Q9V998|UBL5_DROME Ubiquitin-like protein 5 OS=Drosophila melanogaster GN=ubl PE=3 SV=1</t>
  </si>
  <si>
    <t>sp|Q9V9A7|MCCB_DROME</t>
  </si>
  <si>
    <t>&gt;sp|Q9V9A7|MCCB_DROME Probable methylcrotonoyl-CoA carboxylase beta chain, mitochondrial OS=Drosophila melanogaster GN=l(2)04524 PE=2 SV=1</t>
  </si>
  <si>
    <t>tr|A0A0B4LES3|A0A0B4LES3_DROME</t>
  </si>
  <si>
    <t>&gt;tr|A0A0B4LES3|A0A0B4LES3_DROME CG3107, isoform D OS=Drosophila melanogaster GN=CG3107 PE=4 SV=1;&gt;sp|Q9V9E3|PREP_DROME Presequence protease, mitochondrial OS=Drosophila melanogaster GN=CG3107 PE=2 SV=2</t>
  </si>
  <si>
    <t>sp|Q9V9I4|OR42B_DROME</t>
  </si>
  <si>
    <t>&gt;sp|Q9V9I4|OR42B_DROME Odorant receptor 42b OS=Drosophila melanogaster GN=Or42b PE=2 SV=2</t>
  </si>
  <si>
    <t>tr|A0A0B4KEI5|A0A0B4KEI5_DROME</t>
  </si>
  <si>
    <t>&gt;tr|A0A0B4KEI5|A0A0B4KEI5_DROME Ars2, isoform E OS=Drosophila melanogaster GN=Ars2 PE=1 SV=1;&gt;sp|Q9V9K7|SRRT_DROME Serrate RNA effector molecule homolog OS=Drosophila melanogaster GN=Ars2 PE=1 SV=2</t>
  </si>
  <si>
    <t>sp|Q9V9S8-3|HEMH_DROME</t>
  </si>
  <si>
    <t>&gt;sp|Q9V9S8-3|HEMH_DROME Isoform C of Ferrochelatase, mitochondrial OS=Drosophila melanogaster GN=FeCh;&gt;sp|Q9V9S8|HEMH_DROME Ferrochelatase, mitochondrial OS=Drosophila melanogaster GN=FeCh PE=2 SV=1</t>
  </si>
  <si>
    <t>tr|A0A0B4KI38|A0A0B4KI38_DROME</t>
  </si>
  <si>
    <t>&gt;tr|A0A0B4KI38|A0A0B4KI38_DROME Methylthioribose-1-phosphate isomerase OS=Drosophila melanogaster GN=CG11334 PE=3 SV=1;&gt;sp|Q9V9X4|MTNA_DROME Methylthioribose-1-phosphate isomerase OS=Drosophila melanogaster GN=CG11334 PE=2 SV=1</t>
  </si>
  <si>
    <t>sp|Q9VA02|DHTK1_DROME</t>
  </si>
  <si>
    <t>&gt;sp|Q9VA02|DHTK1_DROME Probable 2-oxoglutarate dehydrogenase E1 component DHKTD1 homolog, mitochondrial OS=Drosophila melanogaster GN=CG1544 PE=2 SV=2</t>
  </si>
  <si>
    <t>sp|Q9VA37|DJ1B_DROME</t>
  </si>
  <si>
    <t>&gt;sp|Q9VA37|DJ1B_DROME Protein dj-1beta OS=Drosophila melanogaster GN=dj-1beta PE=1 SV=3;&gt;sp|Q9VA37-2|DJ1B_DROME Isoform 2 of Protein dj-1beta OS=Drosophila melanogaster GN=dj-1beta</t>
  </si>
  <si>
    <t>tr|A4V3N7|A4V3N7_DROME</t>
  </si>
  <si>
    <t>&gt;tr|A4V3N7|A4V3N7_DROME Ceramidase, isoform B OS=Drosophila melanogaster GN=CDase PE=1 SV=1;&gt;sp|Q9VA70|NCASE_DROME Neutral ceramidase OS=Drosophila melanogaster GN=CDase PE=1 SV=1</t>
  </si>
  <si>
    <t>sp|Q9VA73-3|CMC_DROME</t>
  </si>
  <si>
    <t>&gt;sp|Q9VA73-3|CMC_DROME Isoform 3 of Calcium-binding mitochondrial carrier protein Aralar1 OS=Drosophila melanogaster GN=aralar1;&gt;sp|Q9VA73-2|CMC_DROME Isoform 2 of Calcium-binding mitochondrial carrier protein Aralar1 OS=Drosophila melanogaster GN=aralar1;</t>
  </si>
  <si>
    <t>tr|Q8IMI7|Q8IMI7_DROME</t>
  </si>
  <si>
    <t>&gt;tr|Q8IMI7|Q8IMI7_DROME Ribosomal protein S7, isoform E OS=Drosophila melanogaster GN=RpS7 PE=1 SV=2;&gt;sp|Q9VA91|RS7_DROME 40S ribosomal protein S7 OS=Drosophila melanogaster GN=RpS7 PE=1 SV=1</t>
  </si>
  <si>
    <t>sp|Q9VAH9|INT11_DROME</t>
  </si>
  <si>
    <t>&gt;sp|Q9VAH9|INT11_DROME Integrator complex subunit 11 OS=Drosophila melanogaster GN=IntS11 PE=1 SV=1</t>
  </si>
  <si>
    <t>tr|D1FYT3|D1FYT3_DROME</t>
  </si>
  <si>
    <t>&gt;tr|D1FYT3|D1FYT3_DROME GEO09079p1 OS=Drosophila melanogaster GN=Obp99b PE=1 SV=1;&gt;sp|Q9VAI6|OB99B_DROME General odorant-binding protein 99b OS=Drosophila melanogaster GN=Obp99b PE=2 SV=1</t>
  </si>
  <si>
    <t>tr|D1FYH5|D1FYH5_DROME</t>
  </si>
  <si>
    <t>&gt;tr|D1FYH5|D1FYH5_DROME Odorant-binding protein 99a OS=Drosophila melanogaster GN=Obp99a PE=4 SV=1;&gt;sp|Q9VAJ4|OB99A_DROME General odorant-binding protein 99a OS=Drosophila melanogaster GN=Obp99a PE=2 SV=2</t>
  </si>
  <si>
    <t>sp|Q9VAK8|DIE_DROME</t>
  </si>
  <si>
    <t>&gt;sp|Q9VAK8|DIE_DROME Protein Diedel OS=Drosophila melanogaster GN=Diedel PE=1 SV=1</t>
  </si>
  <si>
    <t>sp|Q9VAN0|SERC_DROME</t>
  </si>
  <si>
    <t>&gt;sp|Q9VAN0|SERC_DROME Probable phosphoserine aminotransferase OS=Drosophila melanogaster GN=CG11899 PE=2 SV=1</t>
  </si>
  <si>
    <t>tr|A0A0B4K7Y7|A0A0B4K7Y7_DROME</t>
  </si>
  <si>
    <t>&gt;tr|A0A0B4K7Y7|A0A0B4K7Y7_DROME La related protein, isoform G OS=Drosophila melanogaster GN=larp PE=1 SV=1;&gt;sp|Q9VAW5|LARP_DROME La-related protein 1 OS=Drosophila melanogaster GN=larp PE=1 SV=5;&gt;sp|Q9VAW5-1|LARP_DROME Isoform C of La-related protein 1 OS=</t>
  </si>
  <si>
    <t>sp|Q9VBP9-2|NPL4_DROME</t>
  </si>
  <si>
    <t>&gt;sp|Q9VBP9-2|NPL4_DROME Isoform B of Nuclear protein localization protein 4 homolog OS=Drosophila melanogaster GN=Npl4;&gt;sp|Q9VBP9|NPL4_DROME Nuclear protein localization protein 4 homolog OS=Drosophila melanogaster GN=Npl4 PE=1 SV=3</t>
  </si>
  <si>
    <t>sp|Q9VBX1|NEMF_DROME</t>
  </si>
  <si>
    <t>&gt;sp|Q9VBX1|NEMF_DROME Nuclear export mediator factor NEMF homolog OS=Drosophila melanogaster GN=Clbn PE=1 SV=2</t>
  </si>
  <si>
    <t>tr|H1UUH6|H1UUH6_DROME</t>
  </si>
  <si>
    <t>&gt;tr|H1UUH6|H1UUH6_DROME CG6364, isoform C OS=Drosophila melanogaster GN=CG6364-RA PE=1 SV=1;&gt;sp|Q9VC99|UCK_DROME Probable uridine-cytidine kinase OS=Drosophila melanogaster GN=CG6364 PE=3 SV=1;&gt;tr|B7Z0P8|B7Z0P8_DROME CG6364, isoform B OS=Drosophila melanog</t>
  </si>
  <si>
    <t>sp|Q9VCA5|SYFB_DROME</t>
  </si>
  <si>
    <t>&gt;sp|Q9VCA5|SYFB_DROME Phenylalanine--tRNA ligase beta subunit OS=Drosophila melanogaster GN=beta-PheRS PE=1 SV=1</t>
  </si>
  <si>
    <t>tr|A0A0B4LHK4|A0A0B4LHK4_DROME</t>
  </si>
  <si>
    <t>&gt;tr|A0A0B4LHK4|A0A0B4LHK4_DROME Multiple ankyrin repeats single KH domain, isoform F OS=Drosophila melanogaster GN=mask PE=4 SV=1;&gt;tr|A0A0B4KHZ8|A0A0B4KHZ8_DROME Multiple ankyrin repeats single KH domain, isoform D OS=Drosophila melanogaster GN=mask PE=4 S</t>
  </si>
  <si>
    <t>sp|Q9VCC0|CHRD1_DROME</t>
  </si>
  <si>
    <t>&gt;sp|Q9VCC0|CHRD1_DROME Cysteine and histidine-rich domain-containing protein OS=Drosophila melanogaster GN=CHORD PE=1 SV=1</t>
  </si>
  <si>
    <t>sp|Q9VCK0|EI3D1_DROME</t>
  </si>
  <si>
    <t>&gt;sp|Q9VCK0|EI3D1_DROME Eukaryotic translation initiation factor 3 subunit D-1 OS=Drosophila melanogaster GN=eIF-3p66 PE=1 SV=1</t>
  </si>
  <si>
    <t>sp|Q9VCX3|RM45_DROME</t>
  </si>
  <si>
    <t>&gt;sp|Q9VCX3|RM45_DROME Probable 39S ribosomal protein L45, mitochondrial OS=Drosophila melanogaster GN=mRpL45 PE=2 SV=1</t>
  </si>
  <si>
    <t>sp|Q9VCY3|CSN6_DROME</t>
  </si>
  <si>
    <t>&gt;sp|Q9VCY3|CSN6_DROME COP9 signalosome complex subunit 6 OS=Drosophila melanogaster GN=CSN6 PE=1 SV=1</t>
  </si>
  <si>
    <t>sp|Q9VDQ7|NAA25_DROME</t>
  </si>
  <si>
    <t>&gt;sp|Q9VDQ7|NAA25_DROME Phagocyte signaling-impaired protein OS=Drosophila melanogaster GN=psidin PE=2 SV=1</t>
  </si>
  <si>
    <t>sp|Q9VE00|C12A4_DROME</t>
  </si>
  <si>
    <t>&gt;sp|Q9VE00|C12A4_DROME Probable cytochrome P450 12a4, mitochondrial OS=Drosophila melanogaster GN=Cyp12a4 PE=2 SV=2</t>
  </si>
  <si>
    <t>sp|Q9VE11|U488_DROME</t>
  </si>
  <si>
    <t>&gt;sp|Q9VE11|U488_DROME UPF0488 protein CG14286 OS=Drosophila melanogaster GN=CG14286 PE=2 SV=1</t>
  </si>
  <si>
    <t>sp|Q9VEG6|PERC_DROME</t>
  </si>
  <si>
    <t>&gt;sp|Q9VEG6|PERC_DROME Chorion peroxidase OS=Drosophila melanogaster GN=Pxt PE=2 SV=3</t>
  </si>
  <si>
    <t>sp|Q9VEN1|FLNA_DROME</t>
  </si>
  <si>
    <t xml:space="preserve">&gt;sp|Q9VEN1|FLNA_DROME Filamin-A OS=Drosophila melanogaster GN=cher PE=1 SV=2;&gt;tr|A0A0B4JCY6|A0A0B4JCY6_DROME Cheerio, isoform I OS=Drosophila melanogaster GN=cher PE=1 SV=1;&gt;tr|Q7KSF4|Q7KSF4_DROME Cheerio, isoform G OS=Drosophila melanogaster GN=cher PE=1 </t>
  </si>
  <si>
    <t>sp|Q9VER6|MODSP_DROME</t>
  </si>
  <si>
    <t>&gt;sp|Q9VER6|MODSP_DROME Modular serine protease OS=Drosophila melanogaster GN=modSP PE=1 SV=2</t>
  </si>
  <si>
    <t>sp|Q9VEX6|ATD3A_DROME</t>
  </si>
  <si>
    <t>&gt;sp|Q9VEX6|ATD3A_DROME ATPase family AAA domain-containing protein 3A homolog OS=Drosophila melanogaster GN=bor PE=1 SV=2</t>
  </si>
  <si>
    <t>sp|Q9VF26|SPNE_DROME</t>
  </si>
  <si>
    <t>&gt;sp|Q9VF26|SPNE_DROME Probable ATP-dependent RNA helicase spindle-E OS=Drosophila melanogaster GN=spn-E PE=2 SV=1</t>
  </si>
  <si>
    <t>sp|Q9VF87|CYFIP_DROME</t>
  </si>
  <si>
    <t>&gt;sp|Q9VF87|CYFIP_DROME Cytoplasmic FMR1-interacting protein OS=Drosophila melanogaster GN=Sra-1 PE=1 SV=1</t>
  </si>
  <si>
    <t>sp|Q9VFC2|SP88E_DROME</t>
  </si>
  <si>
    <t>&gt;sp|Q9VFC2|SP88E_DROME Serine protease inhibitor 88Ea OS=Drosophila melanogaster GN=Spn88Ea PE=2 SV=1</t>
  </si>
  <si>
    <t>sp|Q9VFC8|GYS_DROME</t>
  </si>
  <si>
    <t>&gt;sp|Q9VFC8|GYS_DROME Glycogen [starch] synthase OS=Drosophila melanogaster GN=GlyS PE=1 SV=2;&gt;tr|A0A0B4KHJ5|A0A0B4KHJ5_DROME Glycogen [starch] synthase OS=Drosophila melanogaster GN=GlyS PE=1 SV=1;&gt;sp|Q9VFC8-2|GYS_DROME Isoform B of Glycogen [starch] synth</t>
  </si>
  <si>
    <t>sp|Q9VFE4|RS5B_DROME</t>
  </si>
  <si>
    <t>&gt;sp|Q9VFE4|RS5B_DROME 40S ribosomal protein S5b OS=Drosophila melanogaster GN=RpS5b PE=2 SV=1;&gt;tr|A0A0B4K683|A0A0B4K683_DROME Ribosomal protein S5b, isoform B OS=Drosophila melanogaster GN=RpS5b PE=3 SV=1;&gt;tr|X2JKU5|X2JKU5_DROME Ribosomal protein S5a, isof</t>
  </si>
  <si>
    <t>sp|Q9VFM9|TWF_DROME</t>
  </si>
  <si>
    <t>&gt;sp|Q9VFM9|TWF_DROME Twinfilin OS=Drosophila melanogaster GN=twf PE=1 SV=1</t>
  </si>
  <si>
    <t>sp|Q9VFS5-2|PP4R3_DROME</t>
  </si>
  <si>
    <t>&gt;sp|Q9VFS5-2|PP4R3_DROME Isoform D of Serine/threonine-protein phosphatase 4 regulatory subunit 3 OS=Drosophila melanogaster GN=flfl;&gt;tr|A0A0C4DHE6|A0A0C4DHE6_DROME Falafel, isoform E OS=Drosophila melanogaster GN=flfl PE=1 SV=1;&gt;sp|Q9VFS5|PP4R3_DROME Seri</t>
  </si>
  <si>
    <t>sp|Q9VG08|YELF2_DROME</t>
  </si>
  <si>
    <t>&gt;sp|Q9VG08|YELF2_DROME L-dopachrome tautomerase yellow-f2 OS=Drosophila melanogaster GN=yellow-f2 PE=1 SV=2</t>
  </si>
  <si>
    <t>tr|A0A0B4KGZ1|A0A0B4KGZ1_DROME</t>
  </si>
  <si>
    <t>&gt;tr|A0A0B4KGZ1|A0A0B4KGZ1_DROME Yellow-f, isoform C OS=Drosophila melanogaster GN=yellow-f PE=1 SV=1;&gt;tr|A0A0B4KHA3|A0A0B4KHA3_DROME Yellow-f, isoform B OS=Drosophila melanogaster GN=yellow-f PE=1 SV=1;&gt;sp|Q9VG09|YELF_DROME L-dopachrome tautomerase yellow-</t>
  </si>
  <si>
    <t>sp|Q9VGE8|TACHY_DROME</t>
  </si>
  <si>
    <t>&gt;sp|Q9VGE8|TACHY_DROME Tachykinins OS=Drosophila melanogaster GN=Tk PE=1 SV=1;&gt;tr|A0A0B4KFT7|A0A0B4KFT7_DROME Tachykinin, isoform B OS=Drosophila melanogaster GN=Tk PE=4 SV=1</t>
  </si>
  <si>
    <t>sp|Q9VGG5|CAD87_DROME</t>
  </si>
  <si>
    <t>&gt;sp|Q9VGG5|CAD87_DROME Cadherin-87A OS=Drosophila melanogaster GN=Cad87A PE=1 SV=4</t>
  </si>
  <si>
    <t>sp|Q9VGK7|ELP1_DROME</t>
  </si>
  <si>
    <t>&gt;sp|Q9VGK7|ELP1_DROME Putative elongator complex protein 1 OS=Drosophila melanogaster GN=Elp1 PE=1 SV=2;&gt;tr|A0A0B4KGU0|A0A0B4KGU0_DROME Elongator complex protein 1 OS=Drosophila melanogaster GN=Elp1 PE=1 SV=1;&gt;tr|A0A0B4KFR6|A0A0B4KFR6_DROME Elongator compl</t>
  </si>
  <si>
    <t>sp|Q9VGP6|PFD3_DROME</t>
  </si>
  <si>
    <t>&gt;sp|Q9VGP6|PFD3_DROME Prefoldin subunit 3 OS=Drosophila melanogaster GN=mgr PE=1 SV=3</t>
  </si>
  <si>
    <t>tr|A0A126GUT1|A0A126GUT1_DROME</t>
  </si>
  <si>
    <t>&gt;tr|A0A126GUT1|A0A126GUT1_DROME Translationally controlled tumor protein ortholog, isoform B OS=Drosophila melanogaster GN=Tctp PE=3 SV=1;&gt;sp|Q9VGS2|TCTP_DROME Translationally-controlled tumor protein homolog OS=Drosophila melanogaster GN=Tctp PE=1 SV=1</t>
  </si>
  <si>
    <t>sp|Q9VGW6|MCM5_DROME</t>
  </si>
  <si>
    <t>&gt;sp|Q9VGW6|MCM5_DROME DNA replication licensing factor Mcm5 OS=Drosophila melanogaster GN=Mcm5 PE=1 SV=1</t>
  </si>
  <si>
    <t>sp|Q9VH07|RUVB1_DROME</t>
  </si>
  <si>
    <t>&gt;sp|Q9VH07|RUVB1_DROME RuvB-like helicase 1 OS=Drosophila melanogaster GN=pont PE=1 SV=1</t>
  </si>
  <si>
    <t>tr|F0JAI1|F0JAI1_DROME</t>
  </si>
  <si>
    <t>&gt;tr|F0JAI1|F0JAI1_DROME Arginine methyltransferase 4, isoform B OS=Drosophila melanogaster GN=Art4 PE=1 SV=1;&gt;sp|Q9VH48|CARM1_DROME Probable histone-arginine methyltransferase CARMER OS=Drosophila melanogaster GN=Art4 PE=1 SV=1</t>
  </si>
  <si>
    <t>tr|A0A0C4DHE8|A0A0C4DHE8_DROME</t>
  </si>
  <si>
    <t>&gt;tr|A0A0C4DHE8|A0A0C4DHE8_DROME GEO09636p1 OS=Drosophila melanogaster GN=RpS29 PE=1 SV=1;&gt;sp|Q9VH69|RS29_DROME 40S ribosomal protein S29 OS=Drosophila melanogaster GN=RpS29 PE=1 SV=1</t>
  </si>
  <si>
    <t>tr|A0A0B4K6D2|A0A0B4K6D2_DROME</t>
  </si>
  <si>
    <t>&gt;tr|A0A0B4K6D2|A0A0B4K6D2_DROME Uncharacterized protein, isoform B OS=Drosophila melanogaster GN=CG16817 PE=1 SV=1;&gt;sp|Q9VH95|YC17_DROME Uncharacterized protein CG16817 OS=Drosophila melanogaster GN=CG16817 PE=1 SV=1</t>
  </si>
  <si>
    <t>sp|Q9VHN6|RM19_DROME</t>
  </si>
  <si>
    <t>&gt;sp|Q9VHN6|RM19_DROME 39S ribosomal protein L19, mitochondrial OS=Drosophila melanogaster GN=mRpL19 PE=2 SV=1</t>
  </si>
  <si>
    <t>sp|Q9VHP0|DDX3_DROME</t>
  </si>
  <si>
    <t>&gt;sp|Q9VHP0|DDX3_DROME ATP-dependent RNA helicase bel OS=Drosophila melanogaster GN=bel PE=1 SV=1;&gt;tr|A0A0B4KGU4|A0A0B4KGU4_DROME Belle, isoform B OS=Drosophila melanogaster GN=bel PE=4 SV=1</t>
  </si>
  <si>
    <t>sp|Q9VHR8-2|DPP3_DROME</t>
  </si>
  <si>
    <t>&gt;sp|Q9VHR8-2|DPP3_DROME Isoform 2 of Dipeptidyl peptidase 3 OS=Drosophila melanogaster GN=DppIII;&gt;sp|Q9VHR8|DPP3_DROME Dipeptidyl peptidase 3 OS=Drosophila melanogaster GN=DppIII PE=2 SV=2</t>
  </si>
  <si>
    <t>sp|Q9VHS8|IF4A3_DROME</t>
  </si>
  <si>
    <t>&gt;sp|Q9VHS8|IF4A3_DROME Eukaryotic initiation factor 4A-III OS=Drosophila melanogaster GN=eIF4AIII PE=1 SV=1</t>
  </si>
  <si>
    <t>tr|A0A0B4LGT4|A0A0B4LGT4_DROME</t>
  </si>
  <si>
    <t>&gt;tr|A0A0B4LGT4|A0A0B4LGT4_DROME GTPase indispensable for equal segregation of chromosomes, isoform B OS=Drosophila melanogaster GN=Gie PE=3 SV=1;&gt;sp|Q9VHV5|ARL8_DROME ADP-ribosylation factor-like protein 8 OS=Drosophila melanogaster GN=Gie PE=1 SV=1</t>
  </si>
  <si>
    <t>sp|Q9VI10|SMD2_DROME</t>
  </si>
  <si>
    <t>&gt;sp|Q9VI10|SMD2_DROME Probable small nuclear ribonucleoprotein Sm D2 OS=Drosophila melanogaster GN=SmD2 PE=1 SV=1</t>
  </si>
  <si>
    <t>sp|Q9VI75|PICAL_DROME</t>
  </si>
  <si>
    <t xml:space="preserve">&gt;sp|Q9VI75|PICAL_DROME Phosphatidylinositol-binding clathrin assembly protein LAP OS=Drosophila melanogaster GN=lap PE=1 SV=3;&gt;tr|A0A0B4K603|A0A0B4K603_DROME Like-AP180, isoform E OS=Drosophila melanogaster GN=lap PE=1 SV=1;&gt;tr|A0A0B4K6V2|A0A0B4K6V2_DROME </t>
  </si>
  <si>
    <t>tr|M9PDA6|M9PDA6_DROME</t>
  </si>
  <si>
    <t>&gt;tr|M9PDA6|M9PDA6_DROME CG2614, isoform C OS=Drosophila melanogaster GN=CG2614 PE=4 SV=1;&gt;sp|Q9VIK9|MET13_DROME Methyltransferase-like protein 13 OS=Drosophila melanogaster GN=CG2614 PE=2 SV=1</t>
  </si>
  <si>
    <t>tr|X2JAI2|X2JAI2_DROME</t>
  </si>
  <si>
    <t>&gt;tr|X2JAI2|X2JAI2_DROME Arp2/3 complex 34 kDa subunit OS=Drosophila melanogaster GN=Arpc2 PE=3 SV=1;&gt;sp|Q9VIM5|ARPC2_DROME Actin-related protein 2/3 complex subunit 2 OS=Drosophila melanogaster GN=Arpc2 PE=2 SV=2</t>
  </si>
  <si>
    <t>sp|Q9VIP0|NESD_DROME</t>
  </si>
  <si>
    <t>&gt;sp|Q9VIP0|NESD_DROME Protein nessun dorma OS=Drosophila melanogaster GN=nesd PE=1 SV=1</t>
  </si>
  <si>
    <t>sp|Q9VIV2|SWM_DROME</t>
  </si>
  <si>
    <t>&gt;sp|Q9VIV2|SWM_DROME Zinc finger protein swm OS=Drosophila melanogaster GN=swm PE=1 SV=1;&gt;tr|M9PDF2|M9PDF2_DROME Second mitotic wave missing, isoform C OS=Drosophila melanogaster GN=swm PE=1 SV=1</t>
  </si>
  <si>
    <t>tr|M9PD65|M9PD65_DROME</t>
  </si>
  <si>
    <t>&gt;tr|M9PD65|M9PD65_DROME Ran GTPase activating protein, isoform C OS=Drosophila melanogaster GN=RanGAP PE=1 SV=1;&gt;tr|M9PBD9|M9PBD9_DROME Ran GTPase activating protein, isoform B OS=Drosophila melanogaster GN=RanGAP PE=1 SV=1;&gt;sp|Q9VIW3|RAGP1_DROME Ran GTPas</t>
  </si>
  <si>
    <t>tr|X2J935|X2J935_DROME</t>
  </si>
  <si>
    <t>&gt;tr|X2J935|X2J935_DROME Nedd8, isoform B OS=Drosophila melanogaster GN=Nedd8 PE=4 SV=1;&gt;sp|Q9VJ33|NEDD8_DROME NEDD8 OS=Drosophila melanogaster GN=Nedd8 PE=1 SV=1</t>
  </si>
  <si>
    <t>sp|Q9VJC7|EFTS_DROME</t>
  </si>
  <si>
    <t>&gt;sp|Q9VJC7|EFTS_DROME Elongation factor Ts, mitochondrial OS=Drosophila melanogaster GN=CG6412 PE=2 SV=1</t>
  </si>
  <si>
    <t>tr|M9PBC9|M9PBC9_DROME</t>
  </si>
  <si>
    <t>&gt;tr|M9PBC9|M9PBC9_DROME Cytoplasmic linker protein 190, isoform T OS=Drosophila melanogaster GN=CLIP-190 PE=1 SV=1;&gt;tr|M9PDB4|M9PDB4_DROME Cytoplasmic linker protein 190, isoform Q OS=Drosophila melanogaster GN=CLIP-190 PE=1 SV=1;&gt;tr|X2JAQ4|X2JAQ4_DROME Cy</t>
  </si>
  <si>
    <t>sp|Q9VJG0|XPP_DROME</t>
  </si>
  <si>
    <t>&gt;sp|Q9VJG0|XPP_DROME Xaa-Pro aminopeptidase ApepP OS=Drosophila melanogaster GN=ApepP PE=1 SV=1</t>
  </si>
  <si>
    <t>tr|X2JE06|X2JE06_DROME</t>
  </si>
  <si>
    <t>&gt;tr|X2JE06|X2JE06_DROME GEO07624p1 OS=Drosophila melanogaster GN=RpL24 PE=1 SV=1;&gt;sp|Q9VJY6|RL24_DROME 60S ribosomal protein L24 OS=Drosophila melanogaster GN=RpL24 PE=1 SV=1</t>
  </si>
  <si>
    <t>tr|E1JHG8|E1JHG8_DROME</t>
  </si>
  <si>
    <t>&gt;tr|E1JHG8|E1JHG8_DROME CG6153, isoform C OS=Drosophila melanogaster GN=CG6153 PE=4 SV=2;&gt;sp|Q9VK68|PITH1_DROME PITH domain-containing protein CG6153 OS=Drosophila melanogaster GN=CG6153 PE=2 SV=1</t>
  </si>
  <si>
    <t>sp|Q9VK89|TRM1_DROME</t>
  </si>
  <si>
    <t>&gt;sp|Q9VK89|TRM1_DROME Probable tRNA (guanine(26)-N(2))-dimethyltransferase OS=Drosophila melanogaster GN=CG6388 PE=2 SV=1</t>
  </si>
  <si>
    <t>sp|Q9VKD3|NFS1_DROME</t>
  </si>
  <si>
    <t>&gt;sp|Q9VKD3|NFS1_DROME Probable cysteine desulfurase, mitochondrial OS=Drosophila melanogaster GN=CG12264 PE=2 SV=1</t>
  </si>
  <si>
    <t>sp|Q9VKJ0|HGD_DROME</t>
  </si>
  <si>
    <t>&gt;sp|Q9VKJ0|HGD_DROME Homogentisate 1,2-dioxygenase OS=Drosophila melanogaster GN=hgo PE=2 SV=3</t>
  </si>
  <si>
    <t>sp|Q9VKJ9|C2D1_DROME</t>
  </si>
  <si>
    <t>&gt;sp|Q9VKJ9|C2D1_DROME Coiled-coil and C2 domain-containing protein 1-like OS=Drosophila melanogaster GN=l(2)gd1 PE=2 SV=1;&gt;tr|M9NEZ0|M9NEZ0_DROME Lethal (2) giant discs 1, isoform B OS=Drosophila melanogaster GN=l(2)gd1 PE=4 SV=1</t>
  </si>
  <si>
    <t>tr|X2J7U0|X2J7U0_DROME</t>
  </si>
  <si>
    <t>&gt;tr|X2J7U0|X2J7U0_DROME Piwi OS=Drosophila melanogaster GN=piwi PE=1 SV=1;&gt;sp|Q9VKM1|PIWI_DROME Protein piwi OS=Drosophila melanogaster GN=piwi PE=1 SV=1</t>
  </si>
  <si>
    <t>tr|M9PB96|M9PB96_DROME</t>
  </si>
  <si>
    <t>&gt;tr|M9PB96|M9PB96_DROME Ribosome biogenesis protein WDR12 homolog OS=Drosophila melanogaster GN=CG6724 PE=3 SV=1;&gt;sp|Q9VKQ3|WDR12_DROME Ribosome biogenesis protein WDR12 homolog OS=Drosophila melanogaster GN=CG6724 PE=2 SV=1</t>
  </si>
  <si>
    <t>tr|M9PB90|M9PB90_DROME</t>
  </si>
  <si>
    <t>&gt;tr|M9PB90|M9PB90_DROME Cullin-associated and neddylation-dissociated 1, isoform B OS=Drosophila melanogaster GN=Cand1 PE=1 SV=1;&gt;sp|Q9VKY2|CAND1_DROME Cullin-associated NEDD8-dissociated protein 1 OS=Drosophila melanogaster GN=Cand1 PE=2 SV=1</t>
  </si>
  <si>
    <t>sp|Q9VL18|EF1D_DROME</t>
  </si>
  <si>
    <t>&gt;sp|Q9VL18|EF1D_DROME Probable elongation factor 1-delta OS=Drosophila melanogaster GN=eEF1delta PE=1 SV=1;&gt;sp|Q9VL18-2|EF1D_DROME Isoform A of Probable elongation factor 1-delta OS=Drosophila melanogaster GN=eEF1delta</t>
  </si>
  <si>
    <t>tr|X2J5E8|X2J5E8_DROME</t>
  </si>
  <si>
    <t>&gt;tr|X2J5E8|X2J5E8_DROME Peptidylprolyl isomerase OS=Drosophila melanogaster GN=FKBP59 PE=4 SV=1;&gt;sp|Q9VL78|FKB59_DROME FK506-binding protein 59 OS=Drosophila melanogaster GN=FKBP59 PE=1 SV=1</t>
  </si>
  <si>
    <t>tr|M9PCE8|M9PCE8_DROME</t>
  </si>
  <si>
    <t>&gt;tr|M9PCE8|M9PCE8_DROME Angiotensin-converting enzyme-related, isoform B OS=Drosophila melanogaster GN=Acer PE=3 SV=1;&gt;sp|Q9VLJ6|ACER_DROME Angiotensin-converting enzyme-related protein OS=Drosophila melanogaster GN=Acer PE=1 SV=1</t>
  </si>
  <si>
    <t>sp|Q9VLM8|SYAC_DROME</t>
  </si>
  <si>
    <t>&gt;sp|Q9VLM8|SYAC_DROME Alanine--tRNA ligase, cytoplasmic OS=Drosophila melanogaster GN=Aats-ala PE=2 SV=1</t>
  </si>
  <si>
    <t>sp|Q9VLS1|KPBB_DROME</t>
  </si>
  <si>
    <t>&gt;sp|Q9VLS1|KPBB_DROME Probable phosphorylase b kinase regulatory subunit beta OS=Drosophila melanogaster GN=CG8475 PE=2 SV=2;&gt;tr|M9PCI5|M9PCI5_DROME CG8475, isoform C OS=Drosophila melanogaster GN=CG8475 PE=4 SV=1;&gt;sp|Q9VLS1-2|KPBB_DROME Isoform B of Proba</t>
  </si>
  <si>
    <t>sp|Q9VLS9|LACB2_DROME</t>
  </si>
  <si>
    <t>&gt;sp|Q9VLS9|LACB2_DROME Beta-lactamase-like protein 2 homolog OS=Drosophila melanogaster GN=CG12375 PE=2 SV=1</t>
  </si>
  <si>
    <t>tr|M9PB68|M9PB68_DROME</t>
  </si>
  <si>
    <t>&gt;tr|M9PB68|M9PB68_DROME Purity of essence, isoform B OS=Drosophila melanogaster GN=poe PE=4 SV=1;&gt;sp|Q9VLT5|POE_DROME Protein purity of essence OS=Drosophila melanogaster GN=poe PE=1 SV=1;&gt;sp|Q9VLT5-2|POE_DROME Isoform B of Protein purity of essence OS=Dro</t>
  </si>
  <si>
    <t>sp|Q9VLU4|SP28D_DROME</t>
  </si>
  <si>
    <t>&gt;sp|Q9VLU4|SP28D_DROME Serine protease inhibitor 28Dc OS=Drosophila melanogaster GN=Spn28Dc PE=2 SV=2</t>
  </si>
  <si>
    <t>sp|Q9VM33|EFGM_DROME</t>
  </si>
  <si>
    <t>&gt;sp|Q9VM33|EFGM_DROME Elongation factor G, mitochondrial OS=Drosophila melanogaster GN=ico PE=2 SV=2</t>
  </si>
  <si>
    <t>tr|M9PEY6|M9PEY6_DROME</t>
  </si>
  <si>
    <t>&gt;tr|M9PEY6|M9PEY6_DROME Rat1, isoform B OS=Drosophila melanogaster GN=Rat1 PE=1 SV=1;&gt;sp|Q9VM71|XRN2_DROME 5-3 exoribonuclease 2 homolog OS=Drosophila melanogaster GN=Rat1 PE=1 SV=2</t>
  </si>
  <si>
    <t>tr|M9PB52|M9PB52_DROME</t>
  </si>
  <si>
    <t>&gt;tr|M9PB52|M9PB52_DROME Galactose-1-phosphate uridylyltransferase OS=Drosophila melanogaster GN=Galt PE=3 SV=1;&gt;sp|Q9VMA2|GALT_DROME Probable galactose-1-phosphate uridylyltransferase OS=Drosophila melanogaster GN=Galt PE=2 SV=2</t>
  </si>
  <si>
    <t>tr|X2J9P9|X2J9P9_DROME</t>
  </si>
  <si>
    <t>&gt;tr|X2J9P9|X2J9P9_DROME Cup, isoform C OS=Drosophila melanogaster GN=cup PE=4 SV=1;&gt;sp|Q9VMA3|CUP_DROME Protein cup OS=Drosophila melanogaster GN=cup PE=1 SV=3</t>
  </si>
  <si>
    <t>tr|X2J8X6|X2J8X6_DROME</t>
  </si>
  <si>
    <t>&gt;tr|X2J8X6|X2J8X6_DROME Kynurenine formamidase OS=Drosophila melanogaster GN=KFase PE=3 SV=1;&gt;sp|Q9VMC9|KFA_DROME Kynurenine formamidase OS=Drosophila melanogaster GN=KFase PE=1 SV=1</t>
  </si>
  <si>
    <t>tr|M9NCR7|M9NCR7_DROME</t>
  </si>
  <si>
    <t>&gt;tr|M9NCR7|M9NCR7_DROME Glucosamine-6-phosphate isomerase OS=Drosophila melanogaster GN=Oscillin PE=3 SV=1;&gt;tr|M9ND31|M9ND31_DROME Glucosamine-6-phosphate isomerase OS=Drosophila melanogaster GN=Oscillin PE=3 SV=1;&gt;tr|M9NE92|M9NE92_DROME Glucosamine-6-phos</t>
  </si>
  <si>
    <t>sp|Q9VMQ5|COQ6_DROME</t>
  </si>
  <si>
    <t>&gt;sp|Q9VMQ5|COQ6_DROME Ubiquinone biosynthesis monooxygenase COQ6, mitochondrial OS=Drosophila melanogaster GN=Coq6 PE=2 SV=1</t>
  </si>
  <si>
    <t>tr|X2J4N6|X2J4N6_DROME</t>
  </si>
  <si>
    <t>&gt;tr|X2J4N6|X2J4N6_DROME CG6907, isoform B OS=Drosophila melanogaster GN=CG6907 PE=4 SV=1;&gt;sp|Q9VMQ7|ELP4_DROME Putative elongator complex protein 4 OS=Drosophila melanogaster GN=CG6907 PE=1 SV=1</t>
  </si>
  <si>
    <t>tr|M9ND27|M9ND27_DROME</t>
  </si>
  <si>
    <t>&gt;tr|M9ND27|M9ND27_DROME Turandot M, isoform B OS=Drosophila melanogaster GN=TotM PE=1 SV=1;&gt;sp|Q9VMR8|TOTM_DROME Protein Turandot M OS=Drosophila melanogaster GN=TotM PE=2 SV=2</t>
  </si>
  <si>
    <t>tr|M9MRF2|M9MRF2_DROME</t>
  </si>
  <si>
    <t>&gt;tr|M9MRF2|M9MRF2_DROME GEO09637p1 OS=Drosophila melanogaster GN=RpL37A PE=2 SV=1;&gt;sp|Q9VMU4|RL37A_DROME 60S ribosomal protein L37a OS=Drosophila melanogaster GN=RpL37A PE=1 SV=3</t>
  </si>
  <si>
    <t>sp|Q9VMW9|GMDS_DROME</t>
  </si>
  <si>
    <t>&gt;sp|Q9VMW9|GMDS_DROME GDP-mannose 4,6 dehydratase OS=Drosophila melanogaster GN=Gmd PE=1 SV=2</t>
  </si>
  <si>
    <t>sp|Q9VMY1|RM24_DROME</t>
  </si>
  <si>
    <t>&gt;sp|Q9VMY1|RM24_DROME Probable 39S ribosomal protein L24, mitochondrial OS=Drosophila melanogaster GN=mRpL24 PE=2 SV=1</t>
  </si>
  <si>
    <t>sp|Q9VMY9|GUAD_DROME</t>
  </si>
  <si>
    <t>&gt;sp|Q9VMY9|GUAD_DROME Guanine deaminase OS=Drosophila melanogaster GN=DhpD PE=1 SV=1</t>
  </si>
  <si>
    <t>sp|Q9VN14|CONT_DROME</t>
  </si>
  <si>
    <t>&gt;sp|Q9VN14|CONT_DROME Contactin OS=Drosophila melanogaster GN=Cont PE=1 SV=2</t>
  </si>
  <si>
    <t>sp|Q9VN25-2|EIF3A_DROME</t>
  </si>
  <si>
    <t>&gt;sp|Q9VN25-2|EIF3A_DROME Isoform B of Eukaryotic translation initiation factor 3 subunit A OS=Drosophila melanogaster GN=eIF3-S10;&gt;sp|Q9VN25|EIF3A_DROME Eukaryotic translation initiation factor 3 subunit A OS=Drosophila melanogaster GN=eIF3-S10 PE=1 SV=1</t>
  </si>
  <si>
    <t>sp|Q9VN50|EI3F1_DROME</t>
  </si>
  <si>
    <t>&gt;sp|Q9VN50|EI3F1_DROME Eukaryotic translation initiation factor 3 subunit F-1 OS=Drosophila melanogaster GN=eIF3-S5-1 PE=2 SV=1</t>
  </si>
  <si>
    <t>sp|Q9VN93-2|CPR1_DROME</t>
  </si>
  <si>
    <t>&gt;sp|Q9VN93-2|CPR1_DROME Isoform B of Putative cysteine proteinase CG12163 OS=Drosophila melanogaster GN=CG12163;&gt;sp|Q9VN93|CPR1_DROME Putative cysteine proteinase CG12163 OS=Drosophila melanogaster GN=CG12163 PE=2 SV=2</t>
  </si>
  <si>
    <t>sp|Q9VN95|ENOPH_DROME</t>
  </si>
  <si>
    <t>&gt;sp|Q9VN95|ENOPH_DROME Enolase-phosphatase E1 OS=Drosophila melanogaster GN=CG12173 PE=2 SV=2</t>
  </si>
  <si>
    <t>sp|Q9VNA5|PSB4_DROME</t>
  </si>
  <si>
    <t>&gt;sp|Q9VNA5|PSB4_DROME Proteasome subunit beta type-4 OS=Drosophila melanogaster GN=Prosbeta7 PE=2 SV=1</t>
  </si>
  <si>
    <t>sp|Q9VND8|RHEB_DROME</t>
  </si>
  <si>
    <t>&gt;sp|Q9VND8|RHEB_DROME GTP-binding protein Rheb homolog OS=Drosophila melanogaster GN=Rheb PE=2 SV=1</t>
  </si>
  <si>
    <t>sp|Q9VNE2|PKRA_DROME</t>
  </si>
  <si>
    <t>&gt;sp|Q9VNE2|PKRA_DROME Protein krasavietz OS=Drosophila melanogaster GN=kra PE=1 SV=1</t>
  </si>
  <si>
    <t>sp|Q9VNE9|RL13A_DROME</t>
  </si>
  <si>
    <t>&gt;sp|Q9VNE9|RL13A_DROME 60S ribosomal protein L13a OS=Drosophila melanogaster GN=RpL13A PE=1 SV=1</t>
  </si>
  <si>
    <t>sp|Q9VNI3|HPF1_DROME</t>
  </si>
  <si>
    <t>&gt;sp|Q9VNI3|HPF1_DROME Histone PARylation factor 1-like OS=Drosophila melanogaster GN=CG1218 PE=1 SV=2</t>
  </si>
  <si>
    <t>sp|Q9VNT5|TRXR2_DROME</t>
  </si>
  <si>
    <t>&gt;sp|Q9VNT5|TRXR2_DROME Thioredoxin reductase 2, mitochondrial OS=Drosophila melanogaster GN=Trxr-2 PE=2 SV=1</t>
  </si>
  <si>
    <t>tr|B7Z098|B7Z098_DROME</t>
  </si>
  <si>
    <t>&gt;tr|B7Z098|B7Z098_DROME CG7414, isoform D OS=Drosophila melanogaster GN=anon-WO0118547.243 PE=1 SV=2;&gt;sp|Q9VNX8|EIF2A_DROME Eukaryotic translation initiation factor 2A OS=Drosophila melanogaster GN=CG7414 PE=1 SV=1;&gt;tr|M9MS45|M9MS45_DROME CG7414, isoform C</t>
  </si>
  <si>
    <t>sp|Q9VP47|TSR1_DROME</t>
  </si>
  <si>
    <t>&gt;sp|Q9VP47|TSR1_DROME Pre-rRNA-processing protein TSR1 homolog OS=Drosophila melanogaster GN=CG7338 PE=1 SV=1</t>
  </si>
  <si>
    <t>tr|Q59E09|Q59E09_DROME</t>
  </si>
  <si>
    <t>&gt;tr|Q59E09|Q59E09_DROME Acetyl-coenzyme A synthetase OS=Drosophila melanogaster GN=AcCoAS PE=1 SV=2;&gt;sp|Q9VP61|ACSA_DROME Acetyl-coenzyme A synthetase OS=Drosophila melanogaster GN=AcCoAS PE=2 SV=1;&gt;sp|Q9VP61-2|ACSA_DROME Isoform B of Acetyl-coenzyme A syn</t>
  </si>
  <si>
    <t>tr|M9PD27|M9PD27_DROME</t>
  </si>
  <si>
    <t>&gt;tr|M9PD27|M9PD27_DROME Eukaryotic release factor 1, isoform H OS=Drosophila melanogaster GN=eRF1 PE=1 SV=1;&gt;sp|Q9VPH7|ERF1_DROME Eukaryotic peptide chain release factor subunit 1 OS=Drosophila melanogaster GN=eRF1 PE=1 SV=2;&gt;tr|M9PFR9|M9PFR9_DROME Eukaryo</t>
  </si>
  <si>
    <t>sp|Q9VPP5|RNH2A_DROME</t>
  </si>
  <si>
    <t>&gt;sp|Q9VPP5|RNH2A_DROME Ribonuclease H2 subunit A OS=Drosophila melanogaster GN=CG13690 PE=2 SV=1</t>
  </si>
  <si>
    <t>sp|Q9VPQ2|DJSHV_DROME</t>
  </si>
  <si>
    <t>&gt;sp|Q9VPQ2|DJSHV_DROME DnaJ homolog shv OS=Drosophila melanogaster GN=shv PE=1 SV=1</t>
  </si>
  <si>
    <t>tr|M9PB12|M9PB12_DROME</t>
  </si>
  <si>
    <t>&gt;tr|M9PB12|M9PB12_DROME CG9886, isoform B OS=Drosophila melanogaster GN=CG9886 PE=4 SV=1;&gt;sp|Q9VQC4|GLCTK_DROME Glycerate kinase OS=Drosophila melanogaster GN=Glyctk PE=2 SV=1</t>
  </si>
  <si>
    <t>tr|M9PEF6|M9PEF6_DROME</t>
  </si>
  <si>
    <t xml:space="preserve">&gt;tr|M9PEF6|M9PEF6_DROME CG3714, isoform H OS=Drosophila melanogaster GN=CG3714 PE=4 SV=1;&gt;sp|Q9VQX4-2|PNCB_DROME Isoform 2 of Nicotinate phosphoribosyltransferase OS=Drosophila melanogaster GN=CG3714;&gt;tr|M9PC31|M9PC31_DROME CG3714, isoform G OS=Drosophila </t>
  </si>
  <si>
    <t>sp|Q9VQZ6|ELP3_DROME</t>
  </si>
  <si>
    <t>&gt;sp|Q9VQZ6|ELP3_DROME Probable elongator complex protein 3 OS=Drosophila melanogaster GN=Elp3 PE=2 SV=1</t>
  </si>
  <si>
    <t>tr|X2JGE9|X2JGE9_DROME</t>
  </si>
  <si>
    <t>&gt;tr|X2JGE9|X2JGE9_DROME Lethal (1) G0196, isoform N OS=Drosophila melanogaster GN=l(1)G0196 PE=3 SV=1;&gt;sp|Q9VR59-3|VIP1_DROME Isoform G of Inositol hexakisphosphate and diphosphoinositol-pentakisphosphate kinase OS=Drosophila melanogaster GN=l(1)G0196;&gt;tr|</t>
  </si>
  <si>
    <t>tr|B6IDQ5|B6IDQ5_DROME</t>
  </si>
  <si>
    <t>&gt;tr|B6IDQ5|B6IDQ5_DROME CG4603, isoform C OS=Drosophila melanogaster GN=CG4603-RA PE=1 SV=1;&gt;sp|Q9VRJ9|OTU1_DROME Ubiquitin thioesterase OTU1 OS=Drosophila melanogaster GN=CG4603 PE=2 SV=1;&gt;tr|M9PED6|M9PED6_DROME CG4603, isoform B OS=Drosophila melanogaste</t>
  </si>
  <si>
    <t>tr|M9PHM6|M9PHM6_DROME</t>
  </si>
  <si>
    <t>&gt;tr|M9PHM6|M9PHM6_DROME Ribosomal protein L18, isoform B OS=Drosophila melanogaster GN=RpL18 PE=4 SV=1;&gt;sp|Q9VS34|RL18_DROME 60S ribosomal protein L18 OS=Drosophila melanogaster GN=RpL18 PE=1 SV=1</t>
  </si>
  <si>
    <t>sp|Q9VSA3|ACADM_DROME</t>
  </si>
  <si>
    <t>&gt;sp|Q9VSA3|ACADM_DROME Probable medium-chain specific acyl-CoA dehydrogenase, mitochondrial OS=Drosophila melanogaster GN=CG12262 PE=2 SV=1</t>
  </si>
  <si>
    <t>tr|M9PBW0|M9PBW0_DROME</t>
  </si>
  <si>
    <t>&gt;tr|M9PBW0|M9PBW0_DROME Ubiquitin conjugating enzyme E2M, isoform B OS=Drosophila melanogaster GN=UbcE2M PE=3 SV=1;&gt;sp|Q9VSF3|UBC12_DROME Nedd8-conjugating enzyme Ubc12 OS=Drosophila melanogaster GN=Ubc12 PE=1 SV=1</t>
  </si>
  <si>
    <t>sp|Q9VSS2|SRP68_DROME</t>
  </si>
  <si>
    <t>&gt;sp|Q9VSS2|SRP68_DROME Signal recognition particle subunit SRP68 OS=Drosophila melanogaster GN=Srp68 PE=2 SV=1</t>
  </si>
  <si>
    <t>tr|M9PEN1|M9PEN1_DROME</t>
  </si>
  <si>
    <t>&gt;tr|M9PEN1|M9PEN1_DROME Alpha-tubulin N-acetyltransferase OS=Drosophila melanogaster GN=Dmel\CG3967 PE=3 SV=1;&gt;sp|Q9VSY4-2|ATAT1_DROME Isoform 2 of Alpha-tubulin N-acetyltransferase 1 OS=Drosophila melanogaster GN=CG3967;&gt;sp|Q9VSY4|ATAT1_DROME Alpha-tubuli</t>
  </si>
  <si>
    <t>tr|M9PEU5|M9PEU5_DROME</t>
  </si>
  <si>
    <t>&gt;tr|M9PEU5|M9PEU5_DROME NEDD8-activating enzyme E1 regulatory subunit OS=Drosophila melanogaster GN=APP-BP1 PE=3 SV=1;&gt;sp|Q9VTE9|ULA1_DROME Nedd8-activating enzyme E1 regulatory subunit OS=Drosophila melanogaster GN=APP-BP1 PE=1 SV=1</t>
  </si>
  <si>
    <t>sp|Q9VTF9|UFD1_DROME</t>
  </si>
  <si>
    <t>&gt;sp|Q9VTF9|UFD1_DROME Ubiquitin fusion degradation protein 1 homolog OS=Drosophila melanogaster GN=Ufd1-like PE=2 SV=1</t>
  </si>
  <si>
    <t>sp|Q9VTJ4|FUCO_DROME</t>
  </si>
  <si>
    <t>&gt;sp|Q9VTJ4|FUCO_DROME Putative alpha-L-fucosidase OS=Drosophila melanogaster GN=Fuca PE=2 SV=2</t>
  </si>
  <si>
    <t>sp|Q9VTP4|R10AB_DROME</t>
  </si>
  <si>
    <t>&gt;sp|Q9VTP4|R10AB_DROME 60S ribosomal protein L10a-2 OS=Drosophila melanogaster GN=RpL10Ab PE=1 SV=2</t>
  </si>
  <si>
    <t>tr|F0JAN9|F0JAN9_DROME</t>
  </si>
  <si>
    <t>&gt;tr|F0JAN9|F0JAN9_DROME RE19853p OS=Drosophila melanogaster GN=RhoGAP68F PE=1 SV=1;&gt;tr|M9PEY9|M9PEY9_DROME Rho GTPase activating protein at 68F, isoform E OS=Drosophila melanogaster GN=RhoGAP68F PE=1 SV=1;&gt;tr|M9PC96|M9PC96_DROME Rho GTPase activating prote</t>
  </si>
  <si>
    <t>sp|Q9VTU4|EIF3L_DROME</t>
  </si>
  <si>
    <t>&gt;sp|Q9VTU4|EIF3L_DROME Eukaryotic translation initiation factor 3 subunit L OS=Drosophila melanogaster GN=CG5642 PE=2 SV=1</t>
  </si>
  <si>
    <t>sp|Q9VTZ6|PMM_DROME</t>
  </si>
  <si>
    <t>&gt;sp|Q9VTZ6|PMM_DROME Probable phosphomannomutase OS=Drosophila melanogaster GN=CG10688 PE=2 SV=1</t>
  </si>
  <si>
    <t>sp|Q9VU02|SMD1_DROME</t>
  </si>
  <si>
    <t>&gt;sp|Q9VU02|SMD1_DROME Probable small nuclear ribonucleoprotein Sm D1 OS=Drosophila melanogaster GN=SmD1 PE=1 SV=1</t>
  </si>
  <si>
    <t>tr|X2JB24|X2JB24_DROME</t>
  </si>
  <si>
    <t>&gt;tr|X2JB24|X2JB24_DROME GEO09628p1 OS=Drosophila melanogaster GN=Nplp2 PE=2 SV=1;&gt;sp|Q9VU58|NPLP2_DROME Neuropeptide-like 2 OS=Drosophila melanogaster GN=Nplp2 PE=1 SV=1;&gt;tr|A0A0S0WH10|A0A0S0WH10_DROME Neuropeptide-like 2, isoform C OS=Drosophila melanogas</t>
  </si>
  <si>
    <t>sp|Q9VU68|WDR1_DROME</t>
  </si>
  <si>
    <t>&gt;sp|Q9VU68|WDR1_DROME Actin-interacting protein 1 OS=Drosophila melanogaster GN=flr PE=2 SV=1;&gt;sp|Q9VU68-2|WDR1_DROME Isoform B of Actin-interacting protein 1 OS=Drosophila melanogaster GN=flr</t>
  </si>
  <si>
    <t>sp|Q9VU84|DBNL_DROME</t>
  </si>
  <si>
    <t>&gt;sp|Q9VU84|DBNL_DROME Drebrin-like protein OS=Drosophila melanogaster GN=Abp1 PE=1 SV=1</t>
  </si>
  <si>
    <t>sp|Q9VU87|VPS36_DROME</t>
  </si>
  <si>
    <t>&gt;sp|Q9VU87|VPS36_DROME Vacuolar protein-sorting-associated protein 36 OS=Drosophila melanogaster GN=Vps36 PE=2 SV=2</t>
  </si>
  <si>
    <t>sp|Q9VUJ0|RM39_DROME</t>
  </si>
  <si>
    <t>&gt;sp|Q9VUJ0|RM39_DROME 39S ribosomal protein L39, mitochondrial OS=Drosophila melanogaster GN=mRpL39 PE=1 SV=2</t>
  </si>
  <si>
    <t>sp|Q9VUL1-2|PYRG_DROME</t>
  </si>
  <si>
    <t>&gt;sp|Q9VUL1-2|PYRG_DROME Isoform 2 of CTP synthase OS=Drosophila melanogaster GN=CTPsyn;&gt;tr|X2JCY2|X2JCY2_DROME CTP synthase OS=Drosophila melanogaster GN=CTPsyn PE=3 SV=1;&gt;sp|Q9VUL1|PYRG_DROME CTP synthase OS=Drosophila melanogaster GN=CTPsyn PE=1 SV=2</t>
  </si>
  <si>
    <t>sp|Q9VUQ5|AGO2_DROME</t>
  </si>
  <si>
    <t>&gt;sp|Q9VUQ5|AGO2_DROME Protein argonaute-2 OS=Drosophila melanogaster GN=AGO2 PE=1 SV=3;&gt;sp|Q9VUQ5-2|AGO2_DROME Isoform C of Protein argonaute-2 OS=Drosophila melanogaster GN=AGO2;&gt;tr|M9PFK7|M9PFK7_DROME Argonaute 2, isoform E OS=Drosophila melanogaster GN=</t>
  </si>
  <si>
    <t>tr|Q8T060|Q8T060_DROME</t>
  </si>
  <si>
    <t>&gt;tr|Q8T060|Q8T060_DROME AaRS-interacting multifunctional protein 2, isoform B OS=Drosophila melanogaster GN=AIMP2 PE=1 SV=3;&gt;sp|Q9VUR3|AIMP2_DROME Probable aminoacyl tRNA synthase complex-interacting multifunctional protein 2 OS=Drosophila melanogaster GN=</t>
  </si>
  <si>
    <t>sp|Q9VUV9|U520_DROME</t>
  </si>
  <si>
    <t>&gt;sp|Q9VUV9|U520_DROME Putative U5 small nuclear ribonucleoprotein 200 kDa helicase OS=Drosophila melanogaster GN=l(3)72Ab PE=2 SV=4</t>
  </si>
  <si>
    <t>sp|Q9VUY9|PGM_DROME</t>
  </si>
  <si>
    <t>&gt;sp|Q9VUY9|PGM_DROME Phosphoglucomutase OS=Drosophila melanogaster GN=Pgm PE=1 SV=1</t>
  </si>
  <si>
    <t>sp|Q9VV74|SMN_DROME</t>
  </si>
  <si>
    <t>&gt;sp|Q9VV74|SMN_DROME Survival motor neuron protein OS=Drosophila melanogaster GN=Smn PE=1 SV=1</t>
  </si>
  <si>
    <t>tr|M9PFS8|M9PFS8_DROME</t>
  </si>
  <si>
    <t>&gt;tr|M9PFS8|M9PFS8_DROME CG9705, isoform C OS=Drosophila melanogaster GN=Dmel\CG9705 PE=2 SV=1;&gt;sp|Q9VVA0|Y9705_DROME Cold shock domain-containing protein CG9705 OS=Drosophila melanogaster GN=CG9705 PE=1 SV=1</t>
  </si>
  <si>
    <t>sp|Q9VVI2|EDC3_DROME</t>
  </si>
  <si>
    <t>&gt;sp|Q9VVI2|EDC3_DROME Enhancer of mRNA-decapping protein 3 OS=Drosophila melanogaster GN=Edc3 PE=1 SV=1</t>
  </si>
  <si>
    <t>tr|M9PCV9|M9PCV9_DROME</t>
  </si>
  <si>
    <t>&gt;tr|M9PCV9|M9PCV9_DROME Vacuolar protein sorting 60, isoform B OS=Drosophila melanogaster GN=Vps60 PE=4 SV=1;&gt;sp|Q9VVI9|CHMP5_DROME Charged multivesicular body protein 5 OS=Drosophila melanogaster GN=Vps60 PE=1 SV=2</t>
  </si>
  <si>
    <t>sp|Q9VVU5|CSN1_DROME</t>
  </si>
  <si>
    <t>&gt;sp|Q9VVU5|CSN1_DROME COP9 signalosome complex subunit 1b OS=Drosophila melanogaster GN=CSN1b PE=2 SV=1</t>
  </si>
  <si>
    <t>tr|M9PCY7|M9PCY7_DROME</t>
  </si>
  <si>
    <t>&gt;tr|M9PCY7|M9PCY7_DROME Glycogen binding subunit 76A, isoform B OS=Drosophila melanogaster GN=Gbs-76A PE=4 SV=1;&gt;sp|Q9VVY3|GBS76_DROME Glycogen-binding subunit 76A OS=Drosophila melanogaster GN=Gbs-76A PE=1 SV=1</t>
  </si>
  <si>
    <t>tr|X2JGV8|X2JGV8_DROME</t>
  </si>
  <si>
    <t>&gt;tr|X2JGV8|X2JGV8_DROME CG9231, isoform B OS=Drosophila melanogaster GN=Dmel\CG9231 PE=4 SV=1;&gt;sp|Q9VW12|U389_DROME UPF0389 protein CG9231 OS=Drosophila melanogaster GN=CG9231 PE=1 SV=1</t>
  </si>
  <si>
    <t>sp|Q9VW26|OAT_DROME</t>
  </si>
  <si>
    <t>&gt;sp|Q9VW26|OAT_DROME Ornithine aminotransferase, mitochondrial OS=Drosophila melanogaster GN=Oat PE=2 SV=1</t>
  </si>
  <si>
    <t>tr|M9PD09|M9PD09_DROME</t>
  </si>
  <si>
    <t>&gt;tr|M9PD09|M9PD09_DROME GEO08974p1 OS=Drosophila melanogaster GN=Pfdn6 PE=2 SV=1;&gt;sp|Q9VW56|PFD6_DROME Probable prefoldin subunit 6 OS=Drosophila melanogaster GN=Pfdn6 PE=2 SV=1</t>
  </si>
  <si>
    <t>tr|E1JI22|E1JI22_DROME</t>
  </si>
  <si>
    <t>&gt;tr|E1JI22|E1JI22_DROME Clathrin light chain OS=Drosophila melanogaster GN=Clc PE=1 SV=1;&gt;sp|Q9VWA1|CLC_DROME Clathrin light chain OS=Drosophila melanogaster GN=Clc PE=2 SV=1</t>
  </si>
  <si>
    <t>sp|Q9VWE0|DOME_DROME</t>
  </si>
  <si>
    <t>&gt;sp|Q9VWE0|DOME_DROME Cytokine receptor OS=Drosophila melanogaster GN=dome PE=1 SV=1</t>
  </si>
  <si>
    <t>tr|M9NEQ9|M9NEQ9_DROME</t>
  </si>
  <si>
    <t>&gt;tr|M9NEQ9|M9NEQ9_DROME Ribosomal protein S10b, isoform D OS=Drosophila melanogaster GN=RpS10b PE=1 SV=1;&gt;sp|Q9VWG3|RS10B_DROME 40S ribosomal protein S10b OS=Drosophila melanogaster GN=RpS10b PE=1 SV=2</t>
  </si>
  <si>
    <t>sp|Q9VWH4-2|IDH3A_DROME</t>
  </si>
  <si>
    <t>&gt;sp|Q9VWH4-2|IDH3A_DROME Isoform A of Probable isocitrate dehydrogenase [NAD] subunit alpha, mitochondrial OS=Drosophila melanogaster GN=l(1)G0156;&gt;sp|Q9VWH4|IDH3A_DROME Probable isocitrate dehydrogenase [NAD] subunit alpha, mitochondrial OS=Drosophila mel</t>
  </si>
  <si>
    <t>tr|X2JL49|X2JL49_DROME</t>
  </si>
  <si>
    <t>&gt;tr|X2JL49|X2JL49_DROME CG7332, isoform B OS=Drosophila melanogaster GN=CG7332 PE=4 SV=1;&gt;sp|Q9VWN5|MINY3_DROME Ubiquitin carboxyl-terminal hydrolase MINDY-3 homolog OS=Drosophila melanogaster GN=mindy3 PE=1 SV=1</t>
  </si>
  <si>
    <t>sp|Q9VWP4|SUOX_DROME</t>
  </si>
  <si>
    <t>&gt;sp|Q9VWP4|SUOX_DROME Probable sulfite oxidase, mitochondrial OS=Drosophila melanogaster GN=CG7280 PE=2 SV=1</t>
  </si>
  <si>
    <t>sp|Q9VWU1|PSH_DROME</t>
  </si>
  <si>
    <t>&gt;sp|Q9VWU1|PSH_DROME Serine protease persephone OS=Drosophila melanogaster GN=psh PE=1 SV=1</t>
  </si>
  <si>
    <t>tr|M9NFA7|M9NFA7_DROME</t>
  </si>
  <si>
    <t>&gt;tr|M9NFA7|M9NFA7_DROME Ubr1 ubiquitin ligase, isoform B OS=Drosophila melanogaster GN=Ubr1 PE=4 SV=1;&gt;sp|Q9VX91|UBR1_DROME E3 ubiquitin-protein ligase UBR1 OS=Drosophila melanogaster GN=Ubr1 PE=2 SV=2</t>
  </si>
  <si>
    <t>sp|Q9VX98|DENR_DROME</t>
  </si>
  <si>
    <t>&gt;sp|Q9VX98|DENR_DROME Density-regulated protein homolog OS=Drosophila melanogaster GN=DENR PE=1 SV=3</t>
  </si>
  <si>
    <t>sp|Q9VXB0|NECAP_DROME</t>
  </si>
  <si>
    <t>&gt;sp|Q9VXB0|NECAP_DROME NECAP-like protein CG9132 OS=Drosophila melanogaster GN=CG9132 PE=2 SV=1;&gt;tr|M9NE07|M9NE07_DROME CG9132, isoform C OS=Drosophila melanogaster GN=CG9132 PE=4 SV=1</t>
  </si>
  <si>
    <t>tr|M9NEL1|M9NEL1_DROME</t>
  </si>
  <si>
    <t>&gt;tr|M9NEL1|M9NEL1_DROME Serine/threonine-protein phosphatase OS=Drosophila melanogaster GN=CanA-14F PE=3 SV=1;&gt;sp|Q9VXF1|PP2B3_DROME Serine/threonine-protein phosphatase 2B catalytic subunit 3 OS=Drosophila melanogaster GN=CanA-14F PE=1 SV=4</t>
  </si>
  <si>
    <t>tr|X2JFD6|X2JFD6_DROME</t>
  </si>
  <si>
    <t>&gt;tr|X2JFD6|X2JFD6_DROME Peroxisomal multifunctional enzyme type 2, isoform B OS=Drosophila melanogaster GN=Mfe2 PE=4 SV=1;&gt;sp|Q9VXJ0|DHB4_DROME Peroxisomal multifunctional enzyme type 2 OS=Drosophila melanogaster GN=Mfe2 PE=1 SV=1</t>
  </si>
  <si>
    <t>tr|M9PJP0|M9PJP0_DROME</t>
  </si>
  <si>
    <t>&gt;tr|M9PJP0|M9PJP0_DROME Nipsnap, isoform F OS=Drosophila melanogaster GN=Nipsnap PE=4 SV=2;&gt;sp|Q9VXK0|NIPSN_DROME Protein NipSnap OS=Drosophila melanogaster GN=Nipsnap PE=2 SV=2</t>
  </si>
  <si>
    <t>sp|Q9VXK6|IF5_DROME</t>
  </si>
  <si>
    <t>&gt;sp|Q9VXK6|IF5_DROME Eukaryotic translation initiation factor 5 OS=Drosophila melanogaster GN=eIF5 PE=1 SV=1</t>
  </si>
  <si>
    <t>sp|Q9VXN2-2|SUN_DROME</t>
  </si>
  <si>
    <t>&gt;sp|Q9VXN2-2|SUN_DROME Isoform B of Protein stunted OS=Drosophila melanogaster GN=sun;&gt;sp|Q9VXN2|SUN_DROME Protein stunted OS=Drosophila melanogaster GN=sun PE=1 SV=1</t>
  </si>
  <si>
    <t>sp|Q9VXN4|SYRC_DROME</t>
  </si>
  <si>
    <t>&gt;sp|Q9VXN4|SYRC_DROME Probable arginine--tRNA ligase, cytoplasmic OS=Drosophila melanogaster GN=ArgRS PE=2 SV=1</t>
  </si>
  <si>
    <t>tr|B4F5C5|B4F5C5_DROME</t>
  </si>
  <si>
    <t>&gt;tr|B4F5C5|B4F5C5_DROME CG7860, isoform B OS=Drosophila melanogaster GN=CG7860 PE=1 SV=1;&gt;sp|Q9VXT7|ASGL1_DROME Probable isoaspartyl peptidase/L-asparaginase CG7860 OS=Drosophila melanogaster GN=CG7860 PE=2 SV=1</t>
  </si>
  <si>
    <t>tr|M9PH59|M9PH59_DROME</t>
  </si>
  <si>
    <t>&gt;tr|M9PH59|M9PH59_DROME Ribosomal protein L37 OS=Drosophila melanogaster GN=RpL37a PE=2 SV=1;&gt;sp|Q9VXX8|RL371_DROME Probable 60S ribosomal protein L37-A OS=Drosophila melanogaster GN=RpL37a PE=1 SV=1</t>
  </si>
  <si>
    <t>tr|Q0KHS6|Q0KHS6_DROME</t>
  </si>
  <si>
    <t>&gt;tr|Q0KHS6|Q0KHS6_DROME Lipid storage droplet-2, isoform D OS=Drosophila melanogaster GN=Lsd-2 PE=1 SV=2;&gt;tr|X2JKC1|X2JKC1_DROME Lipid storage droplet-2, isoform E OS=Drosophila melanogaster GN=Lsd-2 PE=1 SV=1;&gt;tr|Q0KHS7|Q0KHS7_DROME Lipid storage droplet-</t>
  </si>
  <si>
    <t>sp|Q9VY28|RT25_DROME</t>
  </si>
  <si>
    <t>&gt;sp|Q9VY28|RT25_DROME Probable 28S ribosomal protein S25, mitochondrial OS=Drosophila melanogaster GN=mRpS25 PE=1 SV=1</t>
  </si>
  <si>
    <t>tr|M9PEI9|M9PEI9_DROME</t>
  </si>
  <si>
    <t>&gt;tr|M9PEI9|M9PEI9_DROME Probable methylthioribulose-1-phosphate dehydratase OS=Drosophila melanogaster GN=CG11134 PE=3 SV=1;&gt;sp|Q9VY93|MTNB_DROME Probable methylthioribulose-1-phosphate dehydratase OS=Drosophila melanogaster GN=CG11134 PE=2 SV=1</t>
  </si>
  <si>
    <t>tr|C5WLN1|C5WLN1_DROME</t>
  </si>
  <si>
    <t>&gt;tr|C5WLN1|C5WLN1_DROME Glutamine-dependent NAD(+) synthetase OS=Drosophila melanogaster GN=CG9940-RA PE=2 SV=1;&gt;sp|Q9VYA0|NADE_DROME Probable glutamine-dependent NAD(+) synthetase OS=Drosophila melanogaster GN=CG9940 PE=1 SV=1</t>
  </si>
  <si>
    <t>tr|X2JES4|X2JES4_DROME</t>
  </si>
  <si>
    <t>&gt;tr|X2JES4|X2JES4_DROME 2-methoxy-6-polyprenyl-1,4-benzoquinol methylase, mitochondrial OS=Drosophila melanogaster GN=Coq5 PE=3 SV=1;&gt;sp|Q9VYF8|COQ5_DROME 2-methoxy-6-polyprenyl-1,4-benzoquinol methylase, mitochondrial OS=Drosophila melanogaster GN=Coq5 PE</t>
  </si>
  <si>
    <t>tr|X2JER0|X2JER0_DROME</t>
  </si>
  <si>
    <t>&gt;tr|X2JER0|X2JER0_DROME CG2200, isoform B OS=Drosophila melanogaster GN=CG2200 PE=4 SV=1;&gt;sp|Q9VYH3|PEPE_DROME Probable alpha-aspartyl dipeptidase OS=Drosophila melanogaster GN=CG2200 PE=2 SV=1</t>
  </si>
  <si>
    <t>tr|X2JEX7|X2JEX7_DROME</t>
  </si>
  <si>
    <t>&gt;tr|X2JEX7|X2JEX7_DROME Ubiquitin-specific protease 7, isoform C OS=Drosophila melanogaster GN=Usp7 PE=3 SV=1;&gt;sp|Q9VYQ8|UBP7_DROME Ubiquitin carboxyl-terminal hydrolase 7 OS=Drosophila melanogaster GN=Usp7 PE=1 SV=1</t>
  </si>
  <si>
    <t>sp|Q9VYR0|LS12A_DROME</t>
  </si>
  <si>
    <t>&gt;sp|Q9VYR0|LS12A_DROME Protein LSM12 homolog A OS=Drosophila melanogaster GN=CG15735 PE=2 SV=2</t>
  </si>
  <si>
    <t>tr|X2JBC1|X2JBC1_DROME</t>
  </si>
  <si>
    <t>&gt;tr|X2JBC1|X2JBC1_DROME Upf1, isoform B OS=Drosophila melanogaster GN=Upf1 PE=4 SV=1;&gt;sp|Q9VYS3|RENT1_DROME Regulator of nonsense transcripts 1 homolog OS=Drosophila melanogaster GN=Upf1 PE=1 SV=2</t>
  </si>
  <si>
    <t>sp|Q9VYV3-2|TXND5_DROME</t>
  </si>
  <si>
    <t>&gt;sp|Q9VYV3-2|TXND5_DROME Isoform D of Thioredoxin domain-containing protein 5 homolog OS=Drosophila melanogaster GN=prtp;&gt;sp|Q9VYV3|TXND5_DROME Thioredoxin domain-containing protein 5 homolog OS=Drosophila melanogaster GN=prtp PE=1 SV=2</t>
  </si>
  <si>
    <t>sp|Q9VYY3|UBA5_DROME</t>
  </si>
  <si>
    <t>&gt;sp|Q9VYY3|UBA5_DROME Ubiquitin-like modifier-activating enzyme 5 OS=Drosophila melanogaster GN=Uba5 PE=2 SV=1</t>
  </si>
  <si>
    <t>tr|A4V4A5|A4V4A5_DROME</t>
  </si>
  <si>
    <t>&gt;tr|A4V4A5|A4V4A5_DROME GTP-binding nuclear protein OS=Drosophila melanogaster GN=Ran PE=1 SV=1;&gt;sp|Q9VZ23|RAN_DROME GTP-binding nuclear protein Ran OS=Drosophila melanogaster GN=Ran PE=1 SV=1</t>
  </si>
  <si>
    <t>tr|X2JJD6|X2JJD6_DROME</t>
  </si>
  <si>
    <t>&gt;tr|X2JJD6|X2JJD6_DROME CG2145, isoform B OS=Drosophila melanogaster GN=CG2145 PE=4 SV=1;&gt;sp|Q9VZ49|ENDOU_DROME Poly(U)-specific endoribonuclease homolog OS=Drosophila melanogaster GN=CG2145 PE=2 SV=1</t>
  </si>
  <si>
    <t>sp|Q9VZ64|6PGL_DROME</t>
  </si>
  <si>
    <t>&gt;sp|Q9VZ64|6PGL_DROME Probable 6-phosphogluconolactonase OS=Drosophila melanogaster GN=CG17333 PE=2 SV=1</t>
  </si>
  <si>
    <t>sp|Q9VZD8|THUM1_DROME</t>
  </si>
  <si>
    <t>&gt;sp|Q9VZD8|THUM1_DROME THUMP domain-containing protein 1 homolog OS=Drosophila melanogaster GN=CG15014 PE=1 SV=2</t>
  </si>
  <si>
    <t>sp|Q9VZE6|BRX1_DROME</t>
  </si>
  <si>
    <t>&gt;sp|Q9VZE6|BRX1_DROME Ribosome biogenesis protein BRX1 homolog OS=Drosophila melanogaster GN=CG11583 PE=2 SV=2</t>
  </si>
  <si>
    <t>sp|Q9VZI3|UN112_DROME</t>
  </si>
  <si>
    <t>&gt;sp|Q9VZI3|UN112_DROME Unc-112-related protein OS=Drosophila melanogaster GN=Fit1 PE=1 SV=1</t>
  </si>
  <si>
    <t>tr|D1Z3A1|D1Z3A1_DROME</t>
  </si>
  <si>
    <t>&gt;tr|D1Z3A1|D1Z3A1_DROME MIP15344p OS=Drosophila melanogaster GN=RpL28 PE=1 SV=1;&gt;sp|Q9VZS5|RL28_DROME 60S ribosomal protein L28 OS=Drosophila melanogaster GN=RpL28 PE=1 SV=1</t>
  </si>
  <si>
    <t>tr|M9PGX7|M9PGX7_DROME</t>
  </si>
  <si>
    <t>&gt;tr|M9PGX7|M9PGX7_DROME Succinyl-CoA:3-ketoacid-coenzyme A transferase OS=Drosophila melanogaster GN=SCOT PE=1 SV=1;&gt;sp|Q9W058-2|SCOT_DROME Isoform B of Succinyl-CoA:3-ketoacid-coenzyme A transferase, mitochondrial OS=Drosophila melanogaster GN=SCOT;&gt;sp|Q9</t>
  </si>
  <si>
    <t>tr|Q8IRH4|Q8IRH4_DROME</t>
  </si>
  <si>
    <t>&gt;tr|Q8IRH4|Q8IRH4_DROME Protein tyrosine phosphatase 61F, isoform D OS=Drosophila melanogaster GN=Ptp61F PE=1 SV=1;&gt;sp|Q9W0G1-3|PTP61_DROME Isoform C of Tyrosine-protein phosphatase non-receptor type 61F OS=Drosophila melanogaster GN=Ptp61F;&gt;sp|Q9W0G1-2|PT</t>
  </si>
  <si>
    <t>tr|M9ND19|M9ND19_DROME</t>
  </si>
  <si>
    <t>&gt;tr|M9ND19|M9ND19_DROME UDP-galactose 4-epimerase, isoform B OS=Drosophila melanogaster GN=Gale PE=1 SV=1;&gt;sp|Q9W0P5|GALE_DROME UDP-glucose 4-epimerase OS=Drosophila melanogaster GN=Gale PE=1 SV=1</t>
  </si>
  <si>
    <t>sp|Q9W0P8|MED14_DROME</t>
  </si>
  <si>
    <t>&gt;sp|Q9W0P8|MED14_DROME Mediator of RNA polymerase II transcription subunit 14 OS=Drosophila melanogaster GN=MED14 PE=1 SV=4;&gt;sp|Q9W0P8-3|MED14_DROME Isoform 2 of Mediator of RNA polymerase II transcription subunit 14 OS=Drosophila melanogaster GN=MED14</t>
  </si>
  <si>
    <t>tr|E1JHV7|E1JHV7_DROME</t>
  </si>
  <si>
    <t xml:space="preserve">&gt;tr|E1JHV7|E1JHV7_DROME Enhancer of bithorax, isoform F OS=Drosophila melanogaster GN=E(bx) PE=1 SV=1;&gt;sp|Q9W0T1-4|NU301_DROME Isoform D of Nucleosome-remodeling factor subunit NURF301 OS=Drosophila melanogaster GN=E(bx);&gt;sp|Q9W0T1-3|NU301_DROME Isoform C </t>
  </si>
  <si>
    <t>sp|Q9W0Y1|TINA1_DROME</t>
  </si>
  <si>
    <t>&gt;sp|Q9W0Y1|TINA1_DROME Troponin C-akin-1 protein OS=Drosophila melanogaster GN=Tina-1 PE=2 SV=1</t>
  </si>
  <si>
    <t>sp|Q9W141|ATPK_DROME</t>
  </si>
  <si>
    <t>&gt;sp|Q9W141|ATPK_DROME Putative ATP synthase subunit f, mitochondrial OS=Drosophila melanogaster GN=CG4692 PE=3 SV=1;&gt;sp|Q9W141-2|ATPK_DROME Isoform B of Putative ATP synthase subunit f, mitochondrial OS=Drosophila melanogaster GN=CG4692</t>
  </si>
  <si>
    <t>sp|Q9W197|5NT3B_DROME</t>
  </si>
  <si>
    <t>&gt;sp|Q9W197|5NT3B_DROME 7-methylguanosine phosphate-specific 5-nucleotidase OS=Drosophila melanogaster GN=cN-IIIB PE=1 SV=1</t>
  </si>
  <si>
    <t>tr|D5A7M1|D5A7M1_DROME</t>
  </si>
  <si>
    <t>&gt;tr|D5A7M1|D5A7M1_DROME Ejaculatory bulb protein III, isoform B OS=Drosophila melanogaster GN=EbpIII PE=1 SV=1;&gt;sp|Q9W1C9|PEB3_DROME Ejaculatory bulb-specific protein 3 OS=Drosophila melanogaster GN=EbpIII PE=2 SV=2</t>
  </si>
  <si>
    <t>sp|Q9W1G0|TALDO_DROME</t>
  </si>
  <si>
    <t>&gt;sp|Q9W1G0|TALDO_DROME Probable transaldolase OS=Drosophila melanogaster GN=Taldo PE=2 SV=2</t>
  </si>
  <si>
    <t>sp|Q9W1H4|DNLI1_DROME</t>
  </si>
  <si>
    <t>&gt;sp|Q9W1H4|DNLI1_DROME DNA ligase 1 OS=Drosophila melanogaster GN=DNA-ligI PE=1 SV=2</t>
  </si>
  <si>
    <t>sp|Q9W1V3|FBRL_DROME</t>
  </si>
  <si>
    <t>&gt;sp|Q9W1V3|FBRL_DROME rRNA 2-O-methyltransferase fibrillarin OS=Drosophila melanogaster GN=Fib PE=2 SV=1</t>
  </si>
  <si>
    <t>sp|Q9W1X4|NU214_DROME</t>
  </si>
  <si>
    <t>&gt;sp|Q9W1X4|NU214_DROME Nuclear pore complex protein Nup214 OS=Drosophila melanogaster GN=Nup214 PE=1 SV=2</t>
  </si>
  <si>
    <t>tr|A0A0B4LG52|A0A0B4LG52_DROME</t>
  </si>
  <si>
    <t>&gt;tr|A0A0B4LG52|A0A0B4LG52_DROME GEO08239p1 OS=Drosophila melanogaster GN=RpS16 PE=2 SV=1;&gt;sp|Q9W237|RS16_DROME 40S ribosomal protein S16 OS=Drosophila melanogaster GN=RpS16 PE=1 SV=1</t>
  </si>
  <si>
    <t>tr|A0A0B4K7L0|A0A0B4K7L0_DROME</t>
  </si>
  <si>
    <t>&gt;tr|A0A0B4K7L0|A0A0B4K7L0_DROME Rad50, isoform E OS=Drosophila melanogaster GN=rad50 PE=1 SV=1;&gt;sp|Q9W252|RAD50_DROME DNA repair protein RAD50 OS=Drosophila melanogaster GN=rad50 PE=2 SV=4</t>
  </si>
  <si>
    <t>sp|Q9W2D9|EIF3K_DROME</t>
  </si>
  <si>
    <t>&gt;sp|Q9W2D9|EIF3K_DROME Eukaryotic translation initiation factor 3 subunit K OS=Drosophila melanogaster GN=CG10306 PE=2 SV=1</t>
  </si>
  <si>
    <t>tr|A0A0B4K8A5|A0A0B4K8A5_DROME</t>
  </si>
  <si>
    <t>&gt;tr|A0A0B4K8A5|A0A0B4K8A5_DROME Mahjong, isoform B OS=Drosophila melanogaster GN=mahj PE=4 SV=1;&gt;sp|Q9W2F2|DCAF1_DROME Protein mahjong OS=Drosophila melanogaster GN=mahj PE=1 SV=2</t>
  </si>
  <si>
    <t>sp|Q9W2M2-3|TREA_DROME</t>
  </si>
  <si>
    <t>&gt;sp|Q9W2M2-3|TREA_DROME Isoform B of Trehalase OS=Drosophila melanogaster GN=Treh;&gt;tr|A4UZR3|A4UZR3_DROME Trehalase OS=Drosophila melanogaster GN=Treh PE=1 SV=1;&gt;sp|Q9W2M2-2|TREA_DROME Isoform A of Trehalase OS=Drosophila melanogaster GN=Treh;&gt;sp|Q9W2M2|TR</t>
  </si>
  <si>
    <t>sp|Q9W2N0|CAPZA_DROME</t>
  </si>
  <si>
    <t>&gt;sp|Q9W2N0|CAPZA_DROME F-actin-capping protein subunit alpha OS=Drosophila melanogaster GN=cpa PE=2 SV=1</t>
  </si>
  <si>
    <t>sp|Q9W2Y3|NNRE_DROME</t>
  </si>
  <si>
    <t>&gt;sp|Q9W2Y3|NNRE_DROME NAD(P)H-hydrate epimerase OS=Drosophila melanogaster GN=CG2974 PE=2 SV=2</t>
  </si>
  <si>
    <t>tr|X2JEB6|X2JEB6_DROME</t>
  </si>
  <si>
    <t>&gt;tr|X2JEB6|X2JEB6_DROME Imaginal disc growth factor 4, isoform C OS=Drosophila melanogaster GN=Idgf4 PE=1 SV=1;&gt;sp|Q9W303|IDGF4_DROME Chitinase-like protein Idgf4 OS=Drosophila melanogaster GN=Idgf4 PE=2 SV=1</t>
  </si>
  <si>
    <t>tr|X2JEM4|X2JEM4_DROME</t>
  </si>
  <si>
    <t>&gt;tr|X2JEM4|X2JEM4_DROME GEO07185p1 OS=Drosophila melanogaster GN=RpS28b PE=2 SV=1;&gt;sp|Q9W334|RS28_DROME 40S ribosomal protein S28 OS=Drosophila melanogaster GN=RpS28b PE=1 SV=2</t>
  </si>
  <si>
    <t>tr|X2JJ32|X2JJ32_DROME</t>
  </si>
  <si>
    <t>&gt;tr|X2JJ32|X2JJ32_DROME CG7766, isoform I OS=Drosophila melanogaster GN=CG7766 PE=1 SV=1;&gt;tr|B7Z134|B7Z134_DROME CG7766, isoform D OS=Drosophila melanogaster GN=CG7766 PE=1 SV=1;&gt;sp|Q9W391|KPBA_DROME Probable phosphorylase b kinase regulatory subunit alpha</t>
  </si>
  <si>
    <t>sp|Q9W3J5|SYFA_DROME</t>
  </si>
  <si>
    <t>&gt;sp|Q9W3J5|SYFA_DROME Phenylalanine--tRNA ligase alpha subunit OS=Drosophila melanogaster GN=alpha-PheRS PE=1 SV=1</t>
  </si>
  <si>
    <t>tr|A4V448|A4V448_DROME</t>
  </si>
  <si>
    <t>&gt;tr|A4V448|A4V448_DROME Glutamate-cysteine ligase catalytic subunit, isoform B OS=Drosophila melanogaster GN=Gclc PE=1 SV=1;&gt;sp|Q9W3K5|GSH1_DROME Glutamate--cysteine ligase OS=Drosophila melanogaster GN=Gclc PE=2 SV=1</t>
  </si>
  <si>
    <t>tr|X2JIQ5|X2JIQ5_DROME</t>
  </si>
  <si>
    <t>&gt;tr|X2JIQ5|X2JIQ5_DROME Ribosomal protein L17, isoform E OS=Drosophila melanogaster GN=RpL17 PE=3 SV=1;&gt;sp|Q9W3W8|RL17_DROME 60S ribosomal protein L17 OS=Drosophila melanogaster GN=RpL17 PE=1 SV=1</t>
  </si>
  <si>
    <t>sp|Q9W3Y0|ZN593_DROME</t>
  </si>
  <si>
    <t>&gt;sp|Q9W3Y0|ZN593_DROME Zinc finger protein 593 homolog OS=Drosophila melanogaster GN=CG3224 PE=2 SV=1</t>
  </si>
  <si>
    <t>sp|Q9W401|CISY_DROME</t>
  </si>
  <si>
    <t>&gt;sp|Q9W401|CISY_DROME Probable citrate synthase, mitochondrial OS=Drosophila melanogaster GN=kdn PE=2 SV=1;&gt;sp|Q9W401-2|CISY_DROME Isoform B of Probable citrate synthase, mitochondrial OS=Drosophila melanogaster GN=kdn</t>
  </si>
  <si>
    <t>sp|Q9W415|WUHO_DROME</t>
  </si>
  <si>
    <t>&gt;sp|Q9W415|WUHO_DROME tRNA (guanine-N(7)-)-methyltransferase non-catalytic subunit wuho OS=Drosophila melanogaster GN=wuho PE=2 SV=1</t>
  </si>
  <si>
    <t>tr|X2JEA2|X2JEA2_DROME</t>
  </si>
  <si>
    <t>&gt;tr|X2JEA2|X2JEA2_DROME CG4666, isoform B OS=Drosophila melanogaster GN=CG4666 PE=4 SV=1;&gt;sp|Q9W440|THEM6_DROME Protein THEM6 OS=Drosophila melanogaster GN=CG4666 PE=2 SV=1</t>
  </si>
  <si>
    <t>tr|A8JUY0|A8JUY0_DROME</t>
  </si>
  <si>
    <t>&gt;tr|A8JUY0|A8JUY0_DROME RNA-binding protein 4F, isoform D OS=Drosophila melanogaster GN=Rnp4F PE=1 SV=1;&gt;sp|Q9W4D2|RNP4F_DROME RNA-binding protein 4F OS=Drosophila melanogaster GN=Rnp4F PE=1 SV=1</t>
  </si>
  <si>
    <t>sp|Q9W4M9|NSUN2_DROME</t>
  </si>
  <si>
    <t>&gt;sp|Q9W4M9|NSUN2_DROME tRNA (cytosine(34)-C(5))-methyltransferase OS=Drosophila melanogaster GN=Nsun2 PE=2 SV=1</t>
  </si>
  <si>
    <t>sp|Q9W4P5|VA0D1_DROME</t>
  </si>
  <si>
    <t>&gt;sp|Q9W4P5|VA0D1_DROME V-type proton ATPase subunit d 1 OS=Drosophila melanogaster GN=VhaAC39-1 PE=2 SV=1</t>
  </si>
  <si>
    <t>sp|Q9W4X7|EI3GA_DROME</t>
  </si>
  <si>
    <t>&gt;sp|Q9W4X7|EI3GA_DROME Eukaryotic translation initiation factor 3 subunit G-A OS=Drosophila melanogaster GN=eIF3ga PE=1 SV=1</t>
  </si>
  <si>
    <t>sp|Q9W552|VPS26_DROME</t>
  </si>
  <si>
    <t>&gt;sp|Q9W552|VPS26_DROME Vacuolar protein sorting-associated protein 26 OS=Drosophila melanogaster GN=Vps26 PE=2 SV=1</t>
  </si>
  <si>
    <t>tr|X2JA43|X2JA43_DROME</t>
  </si>
  <si>
    <t>&gt;tr|X2JA43|X2JA43_DROME Nucleostemin ortholog 3, isoform B OS=Drosophila melanogaster GN=Ns3 PE=4 SV=1;&gt;sp|Q9W590|LSG1_DROME Large subunit GTPase 1 homolog OS=Drosophila melanogaster GN=Ns3 PE=1 SV=1</t>
  </si>
  <si>
    <t>tr|M9NGG5|M9NGG5_DROME</t>
  </si>
  <si>
    <t>&gt;tr|M9NGG5|M9NGG5_DROME Futsch, isoform F OS=Drosophila melanogaster GN=futsch PE=1 SV=1;&gt;sp|Q9W596|FUTSC_DROME Microtubule-associated protein futsch OS=Drosophila melanogaster GN=futsch PE=1 SV=4</t>
  </si>
  <si>
    <t>tr|A0A0B4KED0|A0A0B4KED0_DROME</t>
  </si>
  <si>
    <t>&gt;tr|A0A0B4KED0|A0A0B4KED0_DROME GEO09618p1 OS=Drosophila melanogaster GN=RpL38 PE=2 SV=1;&gt;sp|Q9W5N2|RL38_DROME 60S ribosomal protein L38 OS=Drosophila melanogaster GN=RpL38 PE=1 SV=1</t>
  </si>
  <si>
    <t>tr|R9Q794|R9Q794_DROME</t>
  </si>
  <si>
    <t>&gt;tr|R9Q794|R9Q794_DROME Ribosomal protein L5, isoform G OS=Drosophila melanogaster GN=RpL5 PE=1 SV=1;&gt;sp|Q9W5R8|RL5_DROME 60S ribosomal protein L5 OS=Drosophila melanogaster GN=RpL5 PE=1 SV=2</t>
  </si>
  <si>
    <t>tr|A4UZZ4|A4UZZ4_DROME</t>
  </si>
  <si>
    <t>&gt;tr|A4UZZ4|A4UZZ4_DROME Alpha-1,4 glucan phosphorylase OS=Drosophila melanogaster GN=GlyP PE=1 SV=1;&gt;sp|Q9XTL9|PYG_DROME Glycogen phosphorylase OS=Drosophila melanogaster GN=GlyP PE=2 SV=2</t>
  </si>
  <si>
    <t>tr|H9XVM6|H9XVM6_DROME</t>
  </si>
  <si>
    <t>&gt;tr|H9XVM6|H9XVM6_DROME Crk oncogene, isoform E OS=Drosophila melanogaster GN=Crk PE=1 SV=1;&gt;sp|Q9XYM0|CRK_DROME Adapter molecule Crk OS=Drosophila melanogaster GN=Crk PE=1 SV=1;&gt;tr|H9XVM7|H9XVM7_DROME Crk oncogene, isoform D OS=Drosophila melanogaster GN=</t>
  </si>
  <si>
    <t>sp|Q9XYN7|PSB3_DROME</t>
  </si>
  <si>
    <t>&gt;sp|Q9XYN7|PSB3_DROME Proteasome subunit beta type-3 OS=Drosophila melanogaster GN=Prosbeta3 PE=1 SV=1</t>
  </si>
  <si>
    <t>tr|X2JG40|X2JG40_DROME</t>
  </si>
  <si>
    <t>&gt;tr|X2JG40|X2JG40_DROME Gamma-tubulin complex component OS=Drosophila melanogaster GN=Grip84 PE=1 SV=1;&gt;sp|Q9XYP7-2|GCP2_DROME Isoform 2 of Gamma-tubulin complex component 2 homolog OS=Drosophila melanogaster GN=Grip84;&gt;tr|E1JJQ4|E1JJQ4_DROME Gamma-tubulin</t>
  </si>
  <si>
    <t>sp|Q9XYU0|MCM7_DROME</t>
  </si>
  <si>
    <t>&gt;sp|Q9XYU0|MCM7_DROME DNA replication licensing factor Mcm7 OS=Drosophila melanogaster GN=Mcm7 PE=1 SV=1</t>
  </si>
  <si>
    <t>tr|X2JAI4|X2JAI4_DROME</t>
  </si>
  <si>
    <t>&gt;tr|X2JAI4|X2JAI4_DROME DNA helicase OS=Drosophila melanogaster GN=Mcm3 PE=1 SV=1;&gt;sp|Q9XYU1|MCM3_DROME DNA replication licensing factor Mcm3 OS=Drosophila melanogaster GN=Mcm3 PE=1 SV=1</t>
  </si>
  <si>
    <t>sp|Q9XYZ5|DDB1_DROME</t>
  </si>
  <si>
    <t>&gt;sp|Q9XYZ5|DDB1_DROME DNA damage-binding protein 1 OS=Drosophila melanogaster GN=pic PE=1 SV=1</t>
  </si>
  <si>
    <t>sp|Q9XZ58|CSN5_DROME</t>
  </si>
  <si>
    <t>&gt;sp|Q9XZ58|CSN5_DROME COP9 signalosome complex subunit 5 OS=Drosophila melanogaster GN=CSN5 PE=1 SV=1;&gt;tr|A0A0B4KHM2|A0A0B4KHM2_DROME COP9 signalosome subunit 5, isoform B OS=Drosophila melanogaster GN=CSN5 PE=4 SV=1</t>
  </si>
  <si>
    <t>tr|A0A0B4LHE7|A0A0B4LHE7_DROME</t>
  </si>
  <si>
    <t>&gt;tr|A0A0B4LHE7|A0A0B4LHE7_DROME V-type proton ATPase subunit G OS=Drosophila melanogaster GN=Vha13 PE=3 SV=1;&gt;sp|Q9XZH6|VATG_DROME V-type proton ATPase subunit G OS=Drosophila melanogaster GN=Vha13 PE=3 SV=1</t>
  </si>
  <si>
    <t>tr|E1JGZ9|E1JGZ9_DROME</t>
  </si>
  <si>
    <t>&gt;tr|E1JGZ9|E1JGZ9_DROME Proteasome subunit alpha type OS=Drosophila melanogaster GN=CG30382 PE=1 SV=1;&gt;sp|Q9XZJ4|PSA6_DROME Proteasome subunit alpha type-6 OS=Drosophila melanogaster GN=Prosalpha1 PE=1 SV=2</t>
  </si>
  <si>
    <t>sp|Q9Y0Y2|PURA_DROME</t>
  </si>
  <si>
    <t>&gt;sp|Q9Y0Y2|PURA_DROME Adenylosuccinate synthetase OS=Drosophila melanogaster GN=AdSS PE=2 SV=1</t>
  </si>
  <si>
    <t>sp|Q9Y105|SYQ_DROME</t>
  </si>
  <si>
    <t>&gt;sp|Q9Y105|SYQ_DROME Probable glutamine--tRNA ligase OS=Drosophila melanogaster GN=Aats-gln PE=2 SV=1</t>
  </si>
  <si>
    <t>tr|X2JFT8|X2JFT8_DROME</t>
  </si>
  <si>
    <t>&gt;tr|X2JFT8|X2JFT8_DROME CG4928, isoform C OS=Drosophila melanogaster GN=CG4928 PE=1 SV=1;&gt;tr|B7Z155|B7Z155_DROME CG4928, isoform B OS=Drosophila melanogaster GN=CG4928 PE=1 SV=1;&gt;sp|Q9Y115|UN93L_DROME UNC93-like protein OS=Drosophila melanogaster GN=CG4928</t>
  </si>
  <si>
    <t>tr|A0A0B4KEK0|A0A0B4KEK0_DROME</t>
  </si>
  <si>
    <t>&gt;tr|A0A0B4KEK0|A0A0B4KEK0_DROME Missing-in-metastasis, isoform N OS=Drosophila melanogaster GN=mim PE=4 SV=1;&gt;tr|A8DY50|A8DY50_DROME Missing-in-metastasis, isoform B OS=Drosophila melanogaster GN=mim PE=4 SV=1;&gt;tr|A0A0B4KEE8|A0A0B4KEE8_DROME Missing-in-met</t>
  </si>
  <si>
    <t>tr|E5DK16|E5DK16_DROME</t>
  </si>
  <si>
    <t>&gt;tr|E5DK16|E5DK16_DROME Lipin isoform J OS=Drosophila melanogaster GN=Lpin PE=1 SV=1;&gt;tr|A0A0B4JD31|A0A0B4JD31_DROME Lipin, isoform L OS=Drosophila melanogaster GN=Lpin PE=1 SV=1;&gt;tr|A0A0B4JCS1|A0A0B4JCS1_DROME Lipin, isoform G OS=Drosophila melanogaster G</t>
  </si>
  <si>
    <t>tr|Q7K1Q6|Q7K1Q6_DROME</t>
  </si>
  <si>
    <t>&gt;tr|Q7K1Q6|Q7K1Q6_DROME Jabba, isoform B OS=Drosophila melanogaster GN=Jabba PE=1 SV=1;&gt;tr|B7YZK6|B7YZK6_DROME Jabba, isoform D OS=Drosophila melanogaster GN=Jabba PE=1 SV=1;&gt;tr|A0A0B4KFV2|A0A0B4KFV2_DROME Jabba, isoform H OS=Drosophila melanogaster GN=Jab</t>
  </si>
  <si>
    <t>tr|A0A0B4JCW4|A0A0B4JCW4_DROME</t>
  </si>
  <si>
    <t>&gt;tr|A0A0B4JCW4|A0A0B4JCW4_DROME Succinate--CoA ligase [ADP-forming] subunit beta, mitochondrial OS=Drosophila melanogaster GN=skap PE=1 SV=1;&gt;tr|A0A126GUR6|A0A126GUR6_DROME Succinate--CoA ligase [ADP-forming] subunit beta, mitochondrial OS=Drosophila melan</t>
  </si>
  <si>
    <t>tr|Q961V3|Q961V3_DROME</t>
  </si>
  <si>
    <t>&gt;tr|Q961V3|Q961V3_DROME CG2246, isoform D OS=Drosophila melanogaster GN=CG2246 PE=1 SV=1;&gt;tr|A0A0B4JD23|A0A0B4JD23_DROME CG2246, isoform J OS=Drosophila melanogaster GN=CG2246 PE=1 SV=1;&gt;tr|Q7KRU0|Q7KRU0_DROME CG2246, isoform C OS=Drosophila melanogaster G</t>
  </si>
  <si>
    <t>tr|Q59E58|Q59E58_DROME</t>
  </si>
  <si>
    <t xml:space="preserve">&gt;tr|Q59E58|Q59E58_DROME Zipper, isoform C OS=Drosophila melanogaster GN=zip PE=1 SV=1;&gt;tr|A0A0B4JD57|A0A0B4JD57_DROME Zipper, isoform F OS=Drosophila melanogaster GN=zip PE=1 SV=1;&gt;tr|Q59E59|Q59E59_DROME Zipper, isoform D OS=Drosophila melanogaster GN=zip </t>
  </si>
  <si>
    <t>tr|A0A0B4JD82|A0A0B4JD82_DROME</t>
  </si>
  <si>
    <t xml:space="preserve">&gt;tr|A0A0B4JD82|A0A0B4JD82_DROME Stretchin-Mlck, isoform T OS=Drosophila melanogaster GN=Strn-Mlck PE=1 SV=1;&gt;tr|A1ZA72|A1ZA72_DROME Stretchin-Mlck, isoform V OS=Drosophila melanogaster GN=Strn-Mlck PE=1 SV=2;&gt;tr|A0A0B4KF84|A0A0B4KF84_DROME Stretchin-Mlck, </t>
  </si>
  <si>
    <t>tr|A0A0B4JDA0|A0A0B4JDA0_DROME</t>
  </si>
  <si>
    <t>&gt;tr|A0A0B4JDA0|A0A0B4JDA0_DROME Moira, isoform B OS=Drosophila melanogaster GN=mor PE=1 SV=1;&gt;tr|Q9VF03|Q9VF03_DROME Brahma associated protein 155 kDa OS=Drosophila melanogaster GN=mor PE=1 SV=3</t>
  </si>
  <si>
    <t>tr|Q8T3K5|Q8T3K5_DROME</t>
  </si>
  <si>
    <t>&gt;tr|Q8T3K5|Q8T3K5_DROME SD07020p OS=Drosophila melanogaster GN=eIF4EHP PE=2 SV=1;&gt;tr|A0A0B4JDB9|A0A0B4JDB9_DROME eIF4E-Homologous protein, isoform D OS=Drosophila melanogaster GN=eIF4EHP PE=3 SV=1</t>
  </si>
  <si>
    <t>tr|Q9VNF8|Q9VNF8_DROME</t>
  </si>
  <si>
    <t xml:space="preserve">&gt;tr|Q9VNF8|Q9VNF8_DROME Sec23 ortholog, isoform A OS=Drosophila melanogaster GN=Sec23 PE=1 SV=2;&gt;tr|A0A0B4K6T4|A0A0B4K6T4_DROME Sec23 ortholog, isoform D OS=Drosophila melanogaster GN=Sec23 PE=1 SV=1;&gt;tr|A0A0B4K5Z8|A0A0B4K5Z8_DROME Sec23 ortholog, isoform </t>
  </si>
  <si>
    <t>tr|Q4ABH3|Q4ABH3_DROME</t>
  </si>
  <si>
    <t>&gt;tr|Q4ABH3|Q4ABH3_DROME Mustard, isoform M OS=Drosophila melanogaster GN=mtd PE=1 SV=1;&gt;tr|Q7KNC5|Q7KNC5_DROME L82B OS=Drosophila melanogaster GN=mtd PE=1 SV=1;&gt;tr|Q8MSQ5|Q8MSQ5_DROME Mustard, isoform G OS=Drosophila melanogaster GN=mtd PE=1 SV=1;&gt;tr|Q8IPN</t>
  </si>
  <si>
    <t>tr|Q9VB96|Q9VB96_DROME</t>
  </si>
  <si>
    <t>&gt;tr|Q9VB96|Q9VB96_DROME Uncharacterized protein, isoform A OS=Drosophila melanogaster GN=CG31075 PE=1 SV=2;&gt;tr|A0A0B4K6I6|A0A0B4K6I6_DROME Uncharacterized protein, isoform B OS=Drosophila melanogaster GN=CG31075 PE=1 SV=1</t>
  </si>
  <si>
    <t>tr|Q95U30|Q95U30_DROME</t>
  </si>
  <si>
    <t>&gt;tr|Q95U30|Q95U30_DROME Alpha-Esterase-5, isoform A OS=Drosophila melanogaster GN=alpha-Est5 PE=1 SV=1;&gt;tr|A0A0B4K6V8|A0A0B4K6V8_DROME Alpha-Esterase-5, isoform B OS=Drosophila melanogaster GN=alpha-Est5 PE=1 SV=1</t>
  </si>
  <si>
    <t>tr|Q9V3V2|Q9V3V2_DROME</t>
  </si>
  <si>
    <t>&gt;tr|Q9V3V2|Q9V3V2_DROME Peptidylprolyl isomerase OS=Drosophila melanogaster GN=Fkbp14 PE=1 SV=1;&gt;tr|A0A0B4K7C5|A0A0B4K7C5_DROME Peptidylprolyl isomerase OS=Drosophila melanogaster GN=Fkbp14 PE=1 SV=1</t>
  </si>
  <si>
    <t>tr|A1ZB78|A1ZB78_DROME</t>
  </si>
  <si>
    <t>&gt;tr|A1ZB78|A1ZB78_DROME CG5174, isoform G OS=Drosophila melanogaster GN=CG5174 PE=1 SV=1;&gt;tr|A1ZB77|A1ZB77_DROME CG5174, isoform J OS=Drosophila melanogaster GN=CG5174 PE=1 SV=1;&gt;tr|Q7JRI6|Q7JRI6_DROME CG5174, isoform H OS=Drosophila melanogaster GN=CG5174</t>
  </si>
  <si>
    <t>tr|Q9VBU7|Q9VBU7_DROME</t>
  </si>
  <si>
    <t>&gt;tr|Q9VBU7|Q9VBU7_DROME Nucleoporin 358kD, isoform A OS=Drosophila melanogaster GN=Nup358 PE=1 SV=2;&gt;tr|A0A0B4K7J2|A0A0B4K7J2_DROME Nucleoporin 358kD, isoform B OS=Drosophila melanogaster GN=Nup358 PE=1 SV=1</t>
  </si>
  <si>
    <t>tr|A1Z8W9|A1Z8W9_DROME</t>
  </si>
  <si>
    <t>&gt;tr|A1Z8W9|A1Z8W9_DROME Gartenzwerg, isoform A OS=Drosophila melanogaster GN=garz PE=1 SV=1;&gt;tr|A0A0B4K7N0|A0A0B4K7N0_DROME Gartenzwerg, isoform C OS=Drosophila melanogaster GN=garz PE=1 SV=1;&gt;tr|A1Z8W8|A1Z8W8_DROME Gartenzwerg, isoform B OS=Drosophila mel</t>
  </si>
  <si>
    <t>tr|E1JGQ3|E1JGQ3_DROME</t>
  </si>
  <si>
    <t>&gt;tr|E1JGQ3|E1JGQ3_DROME Glycogenin, isoform I OS=Drosophila melanogaster GN=Glycogenin PE=1 SV=1;&gt;tr|Q9W2J6|Q9W2J6_DROME Glycogenin, isoform B OS=Drosophila melanogaster GN=Glycogenin PE=1 SV=3;&gt;tr|A0A0B4LG72|A0A0B4LG72_DROME Glycogenin, isoform H OS=Droso</t>
  </si>
  <si>
    <t>tr|A0A0B4K891|A0A0B4K891_DROME</t>
  </si>
  <si>
    <t>&gt;tr|A0A0B4K891|A0A0B4K891_DROME CG8963, isoform E OS=Drosophila melanogaster GN=CG8963 PE=1 SV=1;&gt;tr|Q7K581|Q7K581_DROME CG8963, isoform A OS=Drosophila melanogaster GN=CG8963 PE=1 SV=1</t>
  </si>
  <si>
    <t>tr|A1Z6Z3|A1Z6Z3_DROME</t>
  </si>
  <si>
    <t>&gt;tr|A1Z6Z3|A1Z6Z3_DROME Aldehyde dehydrogenase OS=Drosophila melanogaster GN=Aldh-III PE=1 SV=1;&gt;tr|A0A0B4KEE1|A0A0B4KEE1_DROME Aldehyde dehydrogenase OS=Drosophila melanogaster GN=Aldh-III PE=1 SV=1;&gt;tr|Q7JR61|Q7JR61_DROME Aldehyde dehydrogenase OS=Drosop</t>
  </si>
  <si>
    <t>tr|A0A0B4KF27|A0A0B4KF27_DROME</t>
  </si>
  <si>
    <t>&gt;tr|A0A0B4KF27|A0A0B4KF27_DROME NAD kinase 2, mitochondrial OS=Drosophila melanogaster GN=CG8080 PE=1 SV=1;&gt;tr|A0A0B4KFF1|A0A0B4KFF1_DROME NAD kinase 2, mitochondrial OS=Drosophila melanogaster GN=CG8080 PE=1 SV=1;&gt;tr|A0A0B4KEH3|A0A0B4KEH3_DROME NAD kinase</t>
  </si>
  <si>
    <t>tr|A0A0B4KEJ7|A0A0B4KEJ7_DROME</t>
  </si>
  <si>
    <t>&gt;tr|A0A0B4KEJ7|A0A0B4KEJ7_DROME Coronin OS=Drosophila melanogaster GN=coro PE=1 SV=1</t>
  </si>
  <si>
    <t>tr|Q5U156|Q5U156_DROME</t>
  </si>
  <si>
    <t>&gt;tr|Q5U156|Q5U156_DROME RE01954p OS=Drosophila melanogaster GN=row PE=1 SV=1;&gt;tr|A0A0B4KER0|A0A0B4KER0_DROME Relative of woc, isoform C OS=Drosophila melanogaster GN=row PE=1 SV=1;&gt;tr|Q95RL2|Q95RL2_DROME LD21608p OS=Drosophila melanogaster GN=row PE=1 SV=1</t>
  </si>
  <si>
    <t>tr|Q7JVY0|Q7JVY0_DROME</t>
  </si>
  <si>
    <t>&gt;tr|Q7JVY0|Q7JVY0_DROME Coronin OS=Drosophila melanogaster GN=coro PE=1 SV=1;&gt;tr|A0A0B4KEU5|A0A0B4KEU5_DROME Coronin OS=Drosophila melanogaster GN=coro PE=1 SV=1</t>
  </si>
  <si>
    <t>tr|A0A0B4KEW6|A0A0B4KEW6_DROME</t>
  </si>
  <si>
    <t>&gt;tr|A0A0B4KEW6|A0A0B4KEW6_DROME Amphiphysin, isoform B OS=Drosophila melanogaster GN=Amph PE=1 SV=1;&gt;tr|Q7KLE5|Q7KLE5_DROME Amphiphysin OS=Drosophila melanogaster GN=Amph PE=1 SV=1;&gt;tr|A0A0B4KFR7|A0A0B4KFR7_DROME Amphiphysin, isoform C OS=Drosophila melano</t>
  </si>
  <si>
    <t>tr|Q0E993|Q0E993_DROME</t>
  </si>
  <si>
    <t>&gt;tr|Q0E993|Q0E993_DROME Valyl-tRNA synthetase, isoform A OS=Drosophila melanogaster GN=ValRS PE=1 SV=1;&gt;tr|A0A0B4KF06|A0A0B4KF06_DROME Valyl-tRNA synthetase, isoform C OS=Drosophila melanogaster GN=ValRS PE=1 SV=1</t>
  </si>
  <si>
    <t>tr|B7YZP4|B7YZP4_DROME</t>
  </si>
  <si>
    <t xml:space="preserve">&gt;tr|B7YZP4|B7YZP4_DROME Sulfotransferase 3, isoform B OS=Drosophila melanogaster GN=St3 PE=4 SV=1;&gt;tr|Q9W1L7|Q9W1L7_DROME Sulfotransferase 3, isoform A OS=Drosophila melanogaster GN=St3 PE=4 SV=2;&gt;tr|A0A0B4KF40|A0A0B4KF40_DROME Sulfotransferase 3, isoform </t>
  </si>
  <si>
    <t>tr|A1Z7H3|A1Z7H3_DROME</t>
  </si>
  <si>
    <t>&gt;tr|A1Z7H3|A1Z7H3_DROME Acyl-CoA synthetase long-chain, isoform C OS=Drosophila melanogaster GN=Acsl PE=1 SV=1;&gt;tr|Q8T3L1|Q8T3L1_DROME Acyl-CoA synthetase long-chain, isoform A OS=Drosophila melanogaster GN=Acsl PE=1 SV=1;&gt;tr|A1Z7H2|A1Z7H2_DROME Acyl-CoA s</t>
  </si>
  <si>
    <t>tr|A0A0B4KFH1|A0A0B4KFH1_DROME</t>
  </si>
  <si>
    <t>&gt;tr|A0A0B4KFH1|A0A0B4KFH1_DROME Muskelin, isoform C OS=Drosophila melanogaster GN=muskelin PE=4 SV=1;&gt;tr|Q0E9A5|Q0E9A5_DROME FI21269p1 OS=Drosophila melanogaster GN=muskelin PE=2 SV=1</t>
  </si>
  <si>
    <t>tr|A0A0B4KH36|A0A0B4KH36_DROME</t>
  </si>
  <si>
    <t>&gt;tr|A0A0B4KH36|A0A0B4KH36_DROME BIR repeat containing ubiquitin-conjugating enzyme, isoform C OS=Drosophila melanogaster GN=Bruce PE=1 SV=1;&gt;tr|A0A0B4KFQ0|A0A0B4KFQ0_DROME BIR repeat containing ubiquitin-conjugating enzyme, isoform E OS=Drosophila melanoga</t>
  </si>
  <si>
    <t>tr|Q6NR72|Q6NR72_DROME</t>
  </si>
  <si>
    <t>&gt;tr|Q6NR72|Q6NR72_DROME CG4019, isoform A OS=Drosophila melanogaster GN=Eglp4 PE=1 SV=1;&gt;tr|Q8MLR2|Q8MLR2_DROME CG4019, isoform C OS=Drosophila melanogaster GN=Eglp4 PE=1 SV=1;&gt;tr|D1Z394|D1Z394_DROME CG4019, isoform E OS=Drosophila melanogaster GN=Eglp4 PE</t>
  </si>
  <si>
    <t>tr|A0A0B4KFZ7|A0A0B4KFZ7_DROME</t>
  </si>
  <si>
    <t>&gt;tr|A0A0B4KFZ7|A0A0B4KFZ7_DROME Mitochondrial pyruvate carrier OS=Drosophila melanogaster GN=CG9399 PE=1 SV=1;&gt;tr|Q9VHB1|Q9VHB1_DROME Mitochondrial pyruvate carrier OS=Drosophila melanogaster GN=CG9399 PE=1 SV=1</t>
  </si>
  <si>
    <t>tr|C1C529|C1C529_DROME</t>
  </si>
  <si>
    <t>&gt;tr|C1C529|C1C529_DROME MIP03096p OS=Drosophila melanogaster GN=Mf PE=1 SV=1;&gt;tr|Q9VFC6|Q9VFC6_DROME MIP06926p OS=Drosophila melanogaster GN=Mf PE=1 SV=1;&gt;tr|Q8INF1|Q8INF1_DROME Myofilin, isoform E OS=Drosophila melanogaster GN=Mf PE=1 SV=1;&gt;tr|Q8I062|Q8I0</t>
  </si>
  <si>
    <t>tr|A0A0B4KG94|A0A0B4KG94_DROME</t>
  </si>
  <si>
    <t>&gt;tr|A0A0B4KG94|A0A0B4KG94_DROME CG6908, isoform B OS=Drosophila melanogaster GN=CG6908 PE=1 SV=1;&gt;tr|Q9VGJ6|Q9VGJ6_DROME CG6908, isoform A OS=Drosophila melanogaster GN=CG6908 PE=1 SV=1</t>
  </si>
  <si>
    <t>tr|A0A0B4KGF7|A0A0B4KGF7_DROME</t>
  </si>
  <si>
    <t>&gt;tr|A0A0B4KGF7|A0A0B4KGF7_DROME Beta-Mannosidase, isoform H OS=Drosophila melanogaster GN=beta-Man PE=1 SV=1;&gt;tr|Q9VMY5|Q9VMY5_DROME Beta-Mannosidase, isoform A OS=Drosophila melanogaster GN=beta-Man PE=1 SV=2;&gt;tr|Q0KIE6|Q0KIE6_DROME Beta-Mannosidase, isof</t>
  </si>
  <si>
    <t>tr|A4V364|A4V364_DROME</t>
  </si>
  <si>
    <t xml:space="preserve">&gt;tr|A4V364|A4V364_DROME Syncrip, isoform F OS=Drosophila melanogaster GN=Syp PE=1 SV=1;&gt;tr|A8JR54|A8JR54_DROME Syncrip, isoform H OS=Drosophila melanogaster GN=Syp PE=1 SV=1;&gt;tr|Q8IN47|Q8IN47_DROME Syncrip, isoform A OS=Drosophila melanogaster GN=Syp PE=1 </t>
  </si>
  <si>
    <t>tr|Q9VDY8|Q9VDY8_DROME</t>
  </si>
  <si>
    <t>&gt;tr|Q9VDY8|Q9VDY8_DROME MIP08680p OS=Drosophila melanogaster GN=vib PE=1 SV=1;&gt;tr|A0A0B4KGG5|A0A0B4KGG5_DROME Vibrator, isoform B OS=Drosophila melanogaster GN=vib PE=1 SV=1</t>
  </si>
  <si>
    <t>tr|Q9VDT3|Q9VDT3_DROME</t>
  </si>
  <si>
    <t>&gt;tr|Q9VDT3|Q9VDT3_DROME CG4562, isoform A OS=Drosophila melanogaster GN=CG4562 PE=4 SV=2;&gt;tr|A0A0B4KGI0|A0A0B4KGI0_DROME CG4562, isoform E OS=Drosophila melanogaster GN=CG4562 PE=4 SV=1;&gt;tr|Q5BI72|Q5BI72_DROME CG4562, isoform B OS=Drosophila melanogaster G</t>
  </si>
  <si>
    <t>tr|A0A0B4KGQ0|A0A0B4KGQ0_DROME</t>
  </si>
  <si>
    <t>&gt;tr|A0A0B4KGQ0|A0A0B4KGQ0_DROME Ran binding protein 3, isoform B OS=Drosophila melanogaster GN=RanBP3 PE=1 SV=1;&gt;tr|Q9VCI7|Q9VCI7_DROME LD02979p OS=Drosophila melanogaster GN=RanBP3 PE=1 SV=1</t>
  </si>
  <si>
    <t>tr|Q9VEV1|Q9VEV1_DROME</t>
  </si>
  <si>
    <t>&gt;tr|Q9VEV1|Q9VEV1_DROME LD10376p OS=Drosophila melanogaster GN=Pak3 PE=1 SV=1;&gt;tr|A0A0B4KGS4|A0A0B4KGS4_DROME Pak3, isoform D OS=Drosophila melanogaster GN=Pak3 PE=1 SV=1</t>
  </si>
  <si>
    <t>tr|Q9VDI1|Q9VDI1_DROME</t>
  </si>
  <si>
    <t>&gt;tr|Q9VDI1|Q9VDI1_DROME LD46328p OS=Drosophila melanogaster GN=Synd PE=1 SV=2;&gt;tr|A0A0B4KH28|A0A0B4KH28_DROME Syndapin, isoform C OS=Drosophila melanogaster GN=Synd PE=1 SV=1</t>
  </si>
  <si>
    <t>tr|Q9VB04|Q9VB04_DROME</t>
  </si>
  <si>
    <t>&gt;tr|Q9VB04|Q9VB04_DROME Barentsz, isoform A OS=Drosophila melanogaster GN=btz PE=1 SV=1;&gt;tr|Q7KRX5|Q7KRX5_DROME Barentsz, isoform B OS=Drosophila melanogaster GN=btz PE=1 SV=1;&gt;tr|A0A0B4KH64|A0A0B4KH64_DROME Barentsz, isoform D OS=Drosophila melanogaster G</t>
  </si>
  <si>
    <t>tr|A0A0B4KHA0|A0A0B4KHA0_DROME</t>
  </si>
  <si>
    <t>&gt;tr|A0A0B4KHA0|A0A0B4KHA0_DROME Mann-cup, isoform B OS=Drosophila melanogaster GN=m-cup PE=4 SV=1;&gt;tr|Q9I7J2|Q9I7J2_DROME FI19351p1 OS=Drosophila melanogaster GN=m-cup PE=2 SV=2</t>
  </si>
  <si>
    <t>tr|Q8IN90|Q8IN90_DROME</t>
  </si>
  <si>
    <t>&gt;tr|Q8IN90|Q8IN90_DROME PP2A-B, isoform C OS=Drosophila melanogaster GN=PP2A-B PE=1 SV=1;&gt;tr|Q5BIJ2|Q5BIJ2_DROME PP2A-B, isoform K OS=Drosophila melanogaster GN=PP2A-B PE=1 SV=1;&gt;tr|Q0KI58|Q0KI58_DROME PP2A-B, isoform D OS=Drosophila melanogaster GN=P</t>
  </si>
  <si>
    <t>tr|B7Z0R2|B7Z0R2_DROME</t>
  </si>
  <si>
    <t xml:space="preserve">&gt;tr|B7Z0R2|B7Z0R2_DROME Sponge, isoform D OS=Drosophila melanogaster GN=spg PE=1 SV=2;&gt;tr|A0A0B4KHD2|A0A0B4KHD2_DROME Sponge, isoform F OS=Drosophila melanogaster GN=spg PE=1 SV=1;&gt;tr|Q9VAS8|Q9VAS8_DROME Sponge, isoform E OS=Drosophila melanogaster GN=spg </t>
  </si>
  <si>
    <t>tr|Q9VA83|Q9VA83_DROME</t>
  </si>
  <si>
    <t>&gt;tr|Q9VA83|Q9VA83_DROME Ferritin OS=Drosophila melanogaster GN=Fer2LCH PE=1 SV=1;&gt;tr|A0A0B4KHF0|A0A0B4KHF0_DROME Ferritin OS=Drosophila melanogaster GN=Fer2LCH PE=1 SV=1</t>
  </si>
  <si>
    <t>tr|Q9Y154|Q9Y154_DROME</t>
  </si>
  <si>
    <t>&gt;tr|Q9Y154|Q9Y154_DROME BcDNA.GH03163 OS=Drosophila melanogaster GN=cindr PE=1 SV=1;&gt;tr|Q9VA35|Q9VA35_DROME CIN85 and CD2AP orthologue, isoform A OS=Drosophila melanogaster GN=cindr PE=1 SV=1;&gt;tr|Q86PF3|Q86PF3_DROME CIN85 and CD2AP orthologue, isoform D OS</t>
  </si>
  <si>
    <t>tr|Q9VDE3|Q9VDE3_DROME</t>
  </si>
  <si>
    <t>&gt;tr|Q9VDE3|Q9VDE3_DROME LD08669p OS=Drosophila melanogaster GN=slmb PE=2 SV=1;&gt;tr|A0A0B4KHK1|A0A0B4KHK1_DROME Supernumerary limbs, isoform B OS=Drosophila melanogaster GN=slmb PE=4 SV=1</t>
  </si>
  <si>
    <t>tr|Q9VDZ1|Q9VDZ1_DROME</t>
  </si>
  <si>
    <t>&gt;tr|Q9VDZ1|Q9VDZ1_DROME CG5555, isoform A OS=Drosophila melanogaster GN=CG5555 PE=1 SV=2;&gt;tr|A0A0B4KHR2|A0A0B4KHR2_DROME CG5555, isoform B OS=Drosophila melanogaster GN=CG5555 PE=1 SV=1</t>
  </si>
  <si>
    <t>tr|A0A0B4KHY8|A0A0B4KHY8_DROME</t>
  </si>
  <si>
    <t>&gt;tr|A0A0B4KHY8|A0A0B4KHY8_DROME Uncharacterized protein, isoform C OS=Drosophila melanogaster GN=CG10254 PE=1 SV=1;&gt;tr|Q9XZ32|Q9XZ32_DROME Putative uncharacterized protein OS=Drosophila melanogaster GN=CG10254 PE=1 SV=1</t>
  </si>
  <si>
    <t>tr|A0A0B4KI43|A0A0B4KI43_DROME</t>
  </si>
  <si>
    <t>&gt;tr|A0A0B4KI43|A0A0B4KI43_DROME Without children, isoform D OS=Drosophila melanogaster GN=woc PE=1 SV=1;&gt;tr|Q9VB55|Q9VB55_DROME Without children, isoform A OS=Drosophila melanogaster GN=woc PE=1 SV=2;&gt;tr|A0A0B4KHZ0|A0A0B4KHZ0_DROME Without children, isofor</t>
  </si>
  <si>
    <t>tr|A0A0B4KHZ3|A0A0B4KHZ3_DROME</t>
  </si>
  <si>
    <t>&gt;tr|A0A0B4KHZ3|A0A0B4KHZ3_DROME Tusp, isoform G OS=Drosophila melanogaster GN=Tusp PE=3 SV=1;&gt;tr|Q9VB18|Q9VB18_DROME FI16909p1 OS=Drosophila melanogaster GN=Tusp PE=2 SV=4;&gt;tr|A0A0B4KI44|A0A0B4KI44_DROME Tusp, isoform F OS=Drosophila melanogaster GN=Tusp P</t>
  </si>
  <si>
    <t>tr|H1UUD2|H1UUD2_DROME</t>
  </si>
  <si>
    <t>&gt;tr|H1UUD2|H1UUD2_DROME Ferritin OS=Drosophila melanogaster GN=Fer1HCH PE=1 SV=1;&gt;tr|Q7KRU8|Q7KRU8_DROME Ferritin OS=Drosophila melanogaster GN=Fer1HCH PE=1 SV=1;&gt;tr|B8A405|B8A405_DROME Ferritin OS=Drosophila melanogaster GN=Fer1HCH PE=1 SV=1;&gt;tr|A0A0B4KI2</t>
  </si>
  <si>
    <t>tr|A0A0B4LEK8|A0A0B4LEK8_DROME</t>
  </si>
  <si>
    <t>&gt;tr|A0A0B4LEK8|A0A0B4LEK8_DROME Sec24AB ortholog, isoform C OS=Drosophila melanogaster GN=Sec24AB PE=1 SV=1;&gt;tr|A1Z813|A1Z813_DROME Sec24AB ortholog, isoform A OS=Drosophila melanogaster GN=Sec24AB PE=1 SV=1</t>
  </si>
  <si>
    <t>tr|A1Z7J7|A1Z7J7_DROME</t>
  </si>
  <si>
    <t>&gt;tr|A1Z7J7|A1Z7J7_DROME Sec31 ortholog, isoform A OS=Drosophila melanogaster GN=Sec31 PE=1 SV=1;&gt;tr|A1Z7J6|A1Z7J6_DROME Sec31 ortholog, isoform B OS=Drosophila melanogaster GN=Sec31 PE=1 SV=1;&gt;tr|A0A0B4LEY1|A0A0B4LEY1_DROME Sec31 ortholog, isoform C OS=Dro</t>
  </si>
  <si>
    <t>tr|A0A0B4LFH2|A0A0B4LFH2_DROME</t>
  </si>
  <si>
    <t>&gt;tr|A0A0B4LFH2|A0A0B4LFH2_DROME Caspar, isoform C OS=Drosophila melanogaster GN=casp PE=1 SV=1;&gt;tr|Q7JUP3|Q7JUP3_DROME Caspar, isoform A OS=Drosophila melanogaster GN=casp PE=1 SV=1</t>
  </si>
  <si>
    <t>tr|A0A0B4LFH8|A0A0B4LFH8_DROME</t>
  </si>
  <si>
    <t>&gt;tr|A0A0B4LFH8|A0A0B4LFH8_DROME ATP-citrate synthase OS=Drosophila melanogaster GN=ATPCL PE=1 SV=1</t>
  </si>
  <si>
    <t>tr|A0A0B4LFK8|A0A0B4LFK8_DROME</t>
  </si>
  <si>
    <t>&gt;tr|A0A0B4LFK8|A0A0B4LFK8_DROME Dicer-2, isoform B OS=Drosophila melanogaster GN=Dcr-2 PE=1 SV=1;&gt;tr|A1ZAW0|A1ZAW0_DROME Dicer-2, isoform A OS=Drosophila melanogaster GN=Dcr-2 PE=1 SV=1</t>
  </si>
  <si>
    <t>tr|A0A0B4LFP2|A0A0B4LFP2_DROME</t>
  </si>
  <si>
    <t>&gt;tr|A0A0B4LFP2|A0A0B4LFP2_DROME Uncharacterized protein, isoform C OS=Drosophila melanogaster GN=CG12547 PE=1 SV=1;&gt;tr|Q9W5T4|Q9W5T4_DROME RE33981p OS=Drosophila melanogaster GN=CG12547 PE=1 SV=2</t>
  </si>
  <si>
    <t>tr|A0A0B4LFR4|A0A0B4LFR4_DROME</t>
  </si>
  <si>
    <t>&gt;tr|A0A0B4LFR4|A0A0B4LFR4_DROME Oligosaccharide transferase delta subunit, isoform B OS=Drosophila melanogaster GN=OstDelta PE=1 SV=1;&gt;tr|Q7K110|Q7K110_DROME LD18774p OS=Drosophila melanogaster GN=OstDelta PE=1 SV=1</t>
  </si>
  <si>
    <t>tr|A0A0B4LFU6|A0A0B4LFU6_DROME</t>
  </si>
  <si>
    <t>&gt;tr|A0A0B4LFU6|A0A0B4LFU6_DROME Beta-glucuronidase OS=Drosophila melanogaster GN=CG15117 PE=1 SV=1;&gt;tr|A0A0B4LGY4|A0A0B4LGY4_DROME Beta-glucuronidase OS=Drosophila melanogaster GN=CG15117 PE=1 SV=1;&gt;tr|Q7K173|Q7K173_DROME Beta-glucuronidase OS=Drosophila m</t>
  </si>
  <si>
    <t>tr|A0A0B4LFW3|A0A0B4LFW3_DROME</t>
  </si>
  <si>
    <t>&gt;tr|A0A0B4LFW3|A0A0B4LFW3_DROME Odorant-binding protein 56e, isoform B OS=Drosophila melanogaster GN=Obp56e PE=1 SV=1;&gt;tr|Q7K088|Q7K088_DROME GEO08224p1 OS=Drosophila melanogaster GN=Obp56e PE=1 SV=1</t>
  </si>
  <si>
    <t>tr|A0A0B4LGC6|A0A0B4LGC6_DROME</t>
  </si>
  <si>
    <t>&gt;tr|A0A0B4LGC6|A0A0B4LGC6_DROME Lethal (2) k09913, isoform G OS=Drosophila melanogaster GN=l(2)k09913 PE=1 SV=1;&gt;tr|Q8MLS7|Q8MLS7_DROME Lethal (2) k09913, isoform D OS=Drosophila melanogaster GN=l(2)k09913 PE=1 SV=1;&gt;tr|A0A0B4LG95|A0A0B4LG95_DROME Lethal (</t>
  </si>
  <si>
    <t>tr|Q8MKK5|Q8MKK5_DROME</t>
  </si>
  <si>
    <t>&gt;tr|Q8MKK5|Q8MKK5_DROME GH09271p OS=Drosophila melanogaster GN=kcc PE=1 SV=1;&gt;tr|Q9W1G6|Q9W1G6_DROME Kazachoc, isoform A OS=Drosophila melanogaster GN=kcc PE=1 SV=2;&gt;tr|Q9W1G5|Q9W1G5_DROME Kazachoc, isoform C OS=Drosophila melanogaster GN=kcc PE=1 SV=2;&gt;tr</t>
  </si>
  <si>
    <t>tr|A0A0B4LHH1|A0A0B4LHH1_DROME</t>
  </si>
  <si>
    <t>&gt;tr|A0A0B4LHH1|A0A0B4LHH1_DROME CG3209, isoform E OS=Drosophila melanogaster GN=CG3209 PE=1 SV=1;&gt;tr|Q960R0|Q960R0_DROME CG3209, isoform B OS=Drosophila melanogaster GN=CG3209 PE=1 SV=1;&gt;tr|Q9W1B5|Q9W1B5_DROME CG3209, isoform C OS=Drosophila melanogaster G</t>
  </si>
  <si>
    <t>tr|Q9VDS7|Q9VDS7_DROME</t>
  </si>
  <si>
    <t>&gt;tr|Q9VDS7|Q9VDS7_DROME CG4538, isoform A OS=Drosophila melanogaster GN=CG4538-RA PE=1 SV=2;&gt;tr|A0A0B4LID7|A0A0B4LID7_DROME CG4538, isoform C OS=Drosophila melanogaster GN=CG4538 PE=1 SV=1</t>
  </si>
  <si>
    <t>tr|A0A0C4DHA1|A0A0C4DHA1_DROME</t>
  </si>
  <si>
    <t>&gt;tr|A0A0C4DHA1|A0A0C4DHA1_DROME Chondrocyte-derived ezrin-like domain containing protein ortholog, isoform F OS=Drosophila melanogaster GN=Cdep PE=1 SV=1;&gt;tr|Q2M1E6|Q2M1E6_DROME Chondrocyte-derived ezrin-like domain containing protein ortholog, isoform E O</t>
  </si>
  <si>
    <t>tr|A1ZA89|A1ZA89_DROME</t>
  </si>
  <si>
    <t xml:space="preserve">&gt;tr|A1ZA89|A1ZA89_DROME Dystroglycan, isoform B OS=Drosophila melanogaster GN=Dg PE=1 SV=1;&gt;tr|Q8STB9|Q8STB9_DROME Dystroglycan type II OS=Drosophila melanogaster GN=Dg PE=1 SV=1;&gt;tr|Q8WR08|Q8WR08_DROME Dystroglycan type I OS=Drosophila melanogaster GN=Dg </t>
  </si>
  <si>
    <t>tr|A0A0C4DHG4|A0A0C4DHG4_DROME</t>
  </si>
  <si>
    <t>&gt;tr|A0A0C4DHG4|A0A0C4DHG4_DROME Uncharacterized protein, isoform C OS=Drosophila melanogaster GN=CG10265 PE=4 SV=1;&gt;tr|Q7K2K2|Q7K2K2_DROME FI04612p OS=Drosophila melanogaster GN=CG10265-RB PE=2 SV=1</t>
  </si>
  <si>
    <t>tr|Q9V3D8|Q9V3D8_DROME</t>
  </si>
  <si>
    <t>&gt;tr|Q9V3D8|Q9V3D8_DROME GH27579p OS=Drosophila melanogaster GN=grsm PE=1 SV=1;&gt;tr|A0A0C4FEI8|A0A0C4FEI8_DROME Granny smith, isoform F OS=Drosophila melanogaster GN=grsm PE=1 SV=1</t>
  </si>
  <si>
    <t>tr|A0A0S0WIA2|A0A0S0WIA2_DROME</t>
  </si>
  <si>
    <t>&gt;tr|A0A0S0WIA2|A0A0S0WIA2_DROME Multidrug-Resistance like protein 1, isoform R OS=Drosophila melanogaster GN=MRP PE=1 SV=1;&gt;tr|Q9I7N0|Q9I7N0_DROME FI23224p1 OS=Drosophila melanogaster GN=MRP PE=1 SV=2;&gt;tr|Q7KTD0|Q7KTD0_DROME Multidrug-Resistance like prote</t>
  </si>
  <si>
    <t>tr|X2JES1|X2JES1_DROME</t>
  </si>
  <si>
    <t>&gt;tr|X2JES1|X2JES1_DROME Fructose-1,6-bisphosphatase, isoform C OS=Drosophila melanogaster GN=fbp PE=1 SV=1;&gt;tr|Q9VIS3|Q9VIS3_DROME Fructose-1,6-bisphosphatase OS=Drosophila melanogaster GN=fbp PE=1 SV=1;&gt;tr|A0A0U1RVK6|A0A0U1RVK6_DROME Fructose-1,6-bisphosp</t>
  </si>
  <si>
    <t>tr|A0A126GUN6|A0A126GUN6_DROME</t>
  </si>
  <si>
    <t>&gt;tr|A0A126GUN6|A0A126GUN6_DROME Z band alternatively spliced PDZ-motif protein 52, isoform X OS=Drosophila melanogaster GN=Zasp52 PE=1 SV=1;&gt;tr|A0A0B4KER6|A0A0B4KER6_DROME Z band alternatively spliced PDZ-motif protein 52, isoform N OS=Drosophila melanogas</t>
  </si>
  <si>
    <t>tr|A0A126GUQ4|A0A126GUQ4_DROME</t>
  </si>
  <si>
    <t>&gt;tr|A0A126GUQ4|A0A126GUQ4_DROME Carnitine O-Acetyl-Transferase, isoform E OS=Drosophila melanogaster GN=CRAT PE=1 SV=1;&gt;tr|Q0KIA8|Q0KIA8_DROME Carnitine O-Acetyl-Transferase, isoform B OS=Drosophila melanogaster GN=CRAT PE=1 SV=1;&gt;tr|Q9VI16|Q9VI16_DROME Ca</t>
  </si>
  <si>
    <t>tr|Q9VEZ6|Q9VEZ6_DROME</t>
  </si>
  <si>
    <t>&gt;tr|Q9VEZ6|Q9VEZ6_DROME Uncharacterized protein, isoform A OS=Drosophila melanogaster GN=CG10407 PE=1 SV=1;&gt;tr|A0A126GUV0|A0A126GUV0_DROME Uncharacterized protein, isoform C OS=Drosophila melanogaster GN=CG10407 PE=1 SV=1</t>
  </si>
  <si>
    <t>tr|Q9VBU6|Q9VBU6_DROME</t>
  </si>
  <si>
    <t>&gt;tr|Q9VBU6|Q9VBU6_DROME RE24638p OS=Drosophila melanogaster GN=CG11857 PE=1 SV=1;&gt;tr|A0A140SRF8|A0A140SRF8_DROME Uncharacterized protein, isoform C OS=Drosophila melanogaster GN=CG11857 PE=1 SV=1</t>
  </si>
  <si>
    <t>tr|A0AQH0|A0AQH0_DROME</t>
  </si>
  <si>
    <t>&gt;tr|A0AQH0|A0AQH0_DROME Proteasome subunit beta type OS=Drosophila melanogaster GN=Prosbeta1 PE=1 SV=1</t>
  </si>
  <si>
    <t>tr|A1Z6L9|A1Z6L9_DROME</t>
  </si>
  <si>
    <t>&gt;tr|A1Z6L9|A1Z6L9_DROME FI21274p1 OS=Drosophila melanogaster GN=Trap1 PE=1 SV=1</t>
  </si>
  <si>
    <t>tr|A1Z6M6|A1Z6M6_DROME</t>
  </si>
  <si>
    <t>&gt;tr|A1Z6M6|A1Z6M6_DROME DNA polymerase interacting tpr containing protein of 47kD, isoform A OS=Drosophila melanogaster GN=Dpit47 PE=1 SV=1</t>
  </si>
  <si>
    <t>tr|A1Z6N5|A1Z6N5_DROME</t>
  </si>
  <si>
    <t>&gt;tr|A1Z6N5|A1Z6N5_DROME CG3270 OS=Drosophila melanogaster GN=CG3270-RA PE=1 SV=1</t>
  </si>
  <si>
    <t>tr|A1Z6V5|A1Z6V5_DROME</t>
  </si>
  <si>
    <t>&gt;tr|A1Z6V5|A1Z6V5_DROME FI01422p OS=Drosophila melanogaster GN=Spn43Ab PE=1 SV=1</t>
  </si>
  <si>
    <t>tr|A1Z6X6|A1Z6X6_DROME</t>
  </si>
  <si>
    <t>&gt;tr|A1Z6X6|A1Z6X6_DROME Glyoxalase 1 OS=Drosophila melanogaster GN=Glo1 PE=1 SV=1</t>
  </si>
  <si>
    <t>tr|A1Z729|A1Z729_DROME</t>
  </si>
  <si>
    <t>&gt;tr|A1Z729|A1Z729_DROME CG2064 OS=Drosophila melanogaster GN=CG2064 PE=1 SV=1;&gt;tr|Q7JYX2|Q7JYX2_DROME CG2065, isoform A OS=Drosophila melanogaster GN=CG2065 PE=1 SV=1;&gt;tr|Q8MZG9|Q8MZG9_DROME CG2070, isoform A OS=Drosophila melanogaster GN=CG2070 PE=2 SV=1;</t>
  </si>
  <si>
    <t>tr|A1Z784|A1Z784_DROME</t>
  </si>
  <si>
    <t>&gt;tr|A1Z784|A1Z784_DROME Acetyl-CoA carboxylase, isoform A OS=Drosophila melanogaster GN=ACC PE=1 SV=1;&gt;tr|Q7JV23|Q7JV23_DROME Acetyl-CoA carboxylase, isoform B OS=Drosophila melanogaster GN=ACC PE=1 SV=1;&gt;tr|A8DY67|A8DY67_DROME Acetyl-CoA carboxylase, isof</t>
  </si>
  <si>
    <t>tr|A1Z7F1|A1Z7F1_DROME</t>
  </si>
  <si>
    <t>&gt;tr|A1Z7F1|A1Z7F1_DROME Maltase A6, isoform C OS=Drosophila melanogaster GN=Mal-A6 PE=1 SV=2</t>
  </si>
  <si>
    <t>tr|A1Z7F2|A1Z7F2_DROME</t>
  </si>
  <si>
    <t>&gt;tr|A1Z7F2|A1Z7F2_DROME Maltase A7, isoform A OS=Drosophila melanogaster GN=Mal-A7 PE=4 SV=1</t>
  </si>
  <si>
    <t>tr|A1Z7H7|A1Z7H7_DROME</t>
  </si>
  <si>
    <t>&gt;tr|A1Z7H7|A1Z7H7_DROME CG8586, isoform A OS=Drosophila melanogaster GN=CG8586-RA PE=1 SV=1</t>
  </si>
  <si>
    <t>tr|A1Z7K2|A1Z7K2_DROME</t>
  </si>
  <si>
    <t>&gt;tr|A1Z7K2|A1Z7K2_DROME FI03455p OS=Drosophila melanogaster GN=CG30349-RA PE=1 SV=1</t>
  </si>
  <si>
    <t>tr|A1Z7K6|A1Z7K6_DROME</t>
  </si>
  <si>
    <t>&gt;tr|A1Z7K6|A1Z7K6_DROME CG8243 OS=Drosophila melanogaster GN=CG8243-RA PE=1 SV=1</t>
  </si>
  <si>
    <t>tr|A1Z7K8|A1Z7K8_DROME</t>
  </si>
  <si>
    <t>&gt;tr|A1Z7K8|A1Z7K8_DROME CG8235 OS=Drosophila melanogaster GN=AIMP1 PE=1 SV=1</t>
  </si>
  <si>
    <t>tr|A1Z7P1|A1Z7P1_DROME</t>
  </si>
  <si>
    <t>&gt;tr|A1Z7P1|A1Z7P1_DROME Phosphomannomutase 45A OS=Drosophila melanogaster GN=Pmm45A PE=1 SV=1</t>
  </si>
  <si>
    <t>tr|Q6NL95|Q6NL95_DROME</t>
  </si>
  <si>
    <t>&gt;tr|Q6NL95|Q6NL95_DROME Phosphorylated adaptor for RNA export, isoform B OS=Drosophila melanogaster GN=Phax PE=2 SV=1;&gt;tr|A1Z7P3|A1Z7P3_DROME Phosphorylated adaptor for RNA export, isoform A OS=Drosophila melanogaster GN=Phax PE=4 SV=1</t>
  </si>
  <si>
    <t>tr|A1Z7Q8|A1Z7Q8_DROME</t>
  </si>
  <si>
    <t>&gt;tr|A1Z7Q8|A1Z7Q8_DROME Alicorn, isoform A OS=Drosophila melanogaster GN=alc PE=1 SV=1</t>
  </si>
  <si>
    <t>tr|Q7K3S2|Q7K3S2_DROME</t>
  </si>
  <si>
    <t>&gt;tr|Q7K3S2|Q7K3S2_DROME CG1814, isoform B OS=Drosophila melanogaster GN=CG1814-RB PE=1 SV=1;&gt;tr|A1Z7V8|A1Z7V8_DROME CG1814, isoform C OS=Drosophila melanogaster GN=CG1814 PE=1 SV=1;&gt;tr|A1Z7V9|A1Z7V9_DROME CG1814, isoform A OS=Drosophila melanogaster GN=CG1</t>
  </si>
  <si>
    <t>tr|Q7K2P3|Q7K2P3_DROME</t>
  </si>
  <si>
    <t>&gt;tr|Q7K2P3|Q7K2P3_DROME CG1648, isoform A OS=Drosophila melanogaster GN=CG1648 PE=1 SV=1;&gt;tr|A1Z7Z4|A1Z7Z4_DROME CG1648, isoform B OS=Drosophila melanogaster GN=CG1648 PE=1 SV=1</t>
  </si>
  <si>
    <t>tr|A1Z803|A1Z803_DROME</t>
  </si>
  <si>
    <t>&gt;tr|A1Z803|A1Z803_DROME CG1665 OS=Drosophila melanogaster GN=CG1665-RA PE=1 SV=1</t>
  </si>
  <si>
    <t>tr|A1Z843|A1Z843_DROME</t>
  </si>
  <si>
    <t>&gt;tr|A1Z843|A1Z843_DROME CG1371 OS=Drosophila melanogaster GN=CG1371 PE=1 SV=1</t>
  </si>
  <si>
    <t>tr|A1Z850|A1Z850_DROME</t>
  </si>
  <si>
    <t>&gt;tr|A1Z850|A1Z850_DROME Superoxide dismutase [Cu-Zn] OS=Drosophila melanogaster GN=Ccs PE=1 SV=2;&gt;tr|E1JH26|E1JH26_DROME Superoxide dismutase [Cu-Zn] OS=Drosophila melanogaster GN=Ccs PE=1 SV=1</t>
  </si>
  <si>
    <t>tr|A1Z877|A1Z877_DROME</t>
  </si>
  <si>
    <t>&gt;tr|A1Z877|A1Z877_DROME LP19846p OS=Drosophila melanogaster GN=Ndg PE=1 SV=1</t>
  </si>
  <si>
    <t>tr|A1Z8D0|A1Z8D0_DROME</t>
  </si>
  <si>
    <t>&gt;tr|A1Z8D0|A1Z8D0_DROME No child left behind OS=Drosophila melanogaster GN=nclb PE=1 SV=1</t>
  </si>
  <si>
    <t>tr|J7K3P9|J7K3P9_DROME</t>
  </si>
  <si>
    <t>&gt;tr|J7K3P9|J7K3P9_DROME AQP7777 transcript variant D OS=Drosophila melanogaster GN=Prip PE=1 SV=1;&gt;tr|A1Z8L8|A1Z8L8_DROME CG7777, isoform A OS=Drosophila melanogaster GN=Prip PE=1 SV=1;&gt;tr|Q95TS2|Q95TS2_DROME CG7777, isoform B OS=Drosophila melanogaster GN</t>
  </si>
  <si>
    <t>tr|A1Z8U0|A1Z8U0_DROME</t>
  </si>
  <si>
    <t>&gt;tr|A1Z8U0|A1Z8U0_DROME Pre-mRNA processing factor 8 OS=Drosophila melanogaster GN=Prp8 PE=1 SV=1</t>
  </si>
  <si>
    <t>tr|A1Z8U4|A1Z8U4_DROME</t>
  </si>
  <si>
    <t>&gt;tr|A1Z8U4|A1Z8U4_DROME T-complex chaperonin 5, isoform B OS=Drosophila melanogaster GN=CCT5 PE=1 SV=1;&gt;tr|Q7KKI0|Q7KKI0_DROME GM12270p OS=Drosophila melanogaster GN=CCT5 PE=1 SV=1</t>
  </si>
  <si>
    <t>tr|A1Z8Z9|A1Z8Z9_DROME</t>
  </si>
  <si>
    <t>&gt;tr|A1Z8Z9|A1Z8Z9_DROME CG8834 OS=Drosophila melanogaster GN=CG8834 PE=1 SV=1</t>
  </si>
  <si>
    <t>tr|A1Z909|A1Z909_DROME</t>
  </si>
  <si>
    <t>&gt;tr|A1Z909|A1Z909_DROME CG8545 OS=Drosophila melanogaster GN=CG8545-RA PE=1 SV=1</t>
  </si>
  <si>
    <t>tr|A1Z934|A1Z934_DROME</t>
  </si>
  <si>
    <t>&gt;tr|A1Z934|A1Z934_DROME CG8778 OS=Drosophila melanogaster GN=CG8778 PE=1 SV=1</t>
  </si>
  <si>
    <t>tr|A1Z968|A1Z968_DROME</t>
  </si>
  <si>
    <t>&gt;tr|A1Z968|A1Z968_DROME NAT1, isoform D OS=Drosophila melanogaster GN=NAT1 PE=1 SV=1;&gt;tr|Q0E996|Q0E996_DROME FI23508p1 OS=Drosophila melanogaster GN=NAT1 PE=1 SV=1</t>
  </si>
  <si>
    <t>tr|A1Z992|A1Z992_DROME</t>
  </si>
  <si>
    <t>&gt;tr|A1Z992|A1Z992_DROME 1,4-Alpha-Glucan branching enzyme OS=Drosophila melanogaster GN=AGBE PE=1 SV=1</t>
  </si>
  <si>
    <t>tr|A1Z9B8|A1Z9B8_DROME</t>
  </si>
  <si>
    <t>&gt;tr|A1Z9B8|A1Z9B8_DROME CG4734 OS=Drosophila melanogaster GN=CG4734 PE=4 SV=1</t>
  </si>
  <si>
    <t>tr|A1Z9E3|A1Z9E3_DROME</t>
  </si>
  <si>
    <t>&gt;tr|A1Z9E3|A1Z9E3_DROME Elongation factor Tu OS=Drosophila melanogaster GN=mEFTu1 PE=1 SV=1</t>
  </si>
  <si>
    <t>tr|A1Z9G2|A1Z9G2_DROME</t>
  </si>
  <si>
    <t>&gt;tr|A1Z9G2|A1Z9G2_DROME FI18620p1 OS=Drosophila melanogaster GN=fand PE=1 SV=1</t>
  </si>
  <si>
    <t>tr|A1Z9J3|A1Z9J3_DROME</t>
  </si>
  <si>
    <t>&gt;tr|A1Z9J3|A1Z9J3_DROME Short stop, isoform H OS=Drosophila melanogaster GN=shot PE=1 SV=1</t>
  </si>
  <si>
    <t>tr|A1Z9J6|A1Z9J6_DROME</t>
  </si>
  <si>
    <t>&gt;tr|A1Z9J6|A1Z9J6_DROME Mitochondrial ribosomal protein L53 OS=Drosophila melanogaster GN=mRpL53 PE=1 SV=1</t>
  </si>
  <si>
    <t>tr|A1Z9M5|A1Z9M5_DROME</t>
  </si>
  <si>
    <t>&gt;tr|A1Z9M5|A1Z9M5_DROME Uncharacterized protein OS=Drosophila melanogaster GN=CG30069 PE=1 SV=1</t>
  </si>
  <si>
    <t>tr|A1ZA22|A1ZA22_DROME</t>
  </si>
  <si>
    <t>&gt;tr|A1ZA22|A1ZA22_DROME eIF2B-gamma OS=Drosophila melanogaster GN=eIF2Bgamma PE=1 SV=1</t>
  </si>
  <si>
    <t>tr|A1ZA73|A1ZA73_DROME</t>
  </si>
  <si>
    <t>&gt;tr|A1ZA73|A1ZA73_DROME Stretchin-Mlck, isoform R OS=Drosophila melanogaster GN=Strn-Mlck PE=1 SV=2</t>
  </si>
  <si>
    <t>tr|A1ZA83|A1ZA83_DROME</t>
  </si>
  <si>
    <t>&gt;tr|A1ZA83|A1ZA83_DROME CG8397 OS=Drosophila melanogaster GN=CG8397 PE=1 SV=1</t>
  </si>
  <si>
    <t>tr|Q7K221|Q7K221_DROME</t>
  </si>
  <si>
    <t>&gt;tr|Q7K221|Q7K221_DROME Glutamate oxaloacetate transaminase 1, isoform A OS=Drosophila melanogaster GN=Got1 PE=1 SV=1;&gt;tr|A1ZAA5|A1ZAA5_DROME Glutamate oxaloacetate transaminase 1, isoform B OS=Drosophila melanogaster GN=Got1 PE=1 SV=1</t>
  </si>
  <si>
    <t>tr|A1ZAH1|A1ZAH1_DROME</t>
  </si>
  <si>
    <t>&gt;tr|A1ZAH1|A1ZAH1_DROME CG7813 OS=Drosophila melanogaster GN=CG7813-RA PE=2 SV=1</t>
  </si>
  <si>
    <t>tr|A1ZAH8|A1ZAH8_DROME</t>
  </si>
  <si>
    <t>&gt;tr|A1ZAH8|A1ZAH8_DROME Ribosomal protein S15, isoform B OS=Drosophila melanogaster GN=RpS15 PE=1 SV=1;&gt;tr|Q7JZW2|Q7JZW2_DROME GEO07301p1 OS=Drosophila melanogaster GN=RpS15 PE=1 SV=1</t>
  </si>
  <si>
    <t>tr|A1ZAK4|A1ZAK4_DROME</t>
  </si>
  <si>
    <t>&gt;tr|A1ZAK4|A1ZAK4_DROME Dek, isoform A OS=Drosophila melanogaster GN=Dek PE=1 SV=1;&gt;tr|A1ZAK3|A1ZAK3_DROME Dek, isoform C OS=Drosophila melanogaster GN=Dek PE=1 SV=1;&gt;tr|Q8T0D3|Q8T0D3_DROME Dek, isoform B OS=Drosophila melanogaster GN=Dek PE=1 SV=1;&gt;tr|Q8I</t>
  </si>
  <si>
    <t>tr|A1ZAK7|A1ZAK7_DROME</t>
  </si>
  <si>
    <t>&gt;tr|A1ZAK7|A1ZAK7_DROME LD35640p OS=Drosophila melanogaster GN=Psi PE=1 SV=1;&gt;tr|A1ZAK8|A1ZAK8_DROME p-element somatic inhibitor, isoform C OS=Drosophila melanogaster GN=Psi PE=1 SV=1;&gt;tr|A1ZAK9|A1ZAK9_DROME p-element somatic inhibitor, isoform A OS=Drosop</t>
  </si>
  <si>
    <t>tr|Q7K5N8|Q7K5N8_DROME</t>
  </si>
  <si>
    <t>&gt;tr|Q7K5N8|Q7K5N8_DROME CG4847, isoform A OS=Drosophila melanogaster GN=CG4847 PE=1 SV=1;&gt;tr|A1ZAU4|A1ZAU4_DROME CG4847, isoform D OS=Drosophila melanogaster GN=CG4847-RD PE=1 SV=1</t>
  </si>
  <si>
    <t>tr|A1ZB68|A1ZB68_DROME</t>
  </si>
  <si>
    <t>&gt;tr|A1ZB68|A1ZB68_DROME FI01423p OS=Drosophila melanogaster GN=GstE3 PE=1 SV=1</t>
  </si>
  <si>
    <t>tr|A1ZB71|A1ZB71_DROME</t>
  </si>
  <si>
    <t>&gt;tr|A1ZB71|A1ZB71_DROME Glutathione S transferase E6 OS=Drosophila melanogaster GN=GstE6 PE=1 SV=1</t>
  </si>
  <si>
    <t>tr|A8E6M1|A8E6M1_DROME</t>
  </si>
  <si>
    <t>&gt;tr|A8E6M1|A8E6M1_DROME GH01011p OS=Drosophila melanogaster GN=CG30122 PE=1 SV=1;&gt;tr|A1ZBB4|A1ZBB4_DROME Uncharacterized protein, isoform B OS=Drosophila melanogaster GN=CG30122 PE=1 SV=1;&gt;tr|E1JGL8|E1JGL8_DROME Uncharacterized protein, isoform C OS=Drosop</t>
  </si>
  <si>
    <t>tr|A1ZBE9|A1ZBE9_DROME</t>
  </si>
  <si>
    <t>&gt;tr|A1ZBE9|A1ZBE9_DROME Methionyl-tRNA synthetase OS=Drosophila melanogaster GN=MetRS PE=1 SV=1</t>
  </si>
  <si>
    <t>tr|A1ZBJ2|A1ZBJ2_DROME</t>
  </si>
  <si>
    <t>&gt;tr|A1ZBJ2|A1ZBJ2_DROME CG7461, isoform B OS=Drosophila melanogaster GN=CG7461 PE=1 SV=2</t>
  </si>
  <si>
    <t>tr|A1ZBK7|A1ZBK7_DROME</t>
  </si>
  <si>
    <t>&gt;tr|A1ZBK7|A1ZBK7_DROME Crammer OS=Drosophila melanogaster GN=cer PE=1 SV=1</t>
  </si>
  <si>
    <t>tr|A1ZBM2|A1ZBM2_DROME</t>
  </si>
  <si>
    <t>&gt;tr|A1ZBM2|A1ZBM2_DROME Tubulin-binding cofactor B OS=Drosophila melanogaster GN=TBCB PE=1 SV=1</t>
  </si>
  <si>
    <t>tr|A1ZBU5|A1ZBU5_DROME</t>
  </si>
  <si>
    <t>&gt;tr|A1ZBU5|A1ZBU5_DROME GNBP-like 3 OS=Drosophila melanogaster GN=GNBP-like3 PE=4 SV=1</t>
  </si>
  <si>
    <t>tr|A1ZBU8|A1ZBU8_DROME</t>
  </si>
  <si>
    <t>&gt;tr|A1ZBU8|A1ZBU8_DROME Uncharacterized protein, isoform A OS=Drosophila melanogaster GN=CG18067 PE=1 SV=1</t>
  </si>
  <si>
    <t>tr|E1JGN7|E1JGN7_DROME</t>
  </si>
  <si>
    <t>&gt;tr|E1JGN7|E1JGN7_DROME Heterogeneous nuclear ribonucleoprotein K, isoform E OS=Drosophila melanogaster GN=HnRNP-K PE=1 SV=1;&gt;tr|A1ZBW1|A1ZBW1_DROME Heterogeneous nuclear ribonucleoprotein K, isoform A OS=Drosophila melanogaster GN=HnRNP-K PE=1 SV=1;&gt;tr|A1</t>
  </si>
  <si>
    <t>tr|A4V110|A4V110_DROME</t>
  </si>
  <si>
    <t>&gt;tr|A4V110|A4V110_DROME Calcium/calmodulin-dependent protein kinase I, isoform I OS=Drosophila melanogaster GN=CaMKI PE=1 SV=1;&gt;tr|Q7JMV3|Q7JMV3_DROME Calcium/calmodulin dependent protein kinase I OS=Drosophila melanogaster GN=CaMKI PE=1 SV=1</t>
  </si>
  <si>
    <t>tr|Q0E924|Q0E924_DROME</t>
  </si>
  <si>
    <t>&gt;tr|Q0E924|Q0E924_DROME LD46344p OS=Drosophila melanogaster GN=Phb2 PE=1 SV=2;&gt;tr|A8DYI7|A8DYI7_DROME Prohibitin 2, isoform D OS=Drosophila melanogaster GN=Phb2 PE=1 SV=1;&gt;tr|A8DYI6|A8DYI6_DROME Prohibitin 2, isoform E OS=Drosophila melanogaster GN=Phb2 PE</t>
  </si>
  <si>
    <t>tr|O61380|O61380_DROME</t>
  </si>
  <si>
    <t>&gt;tr|O61380|O61380_DROME Eukaryotic translation initiation factor 4G, isoform A OS=Drosophila melanogaster GN=eIF4G1 PE=1 SV=3;&gt;tr|A8DZ29|A8DZ29_DROME Eukaryotic translation initiation factor 4G, isoform B OS=Drosophila melanogaster GN=eIF4G1 PE=1 SV=1</t>
  </si>
  <si>
    <t>tr|Q9VNR7|Q9VNR7_DROME</t>
  </si>
  <si>
    <t>&gt;tr|Q9VNR7|Q9VNR7_DROME FI06595p OS=Drosophila melanogaster GN=Dmel\CG11241 PE=1 SV=3;&gt;tr|A8E6R2|A8E6R2_DROME IP18034p OS=Drosophila melanogaster GN=Dmel\CG11241 PE=1 SV=1</t>
  </si>
  <si>
    <t>tr|Q9VZQ3|Q9VZQ3_DROME</t>
  </si>
  <si>
    <t>&gt;tr|Q9VZQ3|Q9VZQ3_DROME Karst, isoform A OS=Drosophila melanogaster GN=kst PE=1 SV=1;&gt;tr|Q7KV69|Q7KV69_DROME Karst, isoform B OS=Drosophila melanogaster GN=kst PE=1 SV=1;&gt;tr|Q7KV70|Q7KV70_DROME Karst, isoform C OS=Drosophila melanogaster GN=kst PE=1 SV=1;&gt;</t>
  </si>
  <si>
    <t>tr|Q8IRC1|Q8IRC1_DROME</t>
  </si>
  <si>
    <t>&gt;tr|Q8IRC1|Q8IRC1_DROME Ensconsin, isoform C OS=Drosophila melanogaster GN=ens PE=1 SV=2;&gt;tr|F2FB68|F2FB68_DROME Ensconsin, isoform H OS=Drosophila melanogaster GN=ens PE=1 SV=1;&gt;tr|Q9VZI0|Q9VZI0_DROME Ensconsin, isoform B OS=Drosophila melanogaster GN=ens</t>
  </si>
  <si>
    <t>tr|Q9V3C7|Q9V3C7_DROME</t>
  </si>
  <si>
    <t>&gt;tr|Q9V3C7|Q9V3C7_DROME Inhibitor-2 OS=Drosophila melanogaster GN=I-2 PE=1 SV=1;&gt;tr|A8JNP7|A8JNP7_DROME Inhibitor-2, isoform B OS=Drosophila melanogaster GN=I-2 PE=1 SV=1</t>
  </si>
  <si>
    <t>tr|A8JNT6|A8JNT6_DROME</t>
  </si>
  <si>
    <t>&gt;tr|A8JNT6|A8JNT6_DROME Myosin binding subunit, isoform F OS=Drosophila melanogaster GN=Mbs PE=1 SV=1;&gt;tr|Q9VUX7|Q9VUX7_DROME GH16214p OS=Drosophila melanogaster GN=Mbs PE=1 SV=1;&gt;tr|A8JNT5|A8JNT5_DROME Myosin binding subunit, isoform G OS=Drosophila melan</t>
  </si>
  <si>
    <t>tr|A8JNU6|A8JNU6_DROME</t>
  </si>
  <si>
    <t>&gt;tr|A8JNU6|A8JNU6_DROME Neural conserved at 73EF, isoform I OS=Drosophila melanogaster GN=Nc73EF PE=1 SV=1</t>
  </si>
  <si>
    <t>tr|M9PIL3|M9PIL3_DROME</t>
  </si>
  <si>
    <t>&gt;tr|M9PIL3|M9PIL3_DROME ADP-ribosylation factor GTPase activating protein 3, isoform G OS=Drosophila melanogaster GN=ArfGAP3 PE=1 SV=1;&gt;tr|Q9VNS2|Q9VNS2_DROME ADP-ribosylation factor GTPase activating protein 3, isoform A OS=Drosophila melanogaster GN=ArfG</t>
  </si>
  <si>
    <t>tr|A8JQT5|A8JQT5_DROME</t>
  </si>
  <si>
    <t>&gt;tr|A8JQT5|A8JQT5_DROME Chondrocyte-derived ezrin-like domain containing protein ortholog, isoform G OS=Drosophila melanogaster GN=Cdep PE=1 SV=2</t>
  </si>
  <si>
    <t>tr|A8JRB8|A8JRB8_DROME</t>
  </si>
  <si>
    <t>&gt;tr|A8JRB8|A8JRB8_DROME CG5028, isoform C OS=Drosophila melanogaster GN=CG5028-RC PE=1 SV=1;&gt;tr|A8JRC1|A8JRC1_DROME CG5028, isoform D OS=Drosophila melanogaster GN=CG5028 PE=1 SV=1;&gt;tr|Q8MT18|Q8MT18_DROME CG5028, isoform A OS=Drosophila melanogaster GN=CG5</t>
  </si>
  <si>
    <t>tr|M9PH75|M9PH75_DROME</t>
  </si>
  <si>
    <t>&gt;tr|M9PH75|M9PH75_DROME Uncharacterized protein, isoform Q OS=Drosophila melanogaster GN=CG34417 PE=1 SV=1;&gt;tr|X2JEC4|X2JEC4_DROME Uncharacterized protein, isoform Y OS=Drosophila melanogaster GN=CG34417 PE=1 SV=1;&gt;tr|A8JUZ9|A8JUZ9_DROME Uncharacterized pr</t>
  </si>
  <si>
    <t>tr|Q9W3W1|Q9W3W1_DROME</t>
  </si>
  <si>
    <t>&gt;tr|Q9W3W1|Q9W3W1_DROME Coronin OS=Drosophila melanogaster GN=pod1 PE=1 SV=1;&gt;tr|A8JV09|A8JV09_DROME Coronin OS=Drosophila melanogaster GN=pod1 PE=1 SV=1;&gt;tr|D6W4T8|D6W4T8_DROME Coronin OS=Drosophila melanogaster GN=pod1 PE=1 SV=1</t>
  </si>
  <si>
    <t>tr|Q9W3F6|Q9W3F6_DROME</t>
  </si>
  <si>
    <t xml:space="preserve">&gt;tr|Q9W3F6|Q9W3F6_DROME CG1440, isoform A OS=Drosophila melanogaster GN=CG1440 PE=1 SV=2;&gt;tr|A8JV22|A8JV22_DROME AT08049p OS=Drosophila melanogaster GN=CG1440-RC PE=1 SV=1;&gt;tr|X2JEJ0|X2JEJ0_DROME CG1440, isoform D OS=Drosophila melanogaster GN=CG1440 PE=1 </t>
  </si>
  <si>
    <t>tr|Q7PLC5|Q7PLC5_DROME</t>
  </si>
  <si>
    <t>&gt;tr|Q7PLC5|Q7PLC5_DROME Glutamine:fructose-6-phosphate aminotransferase 1, isoform K OS=Drosophila melanogaster GN=Gfat1 PE=1 SV=2;&gt;tr|E8NHS9|E8NHS9_DROME Glutamine:fructose-6-phosphate aminotransferase 1, isoform J OS=Drosophila melanogaster GN=Gfat1 PE=1</t>
  </si>
  <si>
    <t>tr|B7YZH7|B7YZH7_DROME</t>
  </si>
  <si>
    <t>&gt;tr|B7YZH7|B7YZH7_DROME GM12693p OS=Drosophila melanogaster GN=CG8446-RD PE=1 SV=1;&gt;tr|G2J5Z0|G2J5Z0_DROME FI15274p1 OS=Drosophila melanogaster GN=CG8446-RE PE=1 SV=1</t>
  </si>
  <si>
    <t>tr|B7YZQ1|B7YZQ1_DROME</t>
  </si>
  <si>
    <t>&gt;tr|B7YZQ1|B7YZQ1_DROME Sterile20-like kinase, isoform F OS=Drosophila melanogaster GN=Slik PE=1 SV=1;&gt;tr|Q9W179|Q9W179_DROME Sterile20-like kinase, isoform B OS=Drosophila melanogaster GN=Slik PE=1 SV=2;&gt;tr|Q8MLP1|Q8MLP1_DROME Sterile20-like kinase, isofo</t>
  </si>
  <si>
    <t>tr|Q9VQL7|Q9VQL7_DROME</t>
  </si>
  <si>
    <t>&gt;tr|Q9VQL7|Q9VQL7_DROME Fatty acid synthase 1, isoform A OS=Drosophila melanogaster GN=FASN1 PE=1 SV=1;&gt;tr|B7Z001|B7Z001_DROME Fatty acid synthase 1, isoform C OS=Drosophila melanogaster GN=FASN1 PE=1 SV=2</t>
  </si>
  <si>
    <t>tr|Q9VMD7|Q9VMD7_DROME</t>
  </si>
  <si>
    <t>&gt;tr|Q9VMD7|Q9VMD7_DROME Acyl-coenzyme A oxidase OS=Drosophila melanogaster GN=CG9527 PE=1 SV=3;&gt;tr|B7Z028|B7Z028_DROME Acyl-coenzyme A oxidase OS=Drosophila melanogaster GN=CG9527 PE=1 SV=1</t>
  </si>
  <si>
    <t>tr|Q9VS83|Q9VS83_DROME</t>
  </si>
  <si>
    <t>&gt;tr|Q9VS83|Q9VS83_DROME CG7546, isoform B OS=Drosophila melanogaster GN=anon-EST:Liang-2.45 PE=1 SV=3;&gt;tr|M9PHN9|M9PHN9_DROME CG7546, isoform F OS=Drosophila melanogaster GN=anon-EST:Liang-2.45 PE=1 SV=1;&gt;tr|M9PBU3|M9PBU3_DROME CG7546, isoform G OS=Drosoph</t>
  </si>
  <si>
    <t>tr|Q7KUB0|Q7KUB0_DROME</t>
  </si>
  <si>
    <t xml:space="preserve">&gt;tr|Q7KUB0|Q7KUB0_DROME Isocitrate dehydrogenase [NADP] OS=Drosophila melanogaster GN=Idh PE=1 SV=1;&gt;tr|Q8IQA7|Q8IQA7_DROME Isocitrate dehydrogenase [NADP] OS=Drosophila melanogaster GN=Idh PE=1 SV=1;&gt;tr|Q9VSI6|Q9VSI6_DROME Isocitrate dehydrogenase [NADP] </t>
  </si>
  <si>
    <t>tr|M9ND61|M9ND61_DROME</t>
  </si>
  <si>
    <t>&gt;tr|M9ND61|M9ND61_DROME Upstream of N-ras, isoform C OS=Drosophila melanogaster GN=Unr PE=1 SV=1;&gt;tr|Q9VSK3|Q9VSK3_DROME Upstream of N-ras, isoform A OS=Drosophila melanogaster GN=Unr PE=1 SV=2;&gt;tr|B7Z0E2|B7Z0E2_DROME FI18812p1 OS=Drosophila melanogaster G</t>
  </si>
  <si>
    <t>tr|B7Z0X1|B7Z0X1_DROME</t>
  </si>
  <si>
    <t>&gt;tr|B7Z0X1|B7Z0X1_DROME Serine hydroxymethyltransferase OS=Drosophila melanogaster GN=CG3011 PE=1 SV=1;&gt;tr|Q9W457|Q9W457_DROME Serine hydroxymethyltransferase OS=Drosophila melanogaster GN=CG3011 PE=1 SV=1</t>
  </si>
  <si>
    <t>tr|M9PHX1|M9PHX1_DROME</t>
  </si>
  <si>
    <t>&gt;tr|M9PHX1|M9PHX1_DROME Uncharacterized protein, isoform F OS=Drosophila melanogaster GN=CG45002 PE=4 SV=1;&gt;tr|X2JFI2|X2JFI2_DROME Uncharacterized protein, isoform I OS=Drosophila melanogaster GN=CG45002 PE=4 SV=1;&gt;tr|X2JKT7|X2JKT7_DROME Uncharacterized pr</t>
  </si>
  <si>
    <t>tr|B7Z120|B7Z120_DROME</t>
  </si>
  <si>
    <t>&gt;tr|B7Z120|B7Z120_DROME Tousled-like kinase, isoform I OS=Drosophila melanogaster GN=Tlk PE=1 SV=1;&gt;tr|Q8IRT7|Q8IRT7_DROME Tousled-like kinase, isoform C OS=Drosophila melanogaster GN=Tlk PE=1 SV=4;&gt;tr|Q1RL19|Q1RL19_DROME LD15160p OS=Drosophila melanogaste</t>
  </si>
  <si>
    <t>tr|Q9I7R0|Q9I7R0_DROME</t>
  </si>
  <si>
    <t>&gt;tr|Q9I7R0|Q9I7R0_DROME GH04560p OS=Drosophila melanogaster GN=anon-EST:Posey232 PE=1 SV=1;&gt;tr|C0PDF4|C0PDF4_DROME MIP06482p OS=Drosophila melanogaster GN=CG18815-RA PE=1 SV=1;&gt;tr|M9PEW1|M9PEW1_DROME Uncharacterized protein, isoform E OS=Drosophila melanog</t>
  </si>
  <si>
    <t>tr|Q8SZ28|Q8SZ28_DROME</t>
  </si>
  <si>
    <t>&gt;tr|Q8SZ28|Q8SZ28_DROME RE21371p OS=Drosophila melanogaster GN=CG3884 PE=1 SV=1;&gt;tr|C6SV36|C6SV36_DROME IP19903p OS=Drosophila melanogaster GN=CG3884-RB PE=1 SV=1</t>
  </si>
  <si>
    <t>tr|D0IQK3|D0IQK3_DROME</t>
  </si>
  <si>
    <t>&gt;tr|D0IQK3|D0IQK3_DROME AMP deaminase OS=Drosophila melanogaster GN=AMPdeam PE=1 SV=2;&gt;tr|Q961Q7|Q961Q7_DROME AMP deaminase OS=Drosophila melanogaster GN=AMPdeam PE=1 SV=1</t>
  </si>
  <si>
    <t>tr|Q7KQP6|Q7KQP6_DROME</t>
  </si>
  <si>
    <t>&gt;tr|Q7KQP6|Q7KQP6_DROME Bent, isoform C OS=Drosophila melanogaster GN=bt PE=1 SV=1;&gt;tr|L0MN91|L0MN91_DROME Bent, isoform I OS=Drosophila melanogaster GN=bt PE=1 SV=1;&gt;tr|D1YSG0|D1YSG0_DROME Bent, isoform F OS=Drosophila melanogaster GN=bt PE=1 SV=1;&gt;tr|L0M</t>
  </si>
  <si>
    <t>tr|M9PF42|M9PF42_DROME</t>
  </si>
  <si>
    <t>&gt;tr|M9PF42|M9PF42_DROME Connector of kinase to AP-1, isoform G OS=Drosophila melanogaster GN=Cka PE=1 SV=1;&gt;tr|Q9VLT9|Q9VLT9_DROME Connector of kinase to AP-1, isoform A OS=Drosophila melanogaster GN=Cka PE=1 SV=2;&gt;tr|M9NEC0|M9NEC0_DROME Connector of kinas</t>
  </si>
  <si>
    <t>tr|D3DMM4|D3DMM4_DROME</t>
  </si>
  <si>
    <t>&gt;tr|D3DMM4|D3DMM4_DROME MIP15217p OS=Drosophila melanogaster GN=mfas PE=1 SV=1;&gt;tr|Q86B97|Q86B97_DROME Midline fasciclin, isoform H OS=Drosophila melanogaster GN=mfas PE=1 SV=1;&gt;tr|Q9VGE9|Q9VGE9_DROME GH11519p OS=Drosophila melanogaster GN=mfas PE=1 SV=1;&gt;</t>
  </si>
  <si>
    <t>tr|D4G7B1|D4G7B1_DROME</t>
  </si>
  <si>
    <t>&gt;tr|D4G7B1|D4G7B1_DROME Imaginal disc growth factor 2, isoform B OS=Drosophila melanogaster GN=Idgf2 PE=1 SV=1;&gt;sp|Q9V3D4|IDGF2_DROME Chitinase-like protein Idgf2 OS=Drosophila melanogaster GN=Idgf2 PE=1 SV=1</t>
  </si>
  <si>
    <t>tr|Q9W043|Q9W043_DROME</t>
  </si>
  <si>
    <t>&gt;tr|Q9W043|Q9W043_DROME CG5707, isoform A OS=Drosophila melanogaster GN=BEST:HL03644 PE=2 SV=2;&gt;tr|D5SHT6|D5SHT6_DROME CG5707, isoform B OS=Drosophila melanogaster GN=CG5707-RA PE=2 SV=1</t>
  </si>
  <si>
    <t>tr|Q9VM55|Q9VM55_DROME</t>
  </si>
  <si>
    <t>&gt;tr|Q9VM55|Q9VM55_DROME Uninflatable, isoform B OS=Drosophila melanogaster GN=uif PE=1 SV=3;&gt;tr|E1JHA6|E1JHA6_DROME Uninflatable, isoform C OS=Drosophila melanogaster GN=uif PE=1 SV=1</t>
  </si>
  <si>
    <t>tr|Q9VKU1|Q9VKU1_DROME</t>
  </si>
  <si>
    <t>&gt;tr|Q9VKU1|Q9VKU1_DROME Fatty acid (Long chain) transport protein, isoform A OS=Drosophila melanogaster GN=Fatp PE=1 SV=2;&gt;tr|E1JHE4|E1JHE4_DROME Fatty acid (Long chain) transport protein, isoform F OS=Drosophila melanogaster GN=Fatp PE=1 SV=3</t>
  </si>
  <si>
    <t>tr|Q9VMW2|Q9VMW2_DROME</t>
  </si>
  <si>
    <t>&gt;tr|Q9VMW2|Q9VMW2_DROME Reticulon-like protein OS=Drosophila melanogaster GN=Rtnl1 PE=1 SV=1;&gt;tr|Q9VMW4|Q9VMW4_DROME Reticulon-like protein OS=Drosophila melanogaster GN=Rtnl1 PE=1 SV=1;&gt;tr|E1JHT9|E1JHT9_DROME Reticulon-like protein OS=Drosophila melanogas</t>
  </si>
  <si>
    <t>tr|Q7KUB5|Q7KUB5_DROME</t>
  </si>
  <si>
    <t>&gt;tr|Q7KUB5|Q7KUB5_DROME Z band alternatively spliced PDZ-motif protein 66, isoform B OS=Drosophila melanogaster GN=Zasp66 PE=1 SV=1;&gt;tr|E1JI76|E1JI76_DROME Z band alternatively spliced PDZ-motif protein 66, isoform M OS=Drosophila melanogaster GN=Zasp66 PE</t>
  </si>
  <si>
    <t>tr|E1JI91|E1JI91_DROME</t>
  </si>
  <si>
    <t>&gt;tr|E1JI91|E1JI91_DROME FI18837p1 OS=Drosophila melanogaster GN=UGP PE=1 SV=1;&gt;tr|Q9VSW1|Q9VSW1_DROME LD13601p OS=Drosophila melanogaster GN=UGP PE=1 SV=2;&gt;tr|A5XCL5|A5XCL5_DROME LD36265p (Fragment) OS=Drosophila melanogaster GN=UGP PE=1 SV=1;&gt;tr|Q9VSW2|Q9</t>
  </si>
  <si>
    <t>tr|Q9VDK6|Q9VDK6_DROME</t>
  </si>
  <si>
    <t>&gt;tr|Q9VDK6|Q9VDK6_DROME tRNA pseudouridine synthase OS=Drosophila melanogaster GN=CG4159 PE=3 SV=1;&gt;tr|E1JIR1|E1JIR1_DROME tRNA pseudouridine synthase OS=Drosophila melanogaster GN=CG4159 PE=3 SV=1</t>
  </si>
  <si>
    <t>tr|E1JIS2|E1JIS2_DROME</t>
  </si>
  <si>
    <t>&gt;tr|E1JIS2|E1JIS2_DROME CG7956, isoform E OS=Drosophila melanogaster GN=CG7956 PE=1 SV=1;&gt;tr|Q59DV6|Q59DV6_DROME CG7956, isoform G OS=Drosophila melanogaster GN=CG7956 PE=1 SV=3;&gt;tr|Q9VD98|Q9VD98_DROME CG7956, isoform A OS=Drosophila melanogaster GN=CG7956</t>
  </si>
  <si>
    <t>tr|E1JJA4|E1JJA4_DROME</t>
  </si>
  <si>
    <t xml:space="preserve">&gt;tr|E1JJA4|E1JJA4_DROME Shibire, isoform L OS=Drosophila melanogaster GN=shi PE=1 SV=1;&gt;tr|E1JJA5|E1JJA5_DROME Shibire, isoform M OS=Drosophila melanogaster GN=shi PE=1 SV=1;&gt;tr|A4V4I8|A4V4I8_DROME Shibire, isoform F OS=Drosophila melanogaster GN=shi PE=1 </t>
  </si>
  <si>
    <t>tr|M9NGK3|M9NGK3_DROME</t>
  </si>
  <si>
    <t>&gt;tr|M9NGK3|M9NGK3_DROME Terribly reduced optic lobes, isoform AL OS=Drosophila melanogaster GN=trol PE=1 SV=2;&gt;tr|X2JDK9|X2JDK9_DROME Terribly reduced optic lobes, isoform AS OS=Drosophila melanogaster GN=trol PE=1 SV=1;&gt;tr|M9NDM1|M9NDM1_DROME Terribly red</t>
  </si>
  <si>
    <t>tr|E2QCF1|E2QCF1_DROME</t>
  </si>
  <si>
    <t>&gt;tr|E2QCF1|E2QCF1_DROME ATP-citrate synthase OS=Drosophila melanogaster GN=ATPCL PE=1 SV=1</t>
  </si>
  <si>
    <t>tr|E2QCN9|E2QCN9_DROME</t>
  </si>
  <si>
    <t>&gt;tr|E2QCN9|E2QCN9_DROME GS1-like, isoform B OS=Drosophila melanogaster GN=Gs1l PE=1 SV=1</t>
  </si>
  <si>
    <t>tr|Q7KN99|Q7KN99_DROME</t>
  </si>
  <si>
    <t>&gt;tr|Q7KN99|Q7KN99_DROME Phosphopantothenoylcysteine synthetase, isoform A OS=Drosophila melanogaster GN=Ppcs PE=1 SV=1;&gt;tr|E2QD26|E2QD26_DROME Phosphopantothenoylcysteine synthetase, isoform C OS=Drosophila melanogaster GN=Ppcs PE=1 SV=1</t>
  </si>
  <si>
    <t>tr|Q59DP8|Q59DP8_DROME</t>
  </si>
  <si>
    <t>&gt;tr|Q59DP8|Q59DP8_DROME Calcium-transporting ATPase OS=Drosophila melanogaster GN=PMCA PE=1 SV=3;&gt;tr|Q59DQ0|Q59DQ0_DROME Calcium-transporting ATPase OS=Drosophila melanogaster GN=PMCA PE=1 SV=3;&gt;tr|E6EK17|E6EK17_DROME Calcium-transporting ATPase OS=Drosoph</t>
  </si>
  <si>
    <t>tr|Q9W0H2|Q9W0H2_DROME</t>
  </si>
  <si>
    <t>&gt;tr|Q9W0H2|Q9W0H2_DROME SUMO-related HECT domain and RCC repeat protein for toll pathway activation, isoform A OS=Drosophila melanogaster GN=Sherpa PE=1 SV=2;&gt;tr|E8NHA2|E8NHA2_DROME LD13353p OS=Drosophila melanogaster GN=Sherpa PE=1 SV=1</t>
  </si>
  <si>
    <t>tr|F0JAF7|F0JAF7_DROME</t>
  </si>
  <si>
    <t>&gt;tr|F0JAF7|F0JAF7_DROME MIP14774p OS=Drosophila melanogaster GN=Rab35 PE=1 SV=1;&gt;tr|Q9W5X0|Q9W5X0_DROME LD21953p OS=Drosophila melanogaster GN=Rab35 PE=1 SV=1</t>
  </si>
  <si>
    <t>tr|F3YDK4|F3YDK4_DROME</t>
  </si>
  <si>
    <t>&gt;tr|F3YDK4|F3YDK4_DROME Purine-rich binding protein-alpha, isoform G OS=Drosophila melanogaster GN=Pur-alpha PE=2 SV=1;&gt;tr|Q8IMC4|Q8IMC4_DROME Purine-rich binding protein-alpha, isoform D OS=Drosophila melanogaster GN=Pur-alpha PE=4 SV=1;&gt;tr|Q95RR6|Q95RR6_</t>
  </si>
  <si>
    <t>tr|G2J613|G2J613_DROME</t>
  </si>
  <si>
    <t>&gt;tr|G2J613|G2J613_DROME MIP32251p1 OS=Drosophila melanogaster GN=CG14442-RA PE=2 SV=1;&gt;tr|Q7YU88|Q7YU88_DROME SD08871p OS=Drosophila melanogaster GN=CG14442 PE=2 SV=1;&gt;tr|X2JIP7|X2JIP7_DROME Uncharacterized protein, isoform E OS=Drosophila melanogaster GN=</t>
  </si>
  <si>
    <t>tr|Q95TJ6|Q95TJ6_DROME</t>
  </si>
  <si>
    <t>&gt;tr|Q95TJ6|Q95TJ6_DROME CG8907, isoform A OS=Drosophila melanogaster GN=CG8907 PE=2 SV=1;&gt;tr|H9ZYQ1|H9ZYQ1_DROME CG8907, isoform B OS=Drosophila melanogaster GN=CG8907-RB PE=2 SV=1</t>
  </si>
  <si>
    <t>tr|M9MRD9|M9MRD9_DROME</t>
  </si>
  <si>
    <t>&gt;tr|M9MRD9|M9MRD9_DROME Phosphatidic acid phospholipase A1, isoform B OS=Drosophila melanogaster GN=PAPLA1 PE=1 SV=1;&gt;tr|Q9VLS7|Q9VLS7_DROME LD21067p OS=Drosophila melanogaster GN=PAPLA1 PE=1 SV=1;&gt;tr|X2JDJ3|X2JDJ3_DROME Phosphatidic acid phospholipase A1,</t>
  </si>
  <si>
    <t>tr|M9MRJ4|M9MRJ4_DROME</t>
  </si>
  <si>
    <t>&gt;tr|M9MRJ4|M9MRJ4_DROME Muscle-specific protein 300 kDa, isoform G OS=Drosophila melanogaster GN=Msp300 PE=1 SV=1;&gt;tr|M9MSG3|M9MSG3_DROME Muscle-specific protein 300 kDa, isoform E OS=Drosophila melanogaster GN=Msp300 PE=1 SV=1</t>
  </si>
  <si>
    <t>tr|M9MRL4|M9MRL4_DROME</t>
  </si>
  <si>
    <t>&gt;tr|M9MRL4|M9MRL4_DROME Uncharacterized protein OS=Drosophila melanogaster GN=CG42762 PE=4 SV=1</t>
  </si>
  <si>
    <t>tr|M9MRX0|M9MRX0_DROME</t>
  </si>
  <si>
    <t>&gt;tr|M9MRX0|M9MRX0_DROME Limpet, isoform J OS=Drosophila melanogaster GN=Lmpt PE=1 SV=1</t>
  </si>
  <si>
    <t>tr|X2JFA0|X2JFA0_DROME</t>
  </si>
  <si>
    <t>&gt;tr|X2JFA0|X2JFA0_DROME AMP deaminase OS=Drosophila melanogaster GN=AMPdeam PE=1 SV=1;&gt;tr|M9MS55|M9MS55_DROME AMP deaminase OS=Drosophila melanogaster GN=AMPdeam PE=1 SV=1</t>
  </si>
  <si>
    <t>tr|M9MS72|M9MS72_DROME</t>
  </si>
  <si>
    <t>&gt;tr|M9MS72|M9MS72_DROME Protein kinase, cAMP-dependent, regulatory subunit type 1, isoform X OS=Drosophila melanogaster GN=Pka-R1 PE=1 SV=1;&gt;tr|M9MS37|M9MS37_DROME Protein kinase, cAMP-dependent, regulatory subunit type 1, isoform Z OS=Drosophila melanogas</t>
  </si>
  <si>
    <t>tr|M9MS77|M9MS77_DROME</t>
  </si>
  <si>
    <t>&gt;tr|M9MS77|M9MS77_DROME Uncharacterized protein OS=Drosophila melanogaster GN=CG42704 PE=4 SV=1</t>
  </si>
  <si>
    <t>tr|M9MS86|M9MS86_DROME</t>
  </si>
  <si>
    <t>&gt;tr|M9MS86|M9MS86_DROME Mucin related 2B, isoform B OS=Drosophila melanogaster GN=Mur2B PE=4 SV=1;&gt;tr|O76894|O76894_DROME EG:56G7.1 protein OS=Drosophila melanogaster GN=Mur2B PE=4 SV=2</t>
  </si>
  <si>
    <t>tr|M9MSL3|M9MSL3_DROME</t>
  </si>
  <si>
    <t>&gt;tr|M9MSL3|M9MSL3_DROME Hsc70Cb, isoform G OS=Drosophila melanogaster GN=Hsc70Cb PE=1 SV=1</t>
  </si>
  <si>
    <t>tr|M9PDC7|M9PDC7_DROME</t>
  </si>
  <si>
    <t>&gt;tr|M9PDC7|M9PDC7_DROME Dynamin associated protein 160, isoform H OS=Drosophila melanogaster GN=Dap160 PE=1 SV=1;&gt;tr|Q8INU2|Q8INU2_DROME Dynamin associated protein 160, isoform B OS=Drosophila melanogaster GN=Dap160 PE=1 SV=1;&gt;tr|M9PBF6|M9PBF6_DROME Dynami</t>
  </si>
  <si>
    <t>tr|M9ND37|M9ND37_DROME</t>
  </si>
  <si>
    <t>&gt;tr|M9ND37|M9ND37_DROME eIF5B, isoform E OS=Drosophila melanogaster GN=eIF5B PE=1 SV=1;&gt;tr|Q9VZP5|Q9VZP5_DROME FI21437p1 OS=Drosophila melanogaster GN=eIF5B PE=1 SV=2;&gt;tr|M9NFL1|M9NFL1_DROME eIF5B, isoform D OS=Drosophila melanogaster GN=eIF5B PE=1 SV=1</t>
  </si>
  <si>
    <t>tr|Q8I0S6|Q8I0S6_DROME</t>
  </si>
  <si>
    <t>&gt;tr|Q8I0S6|Q8I0S6_DROME AT20009p OS=Drosophila melanogaster GN=fbl PE=1 SV=1;&gt;tr|Q9VPG5|Q9VPG5_DROME Fumble, isoform B OS=Drosophila melanogaster GN=fbl PE=1 SV=1;&gt;tr|Q9VPG4|Q9VPG4_DROME Fumble, isoform A OS=Drosophila melanogaster GN=fbl PE=1 SV=1;&gt;tr|M9N</t>
  </si>
  <si>
    <t>tr|M9NDM3|M9NDM3_DROME</t>
  </si>
  <si>
    <t>&gt;tr|M9NDM3|M9NDM3_DROME Rhea, isoform C OS=Drosophila melanogaster GN=rhea PE=1 SV=1;&gt;tr|M9PEJ8|M9PEJ8_DROME Rhea, isoform H OS=Drosophila melanogaster GN=rhea PE=1 SV=1;&gt;tr|M9PBW9|M9PBW9_DROME Rhea, isoform G OS=Drosophila melanogaster GN=rhea PE=1 SV=1;&gt;</t>
  </si>
  <si>
    <t>tr|M9NDZ8|M9NDZ8_DROME</t>
  </si>
  <si>
    <t>&gt;tr|M9NDZ8|M9NDZ8_DROME Uncharacterized protein OS=Drosophila melanogaster GN=Dmel\CG43074 PE=4 SV=1</t>
  </si>
  <si>
    <t>tr|Q9VUI8|Q9VUI8_DROME</t>
  </si>
  <si>
    <t>&gt;tr|Q9VUI8|Q9VUI8_DROME CG5114, isoform A OS=Drosophila melanogaster GN=Dmel\CG5114 PE=1 SV=1;&gt;tr|M9NE98|M9NE98_DROME CG5114, isoform B OS=Drosophila melanogaster GN=Dmel\CG5114 PE=1 SV=1</t>
  </si>
  <si>
    <t>tr|Q9VMH3|Q9VMH3_DROME</t>
  </si>
  <si>
    <t>&gt;tr|Q9VMH3|Q9VMH3_DROME LD04103p OS=Drosophila melanogaster GN=stai PE=1 SV=2;&gt;tr|Q9GQR5|Q9GQR5_DROME RH02809p OS=Drosophila melanogaster GN=stai PE=1 SV=1;&gt;tr|Q8IPK0|Q8IPK0_DROME Stathmin, isoform B OS=Drosophila melanogaster GN=stai PE=1 SV=1;&gt;tr|M9NEA1|</t>
  </si>
  <si>
    <t>tr|M9NEH6|M9NEH6_DROME</t>
  </si>
  <si>
    <t>&gt;tr|M9NEH6|M9NEH6_DROME Histone deacetylase OS=Drosophila melanogaster GN=HDAC6 PE=1 SV=1;&gt;tr|M9NGF7|M9NGF7_DROME Histone deacetylase OS=Drosophila melanogaster GN=HDAC6 PE=1 SV=1;&gt;tr|Q86NK9|Q86NK9_DROME Histone deacetylase OS=Drosophila melanogaster GN=HD</t>
  </si>
  <si>
    <t>tr|M9NFR5|M9NFR5_DROME</t>
  </si>
  <si>
    <t>&gt;tr|M9NFR5|M9NFR5_DROME Ypsilon schachtel, isoform B OS=Drosophila melanogaster GN=yps PE=1 SV=1;&gt;tr|Q95RE4|Q95RE4_DROME LD37574p OS=Drosophila melanogaster GN=yps PE=1 SV=1</t>
  </si>
  <si>
    <t>tr|Q9VQL6|Q9VQL6_DROME</t>
  </si>
  <si>
    <t>&gt;tr|Q9VQL6|Q9VQL6_DROME Fatty acid synthase 2, isoform A OS=Drosophila melanogaster GN=FASN2 PE=1 SV=1;&gt;tr|M9PB21|M9PB21_DROME Fatty acid synthase 2, isoform B OS=Drosophila melanogaster GN=FASN2 PE=1 SV=1</t>
  </si>
  <si>
    <t>tr|O96607|O96607_DROME</t>
  </si>
  <si>
    <t>&gt;tr|O96607|O96607_DROME Homer OS=Drosophila melanogaster GN=homer PE=1 SV=1;&gt;tr|Q9VM94|Q9VM94_DROME Homer, isoform B OS=Drosophila melanogaster GN=homer PE=1 SV=1;&gt;tr|M9PB54|M9PB54_DROME Homer, isoform F OS=Drosophila melanogaster GN=homer PE=1 SV=1;&gt;tr|M9</t>
  </si>
  <si>
    <t>tr|M9PBI9|M9PBI9_DROME</t>
  </si>
  <si>
    <t>&gt;tr|M9PBI9|M9PBI9_DROME Sallimus, isoform S OS=Drosophila melanogaster GN=sls PE=4 SV=1;&gt;tr|M9PBJ0|M9PBJ0_DROME Sallimus, isoform X OS=Drosophila melanogaster GN=sls PE=4 SV=1;&gt;tr|M9PGY4|M9PGY4_DROME Sallimus, isoform R OS=Drosophila melanogaster GN=sls PE</t>
  </si>
  <si>
    <t>tr|M9PBV6|M9PBV6_DROME</t>
  </si>
  <si>
    <t>&gt;tr|M9PBV6|M9PBV6_DROME CG7927, isoform B OS=Drosophila melanogaster GN=anon-WO0172774.138 PE=4 SV=1;&gt;tr|Q9Y109|Q9Y109_DROME BcDNA.GH11023 OS=Drosophila melanogaster GN=BcDNA.GH11023 PE=2 SV=1</t>
  </si>
  <si>
    <t>tr|Q9VQ94|Q9VQ94_DROME</t>
  </si>
  <si>
    <t>&gt;tr|Q9VQ94|Q9VQ94_DROME LP05220p OS=Drosophila melanogaster GN=Sec24CD PE=1 SV=2;&gt;tr|M9PC99|M9PC99_DROME Sec24CD ortholog, isoform C OS=Drosophila melanogaster GN=Sec24CD PE=1 SV=1</t>
  </si>
  <si>
    <t>tr|M9PCA6|M9PCA6_DROME</t>
  </si>
  <si>
    <t>&gt;tr|M9PCA6|M9PCA6_DROME Beta galactosidase, isoform B OS=Drosophila melanogaster GN=Gal PE=1 SV=1;&gt;tr|Q9VMJ5|Q9VMJ5_DROME Beta galactosidase, isoform A OS=Drosophila melanogaster GN=Gal PE=1 SV=2</t>
  </si>
  <si>
    <t>tr|M9PCE5|M9PCE5_DROME</t>
  </si>
  <si>
    <t>&gt;tr|M9PCE5|M9PCE5_DROME Hemolectin, isoform B OS=Drosophila melanogaster GN=Hml PE=1 SV=1;&gt;tr|Q9VU94|Q9VU94_DROME Hemolectin, isoform A OS=Drosophila melanogaster GN=Hml PE=1 SV=2</t>
  </si>
  <si>
    <t>tr|M9PCG1|M9PCG1_DROME</t>
  </si>
  <si>
    <t xml:space="preserve">&gt;tr|M9PCG1|M9PCG1_DROME Dihydrolipoamide acetyltransferase component of pyruvate dehydrogenase complex OS=Drosophila melanogaster GN=muc PE=1 SV=1;&gt;tr|Q9VM14|Q9VM14_DROME AT21758p OS=Drosophila melanogaster GN=muc PE=1 SV=1;&gt;tr|Q7KTK9|Q7KTK9_DROME CG5261, </t>
  </si>
  <si>
    <t>tr|M9PCY6|M9PCY6_DROME</t>
  </si>
  <si>
    <t>&gt;tr|M9PCY6|M9PCY6_DROME Uncharacterized protein OS=Drosophila melanogaster GN=CG43796 PE=4 SV=1</t>
  </si>
  <si>
    <t>tr|M9PD08|M9PD08_DROME</t>
  </si>
  <si>
    <t>&gt;tr|M9PD08|M9PD08_DROME Ef1alpha-like factor, isoform C OS=Drosophila melanogaster GN=eRF3 PE=1 SV=1;&gt;tr|Q9VK85|Q9VK85_DROME Ef1alpha-like factor, isoform A OS=Drosophila melanogaster GN=eRF3 PE=1 SV=1</t>
  </si>
  <si>
    <t>tr|M9PD73|M9PD73_DROME</t>
  </si>
  <si>
    <t>&gt;tr|M9PD73|M9PD73_DROME Thioester-containing protein 4, isoform B OS=Drosophila melanogaster GN=Tep4 PE=1 SV=1;&gt;tr|M9PDF6|M9PDF6_DROME Thioester-containing protein 4, isoform D OS=Drosophila melanogaster GN=Tep4 PE=1 SV=1;&gt;tr|Q9VIT9|Q9VIT9_DROME Thioester-</t>
  </si>
  <si>
    <t>tr|Q8IP18|Q8IP18_DROME</t>
  </si>
  <si>
    <t>&gt;tr|Q8IP18|Q8IP18_DROME RH52721p OS=Drosophila melanogaster GN=Tpr2 PE=1 SV=1;&gt;tr|M9PDJ9|M9PDJ9_DROME Tetratricopeptide repeat protein 2, isoform C OS=Drosophila melanogaster GN=Tpr2 PE=1 SV=1;&gt;tr|Q9V3W1|Q9V3W1_DROME Tetratricopeptide repeat protein 2 OS=D</t>
  </si>
  <si>
    <t>tr|M9PDN3|M9PDN3_DROME</t>
  </si>
  <si>
    <t>&gt;tr|M9PDN3|M9PDN3_DROME Uncharacterized protein, isoform B OS=Drosophila melanogaster GN=Dmel\CG12105 PE=4 SV=1;&gt;tr|Q9W0C9|Q9W0C9_DROME Uncharacterized protein, isoform A OS=Drosophila melanogaster GN=Dmel\CG12105 PE=4 SV=2</t>
  </si>
  <si>
    <t>tr|Q9VPK3|Q9VPK3_DROME</t>
  </si>
  <si>
    <t>&gt;tr|Q9VPK3|Q9VPK3_DROME AT24407p OS=Drosophila melanogaster GN=CG18501 PE=2 SV=3;&gt;tr|M9PDQ9|M9PDQ9_DROME Uncharacterized protein, isoform D OS=Drosophila melanogaster GN=CG31974 PE=4 SV=1</t>
  </si>
  <si>
    <t>tr|M9PGM3|M9PGM3_DROME</t>
  </si>
  <si>
    <t>&gt;tr|M9PGM3|M9PGM3_DROME Ubr3 ubiquitin ligase, isoform C OS=Drosophila melanogaster GN=Ubr3 PE=1 SV=1;&gt;tr|Q9W3M3|Q9W3M3_DROME Ubr3 ubiquitin ligase, isoform A OS=Drosophila melanogaster GN=Ubr3 PE=1 SV=4;&gt;tr|M9PDZ8|M9PDZ8_DROME Ubr3 ubiquitin ligase, isofo</t>
  </si>
  <si>
    <t>tr|Q9VQB3|Q9VQB3_DROME</t>
  </si>
  <si>
    <t>&gt;tr|Q9VQB3|Q9VQB3_DROME CG3597, isoform A OS=Drosophila melanogaster GN=CG3597-RA PE=1 SV=1;&gt;tr|M9PE54|M9PE54_DROME CG3597, isoform B OS=Drosophila melanogaster GN=CG3597 PE=1 SV=1</t>
  </si>
  <si>
    <t>tr|M9PE74|M9PE74_DROME</t>
  </si>
  <si>
    <t>&gt;tr|M9PE74|M9PE74_DROME No circadian temperature entrainment, isoform D OS=Drosophila melanogaster GN=nocte PE=1 SV=1;&gt;tr|Q9W2U7|Q9W2U7_DROME LP18708p OS=Drosophila melanogaster GN=nocte PE=1 SV=4</t>
  </si>
  <si>
    <t>tr|Q7KU82|Q7KU82_DROME</t>
  </si>
  <si>
    <t>&gt;tr|Q7KU82|Q7KU82_DROME MIP20544p OS=Drosophila melanogaster GN=smid PE=1 SV=2;&gt;tr|M9PEE1|M9PEE1_DROME Smallminded, isoform H OS=Drosophila melanogaster GN=smid PE=1 SV=1;&gt;tr|P91638|P91638_DROME Smallminded protein OS=Drosophila melanogaster GN=smid PE=1 S</t>
  </si>
  <si>
    <t>tr|M9PEL6|M9PEL6_DROME</t>
  </si>
  <si>
    <t>&gt;tr|M9PEL6|M9PEL6_DROME Beta subunit of type I geranylgeranyl transferase, isoform B OS=Drosophila melanogaster GN=betaggt-I PE=4 SV=1;&gt;tr|Q24173|Q24173_DROME Beta subunit of type I geranylgeranyl transferase, isoform A OS=Drosophila melanogaster GN=betagg</t>
  </si>
  <si>
    <t>tr|M9PHS3|M9PHS3_DROME</t>
  </si>
  <si>
    <t>&gt;tr|M9PHS3|M9PHS3_DROME Autophagy-related 18a, isoform F OS=Drosophila melanogaster GN=Atg18a PE=1 SV=1;&gt;tr|Q9VSF0|Q9VSF0_DROME Autophagy-related 18a, isoform A OS=Drosophila melanogaster GN=Atg18a PE=1 SV=2;&gt;tr|M9PEY7|M9PEY7_DROME Autophagy-related 18a, i</t>
  </si>
  <si>
    <t>tr|M9PF54|M9PF54_DROME</t>
  </si>
  <si>
    <t>&gt;tr|M9PF54|M9PF54_DROME Z band alternatively spliced PDZ-motif protein 67, isoform D OS=Drosophila melanogaster GN=Zasp67 PE=4 SV=1;&gt;tr|X2JGI5|X2JGI5_DROME Z band alternatively spliced PDZ-motif protein 67, isoform H OS=Drosophila melanogaster GN=Zasp67 PE</t>
  </si>
  <si>
    <t>tr|Q9VTZ0|Q9VTZ0_DROME</t>
  </si>
  <si>
    <t xml:space="preserve">&gt;tr|Q9VTZ0|Q9VTZ0_DROME GH08269p OS=Drosophila melanogaster GN=tral PE=1 SV=3;&gt;tr|M9PI44|M9PI44_DROME Trailer hitch, isoform F OS=Drosophila melanogaster GN=tral PE=1 SV=1;&gt;tr|M9PF14|M9PF14_DROME Trailer hitch, isoform C OS=Drosophila melanogaster GN=tral </t>
  </si>
  <si>
    <t>tr|M9PF46|M9PF46_DROME</t>
  </si>
  <si>
    <t>&gt;tr|M9PF46|M9PF46_DROME CG6767, isoform G OS=Drosophila melanogaster GN=Dmel\CG6767 PE=1 SV=1;&gt;tr|Q9VT33|Q9VT33_DROME CG6767, isoform B OS=Drosophila melanogaster GN=Dmel\CG6767 PE=1 SV=3;&gt;tr|Q9VT32|Q9VT32_DROME CG6767, isoform A OS=Drosophila melanogaster</t>
  </si>
  <si>
    <t>tr|Q9VTK9|Q9VTK9_DROME</t>
  </si>
  <si>
    <t>&gt;tr|Q9VTK9|Q9VTK9_DROME CG6084, isoform A OS=Drosophila melanogaster GN=34F4T PE=1 SV=2;&gt;tr|M9PF61|M9PF61_DROME CG6084, isoform C OS=Drosophila melanogaster GN=34F4T PE=1 SV=1</t>
  </si>
  <si>
    <t>tr|M9PFF1|M9PFF1_DROME</t>
  </si>
  <si>
    <t>&gt;tr|M9PFF1|M9PFF1_DROME ADP-ribosylation factor GTPase activating protein 1, isoform B OS=Drosophila melanogaster GN=ArfGAP1 PE=1 SV=1;&gt;tr|Q9VTX5|Q9VTX5_DROME ADP-ribosylation factor GTPase activating protein 1, isoform A OS=Drosophila melanogaster GN=ArfG</t>
  </si>
  <si>
    <t>tr|Q9XZ03|Q9XZ03_DROME</t>
  </si>
  <si>
    <t>&gt;tr|Q9XZ03|Q9XZ03_DROME Multiprotein Bridging Factor 1 OS=Drosophila melanogaster GN=mbf1 PE=1 SV=1;&gt;tr|M9PFR6|M9PFR6_DROME Multiprotein bridging factor 1, isoform E OS=Drosophila melanogaster GN=mbf1 PE=1 SV=1</t>
  </si>
  <si>
    <t>tr|Q9Y102|Q9Y102_DROME</t>
  </si>
  <si>
    <t>&gt;tr|Q9Y102|Q9Y102_DROME BcDNA.GH11973 OS=Drosophila melanogaster GN=rgn PE=1 SV=1;&gt;tr|M9PFV8|M9PFV8_DROME Regeneration, isoform B OS=Drosophila melanogaster GN=rgn PE=1 SV=1</t>
  </si>
  <si>
    <t>tr|M9PFX9|M9PFX9_DROME</t>
  </si>
  <si>
    <t>&gt;tr|M9PFX9|M9PFX9_DROME Limpet, isoform N OS=Drosophila melanogaster GN=Lmpt PE=1 SV=1;&gt;tr|Q8IQQ3|Q8IQQ3_DROME Limpet, isoform D OS=Drosophila melanogaster GN=Lmpt PE=1 SV=1;&gt;tr|Q9VVB5|Q9VVB5_DROME LD46723p OS=Drosophila melanogaster GN=Lmpt PE=1 SV=2;&gt;tr|</t>
  </si>
  <si>
    <t>tr|Q7KTV5|Q7KTV5_DROME</t>
  </si>
  <si>
    <t>&gt;tr|Q7KTV5|Q7KTV5_DROME Nopp140, isoform B OS=Drosophila melanogaster GN=Nopp140 PE=1 SV=1;&gt;tr|M9PFZ1|M9PFZ1_DROME Nopp140, isoform E OS=Drosophila melanogaster GN=Nopp140 PE=1 SV=1;&gt;tr|M9MSM4|M9MSM4_DROME Nopp140, isoform F OS=Drosophila melanogaster GN=N</t>
  </si>
  <si>
    <t>tr|M9PG40|M9PG40_DROME</t>
  </si>
  <si>
    <t>&gt;tr|M9PG40|M9PG40_DROME Uncharacterized protein, isoform D OS=Drosophila melanogaster GN=BcDNA:RE63412 PE=1 SV=1;&gt;tr|Q8SYG3|Q8SYG3_DROME RE63412p OS=Drosophila melanogaster GN=BcDNA:RE63412 PE=1 SV=1;&gt;tr|M9PDD4|M9PDD4_DROME Uncharacterized protein, isoform</t>
  </si>
  <si>
    <t>tr|M9PG67|M9PG67_DROME</t>
  </si>
  <si>
    <t>&gt;tr|M9PG67|M9PG67_DROME CG5618, isoform D OS=Drosophila melanogaster GN=Dmel\CG5618 PE=1 SV=1;&gt;tr|Q9VPH6|Q9VPH6_DROME CG5618, isoform A OS=Drosophila melanogaster GN=Dmel\CG5618 PE=1 SV=1</t>
  </si>
  <si>
    <t>tr|M9PGB6|M9PGB6_DROME</t>
  </si>
  <si>
    <t>&gt;tr|M9PGB6|M9PGB6_DROME CG7519, isoform B OS=Drosophila melanogaster GN=Dmel\CG7519 PE=1 SV=1;&gt;tr|Q9VP29|Q9VP29_DROME CG7519, isoform A OS=Drosophila melanogaster GN=Dmel\CG7519 PE=1 SV=1</t>
  </si>
  <si>
    <t>tr|M9PGD7|M9PGD7_DROME</t>
  </si>
  <si>
    <t>&gt;tr|M9PGD7|M9PGD7_DROME Uncharacterized protein, isoform B OS=Drosophila melanogaster GN=CG10802 PE=1 SV=1;&gt;tr|Q9W4R9|Q9W4R9_DROME LD13611p OS=Drosophila melanogaster GN=CG10802 PE=1 SV=2</t>
  </si>
  <si>
    <t>tr|M9PGG8|M9PGG8_DROME</t>
  </si>
  <si>
    <t>&gt;tr|M9PGG8|M9PGG8_DROME Uncharacterized protein, isoform B OS=Drosophila melanogaster GN=CG17493 PE=1 SV=1</t>
  </si>
  <si>
    <t>tr|Q9VXE7|Q9VXE7_DROME</t>
  </si>
  <si>
    <t>&gt;tr|Q9VXE7|Q9VXE7_DROME CG9784, isoform A OS=Drosophila melanogaster GN=CG9784 PE=1 SV=1;&gt;tr|M9PHS8|M9PHS8_DROME CG9784, isoform C OS=Drosophila melanogaster GN=CG9784 PE=1 SV=1</t>
  </si>
  <si>
    <t>tr|M9PI17|M9PI17_DROME</t>
  </si>
  <si>
    <t>&gt;tr|M9PI17|M9PI17_DROME CG6084, isoform D OS=Drosophila melanogaster GN=34F4T PE=1 SV=1;&gt;tr|Q8IQF8|Q8IQF8_DROME AT18092p OS=Drosophila melanogaster GN=34F4T PE=1 SV=1</t>
  </si>
  <si>
    <t>tr|Q9VVV6|Q9VVV6_DROME</t>
  </si>
  <si>
    <t>&gt;tr|Q9VVV6|Q9VVV6_DROME LD45843p OS=Drosophila melanogaster GN=Dmel\CG18135 PE=1 SV=2;&gt;tr|M9PI96|M9PI96_DROME Uncharacterized protein, isoform E OS=Drosophila melanogaster GN=Dmel\CG18135 PE=1 SV=1;&gt;tr|Q9VVV5|Q9VVV5_DROME Uncharacterized protein, isoform A</t>
  </si>
  <si>
    <t>tr|M9PIC3|M9PIC3_DROME</t>
  </si>
  <si>
    <t>&gt;tr|M9PIC3|M9PIC3_DROME CG4825, isoform B OS=Drosophila melanogaster GN=Dmel\CG4825 PE=1 SV=1;&gt;tr|Q9VPD3|Q9VPD3_DROME CG4825, isoform A OS=Drosophila melanogaster GN=Dmel\CG4825 PE=1 SV=1</t>
  </si>
  <si>
    <t>tr|M9PIF1|M9PIF1_DROME</t>
  </si>
  <si>
    <t>&gt;tr|M9PIF1|M9PIF1_DROME CG7324, isoform B OS=Drosophila melanogaster GN=Dmel\CG7324 PE=1 SV=1;&gt;tr|Q9VP46|Q9VP46_DROME CG7324, isoform A OS=Drosophila melanogaster GN=Dmel\CG7324 PE=1 SV=1</t>
  </si>
  <si>
    <t>tr|O16043|O16043_DROME</t>
  </si>
  <si>
    <t>&gt;tr|O16043|O16043_DROME Anon1A4 OS=Drosophila melanogaster GN=Df31 PE=1 SV=1</t>
  </si>
  <si>
    <t>tr|O16158|O16158_DROME</t>
  </si>
  <si>
    <t>&gt;tr|O16158|O16158_DROME Calcium-binding protein OS=Drosophila melanogaster GN=Scp2 PE=1 SV=1</t>
  </si>
  <si>
    <t>tr|O18332|O18332_DROME</t>
  </si>
  <si>
    <t>&gt;tr|O18332|O18332_DROME FI01544p OS=Drosophila melanogaster GN=Rab1 PE=1 SV=1</t>
  </si>
  <si>
    <t>tr|O18333|O18333_DROME</t>
  </si>
  <si>
    <t>&gt;tr|O18333|O18333_DROME GH01619p OS=Drosophila melanogaster GN=Rab2 PE=1 SV=1</t>
  </si>
  <si>
    <t>tr|O18335|O18335_DROME</t>
  </si>
  <si>
    <t>&gt;tr|O18335|O18335_DROME Drab11 OS=Drosophila melanogaster GN=Rab11 PE=1 SV=1</t>
  </si>
  <si>
    <t>tr|O18336|O18336_DROME</t>
  </si>
  <si>
    <t>&gt;tr|O18336|O18336_DROME MIP20481p OS=Drosophila melanogaster GN=Rab14 PE=1 SV=1;&gt;tr|Q86BK8|Q86BK8_DROME Rab14, isoform B OS=Drosophila melanogaster GN=Rab14 PE=1 SV=1</t>
  </si>
  <si>
    <t>tr|O18338|O18338_DROME</t>
  </si>
  <si>
    <t>&gt;tr|O18338|O18338_DROME LD44762p OS=Drosophila melanogaster GN=Rab8 PE=1 SV=1;&gt;tr|M9NEE8|M9NEE8_DROME Rab8, isoform B OS=Drosophila melanogaster GN=Rab8 PE=1 SV=1;&gt;tr|O15971|O15971_DROME LD39986p OS=Drosophila melanogaster GN=Rab10 PE=1 SV=1</t>
  </si>
  <si>
    <t>tr|O44226|O44226_DROME</t>
  </si>
  <si>
    <t>&gt;tr|O44226|O44226_DROME Elongin B OS=Drosophila melanogaster GN=EloB PE=1 SV=1</t>
  </si>
  <si>
    <t>tr|O46050|O46050_DROME</t>
  </si>
  <si>
    <t>&gt;tr|O46050|O46050_DROME EG:152A3.1 protein OS=Drosophila melanogaster GN=Nmd3 PE=1 SV=1</t>
  </si>
  <si>
    <t>tr|O46067|O46067_DROME</t>
  </si>
  <si>
    <t>&gt;tr|O46067|O46067_DROME CG2918, isoform A OS=Drosophila melanogaster GN=EG:25E8.1 PE=1 SV=1</t>
  </si>
  <si>
    <t>tr|O46079|O46079_DROME</t>
  </si>
  <si>
    <t>&gt;tr|O46079|O46079_DROME CG3587 OS=Drosophila melanogaster GN=EG:39E1.2 PE=1 SV=1</t>
  </si>
  <si>
    <t>tr|O61351|O61351_DROME</t>
  </si>
  <si>
    <t>&gt;tr|O61351|O61351_DROME La costa OS=Drosophila melanogaster GN=lcs PE=4 SV=1</t>
  </si>
  <si>
    <t>tr|O61444|O61444_DROME</t>
  </si>
  <si>
    <t>&gt;tr|O61444|O61444_DROME MAP kinase kinase 4, isoform A OS=Drosophila melanogaster GN=Mkk4 PE=1 SV=1</t>
  </si>
  <si>
    <t>tr|Q8IQZ8|Q8IQZ8_DROME</t>
  </si>
  <si>
    <t>&gt;tr|Q8IQZ8|Q8IQZ8_DROME FI20019p1 OS=Drosophila melanogaster GN=Fim PE=1 SV=1;&gt;tr|O61604|O61604_DROME Fimbrin OS=Drosophila melanogaster GN=Fim PE=1 SV=1;&gt;tr|Q8IQZ7|Q8IQZ7_DROME FI19014p1 OS=Drosophila melanogaster GN=Fim PE=1 SV=1</t>
  </si>
  <si>
    <t>tr|O62530|O62530_DROME</t>
  </si>
  <si>
    <t>&gt;tr|O62530|O62530_DROME Adaptor protein complex 2, mu subunit, isoform A OS=Drosophila melanogaster GN=AP-2mu PE=1 SV=1</t>
  </si>
  <si>
    <t>tr|O62531|O62531_DROME</t>
  </si>
  <si>
    <t>&gt;tr|O62531|O62531_DROME Adaptor protein complex 1, mu subunit OS=Drosophila melanogaster GN=AP-1mu PE=1 SV=1</t>
  </si>
  <si>
    <t>tr|O62602|O62602_DROME</t>
  </si>
  <si>
    <t>&gt;tr|O62602|O62602_DROME Licorne OS=Drosophila melanogaster GN=lic PE=1 SV=1</t>
  </si>
  <si>
    <t>tr|O76521|O76521_DROME</t>
  </si>
  <si>
    <t>&gt;tr|O76521|O76521_DROME Importin subunit alpha OS=Drosophila melanogaster GN=Kap-alpha1 PE=2 SV=1</t>
  </si>
  <si>
    <t>tr|O76742|O76742_DROME</t>
  </si>
  <si>
    <t>&gt;tr|O76742|O76742_DROME CG5915 protein OS=Drosophila melanogaster GN=Rab7 PE=1 SV=1</t>
  </si>
  <si>
    <t>tr|O76752|O76752_DROME</t>
  </si>
  <si>
    <t>&gt;tr|O76752|O76752_DROME CG12117-PA OS=Drosophila melanogaster GN=Sptr PE=1 SV=1</t>
  </si>
  <si>
    <t>tr|Q8IH14|Q8IH14_DROME</t>
  </si>
  <si>
    <t>&gt;tr|Q8IH14|Q8IH14_DROME LD21345p OS=Drosophila melanogaster GN=ssx PE=1 SV=1;&gt;tr|O76876|O76876_DROME EG:132E8.1 protein OS=Drosophila melanogaster GN=ssx PE=1 SV=1</t>
  </si>
  <si>
    <t>tr|O76904|O76904_DROME</t>
  </si>
  <si>
    <t>&gt;tr|O76904|O76904_DROME EG:8D8.1 protein OS=Drosophila melanogaster GN=fs(1)N PE=2 SV=1</t>
  </si>
  <si>
    <t>tr|O77062|O77062_DROME</t>
  </si>
  <si>
    <t>&gt;tr|O77062|O77062_DROME Amino acid transporter OS=Drosophila melanogaster GN=Eaat1 PE=1 SV=1</t>
  </si>
  <si>
    <t>tr|O77134|O77134_DROME</t>
  </si>
  <si>
    <t>&gt;tr|O77134|O77134_DROME 9 kD basic protein OS=Drosophila melanogaster GN=ATPsynE PE=1 SV=1</t>
  </si>
  <si>
    <t>tr|O77425|O77425_DROME</t>
  </si>
  <si>
    <t>&gt;tr|O77425|O77425_DROME Ribokinase OS=Drosophila melanogaster GN=EG:115C2.1 PE=2 SV=1</t>
  </si>
  <si>
    <t>tr|O77430|O77430_DROME</t>
  </si>
  <si>
    <t>&gt;tr|O77430|O77430_DROME GEO01111p1 OS=Drosophila melanogaster GN=SkpA PE=1 SV=1</t>
  </si>
  <si>
    <t>tr|O77477|O77477_DROME</t>
  </si>
  <si>
    <t>&gt;tr|O77477|O77477_DROME CG4882, isoform A OS=Drosophila melanogaster GN=CG4882 PE=1 SV=1</t>
  </si>
  <si>
    <t>tr|O96299|O96299_DROME</t>
  </si>
  <si>
    <t>&gt;tr|O96299|O96299_DROME LD47736p OS=Drosophila melanogaster GN=Sodh-2 PE=1 SV=1</t>
  </si>
  <si>
    <t>tr|O97102|O97102_DROME</t>
  </si>
  <si>
    <t>&gt;tr|O97102|O97102_DROME Small ubiquitin-related modifier OS=Drosophila melanogaster GN=smt3 PE=1 SV=1</t>
  </si>
  <si>
    <t>tr|O97182|O97182_DROME</t>
  </si>
  <si>
    <t>&gt;tr|O97182|O97182_DROME Actin related complex p41 subunit OS=Drosophila melanogaster GN=Arpc1 PE=1 SV=1</t>
  </si>
  <si>
    <t>tr|O97479|O97479_DROME</t>
  </si>
  <si>
    <t>&gt;tr|O97479|O97479_DROME FI05212p OS=Drosophila melanogaster GN=Sodh-1 PE=1 SV=1</t>
  </si>
  <si>
    <t>tr|Q0E8E8|Q0E8E8_DROME</t>
  </si>
  <si>
    <t>&gt;tr|Q0E8E8|Q0E8E8_DROME MIP08013p1 OS=Drosophila melanogaster GN=Mpcp PE=1 SV=1</t>
  </si>
  <si>
    <t>tr|Q8IRB6|Q8IRB6_DROME</t>
  </si>
  <si>
    <t>&gt;tr|Q8IRB6|Q8IRB6_DROME FI04413p OS=Drosophila melanogaster GN=Hexo1 PE=1 SV=1;&gt;tr|Q0E8H9|Q0E8H9_DROME Hexosaminidase 1, isoform A OS=Drosophila melanogaster GN=Hexo1 PE=1 SV=1</t>
  </si>
  <si>
    <t>tr|Q0E8J0|Q0E8J0_DROME</t>
  </si>
  <si>
    <t>&gt;tr|Q0E8J0|Q0E8J0_DROME MEP-1, isoform A OS=Drosophila melanogaster GN=MEP-1 PE=1 SV=1</t>
  </si>
  <si>
    <t>tr|Q8SXD5|Q8SXD5_DROME</t>
  </si>
  <si>
    <t>&gt;tr|Q8SXD5|Q8SXD5_DROME GH02216p OS=Drosophila melanogaster GN=vir-1 PE=1 SV=1;&gt;tr|Q0E8R1|Q0E8R1_DROME FI07211p OS=Drosophila melanogaster GN=vir-1 PE=1 SV=1;&gt;tr|M9PFQ2|M9PFQ2_DROME Virus-induced RNA 1, isoform G OS=Drosophila melanogaster GN=vir-1 PE=1 SV</t>
  </si>
  <si>
    <t>tr|Q0E8U4|Q0E8U4_DROME</t>
  </si>
  <si>
    <t>&gt;tr|Q0E8U4|Q0E8U4_DROME FI09636p OS=Drosophila melanogaster GN=CG17224-RB PE=1 SV=1</t>
  </si>
  <si>
    <t>tr|Q0E8X6|Q0E8X6_DROME</t>
  </si>
  <si>
    <t>&gt;tr|Q0E8X6|Q0E8X6_DROME eIF2B-delta, isoform B OS=Drosophila melanogaster GN=eIF2Bdelta PE=1 SV=1;&gt;tr|Q9W1Q8|Q9W1Q8_DROME LD05345p OS=Drosophila melanogaster GN=eIF2Bdelta PE=1 SV=1</t>
  </si>
  <si>
    <t>tr|Q0E8X7|Q0E8X7_DROME</t>
  </si>
  <si>
    <t>&gt;tr|Q0E8X7|Q0E8X7_DROME Uncharacterized protein, isoform A OS=Drosophila melanogaster GN=roh PE=1 SV=1</t>
  </si>
  <si>
    <t>tr|Q7KN97|Q7KN97_DROME</t>
  </si>
  <si>
    <t>&gt;tr|Q7KN97|Q7KN97_DROME Pyruvate carboxylase OS=Drosophila melanogaster GN=PCB PE=1 SV=1;&gt;tr|Q0E9E2|Q0E9E2_DROME Pyruvate carboxylase OS=Drosophila melanogaster GN=PCB PE=1 SV=1</t>
  </si>
  <si>
    <t>tr|Q0E9F9|Q0E9F9_DROME</t>
  </si>
  <si>
    <t>&gt;tr|Q0E9F9|Q0E9F9_DROME CG2915, isoform A OS=Drosophila melanogaster GN=CG2915-RB PE=1 SV=1</t>
  </si>
  <si>
    <t>tr|Q9VZ69|Q9VZ69_DROME</t>
  </si>
  <si>
    <t xml:space="preserve">&gt;tr|Q9VZ69|Q9VZ69_DROME IGF-II mRNA-binding protein OS=Drosophila melanogaster GN=Imp PE=1 SV=2;&gt;tr|Q0KHU2|Q0KHU2_DROME IGF-II mRNA-binding protein, isoform K OS=Drosophila melanogaster GN=Imp PE=1 SV=2;&gt;tr|Q8IR99|Q8IR99_DROME IGF-II mRNA-binding protein, </t>
  </si>
  <si>
    <t>tr|Q0KHZ6|Q0KHZ6_DROME</t>
  </si>
  <si>
    <t>&gt;tr|Q0KHZ6|Q0KHZ6_DROME CG7834, isoform A OS=Drosophila melanogaster GN=CG7834 PE=1 SV=1</t>
  </si>
  <si>
    <t>tr|Q0KI00|Q0KI00_DROME</t>
  </si>
  <si>
    <t>&gt;tr|Q0KI00|Q0KI00_DROME Aminopeptidase OS=Drosophila melanogaster GN=SP1029 PE=1 SV=1</t>
  </si>
  <si>
    <t>tr|Q0KI96|Q0KI96_DROME</t>
  </si>
  <si>
    <t xml:space="preserve">&gt;tr|Q0KI96|Q0KI96_DROME Pasilla, isoform K OS=Drosophila melanogaster GN=ps PE=1 SV=1;&gt;tr|Q9GNC8|Q9GNC8_DROME PASILLA splice variant 1 OS=Drosophila melanogaster GN=ps PE=1 SV=1;&gt;tr|A0A0B4KFY5|A0A0B4KFY5_DROME Pasilla, isoform Q OS=Drosophila melanogaster </t>
  </si>
  <si>
    <t>tr|Q0KI98|Q0KI98_DROME</t>
  </si>
  <si>
    <t>&gt;tr|Q0KI98|Q0KI98_DROME FI06027p OS=Drosophila melanogaster GN=TrpRS PE=1 SV=1</t>
  </si>
  <si>
    <t>tr|Q0KIB3|Q0KIB3_DROME</t>
  </si>
  <si>
    <t>&gt;tr|Q0KIB3|Q0KIB3_DROME CG2051, isoform A OS=Drosophila melanogaster GN=Hat1 PE=1 SV=1</t>
  </si>
  <si>
    <t>tr|Q17Q80|Q17Q80_DROME</t>
  </si>
  <si>
    <t>&gt;tr|Q17Q80|Q17Q80_DROME Big bang, isoform F OS=Drosophila melanogaster GN=bbg PE=2 SV=1;&gt;tr|Q9VUE7|Q9VUE7_DROME Big bang, isoform I OS=Drosophila melanogaster GN=bbg PE=2 SV=2;&gt;tr|Q17Q84|Q17Q84_DROME Big bang, isoform E OS=Drosophila melanogaster GN=bbg PE</t>
  </si>
  <si>
    <t>tr|Q1WWB7|Q1WWB7_DROME</t>
  </si>
  <si>
    <t>&gt;tr|Q1WWB7|Q1WWB7_DROME IP10750p OS=Drosophila melanogaster GN=CG13192 PE=1 SV=1</t>
  </si>
  <si>
    <t>tr|X2J8B3|X2J8B3_DROME</t>
  </si>
  <si>
    <t>&gt;tr|X2J8B3|X2J8B3_DROME Black, isoform C OS=Drosophila melanogaster GN=b PE=1 SV=1;&gt;tr|Q24062|Q24062_DROME Black, isoform A OS=Drosophila melanogaster GN=b PE=1 SV=1</t>
  </si>
  <si>
    <t>tr|Q24216|Q24216_DROME</t>
  </si>
  <si>
    <t>&gt;tr|Q24216|Q24216_DROME Cyclin-dependent kinase 7 OS=Drosophila melanogaster GN=Cdk7 PE=1 SV=1</t>
  </si>
  <si>
    <t>tr|Q24253|Q24253_DROME</t>
  </si>
  <si>
    <t>&gt;tr|Q24253|Q24253_DROME AP complex subunit beta OS=Drosophila melanogaster GN=AP-1-2beta PE=1 SV=1</t>
  </si>
  <si>
    <t>tr|Q2PDQ9|Q2PDQ9_DROME</t>
  </si>
  <si>
    <t>&gt;tr|Q2PDQ9|Q2PDQ9_DROME CG8927, isoform B OS=Drosophila melanogaster GN=CG8927-RB PE=1 SV=1;&gt;tr|Q9VEY0|Q9VEY0_DROME CG8927, isoform C OS=Drosophila melanogaster GN=CG8927 PE=1 SV=3</t>
  </si>
  <si>
    <t>tr|Q2QBM1|Q2QBM1_DROME</t>
  </si>
  <si>
    <t>&gt;tr|Q2QBM1|Q2QBM1_DROME Malic enzyme OS=Drosophila melanogaster GN=Men PE=1 SV=1;&gt;tr|Q9VG32|Q9VG32_DROME Malic enzyme OS=Drosophila melanogaster GN=Men PE=1 SV=1;&gt;tr|Q9VG31|Q9VG31_DROME Malic enzyme OS=Drosophila melanogaster GN=Men PE=1 SV=1</t>
  </si>
  <si>
    <t>tr|Q7KY08|Q7KY08_DROME</t>
  </si>
  <si>
    <t>&gt;tr|Q7KY08|Q7KY08_DROME Argonaute protein OS=Drosophila melanogaster GN=AGO1 PE=1 SV=1;&gt;tr|Q32KD4|Q32KD4_DROME Argonaute-1, isoform A OS=Drosophila melanogaster GN=AGO1 PE=1 SV=1</t>
  </si>
  <si>
    <t>tr|Q3YMU0|Q3YMU0_DROME</t>
  </si>
  <si>
    <t>&gt;tr|Q3YMU0|Q3YMU0_DROME Protein disulfide-isomerase (Fragment) OS=Drosophila melanogaster GN=ERp60 PE=1 SV=1</t>
  </si>
  <si>
    <t>tr|Q494K2|Q494K2_DROME</t>
  </si>
  <si>
    <t>&gt;tr|Q494K2|Q494K2_DROME Ctf4 OS=Drosophila melanogaster GN=Ctf4 PE=1 SV=1</t>
  </si>
  <si>
    <t>tr|Q4V3U8|Q4V3U8_DROME</t>
  </si>
  <si>
    <t>&gt;tr|Q4V3U8|Q4V3U8_DROME CG4927 OS=Drosophila melanogaster GN=CG4927 PE=2 SV=1</t>
  </si>
  <si>
    <t>tr|Q500Y7|Q500Y7_DROME</t>
  </si>
  <si>
    <t>&gt;tr|Q500Y7|Q500Y7_DROME GEO11443p1 OS=Drosophila melanogaster GN=UQCR-6.4 PE=2 SV=1</t>
  </si>
  <si>
    <t>tr|Q5BI50|Q5BI50_DROME</t>
  </si>
  <si>
    <t>&gt;tr|Q5BI50|Q5BI50_DROME Cullin 4, isoform A OS=Drosophila melanogaster GN=Cul4 PE=1 SV=1</t>
  </si>
  <si>
    <t>tr|Q5BIA9|Q5BIA9_DROME</t>
  </si>
  <si>
    <t>&gt;tr|Q5BIA9|Q5BIA9_DROME CG8613 OS=Drosophila melanogaster GN=CG8613 PE=1 SV=1</t>
  </si>
  <si>
    <t>tr|Q5LJN5|Q5LJN5_DROME</t>
  </si>
  <si>
    <t>&gt;tr|Q5LJN5|Q5LJN5_DROME Male fertility factor kl5 OS=Drosophila melanogaster GN=kl-5 PE=4 SV=4</t>
  </si>
  <si>
    <t>tr|Q5U0V7|Q5U0V7_DROME</t>
  </si>
  <si>
    <t>&gt;tr|Q5U0V7|Q5U0V7_DROME GH06496p OS=Drosophila melanogaster GN=Synj PE=1 SV=1</t>
  </si>
  <si>
    <t>tr|Q5U117|Q5U117_DROME</t>
  </si>
  <si>
    <t>&gt;tr|Q5U117|Q5U117_DROME Enigma OS=Drosophila melanogaster GN=Egm PE=1 SV=1</t>
  </si>
  <si>
    <t>tr|Q8T0N3|Q8T0N3_DROME</t>
  </si>
  <si>
    <t xml:space="preserve">&gt;tr|Q8T0N3|Q8T0N3_DROME GH18222p OS=Drosophila melanogaster GN=Mal-A5 PE=1 SV=1;&gt;tr|Q5U124|Q5U124_DROME LP11544p OS=Drosophila melanogaster GN=Mal-A5 PE=1 SV=1;&gt;tr|A0A0B4LEU9|A0A0B4LEU9_DROME Maltase A5, isoform C OS=Drosophila melanogaster GN=Mal-A5 PE=1 </t>
  </si>
  <si>
    <t>tr|Q5U179|Q5U179_DROME</t>
  </si>
  <si>
    <t>&gt;tr|Q5U179|Q5U179_DROME CG9640, isoform A OS=Drosophila melanogaster GN=SmydA-7 PE=2 SV=1</t>
  </si>
  <si>
    <t>tr|Q6IHY5|Q6IHY5_DROME</t>
  </si>
  <si>
    <t>&gt;tr|Q6IHY5|Q6IHY5_DROME HDC00331 OS=Drosophila melanogaster GN=CG34172 PE=1 SV=1</t>
  </si>
  <si>
    <t>tr|Q6NL44|Q6NL44_DROME</t>
  </si>
  <si>
    <t>&gt;tr|Q6NL44|Q6NL44_DROME GH28815p OS=Drosophila melanogaster GN=CG31188 PE=1 SV=1</t>
  </si>
  <si>
    <t>tr|Q8IML5|Q8IML5_DROME</t>
  </si>
  <si>
    <t>&gt;tr|Q8IML5|Q8IML5_DROME V-type proton ATPase subunit a OS=Drosophila melanogaster GN=Vha100-1 PE=1 SV=1;&gt;tr|Q8IML3|Q8IML3_DROME V-type proton ATPase subunit a OS=Drosophila melanogaster GN=Vha100-1 PE=1 SV=1;&gt;tr|Q8IML4|Q8IML4_DROME V-type proton ATPase sub</t>
  </si>
  <si>
    <t>tr|Q6NMY2|Q6NMY2_DROME</t>
  </si>
  <si>
    <t>&gt;tr|Q6NMY2|Q6NMY2_DROME CG8343 OS=Drosophila melanogaster GN=BEST:GH10831 PE=2 SV=1</t>
  </si>
  <si>
    <t>tr|Q76NQ0|Q76NQ0_DROME</t>
  </si>
  <si>
    <t>&gt;tr|Q76NQ0|Q76NQ0_DROME Dolichyl-diphosphooligosaccharide--protein glycosyltransferase subunit 1 OS=Drosophila melanogaster GN=CG33303 PE=1 SV=1</t>
  </si>
  <si>
    <t>tr|Q9VYR1|Q9VYR1_DROME</t>
  </si>
  <si>
    <t>&gt;tr|Q9VYR1|Q9VYR1_DROME Regucalcin homologue OS=Drosophila melanogaster GN=regucalcin PE=1 SV=1;&gt;tr|Q76NR6|Q76NR6_DROME Regucalcin, isoform D OS=Drosophila melanogaster GN=regucalcin PE=1 SV=1</t>
  </si>
  <si>
    <t>tr|Q7JQH9|Q7JQH9_DROME</t>
  </si>
  <si>
    <t>&gt;tr|Q7JQH9|Q7JQH9_DROME LD31742p OS=Drosophila melanogaster GN=whd PE=1 SV=1;&gt;tr|Q9V3K9|Q9V3K9_DROME Carnitine palmitoyltransferase I OS=Drosophila melanogaster GN=whd PE=1 SV=1</t>
  </si>
  <si>
    <t>tr|Q7JQN4|Q7JQN4_DROME</t>
  </si>
  <si>
    <t>&gt;tr|Q7JQN4|Q7JQN4_DROME LD15481p OS=Drosophila melanogaster GN=Rs1 PE=1 SV=1</t>
  </si>
  <si>
    <t>tr|Q7JR58|Q7JR58_DROME</t>
  </si>
  <si>
    <t>&gt;tr|Q7JR58|Q7JR58_DROME CG6543, isoform A OS=Drosophila melanogaster GN=CG6543 PE=1 SV=1</t>
  </si>
  <si>
    <t>tr|Q7JRC0|Q7JRC0_DROME</t>
  </si>
  <si>
    <t>&gt;tr|Q7JRC0|Q7JRC0_DROME GEO09647p1 OS=Drosophila melanogaster GN=CG12384 PE=1 SV=1</t>
  </si>
  <si>
    <t>tr|Q7JRI4|Q7JRI4_DROME</t>
  </si>
  <si>
    <t>&gt;tr|Q7JRI4|Q7JRI4_DROME RE20857p OS=Drosophila melanogaster GN=CG12134 PE=1 SV=1;&gt;tr|Q7JZ37|Q7JZ37_DROME RE62785p OS=Drosophila melanogaster GN=CG12134 PE=1 SV=1</t>
  </si>
  <si>
    <t>tr|Q7JRN6|Q7JRN6_DROME</t>
  </si>
  <si>
    <t>&gt;tr|Q7JRN6|Q7JRN6_DROME CG4716, isoform A OS=Drosophila melanogaster GN=CG4716 PE=2 SV=1</t>
  </si>
  <si>
    <t>tr|Q7JUS9|Q7JUS9_DROME</t>
  </si>
  <si>
    <t>&gt;tr|Q7JUS9|Q7JUS9_DROME CG9090, isoform A OS=Drosophila melanogaster GN=CG9090-RA PE=1 SV=1</t>
  </si>
  <si>
    <t>tr|Q7JV39|Q7JV39_DROME</t>
  </si>
  <si>
    <t>&gt;tr|Q7JV39|Q7JV39_DROME GH01142p OS=Drosophila melanogaster GN=CG11400 PE=2 SV=1</t>
  </si>
  <si>
    <t>tr|Q7JV69|Q7JV69_DROME</t>
  </si>
  <si>
    <t>&gt;tr|Q7JV69|Q7JV69_DROME SD11922p OS=Drosophila melanogaster GN=Spn55B PE=1 SV=1</t>
  </si>
  <si>
    <t>tr|Q7JVG2|Q7JVG2_DROME</t>
  </si>
  <si>
    <t>&gt;tr|Q7JVG2|Q7JVG2_DROME Aps, isoform A OS=Drosophila melanogaster GN=Aps PE=1 SV=1</t>
  </si>
  <si>
    <t>tr|Q7JVH6|Q7JVH6_DROME</t>
  </si>
  <si>
    <t>&gt;tr|Q7JVH6|Q7JVH6_DROME CG9436 OS=Drosophila melanogaster GN=CG9436 PE=1 SV=1</t>
  </si>
  <si>
    <t>tr|Q7JVK1|Q7JVK1_DROME</t>
  </si>
  <si>
    <t>&gt;tr|Q7JVK1|Q7JVK1_DROME HL07956p OS=Drosophila melanogaster GN=mRpL18 PE=2 SV=1</t>
  </si>
  <si>
    <t>tr|Q7JVK8|Q7JVK8_DROME</t>
  </si>
  <si>
    <t>&gt;tr|Q7JVK8|Q7JVK8_DROME CG5323 OS=Drosophila melanogaster GN=CG5323 PE=1 SV=1</t>
  </si>
  <si>
    <t>tr|Q7JVN6|Q7JVN6_DROME</t>
  </si>
  <si>
    <t>&gt;tr|Q7JVN6|Q7JVN6_DROME CG1213, isoform A OS=Drosophila melanogaster GN=CG1213 PE=1 SV=1</t>
  </si>
  <si>
    <t>tr|Q7JW03|Q7JW03_DROME</t>
  </si>
  <si>
    <t>&gt;tr|Q7JW03|Q7JW03_DROME CG2257 OS=Drosophila melanogaster GN=UbcE2H PE=1 SV=1</t>
  </si>
  <si>
    <t>tr|Q7JWD6|Q7JWD6_DROME</t>
  </si>
  <si>
    <t>&gt;tr|Q7JWD6|Q7JWD6_DROME Elongin C, isoform A OS=Drosophila melanogaster GN=EloC PE=1 SV=1</t>
  </si>
  <si>
    <t>tr|Q7JWQ7|Q7JWQ7_DROME</t>
  </si>
  <si>
    <t>&gt;tr|Q7JWQ7|Q7JWQ7_DROME RE01730p OS=Drosophila melanogaster GN=Swim PE=1 SV=1</t>
  </si>
  <si>
    <t>tr|Q7JWX3|Q7JWX3_DROME</t>
  </si>
  <si>
    <t>&gt;tr|Q7JWX3|Q7JWX3_DROME GH10112p OS=Drosophila melanogaster GN=nec PE=1 SV=1</t>
  </si>
  <si>
    <t>tr|Q7JX82|Q7JX82_DROME</t>
  </si>
  <si>
    <t>&gt;tr|Q7JX82|Q7JX82_DROME GH21964p OS=Drosophila melanogaster GN=kermit PE=1 SV=1</t>
  </si>
  <si>
    <t>tr|Q7JX87|Q7JX87_DROME</t>
  </si>
  <si>
    <t>&gt;tr|Q7JX87|Q7JX87_DROME Peroxiredoxin 2540-2 OS=Drosophila melanogaster GN=Prx2540-2 PE=1 SV=1;&gt;tr|A1Z892|A1Z892_DROME LD11278p OS=Drosophila melanogaster GN=Prx2540-1 PE=2 SV=1;&gt;tr|A1Z893|A1Z893_DROME DI01187p OS=Drosophila melanogaster GN=CG12896-RA PE=2</t>
  </si>
  <si>
    <t>tr|Q7JXA2|Q7JXA2_DROME</t>
  </si>
  <si>
    <t>&gt;tr|Q7JXA2|Q7JXA2_DROME LOBE OS=Drosophila melanogaster GN=PRAS40 PE=1 SV=1</t>
  </si>
  <si>
    <t>tr|Q7JXB5|Q7JXB5_DROME</t>
  </si>
  <si>
    <t>&gt;tr|Q7JXB5|Q7JXB5_DROME RE12569p OS=Drosophila melanogaster GN=CG10924 PE=1 SV=1;&gt;tr|A8DYI3|A8DYI3_DROME Uncharacterized protein, isoform B OS=Drosophila melanogaster GN=CG10924 PE=1 SV=1</t>
  </si>
  <si>
    <t>tr|Q7JXB9|Q7JXB9_DROME</t>
  </si>
  <si>
    <t>&gt;tr|Q7JXB9|Q7JXB9_DROME Endonuclease G OS=Drosophila melanogaster GN=EndoG PE=1 SV=1</t>
  </si>
  <si>
    <t>tr|Q7JXC4|Q7JXC4_DROME</t>
  </si>
  <si>
    <t>&gt;tr|Q7JXC4|Q7JXC4_DROME CG6459 protein OS=Drosophila melanogaster GN=P32 PE=1 SV=1</t>
  </si>
  <si>
    <t>tr|Q7JXZ2|Q7JXZ2_DROME</t>
  </si>
  <si>
    <t>&gt;tr|Q7JXZ2|Q7JXZ2_DROME Eip55E, isoform A OS=Drosophila melanogaster GN=Eip55E PE=1 SV=1</t>
  </si>
  <si>
    <t>tr|Q7JYW9|Q7JYW9_DROME</t>
  </si>
  <si>
    <t>&gt;tr|Q7JYW9|Q7JYW9_DROME Phosphotransferase OS=Drosophila melanogaster GN=Hex-C PE=1 SV=1</t>
  </si>
  <si>
    <t>tr|Q7JZB1|Q7JZB1_DROME</t>
  </si>
  <si>
    <t>&gt;tr|Q7JZB1|Q7JZB1_DROME RE49860p OS=Drosophila melanogaster GN=CG12338 PE=1 SV=1</t>
  </si>
  <si>
    <t>tr|Q9XZ57|Q9XZ57_DROME</t>
  </si>
  <si>
    <t>&gt;tr|Q9XZ57|Q9XZ57_DROME Eb1, isoform E OS=Drosophila melanogaster GN=Eb1 PE=1 SV=1;&gt;tr|Q7JZD3|Q7JZD3_DROME Eb1, isoform A OS=Drosophila melanogaster GN=Eb1 PE=1 SV=1;&gt;tr|A1Z6P3|A1Z6P3_DROME Eb1, isoform F OS=Drosophila melanogaster GN=Eb1 PE=1 SV=2</t>
  </si>
  <si>
    <t>tr|Q7JZZ3|Q7JZZ3_DROME</t>
  </si>
  <si>
    <t>&gt;tr|Q7JZZ3|Q7JZZ3_DROME RE03883p OS=Drosophila melanogaster GN=CG13321 PE=1 SV=1</t>
  </si>
  <si>
    <t>tr|Q7K012|Q7K012_DROME</t>
  </si>
  <si>
    <t>&gt;tr|Q7K012|Q7K012_DROME Brahma associated protein 55kD OS=Drosophila melanogaster GN=Bap55 PE=1 SV=1</t>
  </si>
  <si>
    <t>tr|Q7K025|Q7K025_DROME</t>
  </si>
  <si>
    <t>&gt;tr|Q7K025|Q7K025_DROME GH09761p OS=Drosophila melanogaster GN=CG11892 PE=2 SV=1</t>
  </si>
  <si>
    <t>tr|Q7K084|Q7K084_DROME</t>
  </si>
  <si>
    <t>&gt;tr|Q7K084|Q7K084_DROME Odorant-binding protein 44a, isoform A OS=Drosophila melanogaster GN=Obp44a PE=1 SV=1</t>
  </si>
  <si>
    <t>tr|Q7K0B6|Q7K0B6_DROME</t>
  </si>
  <si>
    <t>&gt;tr|Q7K0B6|Q7K0B6_DROME Glutathione S transferase T1 OS=Drosophila melanogaster GN=GstT1 PE=1 SV=1</t>
  </si>
  <si>
    <t>tr|Q7K0D3|Q7K0D3_DROME</t>
  </si>
  <si>
    <t>&gt;tr|Q7K0D3|Q7K0D3_DROME CG12909 protein OS=Drosophila melanogaster GN=CG12909 PE=1 SV=1</t>
  </si>
  <si>
    <t>tr|Q7K0E6|Q7K0E6_DROME</t>
  </si>
  <si>
    <t>&gt;tr|Q7K0E6|Q7K0E6_DROME Aspartyl-tRNA synthetase, isoform A OS=Drosophila melanogaster GN=AspRS PE=1 SV=1</t>
  </si>
  <si>
    <t>tr|Q7K0P0|Q7K0P0_DROME</t>
  </si>
  <si>
    <t>&gt;tr|Q7K0P0|Q7K0P0_DROME Juvenile hormone-inducible protein 26 OS=Drosophila melanogaster GN=JhI-26 PE=1 SV=1</t>
  </si>
  <si>
    <t>tr|Q7K126|Q7K126_DROME</t>
  </si>
  <si>
    <t>&gt;tr|Q7K126|Q7K126_DROME LD13864p OS=Drosophila melanogaster GN=Not3 PE=1 SV=1</t>
  </si>
  <si>
    <t>tr|Q7K127|Q7K127_DROME</t>
  </si>
  <si>
    <t>&gt;tr|Q7K127|Q7K127_DROME CG7997, isoform A OS=Drosophila melanogaster GN=CG7997 PE=1 SV=1</t>
  </si>
  <si>
    <t>tr|Q7K130|Q7K130_DROME</t>
  </si>
  <si>
    <t>&gt;tr|Q7K130|Q7K130_DROME Dynactin 4, p62 subunit OS=Drosophila melanogaster GN=DCTN4-p62 PE=1 SV=1</t>
  </si>
  <si>
    <t>tr|Q7K148|Q7K148_DROME</t>
  </si>
  <si>
    <t>&gt;tr|Q7K148|Q7K148_DROME Proteasome subunit beta type OS=Drosophila melanogaster GN=Prosbeta5 PE=1 SV=1</t>
  </si>
  <si>
    <t>tr|Q7K1M4|Q7K1M4_DROME</t>
  </si>
  <si>
    <t>&gt;tr|Q7K1M4|Q7K1M4_DROME CG1902, isoform A OS=Drosophila melanogaster GN=CG1902 PE=1 SV=1</t>
  </si>
  <si>
    <t>tr|Q7K1Q7|Q7K1Q7_DROME</t>
  </si>
  <si>
    <t>&gt;tr|Q7K1Q7|Q7K1Q7_DROME Ribosome assembly factor mrt4 OS=Drosophila melanogaster GN=RpLP0-like PE=1 SV=1</t>
  </si>
  <si>
    <t>tr|Q7K1S1|Q7K1S1_DROME</t>
  </si>
  <si>
    <t>&gt;tr|Q7K1S1|Q7K1S1_DROME CG8067, isoform A OS=Drosophila melanogaster GN=CG8067 PE=2 SV=1</t>
  </si>
  <si>
    <t>tr|Q7K1U0|Q7K1U0_DROME</t>
  </si>
  <si>
    <t>&gt;tr|Q7K1U0|Q7K1U0_DROME Activity-regulated cytoskeleton associated protein 1 OS=Drosophila melanogaster GN=Arc1 PE=1 SV=1</t>
  </si>
  <si>
    <t>tr|Q7K1W5|Q7K1W5_DROME</t>
  </si>
  <si>
    <t>&gt;tr|Q7K1W5|Q7K1W5_DROME CG8187 OS=Drosophila melanogaster GN=CG8187 PE=1 SV=1</t>
  </si>
  <si>
    <t>tr|Q7K231|Q7K231_DROME</t>
  </si>
  <si>
    <t>&gt;tr|Q7K231|Q7K231_DROME CG7747 OS=Drosophila melanogaster GN=CG7747 PE=1 SV=1</t>
  </si>
  <si>
    <t>tr|Q7K2W6|Q7K2W6_DROME</t>
  </si>
  <si>
    <t>&gt;tr|Q7K2W6|Q7K2W6_DROME GH04080p OS=Drosophila melanogaster GN=PPO1 PE=1 SV=1</t>
  </si>
  <si>
    <t>tr|Q7K3B7|Q7K3B7_DROME</t>
  </si>
  <si>
    <t>&gt;tr|Q7K3B7|Q7K3B7_DROME LD40177p OS=Drosophila melanogaster GN=CG11208 PE=1 SV=1</t>
  </si>
  <si>
    <t>tr|Q7K3E2|Q7K3E2_DROME</t>
  </si>
  <si>
    <t>&gt;tr|Q7K3E2|Q7K3E2_DROME CG5080, isoform A OS=Drosophila melanogaster GN=CG5080 PE=1 SV=1</t>
  </si>
  <si>
    <t>tr|Q7K3J0|Q7K3J0_DROME</t>
  </si>
  <si>
    <t>&gt;tr|Q7K3J0|Q7K3J0_DROME CG8258 OS=Drosophila melanogaster GN=CCT8 PE=1 SV=1</t>
  </si>
  <si>
    <t>tr|Q7K3M5|Q7K3M5_DROME</t>
  </si>
  <si>
    <t>&gt;tr|Q7K3M5|Q7K3M5_DROME DHX15 ortholog, isoform A OS=Drosophila melanogaster GN=Dhx15 PE=1 SV=1</t>
  </si>
  <si>
    <t>tr|Q7K3U4|Q7K3U4_DROME</t>
  </si>
  <si>
    <t>&gt;tr|Q7K3U4|Q7K3U4_DROME Flavin-containing monooxygenase OS=Drosophila melanogaster GN=Fmo-2 PE=2 SV=1</t>
  </si>
  <si>
    <t>tr|Q7K3W2|Q7K3W2_DROME</t>
  </si>
  <si>
    <t>&gt;tr|Q7K3W2|Q7K3W2_DROME CG8728 OS=Drosophila melanogaster GN=CG8728-RA PE=1 SV=1</t>
  </si>
  <si>
    <t>tr|Q7K3Y9|Q7K3Y9_DROME</t>
  </si>
  <si>
    <t>&gt;tr|Q7K3Y9|Q7K3Y9_DROME GH02025p OS=Drosophila melanogaster GN=CG17739 PE=2 SV=1</t>
  </si>
  <si>
    <t>tr|Q7K3Z3|Q7K3Z3_DROME</t>
  </si>
  <si>
    <t>&gt;tr|Q7K3Z3|Q7K3Z3_DROME GH01724p OS=Drosophila melanogaster GN=p47 PE=1 SV=1</t>
  </si>
  <si>
    <t>tr|Q7K485|Q7K485_DROME</t>
  </si>
  <si>
    <t>&gt;tr|Q7K485|Q7K485_DROME CathD OS=Drosophila melanogaster GN=cathD PE=1 SV=1</t>
  </si>
  <si>
    <t>tr|Q7K4L8|Q7K4L8_DROME</t>
  </si>
  <si>
    <t>&gt;tr|Q7K4L8|Q7K4L8_DROME CG7878 OS=Drosophila melanogaster GN=CG7878 PE=1 SV=1</t>
  </si>
  <si>
    <t>tr|Q7K4Q9|Q7K4Q9_DROME</t>
  </si>
  <si>
    <t>&gt;tr|Q7K4Q9|Q7K4Q9_DROME HMG coenzyme A synthase, isoform A OS=Drosophila melanogaster GN=Hmgs PE=1 SV=1</t>
  </si>
  <si>
    <t>tr|Q7K4T8|Q7K4T8_DROME</t>
  </si>
  <si>
    <t>&gt;tr|Q7K4T8|Q7K4T8_DROME CG8520, isoform A OS=Drosophila melanogaster GN=CG8520 PE=1 SV=1</t>
  </si>
  <si>
    <t>tr|Q7K4Y0|Q7K4Y0_DROME</t>
  </si>
  <si>
    <t>&gt;tr|Q7K4Y0|Q7K4Y0_DROME Desaturase 1, isoform A OS=Drosophila melanogaster GN=Desat1 PE=1 SV=1</t>
  </si>
  <si>
    <t>tr|Q7K511|Q7K511_DROME</t>
  </si>
  <si>
    <t>&gt;tr|Q7K511|Q7K511_DROME CG3835, isoform A OS=Drosophila melanogaster GN=D2hgdh PE=1 SV=1</t>
  </si>
  <si>
    <t>tr|Q7K533|Q7K533_DROME</t>
  </si>
  <si>
    <t>&gt;tr|Q7K533|Q7K533_DROME GH14572p OS=Drosophila melanogaster GN=Gbp2 PE=1 SV=1</t>
  </si>
  <si>
    <t>tr|Q7K561|Q7K561_DROME</t>
  </si>
  <si>
    <t>&gt;tr|Q7K561|Q7K561_DROME CG8503 OS=Drosophila melanogaster GN=SmydA-1 PE=2 SV=1</t>
  </si>
  <si>
    <t>tr|Q7K568|Q7K568_DROME</t>
  </si>
  <si>
    <t>&gt;tr|Q7K568|Q7K568_DROME GH10642p OS=Drosophila melanogaster GN=hebe PE=1 SV=1</t>
  </si>
  <si>
    <t>tr|Q7K569|Q7K569_DROME</t>
  </si>
  <si>
    <t>&gt;tr|Q7K569|Q7K569_DROME Glycerol-3-phosphate dehydrogenase OS=Drosophila melanogaster GN=Gpo-1 PE=1 SV=1</t>
  </si>
  <si>
    <t>tr|Q7K5K3|Q7K5K3_DROME</t>
  </si>
  <si>
    <t>&gt;tr|Q7K5K3|Q7K5K3_DROME GH08474p OS=Drosophila melanogaster GN=CG11876 PE=1 SV=1</t>
  </si>
  <si>
    <t>tr|Q7K738|Q7K738_DROME</t>
  </si>
  <si>
    <t>&gt;tr|Q7K738|Q7K738_DROME EG:52C10.4 protein OS=Drosophila melanogaster GN=Ubc10 PE=1 SV=1</t>
  </si>
  <si>
    <t>tr|Q7K7G0|Q7K7G0_DROME</t>
  </si>
  <si>
    <t>&gt;tr|Q7K7G0|Q7K7G0_DROME Coatomer subunit delta OS=Drosophila melanogaster GN=deltaCOP PE=1 SV=1;&gt;tr|Q9W555|Q9W555_DROME Coatomer subunit delta OS=Drosophila melanogaster GN=deltaCOP PE=1 SV=1</t>
  </si>
  <si>
    <t>tr|Q7K8X7|Q7K8X7_DROME</t>
  </si>
  <si>
    <t>&gt;tr|Q7K8X7|Q7K8X7_DROME Glutathione S transferase E9 OS=Drosophila melanogaster GN=GstE9 PE=1 SV=1</t>
  </si>
  <si>
    <t>tr|Q8MPN5|Q8MPN5_DROME</t>
  </si>
  <si>
    <t>&gt;tr|Q8MPN5|Q8MPN5_DROME Serpin 4 OS=Drosophila melanogaster GN=Spn42Da PE=1 SV=1;&gt;tr|Q8MPN6|Q8MPN6_DROME Serpin 4 OS=Drosophila melanogaster GN=Spn42Da PE=1 SV=1;&gt;tr|Q8MM39|Q8MM39_DROME RE31022p OS=Drosophila melanogaster GN=Spn42Da PE=1 SV=1;&gt;tr|Q7K8Y3|Q7</t>
  </si>
  <si>
    <t>tr|Q7K9H6|Q7K9H6_DROME</t>
  </si>
  <si>
    <t>&gt;tr|Q7K9H6|Q7K9H6_DROME FI05490p OS=Drosophila melanogaster GN=Sara PE=1 SV=1</t>
  </si>
  <si>
    <t>tr|Q7KK51|Q7KK51_DROME</t>
  </si>
  <si>
    <t>&gt;tr|Q7KK51|Q7KK51_DROME BcDNA.GH04637 OS=Drosophila melanogaster GN=BcDNA.GH04637 PE=1 SV=1;&gt;tr|Q9W1Q6|Q9W1Q6_DROME CG3530, isoform B OS=Drosophila melanogaster GN=CG3530 PE=1 SV=2;&gt;tr|Q8MLR7|Q8MLR7_DROME CG3530, isoform A OS=Drosophila melanogaster GN=BcD</t>
  </si>
  <si>
    <t>tr|Q7KK96|Q7KK96_DROME</t>
  </si>
  <si>
    <t>&gt;tr|Q7KK96|Q7KK96_DROME Structural maintenance of chromosomes protein OS=Drosophila melanogaster GN=SMC2 PE=1 SV=1</t>
  </si>
  <si>
    <t>tr|Q7KLW9|Q7KLW9_DROME</t>
  </si>
  <si>
    <t>&gt;tr|Q7KLW9|Q7KLW9_DROME BcDNA.LD02793 OS=Drosophila melanogaster GN=Prp19 PE=1 SV=1</t>
  </si>
  <si>
    <t>tr|Q7KLX3|Q7KLX3_DROME</t>
  </si>
  <si>
    <t>&gt;tr|Q7KLX3|Q7KLX3_DROME GEO05407p1 OS=Drosophila melanogaster GN=Tapdelta PE=1 SV=1</t>
  </si>
  <si>
    <t>tr|Q7KM15|Q7KM15_DROME</t>
  </si>
  <si>
    <t>&gt;tr|Q7KM15|Q7KM15_DROME Transcription factor BTF3 OS=Drosophila melanogaster GN=bic PE=1 SV=1</t>
  </si>
  <si>
    <t>tr|Q7KMJ6|Q7KMJ6_DROME</t>
  </si>
  <si>
    <t>&gt;tr|Q7KMJ6|Q7KMJ6_DROME BcDNA.GH11110 OS=Drosophila melanogaster GN=nito PE=1 SV=1</t>
  </si>
  <si>
    <t>tr|Q7KMM4|Q7KMM4_DROME</t>
  </si>
  <si>
    <t>&gt;tr|Q7KMM4|Q7KMM4_DROME BcDNA.GH04962 OS=Drosophila melanogaster GN=GCS2alpha PE=1 SV=1</t>
  </si>
  <si>
    <t>tr|Q7KMP8|Q7KMP8_DROME</t>
  </si>
  <si>
    <t>&gt;tr|Q7KMP8|Q7KMP8_DROME 26S proteasome regulatory complex subunit p39A OS=Drosophila melanogaster GN=Rpn9 PE=1 SV=1</t>
  </si>
  <si>
    <t>tr|Q7KMQ0|Q7KMQ0_DROME</t>
  </si>
  <si>
    <t>&gt;tr|Q7KMQ0|Q7KMQ0_DROME 26S proteasome regulatory complex subunit p48B OS=Drosophila melanogaster GN=Rpt1 PE=1 SV=1</t>
  </si>
  <si>
    <t>tr|Q7KN04|Q7KN04_DROME</t>
  </si>
  <si>
    <t>&gt;tr|Q7KN04|Q7KN04_DROME Fat-spondin OS=Drosophila melanogaster GN=fat-spondin PE=1 SV=1</t>
  </si>
  <si>
    <t>tr|Q7KN75|Q7KN75_DROME</t>
  </si>
  <si>
    <t>&gt;tr|Q7KN75|Q7KN75_DROME Dodeca-satellite-binding protein 1, isoform A OS=Drosophila melanogaster GN=Dp1 PE=1 SV=1</t>
  </si>
  <si>
    <t>tr|Q7KN85|Q7KN85_DROME</t>
  </si>
  <si>
    <t>&gt;tr|Q7KN85|Q7KN85_DROME ATP-citrate synthase OS=Drosophila melanogaster GN=ATPCL PE=1 SV=1</t>
  </si>
  <si>
    <t>tr|Q7KN94|Q7KN94_DROME</t>
  </si>
  <si>
    <t>&gt;tr|Q7KN94|Q7KN94_DROME Putative uncharacterized protein OS=Drosophila melanogaster GN=wal PE=1 SV=1</t>
  </si>
  <si>
    <t>tr|Q7KSD3|Q7KSD3_DROME</t>
  </si>
  <si>
    <t>&gt;tr|Q7KSD3|Q7KSD3_DROME Frayed, isoform A OS=Drosophila melanogaster GN=fray PE=1 SV=1</t>
  </si>
  <si>
    <t>tr|Q7KSM5|Q7KSM5_DROME</t>
  </si>
  <si>
    <t>&gt;tr|Q7KSM5|Q7KSM5_DROME Activator of SUMO 1 OS=Drosophila melanogaster GN=Aos1 PE=1 SV=1</t>
  </si>
  <si>
    <t>tr|Q7KSW3|Q7KSW3_DROME</t>
  </si>
  <si>
    <t>&gt;tr|Q7KSW3|Q7KSW3_DROME Sugarlethal, isoform B OS=Drosophila melanogaster GN=sgll PE=1 SV=1;&gt;tr|Q9VHZ5|Q9VHZ5_DROME LP04163p OS=Drosophila melanogaster GN=sgll PE=1 SV=3</t>
  </si>
  <si>
    <t>tr|Q7KT11|Q7KT11_DROME</t>
  </si>
  <si>
    <t>&gt;tr|Q7KT11|Q7KT11_DROME CG9331, isoform B OS=Drosophila melanogaster GN=CG9331 PE=1 SV=1;&gt;tr|Q9VIJ0|Q9VIJ0_DROME CG9331, isoform A OS=Drosophila melanogaster GN=CG9331 PE=1 SV=3;&gt;tr|Q8SZU0|Q8SZU0_DROME CG9331, isoform C OS=Drosophila melanogaster GN=CG9331</t>
  </si>
  <si>
    <t>tr|Q7KTA1|Q7KTA1_DROME</t>
  </si>
  <si>
    <t>&gt;tr|Q7KTA1|Q7KTA1_DROME HL01444p OS=Drosophila melanogaster GN=NimB2 PE=2 SV=1</t>
  </si>
  <si>
    <t>tr|Q7KTF6|Q7KTF6_DROME</t>
  </si>
  <si>
    <t>&gt;tr|Q7KTF6|Q7KTF6_DROME Mucin 30E OS=Drosophila melanogaster GN=Muc30E PE=4 SV=3</t>
  </si>
  <si>
    <t>tr|Q7KTG2|Q7KTG2_DROME</t>
  </si>
  <si>
    <t>&gt;tr|Q7KTG2|Q7KTG2_DROME Apolipoprotein lipid transfer particle OS=Drosophila melanogaster GN=Apoltp PE=1 SV=2</t>
  </si>
  <si>
    <t>tr|Q7KTW5|Q7KTW5_DROME</t>
  </si>
  <si>
    <t>&gt;tr|Q7KTW5|Q7KTW5_DROME CG9391, isoform A OS=Drosophila melanogaster GN=142335_at PE=1 SV=1</t>
  </si>
  <si>
    <t>tr|Q7KTW9|Q7KTW9_DROME</t>
  </si>
  <si>
    <t>&gt;tr|Q7KTW9|Q7KTW9_DROME Asparagine synthetase OS=Drosophila melanogaster GN=AsnS PE=2 SV=1</t>
  </si>
  <si>
    <t>tr|Q7KUA4|Q7KUA4_DROME</t>
  </si>
  <si>
    <t>&gt;tr|Q7KUA4|Q7KUA4_DROME LD22577p OS=Drosophila melanogaster GN=Uba2 PE=1 SV=1</t>
  </si>
  <si>
    <t>tr|Q7KUC2|Q7KUC2_DROME</t>
  </si>
  <si>
    <t>&gt;tr|Q7KUC2|Q7KUC2_DROME FI04467p OS=Drosophila melanogaster GN=Pdxk PE=1 SV=1</t>
  </si>
  <si>
    <t>tr|Q7KUQ6|Q7KUQ6_DROME</t>
  </si>
  <si>
    <t>&gt;tr|Q7KUQ6|Q7KUQ6_DROME Limpet, isoform K OS=Drosophila melanogaster GN=Lmpt PE=1 SV=2</t>
  </si>
  <si>
    <t>tr|Q961A8|Q961A8_DROME</t>
  </si>
  <si>
    <t>&gt;tr|Q961A8|Q961A8_DROME LD25351p OS=Drosophila melanogaster GN=Papss PE=1 SV=1;&gt;tr|Q7KUT8|Q7KUT8_DROME PAPS synthetase, isoform E OS=Drosophila melanogaster GN=Papss PE=1 SV=1;&gt;tr|Q8IQV1|Q8IQV1_DROME PAPS synthetase, isoform D OS=Drosophila melanogaster GN</t>
  </si>
  <si>
    <t>tr|X2JE34|X2JE34_DROME</t>
  </si>
  <si>
    <t>&gt;tr|X2JE34|X2JE34_DROME RNA-binding protein 2, isoform E OS=Drosophila melanogaster GN=eIF4H1 PE=1 SV=1;&gt;tr|Q8IR13|Q8IR13_DROME RNA-binding protein 2, isoform B OS=Drosophila melanogaster GN=eIF4H1 PE=1 SV=1;&gt;tr|Q9VXF8|Q9VXF8_DROME RNA-binding protein 2, i</t>
  </si>
  <si>
    <t>tr|Q7KV27|Q7KV27_DROME</t>
  </si>
  <si>
    <t>&gt;tr|Q7KV27|Q7KV27_DROME CG1640, isoform A OS=Drosophila melanogaster GN=CG1640 PE=1 SV=1;&gt;tr|Q9VYD9|Q9VYD9_DROME AT04676p OS=Drosophila melanogaster GN=CG1640 PE=1 SV=3</t>
  </si>
  <si>
    <t>tr|Q7KVL7|Q7KVL7_DROME</t>
  </si>
  <si>
    <t>&gt;tr|Q7KVL7|Q7KVL7_DROME Vacuolar protein sorting-associated protein 35 OS=Drosophila melanogaster GN=Vps35 PE=1 SV=2;&gt;tr|Q9W277|Q9W277_DROME Vacuolar protein sorting-associated protein 35 OS=Drosophila melanogaster GN=Vps35 PE=1 SV=4</t>
  </si>
  <si>
    <t>tr|Q9W4H6|Q9W4H6_DROME</t>
  </si>
  <si>
    <t>&gt;tr|Q9W4H6|Q9W4H6_DROME Pyruvate dehydrogenase E1 component subunit alpha OS=Drosophila melanogaster GN=l(1)G0334 PE=1 SV=2;&gt;tr|Q7KVX1|Q7KVX1_DROME Pyruvate dehydrogenase E1 component subunit alpha OS=Drosophila melanogaster GN=l(1)G0334 PE=1 SV=1;&gt;tr|Q7YU</t>
  </si>
  <si>
    <t>tr|Q7KY04|Q7KY04_DROME</t>
  </si>
  <si>
    <t>&gt;tr|Q7KY04|Q7KY04_DROME Rab4 protein OS=Drosophila melanogaster GN=Rab4 PE=1 SV=1</t>
  </si>
  <si>
    <t>tr|Q7PLB8|Q7PLB8_DROME</t>
  </si>
  <si>
    <t>&gt;tr|Q7PLB8|Q7PLB8_DROME Fatty acid synthase 3 OS=Drosophila melanogaster GN=FASN3 PE=1 SV=3</t>
  </si>
  <si>
    <t>tr|Q7PLL3|Q7PLL3_DROME</t>
  </si>
  <si>
    <t>&gt;tr|Q7PLL3|Q7PLL3_DROME Eukaryotic initiation factor 4B OS=Drosophila melanogaster GN=eIF4B PE=1 SV=1;&gt;tr|Q7PLL1|Q7PLL1_DROME Eukaryotic initiation factor 4B, isoform E OS=Drosophila melanogaster GN=eIF4B PE=1 SV=2;&gt;tr|Q8SYL3|Q8SYL3_DROME Eukaryotic initia</t>
  </si>
  <si>
    <t>tr|Q7PLL6|Q7PLL6_DROME</t>
  </si>
  <si>
    <t>&gt;tr|Q7PLL6|Q7PLL6_DROME Uncharacterized protein, isoform A OS=Drosophila melanogaster GN=Dmel\CG17514 PE=1 SV=2</t>
  </si>
  <si>
    <t>tr|Q86B44|Q86B44_DROME</t>
  </si>
  <si>
    <t>&gt;tr|Q86B44|Q86B44_DROME Glutathione synthetase OS=Drosophila melanogaster GN=GSS PE=1 SV=2;&gt;tr|Q8IQZ1|Q8IQZ1_DROME Glutathione synthetase OS=Drosophila melanogaster GN=GSS PE=1 SV=2</t>
  </si>
  <si>
    <t>tr|Q86B46|Q86B46_DROME</t>
  </si>
  <si>
    <t>&gt;tr|Q86B46|Q86B46_DROME CG5613, isoform B OS=Drosophila melanogaster GN=CG5613 PE=4 SV=1;&gt;tr|Q9VX51|Q9VX51_DROME CG5613, isoform A OS=Drosophila melanogaster GN=CG5613 PE=4 SV=1</t>
  </si>
  <si>
    <t>tr|Q86BI3|Q86BI3_DROME</t>
  </si>
  <si>
    <t>&gt;tr|Q86BI3|Q86BI3_DROME Zinc-finger protein at 72D, isoform B OS=Drosophila melanogaster GN=Zn72D PE=1 SV=1;&gt;tr|F0JAG2|F0JAG2_DROME MIP27703p OS=Drosophila melanogaster GN=Zn72D PE=1 SV=1;&gt;tr|Q9VUY6|Q9VUY6_DROME GH12756p OS=Drosophila melanogaster GN=Zn72D</t>
  </si>
  <si>
    <t>tr|Q86BM5|Q86BM5_DROME</t>
  </si>
  <si>
    <t>&gt;tr|Q86BM5|Q86BM5_DROME A kinase anchor protein 200, isoform D OS=Drosophila melanogaster GN=Akap200 PE=1 SV=1;&gt;tr|Q8IPF5|Q8IPF5_DROME A kinase anchor protein 200, isoform B OS=Drosophila melanogaster GN=Akap200 PE=1 SV=1;&gt;tr|Q9VLL3|Q9VLL3_DROME A kinase a</t>
  </si>
  <si>
    <t>tr|Q960K8|Q960K8_DROME</t>
  </si>
  <si>
    <t>&gt;tr|Q960K8|Q960K8_DROME 3-hydroxyisobutyryl-CoA hydrolase, mitochondrial OS=Drosophila melanogaster GN=CG5044 PE=1 SV=1;&gt;tr|Q86BP1|Q86BP1_DROME 3-hydroxyisobutyryl-CoA hydrolase, mitochondrial OS=Drosophila melanogaster GN=CG5044-RB PE=1 SV=1</t>
  </si>
  <si>
    <t>tr|Q86BQ4|Q86BQ4_DROME</t>
  </si>
  <si>
    <t>&gt;tr|Q86BQ4|Q86BQ4_DROME CG2862, isoform B OS=Drosophila melanogaster GN=CG2862 PE=1 SV=1;&gt;tr|Q8STA5|Q8STA5_DROME CG2862, isoform A OS=Drosophila melanogaster GN=CG2862 PE=1 SV=1</t>
  </si>
  <si>
    <t>tr|Q9VDL2|Q9VDL2_DROME</t>
  </si>
  <si>
    <t>&gt;tr|Q9VDL2|Q9VDL2_DROME LD40493p OS=Drosophila melanogaster GN=TFAM PE=1 SV=1;&gt;tr|Q86BR8|Q86BR8_DROME Mitochondrial transcription factor A, isoform B OS=Drosophila melanogaster GN=TFAM PE=1 SV=1</t>
  </si>
  <si>
    <t>tr|Q86BS3|Q86BS3_DROME</t>
  </si>
  <si>
    <t>&gt;tr|Q86BS3|Q86BS3_DROME Chromator, isoform A OS=Drosophila melanogaster GN=Chro PE=1 SV=1</t>
  </si>
  <si>
    <t>tr|Q86BS7|Q86BS7_DROME</t>
  </si>
  <si>
    <t>&gt;tr|Q86BS7|Q86BS7_DROME CG9485, isoform C OS=Drosophila melanogaster GN=CG9485 PE=1 SV=1;&gt;tr|Q7KVP4|Q7KVP4_DROME CG9485, isoform A OS=Drosophila melanogaster GN=CG9485 PE=1 SV=1;&gt;tr|E1JGQ5|E1JGQ5_DROME CG9485, isoform D OS=Drosophila melanogaster GN=CG9485</t>
  </si>
  <si>
    <t>tr|Q8I0J1|Q8I0J1_DROME</t>
  </si>
  <si>
    <t>&gt;tr|Q8I0J1|Q8I0J1_DROME CG1910, isoform D OS=Drosophila melanogaster GN=CG1910 PE=1 SV=1;&gt;tr|Q8IMG1|Q8IMG1_DROME CG1910, isoform C OS=Drosophila melanogaster GN=CG1910 PE=1 SV=1;&gt;tr|Q9V9U3|Q9V9U3_DROME CG1910, isoform A OS=Drosophila melanogaster GN=CG1910</t>
  </si>
  <si>
    <t>tr|Q8I725|Q8I725_DROME</t>
  </si>
  <si>
    <t>&gt;tr|Q8I725|Q8I725_DROME CG1236 OS=Drosophila melanogaster GN=CG1236 PE=1 SV=2</t>
  </si>
  <si>
    <t>tr|Q9VAK1|Q9VAK1_DROME</t>
  </si>
  <si>
    <t>&gt;tr|Q9VAK1|Q9VAK1_DROME Alphabet, isoform A OS=Drosophila melanogaster GN=alph PE=1 SV=1;&gt;tr|Q8IMK7|Q8IMK7_DROME Alphabet, isoform B OS=Drosophila melanogaster GN=alph PE=1 SV=1;&gt;tr|Q961C5|Q961C5_DROME Alphabet, isoform E OS=Drosophila melanogaster GN=alph</t>
  </si>
  <si>
    <t>tr|Q8IMQ8|Q8IMQ8_DROME</t>
  </si>
  <si>
    <t>&gt;tr|Q8IMQ8|Q8IMQ8_DROME CG6330, isoform B OS=Drosophila melanogaster GN=CG6330-RB PE=1 SV=1;&gt;tr|Q9VBA0|Q9VBA0_DROME CG6330, isoform A OS=Drosophila melanogaster GN=CG6330 PE=1 SV=2</t>
  </si>
  <si>
    <t>tr|Q8IMT4|Q8IMT4_DROME</t>
  </si>
  <si>
    <t>&gt;tr|Q8IMT4|Q8IMT4_DROME Uncharacterized protein OS=Drosophila melanogaster GN=CG31288 PE=1 SV=1</t>
  </si>
  <si>
    <t>tr|Q8IMV6|Q8IMV6_DROME</t>
  </si>
  <si>
    <t>&gt;tr|Q8IMV6|Q8IMV6_DROME Scaffold attachment factor B, isoform B OS=Drosophila melanogaster GN=Saf-B PE=1 SV=2</t>
  </si>
  <si>
    <t>tr|Q8IN02|Q8IN02_DROME</t>
  </si>
  <si>
    <t>&gt;tr|Q8IN02|Q8IN02_DROME BcDNA.LD12153 OS=Drosophila melanogaster GN=Dph5 PE=1 SV=2</t>
  </si>
  <si>
    <t>tr|Q9VD13|Q9VD13_DROME</t>
  </si>
  <si>
    <t>&gt;tr|Q9VD13|Q9VD13_DROME GH02671p OS=Drosophila melanogaster GN=lqfR PE=1 SV=4;&gt;tr|Q8IN05|Q8IN05_DROME Liquid facets-Related, isoform D OS=Drosophila melanogaster GN=lqfR PE=1 SV=2</t>
  </si>
  <si>
    <t>tr|Q8IN25|Q8IN25_DROME</t>
  </si>
  <si>
    <t>&gt;tr|Q8IN25|Q8IN25_DROME Aminopeptidase OS=Drosophila melanogaster GN=CG31198 PE=1 SV=1</t>
  </si>
  <si>
    <t>tr|Q8INE8|Q8INE8_DROME</t>
  </si>
  <si>
    <t>&gt;tr|Q8INE8|Q8INE8_DROME Arginine methyltransferase 3, isoform B OS=Drosophila melanogaster GN=Art3 PE=1 SV=1;&gt;tr|Q9VFB3|Q9VFB3_DROME Arginine methyltransferase 3, isoform A OS=Drosophila melanogaster GN=Art3 PE=1 SV=1</t>
  </si>
  <si>
    <t>tr|Q8ING0|Q8ING0_DROME</t>
  </si>
  <si>
    <t>&gt;tr|Q8ING0|Q8ING0_DROME Uncharacterized protein OS=Drosophila melanogaster GN=CG31326 PE=3 SV=1</t>
  </si>
  <si>
    <t>tr|Q8INH5|Q8INH5_DROME</t>
  </si>
  <si>
    <t>&gt;tr|Q8INH5|Q8INH5_DROME Aminopeptidase OS=Drosophila melanogaster GN=CG32473-RB PE=1 SV=1;&gt;tr|Q8INH6|Q8INH6_DROME Aminopeptidase OS=Drosophila melanogaster GN=CG32473-RC PE=1 SV=1</t>
  </si>
  <si>
    <t>tr|Q9VGM2|Q9VGM2_DROME</t>
  </si>
  <si>
    <t>&gt;tr|Q9VGM2|Q9VGM2_DROME Fatty acid bindin protein, isoform B OS=Drosophila melanogaster GN=fabp PE=1 SV=1;&gt;tr|Q8INK3|Q8INK3_DROME Fatty acid bindin protein, isoform C OS=Drosophila melanogaster GN=fabp PE=1 SV=1;&gt;tr|Q8INK2|Q8INK2_DROME Fatty acid bindin pr</t>
  </si>
  <si>
    <t>tr|Q8INL3|Q8INL3_DROME</t>
  </si>
  <si>
    <t>&gt;tr|Q8INL3|Q8INL3_DROME Peptide deformylase OS=Drosophila melanogaster GN=CG31373 PE=3 SV=1</t>
  </si>
  <si>
    <t>tr|Q9VHI8|Q9VHI8_DROME</t>
  </si>
  <si>
    <t>&gt;tr|Q9VHI8|Q9VHI8_DROME Uncharacterized protein, isoform A OS=Drosophila melanogaster GN=CG11980 PE=1 SV=2;&gt;tr|Q8INP8|Q8INP8_DROME Uncharacterized protein, isoform B OS=Drosophila melanogaster GN=CG11980 PE=1 SV=1;&gt;tr|Q8INP9|Q8INP9_DROME RE51612p OS=Drosop</t>
  </si>
  <si>
    <t>tr|Q8IP67|Q8IP67_DROME</t>
  </si>
  <si>
    <t>&gt;tr|Q8IP67|Q8IP67_DROME CG9008, isoform E OS=Drosophila melanogaster GN=CG9008 PE=1 SV=3;&gt;tr|Q9V3D1|Q9V3D1_DROME CG9008, isoform A OS=Drosophila melanogaster GN=BG:DS00797.2 PE=1 SV=1;&gt;tr|X2JAD3|X2JAD3_DROME CG9008, isoform D OS=Drosophila melanogaster GN=</t>
  </si>
  <si>
    <t>tr|Q8IP91|Q8IP91_DROME</t>
  </si>
  <si>
    <t>&gt;tr|Q8IP91|Q8IP91_DROME Uncharacterized protein, isoform C OS=Drosophila melanogaster GN=CG31759 PE=1 SV=2</t>
  </si>
  <si>
    <t>tr|Q8IP94|Q8IP94_DROME</t>
  </si>
  <si>
    <t>&gt;tr|Q8IP94|Q8IP94_DROME Threonyl-tRNA synthetase, isoform B OS=Drosophila melanogaster GN=ThrRS PE=1 SV=1;&gt;tr|Q9VKB0|Q9VKB0_DROME FI05224p OS=Drosophila melanogaster GN=ThrRS PE=1 SV=2</t>
  </si>
  <si>
    <t>tr|Q8IPA2|Q8IPA2_DROME</t>
  </si>
  <si>
    <t>&gt;tr|Q8IPA2|Q8IPA2_DROME FI17312p1 OS=Drosophila melanogaster GN=Mal-B2 PE=1 SV=1</t>
  </si>
  <si>
    <t>tr|Q8IPB1|Q8IPB1_DROME</t>
  </si>
  <si>
    <t>&gt;tr|Q8IPB1|Q8IPB1_DROME Deoxyuridine triphosphatase, isoform B OS=Drosophila melanogaster GN=dUTPase PE=1 SV=1;&gt;tr|Q9V3I1|Q9V3I1_DROME BcDNA.LD08534 OS=Drosophila melanogaster GN=dUTPase PE=1 SV=1</t>
  </si>
  <si>
    <t>tr|Q9VKV1|Q9VKV1_DROME</t>
  </si>
  <si>
    <t>&gt;tr|Q9VKV1|Q9VKV1_DROME Alpha-mannosidase OS=Drosophila melanogaster GN=LManII PE=1 SV=2;&gt;tr|Q8IPB7|Q8IPB7_DROME Alpha-mannosidase OS=Drosophila melanogaster GN=LManII PE=1 SV=1</t>
  </si>
  <si>
    <t>tr|Q8IPE8|Q8IPE8_DROME</t>
  </si>
  <si>
    <t>&gt;tr|Q8IPE8|Q8IPE8_DROME Mitochondrial trifunctional protein alpha subunit, isoform B OS=Drosophila melanogaster GN=Mtpalpha PE=1 SV=1;&gt;tr|Q9V397|Q9V397_DROME BcDNA.GH12558 OS=Drosophila melanogaster GN=Mtpalpha PE=1 SV=1</t>
  </si>
  <si>
    <t>tr|Q8IPP8|Q8IPP8_DROME</t>
  </si>
  <si>
    <t>&gt;tr|Q8IPP8|Q8IPP8_DROME Uncharacterized protein OS=Drosophila melanogaster GN=CG31548 PE=1 SV=1</t>
  </si>
  <si>
    <t>tr|Q9VNC0|Q9VNC0_DROME</t>
  </si>
  <si>
    <t>&gt;tr|Q9VNC0|Q9VNC0_DROME GH11824p OS=Drosophila melanogaster GN=POLDIP2 PE=1 SV=1;&gt;tr|Q8IPQ6|Q8IPQ6_DROME Polymerase (DNA-directed), delta interacting protein 2, isoform B OS=Drosophila melanogaster GN=POLDIP2 PE=1 SV=1</t>
  </si>
  <si>
    <t>tr|Q8IPT9|Q8IPT9_DROME</t>
  </si>
  <si>
    <t xml:space="preserve">&gt;tr|Q8IPT9|Q8IPT9_DROME SD05439p1 OS=Drosophila melanogaster GN=Dmel\CG10512 PE=1 SV=1;&gt;tr|Q8IPU0|Q8IPU0_DROME Uncharacterized protein, isoform B OS=Drosophila melanogaster GN=Dmel\CG10512 PE=1 SV=1;&gt;tr|Q9VP68|Q9VP68_DROME Uncharacterized protein, isoform </t>
  </si>
  <si>
    <t>tr|Q8IPU3|Q8IPU3_DROME</t>
  </si>
  <si>
    <t>&gt;tr|Q8IPU3|Q8IPU3_DROME Tenzing norgay, isoform C OS=Drosophila melanogaster GN=tzn PE=1 SV=1;&gt;tr|Q9VPB3|Q9VPB3_DROME LD26447p OS=Drosophila melanogaster GN=tzn PE=1 SV=2</t>
  </si>
  <si>
    <t>tr|Q9VPJ9|Q9VPJ9_DROME</t>
  </si>
  <si>
    <t>&gt;tr|Q9VPJ9|Q9VPJ9_DROME CG3164, isoform B OS=Drosophila melanogaster GN=CG3164 PE=1 SV=2;&gt;tr|Q8IPV3|Q8IPV3_DROME CG3164, isoform A OS=Drosophila melanogaster GN=CG3164 PE=1 SV=1</t>
  </si>
  <si>
    <t>tr|Q8IPW2|Q8IPW2_DROME</t>
  </si>
  <si>
    <t>&gt;tr|Q8IPW2|Q8IPW2_DROME Dreadlocks, isoform A OS=Drosophila melanogaster GN=dock PE=1 SV=1;&gt;tr|Q9VPU1|Q9VPU1_DROME Dreadlocks, isoform B OS=Drosophila melanogaster GN=dock PE=1 SV=1</t>
  </si>
  <si>
    <t>tr|Q8IPX7|Q8IPX7_DROME</t>
  </si>
  <si>
    <t>&gt;tr|Q8IPX7|Q8IPX7_DROME RE44908p OS=Drosophila melanogaster GN=Rrp40 PE=1 SV=1</t>
  </si>
  <si>
    <t>tr|Q9VQ61|Q9VQ61_DROME</t>
  </si>
  <si>
    <t>&gt;tr|Q9VQ61|Q9VQ61_DROME Aspartate aminotransferase OS=Drosophila melanogaster GN=Got2 PE=1 SV=1;&gt;tr|Q8IPY3|Q8IPY3_DROME Aspartate aminotransferase OS=Drosophila melanogaster GN=Got2 PE=1 SV=1</t>
  </si>
  <si>
    <t>tr|Q8IQ82|Q8IQ82_DROME</t>
  </si>
  <si>
    <t>&gt;tr|Q8IQ82|Q8IQ82_DROME Pastrel, isoform E OS=Drosophila melanogaster GN=pst PE=4 SV=2;&gt;tr|Q8IQ80|Q8IQ80_DROME GH06117p OS=Drosophila melanogaster GN=pst PE=2 SV=2</t>
  </si>
  <si>
    <t>tr|Q8IQB8|Q8IQB8_DROME</t>
  </si>
  <si>
    <t xml:space="preserve">&gt;tr|Q8IQB8|Q8IQB8_DROME Tequila, isoform D OS=Drosophila melanogaster GN=teq PE=1 SV=1;&gt;tr|Q9VSU2|Q9VSU2_DROME Tequila, isoform G OS=Drosophila melanogaster GN=teq PE=1 SV=4;&gt;tr|E1JI93|E1JI93_DROME Tequila, isoform F OS=Drosophila melanogaster GN=teq PE=1 </t>
  </si>
  <si>
    <t>tr|Q9VTV3|Q9VTV3_DROME</t>
  </si>
  <si>
    <t>&gt;tr|Q9VTV3|Q9VTV3_DROME AT17975p OS=Drosophila melanogaster GN=Adk1 PE=1 SV=1;&gt;tr|Q8IQG9|Q8IQG9_DROME Adenylate kinase 1, isoform B OS=Drosophila melanogaster GN=Adk1 PE=1 SV=1</t>
  </si>
  <si>
    <t>tr|Q8IQS4|Q8IQS4_DROME</t>
  </si>
  <si>
    <t>&gt;tr|Q8IQS4|Q8IQS4_DROME MIP05773p OS=Drosophila melanogaster GN=Dmel\CG32191 PE=2 SV=2</t>
  </si>
  <si>
    <t>tr|Q9VYT2|Q9VYT2_DROME</t>
  </si>
  <si>
    <t>&gt;tr|Q9VYT2|Q9VYT2_DROME CG1847, isoform A OS=Drosophila melanogaster GN=CG1847 PE=1 SV=1;&gt;tr|Q8IR85|Q8IR85_DROME CG1847, isoform C OS=Drosophila melanogaster GN=CG1847 PE=1 SV=2</t>
  </si>
  <si>
    <t>tr|Q9VZQ8|Q9VZQ8_DROME</t>
  </si>
  <si>
    <t>&gt;tr|Q9VZQ8|Q9VZQ8_DROME Glutathione peroxidase OS=Drosophila melanogaster GN=PHGPx PE=1 SV=1;&gt;tr|Q8IRD4|Q8IRD4_DROME Glutathione peroxidase OS=Drosophila melanogaster GN=PHGPx PE=1 SV=1;&gt;tr|Q8IRD3|Q8IRD3_DROME Glutathione peroxidase OS=Drosophila melanogas</t>
  </si>
  <si>
    <t>tr|Q9W0E4|Q9W0E4_DROME</t>
  </si>
  <si>
    <t>&gt;tr|Q9W0E4|Q9W0E4_DROME Aminopeptidase OS=Drosophila melanogaster GN=Psa PE=1 SV=1;&gt;tr|Q8IRH0|Q8IRH0_DROME Aminopeptidase OS=Drosophila melanogaster GN=Psa PE=1 SV=1;&gt;tr|Q8IRH1|Q8IRH1_DROME Aminopeptidase OS=Drosophila melanogaster GN=Psa PE=1 SV=1</t>
  </si>
  <si>
    <t>tr|Q9W0T7|Q9W0T7_DROME</t>
  </si>
  <si>
    <t>&gt;tr|Q9W0T7|Q9W0T7_DROME LD37985p OS=Drosophila melanogaster GN=Dis3l2 PE=1 SV=2;&gt;tr|Q8IRJ7|Q8IRJ7_DROME FI04463p OS=Drosophila melanogaster GN=Dis3l2 PE=1 SV=1</t>
  </si>
  <si>
    <t>tr|Q8IRQ5|Q8IRQ5_DROME</t>
  </si>
  <si>
    <t>&gt;tr|Q8IRQ5|Q8IRQ5_DROME LP02262p OS=Drosophila melanogaster GN=l(1)G0255 PE=1 SV=1;&gt;tr|Q9W3X6|Q9W3X6_DROME FI05334p OS=Drosophila melanogaster GN=l(1)G0255 PE=1 SV=3</t>
  </si>
  <si>
    <t>tr|Q8MKK1|Q8MKK1_DROME</t>
  </si>
  <si>
    <t>&gt;tr|Q8MKK1|Q8MKK1_DROME RH09246p OS=Drosophila melanogaster GN=AIMP3 PE=1 SV=1</t>
  </si>
  <si>
    <t>tr|Q8MLS1|Q8MLS1_DROME</t>
  </si>
  <si>
    <t>&gt;tr|Q8MLS1|Q8MLS1_DROME 5-formyltetrahydrofolate cyclo-ligase OS=Drosophila melanogaster GN=CG34424 PE=3 SV=1</t>
  </si>
  <si>
    <t>tr|Q8MLS2|Q8MLS2_DROME</t>
  </si>
  <si>
    <t>&gt;tr|Q8MLS2|Q8MLS2_DROME Ribose-5-phosphate isomerase, isoform B OS=Drosophila melanogaster GN=Rpi PE=1 SV=3</t>
  </si>
  <si>
    <t>tr|Q8MLU9|Q8MLU9_DROME</t>
  </si>
  <si>
    <t>&gt;tr|Q8MLU9|Q8MLU9_DROME Uncharacterized protein OS=Drosophila melanogaster GN=CG13492 PE=4 SV=3</t>
  </si>
  <si>
    <t>tr|Q8MRI4|Q8MRI4_DROME</t>
  </si>
  <si>
    <t>&gt;tr|Q8MRI4|Q8MRI4_DROME CG1578, isoform A OS=Drosophila melanogaster GN=CG1578 PE=1 SV=1</t>
  </si>
  <si>
    <t>tr|Q8MRM6|Q8MRM6_DROME</t>
  </si>
  <si>
    <t>&gt;tr|Q8MRM6|Q8MRM6_DROME GH15213p OS=Drosophila melanogaster GN=CG12065 PE=1 SV=1;&gt;tr|Q9W3D6|Q9W3D6_DROME Uncharacterized protein, isoform A OS=Drosophila melanogaster GN=CG12065 PE=1 SV=1</t>
  </si>
  <si>
    <t>tr|Q8MRN5|Q8MRN5_DROME</t>
  </si>
  <si>
    <t>&gt;tr|Q8MRN5|Q8MRN5_DROME Aminopeptidase OS=Drosophila melanogaster GN=CG5839 PE=1 SV=1</t>
  </si>
  <si>
    <t>tr|Q8MRT7|Q8MRT7_DROME</t>
  </si>
  <si>
    <t>&gt;tr|Q8MRT7|Q8MRT7_DROME CG4210 OS=Drosophila melanogaster GN=CG4210 PE=1 SV=1</t>
  </si>
  <si>
    <t>tr|Q8MS69|Q8MS69_DROME</t>
  </si>
  <si>
    <t>&gt;tr|Q8MS69|Q8MS69_DROME CG9596, isoform B OS=Drosophila melanogaster GN=CG9596 PE=2 SV=1</t>
  </si>
  <si>
    <t>tr|Q8MSI2|Q8MSI2_DROME</t>
  </si>
  <si>
    <t>&gt;tr|Q8MSI2|Q8MSI2_DROME GH15296p OS=Drosophila melanogaster GN=Scp1 PE=1 SV=1</t>
  </si>
  <si>
    <t>tr|Q9VAX7|Q9VAX7_DROME</t>
  </si>
  <si>
    <t>&gt;tr|Q9VAX7|Q9VAX7_DROME Tubulin beta chain OS=Drosophila melanogaster GN=betaTub97EF PE=1 SV=3;&gt;tr|Q8MST5|Q8MST5_DROME Tubulin beta chain OS=Drosophila melanogaster GN=betaTub97EF PE=1 SV=1</t>
  </si>
  <si>
    <t>tr|Q8MSW0|Q8MSW0_DROME</t>
  </si>
  <si>
    <t>&gt;tr|Q8MSW0|Q8MSW0_DROME Isoleucyl-tRNA synthetase, isoform A OS=Drosophila melanogaster GN=IleRS PE=1 SV=1</t>
  </si>
  <si>
    <t>tr|Q8MT58|Q8MT58_DROME</t>
  </si>
  <si>
    <t>&gt;tr|Q8MT58|Q8MT58_DROME RE11562p OS=Drosophila melanogaster GN=CG17337 PE=1 SV=1;&gt;tr|A0A0B4LEQ0|A0A0B4LEQ0_DROME Uncharacterized protein, isoform C OS=Drosophila melanogaster GN=CG17337 PE=1 SV=1</t>
  </si>
  <si>
    <t>tr|Q8MZI3|Q8MZI3_DROME</t>
  </si>
  <si>
    <t>&gt;tr|Q8MZI3|Q8MZI3_DROME GH10652p OS=Drosophila melanogaster GN=BcDNA:HL01868 PE=1 SV=1;&gt;tr|Q7KU78|Q7KU78_DROME Uncharacterized protein, isoform C OS=Drosophila melanogaster GN=BcDNA:HL01868 PE=1 SV=1</t>
  </si>
  <si>
    <t>tr|Q8STG9|Q8STG9_DROME</t>
  </si>
  <si>
    <t>&gt;tr|Q8STG9|Q8STG9_DROME DSec61alpha OS=Drosophila melanogaster GN=Sec61alpha PE=1 SV=1</t>
  </si>
  <si>
    <t>tr|Q8SWX4|Q8SWX4_DROME</t>
  </si>
  <si>
    <t>&gt;tr|Q8SWX4|Q8SWX4_DROME Aminopeptidase OS=Drosophila melanogaster GN=CG5839 PE=1 SV=1</t>
  </si>
  <si>
    <t>tr|Q8SX54|Q8SX54_DROME</t>
  </si>
  <si>
    <t>&gt;tr|Q8SX54|Q8SX54_DROME CG3505 OS=Drosophila melanogaster GN=CG3505 PE=1 SV=1</t>
  </si>
  <si>
    <t>tr|Q8SXC2|Q8SXC2_DROME</t>
  </si>
  <si>
    <t>&gt;tr|Q8SXC2|Q8SXC2_DROME CG6950, isoform A OS=Drosophila melanogaster GN=CG6950-RC PE=1 SV=1</t>
  </si>
  <si>
    <t>tr|Q8SXF0|Q8SXF0_DROME</t>
  </si>
  <si>
    <t>&gt;tr|Q8SXF0|Q8SXF0_DROME Mitochondrial ribosomal protein S9 OS=Drosophila melanogaster GN=mRpS9 PE=1 SV=1</t>
  </si>
  <si>
    <t>tr|Q8SXM8|Q8SXM8_DROME</t>
  </si>
  <si>
    <t>&gt;tr|Q8SXM8|Q8SXM8_DROME Lysine--tRNA ligase OS=Drosophila melanogaster GN=LysRS PE=1 SV=1;&gt;tr|Q9W327|Q9W327_DROME Lysine--tRNA ligase OS=Drosophila melanogaster GN=LysRS PE=1 SV=2</t>
  </si>
  <si>
    <t>tr|Q8SXQ1|Q8SXQ1_DROME</t>
  </si>
  <si>
    <t>&gt;tr|Q8SXQ1|Q8SXQ1_DROME CG9629 OS=Drosophila melanogaster GN=Dmel\CG9629 PE=1 SV=1</t>
  </si>
  <si>
    <t>tr|Q8SXQ5|Q8SXQ5_DROME</t>
  </si>
  <si>
    <t>&gt;tr|Q8SXQ5|Q8SXQ5_DROME RH03087p OS=Drosophila melanogaster GN=CG14407 PE=1 SV=1</t>
  </si>
  <si>
    <t>tr|Q8SXU3|Q8SXU3_DROME</t>
  </si>
  <si>
    <t>&gt;tr|Q8SXU3|Q8SXU3_DROME CG8207 OS=Drosophila melanogaster GN=CG8207 PE=1 SV=1</t>
  </si>
  <si>
    <t>tr|Q8SXX1|Q8SXX1_DROME</t>
  </si>
  <si>
    <t>&gt;tr|Q8SXX1|Q8SXX1_DROME Phosphatidylinositol 5-phosphate 4-kinase, isoform A OS=Drosophila melanogaster GN=PIP4K PE=1 SV=1</t>
  </si>
  <si>
    <t>tr|Q8SY58|Q8SY58_DROME</t>
  </si>
  <si>
    <t>&gt;tr|Q8SY58|Q8SY58_DROME CG4872 OS=Drosophila melanogaster GN=CG4872 PE=1 SV=1</t>
  </si>
  <si>
    <t>tr|Q8SYJ2|Q8SYJ2_DROME</t>
  </si>
  <si>
    <t>&gt;tr|Q8SYJ2|Q8SYJ2_DROME GEO09626p1 OS=Drosophila melanogaster GN=ND-MLRQ PE=1 SV=1</t>
  </si>
  <si>
    <t>tr|Q8SYL1|Q8SYL1_DROME</t>
  </si>
  <si>
    <t>&gt;tr|Q8SYL1|Q8SYL1_DROME Lethal (2) 09851, isoform A OS=Drosophila melanogaster GN=l(2)09851 PE=1 SV=1</t>
  </si>
  <si>
    <t>tr|Q8SYP9|Q8SYP9_DROME</t>
  </si>
  <si>
    <t>&gt;tr|Q8SYP9|Q8SYP9_DROME Mitochondrial ribosomal protein S5, isoform A OS=Drosophila melanogaster GN=mRpS5 PE=1 SV=1</t>
  </si>
  <si>
    <t>tr|Q8SYQ8|Q8SYQ8_DROME</t>
  </si>
  <si>
    <t>&gt;tr|Q8SYQ8|Q8SYQ8_DROME CG3420, isoform A OS=Drosophila melanogaster GN=CG3420 PE=2 SV=1</t>
  </si>
  <si>
    <t>tr|Q8SZA8|Q8SZA8_DROME</t>
  </si>
  <si>
    <t>&gt;tr|Q8SZA8|Q8SZA8_DROME Ferredoxin 2 OS=Drosophila melanogaster GN=Fdx2 PE=1 SV=1</t>
  </si>
  <si>
    <t>tr|Q8SZN1|Q8SZN1_DROME</t>
  </si>
  <si>
    <t>&gt;tr|Q8SZN1|Q8SZN1_DROME GEO08217p1 OS=Drosophila melanogaster GN=CG31313 PE=1 SV=1;&gt;tr|A0A0B4KHI6|A0A0B4KHI6_DROME Uncharacterized protein, isoform C OS=Drosophila melanogaster GN=CG31313 PE=1 SV=1</t>
  </si>
  <si>
    <t>tr|Q8SZW5|Q8SZW5_DROME</t>
  </si>
  <si>
    <t>&gt;tr|Q8SZW5|Q8SZW5_DROME Alpha-Esterase-3, isoform A OS=Drosophila melanogaster GN=alpha-Est3 PE=2 SV=1</t>
  </si>
  <si>
    <t>tr|Q8T0L3|Q8T0L3_DROME</t>
  </si>
  <si>
    <t>&gt;tr|Q8T0L3|Q8T0L3_DROME GH24511p OS=Drosophila melanogaster GN=Uba1 PE=1 SV=1;&gt;tr|A0A0B4KF46|A0A0B4KF46_DROME Ubiquitin activating enzyme 1, isoform C OS=Drosophila melanogaster GN=Uba1 PE=1 SV=1</t>
  </si>
  <si>
    <t>tr|Q8T0Q2|Q8T0Q2_DROME</t>
  </si>
  <si>
    <t>&gt;tr|Q8T0Q2|Q8T0Q2_DROME CG9775, isoform D OS=Drosophila melanogaster GN=CG9775 PE=2 SV=1;&gt;tr|Q9VN39|Q9VN39_DROME CG9775, isoform A OS=Drosophila melanogaster GN=CG9775 PE=1 SV=1</t>
  </si>
  <si>
    <t>tr|Q8T4A8|Q8T4A8_DROME</t>
  </si>
  <si>
    <t>&gt;tr|Q8T4A8|Q8T4A8_DROME AT07769p OS=Drosophila melanogaster GN=SP71 PE=2 SV=1</t>
  </si>
  <si>
    <t>tr|Q8T6I0|Q8T6I0_DROME</t>
  </si>
  <si>
    <t>&gt;tr|Q8T6I0|Q8T6I0_DROME EH domain containing protein OS=Drosophila melanogaster GN=Past1 PE=1 SV=1;&gt;tr|Q8T8W3|Q8T8W3_DROME AT21416p OS=Drosophila melanogaster GN=Past1 PE=1 SV=1</t>
  </si>
  <si>
    <t>tr|Q8T9D0|Q8T9D0_DROME</t>
  </si>
  <si>
    <t>&gt;tr|Q8T9D0|Q8T9D0_DROME SD06787p OS=Drosophila melanogaster GN=CG14642 PE=2 SV=1;&gt;tr|Q9VMZ3|Q9VMZ3_DROME Uncharacterized protein, isoform B OS=Drosophila melanogaster GN=CG14642 PE=3 SV=1</t>
  </si>
  <si>
    <t>tr|Q94533|Q94533_DROME</t>
  </si>
  <si>
    <t>&gt;tr|Q94533|Q94533_DROME Ribosomal protein S6 kinase OS=Drosophila melanogaster GN=S6k PE=1 SV=2</t>
  </si>
  <si>
    <t>tr|Q94883|Q94883_DROME</t>
  </si>
  <si>
    <t>&gt;tr|Q94883|Q94883_DROME DNA replication-related element factor, isoform A OS=Drosophila melanogaster GN=Dref PE=1 SV=2</t>
  </si>
  <si>
    <t>tr|Q95R34|Q95R34_DROME</t>
  </si>
  <si>
    <t>&gt;tr|Q95R34|Q95R34_DROME CG3191, isoform A OS=Drosophila melanogaster GN=CG18842 PE=2 SV=1</t>
  </si>
  <si>
    <t>tr|Q95R98|Q95R98_DROME</t>
  </si>
  <si>
    <t>&gt;tr|Q95R98|Q95R98_DROME Protein phosphatase methylesterase 1 OS=Drosophila melanogaster GN=Dmel\CG5068 PE=1 SV=1</t>
  </si>
  <si>
    <t>tr|Q95RB2|Q95RB2_DROME</t>
  </si>
  <si>
    <t>&gt;tr|Q95RB2|Q95RB2_DROME Cuticular protein 49Ae OS=Drosophila melanogaster GN=Cpr49Ae PE=1 SV=1</t>
  </si>
  <si>
    <t>tr|Q95RC5|Q95RC5_DROME</t>
  </si>
  <si>
    <t>&gt;tr|Q95RC5|Q95RC5_DROME CG5745 OS=Drosophila melanogaster GN=CG5745 PE=2 SV=1</t>
  </si>
  <si>
    <t>tr|Q95RS6|Q95RS6_DROME</t>
  </si>
  <si>
    <t>&gt;tr|Q95RS6|Q95RS6_DROME IP12536p OS=Drosophila melanogaster GN=BcDNA:LD13269 PE=2 SV=1</t>
  </si>
  <si>
    <t>tr|Q95SH2|Q95SH2_DROME</t>
  </si>
  <si>
    <t>&gt;tr|Q95SH2|Q95SH2_DROME Charged multivesicular body protein 1, isoform A OS=Drosophila melanogaster GN=Chmp1 PE=1 SV=1</t>
  </si>
  <si>
    <t>tr|Q95SI7|Q95SI7_DROME</t>
  </si>
  <si>
    <t>&gt;tr|Q95SI7|Q95SI7_DROME CG6028 OS=Drosophila melanogaster GN=CG6028 PE=1 SV=1</t>
  </si>
  <si>
    <t>tr|Q95SN8|Q95SN8_DROME</t>
  </si>
  <si>
    <t>&gt;tr|Q95SN8|Q95SN8_DROME GH12395p OS=Drosophila melanogaster GN=CG17837 PE=1 SV=1</t>
  </si>
  <si>
    <t>tr|Q95SR0|Q95SR0_DROME</t>
  </si>
  <si>
    <t>&gt;tr|Q95SR0|Q95SR0_DROME Aminopeptidase OS=Drosophila melanogaster GN=CG11955 PE=2 SV=1</t>
  </si>
  <si>
    <t>tr|Q95T98|Q95T98_DROME</t>
  </si>
  <si>
    <t>&gt;tr|Q95T98|Q95T98_DROME Elongation of very long chain fatty acids protein OS=Drosophila melanogaster GN=CG9798 PE=2 SV=1</t>
  </si>
  <si>
    <t>tr|Q95TK5|Q95TK5_DROME</t>
  </si>
  <si>
    <t>&gt;tr|Q95TK5|Q95TK5_DROME CG1635 OS=Drosophila melanogaster GN=CG1635 PE=1 SV=1</t>
  </si>
  <si>
    <t>tr|Q95U34|Q95U34_DROME</t>
  </si>
  <si>
    <t>&gt;tr|Q95U34|Q95U34_DROME GH11113p OS=Drosophila melanogaster GN=Galk PE=1 SV=1</t>
  </si>
  <si>
    <t>tr|Q95WY3|Q95WY3_DROME</t>
  </si>
  <si>
    <t>&gt;tr|Q95WY3|Q95WY3_DROME FI04781p OS=Drosophila melanogaster GN=Nop56 PE=1 SV=1</t>
  </si>
  <si>
    <t>tr|Q960D3|Q960D3_DROME</t>
  </si>
  <si>
    <t>&gt;tr|Q960D3|Q960D3_DROME SD06613p OS=Drosophila melanogaster GN=vig2 PE=1 SV=1;&gt;tr|Q9VBX3|Q9VBX3_DROME Vig2, isoform B OS=Drosophila melanogaster GN=vig2 PE=1 SV=2;&gt;tr|A0A0S0X2W5|A0A0S0X2W5_DROME Flagrante delicto Y, isoform C (Fragment) OS=Drosophila melan</t>
  </si>
  <si>
    <t>tr|Q960D4|Q960D4_DROME</t>
  </si>
  <si>
    <t>&gt;tr|Q960D4|Q960D4_DROME CG4199, isoform B OS=Drosophila melanogaster GN=EG:22E5.5 PE=1 SV=1;&gt;tr|O77266|O77266_DROME CG4199, isoform A OS=Drosophila melanogaster GN=CG4199 PE=1 SV=3</t>
  </si>
  <si>
    <t>tr|Q960J9|Q960J9_DROME</t>
  </si>
  <si>
    <t>&gt;tr|Q960J9|Q960J9_DROME LD47544p OS=Drosophila melanogaster GN=CG1733 PE=1 SV=1</t>
  </si>
  <si>
    <t>tr|Q960M4|Q960M4_DROME</t>
  </si>
  <si>
    <t>&gt;tr|Q960M4|Q960M4_DROME LD45324p OS=Drosophila melanogaster GN=Prx5 PE=1 SV=1</t>
  </si>
  <si>
    <t>tr|Q961E7|Q961E7_DROME</t>
  </si>
  <si>
    <t>&gt;tr|Q961E7|Q961E7_DROME GH28523p OS=Drosophila melanogaster GN=PhKgamma PE=2 SV=1;&gt;tr|X2JEJ4|X2JEJ4_DROME Phosphorylase kinase gamma, isoform F OS=Drosophila melanogaster GN=PhKgamma PE=3 SV=1;&gt;tr|Q9I7D0|Q9I7D0_DROME GH22314p OS=Drosophila melanogaster GN=</t>
  </si>
  <si>
    <t>tr|Q961J8|Q961J8_DROME</t>
  </si>
  <si>
    <t>&gt;tr|Q961J8|Q961J8_DROME CG8560, isoform A OS=Drosophila melanogaster GN=CT14378 PE=1 SV=1;&gt;tr|Q9VS66|Q9VS66_DROME CG8562 OS=Drosophila melanogaster GN=CT15463 PE=2 SV=1</t>
  </si>
  <si>
    <t>tr|Q961Q8|Q961Q8_DROME</t>
  </si>
  <si>
    <t>&gt;tr|Q961Q8|Q961Q8_DROME GH10454p OS=Drosophila melanogaster GN=CG10562 PE=1 SV=1</t>
  </si>
  <si>
    <t>tr|Q961R8|Q961R8_DROME</t>
  </si>
  <si>
    <t>&gt;tr|Q961R8|Q961R8_DROME GH09263p OS=Drosophila melanogaster GN=GlyRS PE=1 SV=1;&gt;tr|Q9VUK8|Q9VUK8_DROME FI18749p1 OS=Drosophila melanogaster GN=GlyRS PE=1 SV=1</t>
  </si>
  <si>
    <t>tr|Q9VRZ1|Q9VRZ1_DROME</t>
  </si>
  <si>
    <t>&gt;tr|Q9VRZ1|Q9VRZ1_DROME Amidophosphoribosyltransferase OS=Drosophila melanogaster GN=Prat2 PE=3 SV=2;&gt;tr|Q967S0|Q967S0_DROME Amidophosphoribosyltransferase OS=Drosophila melanogaster GN=Prat2 PE=2 SV=1</t>
  </si>
  <si>
    <t>tr|Q9I7J0|Q9I7J0_DROME</t>
  </si>
  <si>
    <t>&gt;tr|Q9I7J0|Q9I7J0_DROME CG5023 OS=Drosophila melanogaster GN=CG5023 PE=1 SV=1</t>
  </si>
  <si>
    <t>tr|Q9I7K3|Q9I7K3_DROME</t>
  </si>
  <si>
    <t>&gt;tr|Q9I7K3|Q9I7K3_DROME Aminoacylase OS=Drosophila melanogaster GN=CG6465 PE=1 SV=1</t>
  </si>
  <si>
    <t>tr|Q9Y168|Q9Y168_DROME</t>
  </si>
  <si>
    <t>&gt;tr|Q9Y168|Q9Y168_DROME BcDNA.GH02384 OS=Drosophila melanogaster GN=BcDNA.GH02384 PE=2 SV=1;&gt;tr|Q9I7L9|Q9I7L9_DROME Uncharacterized protein, isoform A OS=Drosophila melanogaster GN=CG18858 PE=4 SV=2</t>
  </si>
  <si>
    <t>tr|Q9I7P8|Q9I7P8_DROME</t>
  </si>
  <si>
    <t>&gt;tr|Q9I7P8|Q9I7P8_DROME Tenzing norgay, isoform B OS=Drosophila melanogaster GN=tzn PE=1 SV=1</t>
  </si>
  <si>
    <t>tr|Q9I7Q5|Q9I7Q5_DROME</t>
  </si>
  <si>
    <t>&gt;tr|Q9I7Q5|Q9I7Q5_DROME Cuticular protein 65Au, isoform A OS=Drosophila melanogaster GN=Cpr65Au PE=1 SV=2</t>
  </si>
  <si>
    <t>tr|Q9NCC3|Q9NCC3_DROME</t>
  </si>
  <si>
    <t>&gt;tr|Q9NCC3|Q9NCC3_DROME Sorting nexin OS=Drosophila melanogaster GN=SH3PX1 PE=1 SV=1</t>
  </si>
  <si>
    <t>tr|Q9NFV7|Q9NFV7_DROME</t>
  </si>
  <si>
    <t>&gt;tr|Q9NFV7|Q9NFV7_DROME GH01829p OS=Drosophila melanogaster GN=Tep2 PE=1 SV=1;&gt;tr|Q8IPH5|Q8IPH5_DROME Thioester-containing protein 2, isoform F OS=Drosophila melanogaster GN=Tep2 PE=1 SV=2;&gt;tr|Q8IPH4|Q8IPH4_DROME Thioester-containing protein 2, isoform D O</t>
  </si>
  <si>
    <t>tr|Q9U1K7|Q9U1K7_DROME</t>
  </si>
  <si>
    <t>&gt;tr|Q9U1K7|Q9U1K7_DROME CG3939, isoform A OS=Drosophila melanogaster GN=EG:140G11.5 PE=1 SV=1</t>
  </si>
  <si>
    <t>tr|Q9U1L2|Q9U1L2_DROME</t>
  </si>
  <si>
    <t>&gt;tr|Q9U1L2|Q9U1L2_DROME CG3699 OS=Drosophila melanogaster GN=EG:BACR7A4.14 PE=1 SV=1</t>
  </si>
  <si>
    <t>tr|Q9U9Q1|Q9U9Q1_DROME</t>
  </si>
  <si>
    <t>&gt;tr|Q9U9Q1|Q9U9Q1_DROME Replication factor C 38kD subunit, isoform A OS=Drosophila melanogaster GN=RfC38 PE=1 SV=1</t>
  </si>
  <si>
    <t>tr|Q9V393|Q9V393_DROME</t>
  </si>
  <si>
    <t>&gt;tr|Q9V393|Q9V393_DROME Kurtz arrestin OS=Drosophila melanogaster GN=krz PE=1 SV=1</t>
  </si>
  <si>
    <t>tr|Q9V396|Q9V396_DROME</t>
  </si>
  <si>
    <t>&gt;tr|Q9V396|Q9V396_DROME Carbonic anhydrase 1 OS=Drosophila melanogaster GN=CAH1 PE=1 SV=1</t>
  </si>
  <si>
    <t>tr|Q9V3A8|Q9V3A8_DROME</t>
  </si>
  <si>
    <t>&gt;tr|Q9V3A8|Q9V3A8_DROME Ergic53, isoform A OS=Drosophila melanogaster GN=ergic53 PE=1 SV=1</t>
  </si>
  <si>
    <t>tr|Q9V3D0|Q9V3D0_DROME</t>
  </si>
  <si>
    <t>&gt;tr|Q9V3D0|Q9V3D0_DROME LD33485p OS=Drosophila melanogaster GN=mRpL4 PE=1 SV=1</t>
  </si>
  <si>
    <t>tr|Q9V3F8|Q9V3F8_DROME</t>
  </si>
  <si>
    <t>&gt;tr|Q9V3F8|Q9V3F8_DROME Pyrroline-5-carboxylate reductase OS=Drosophila melanogaster GN=P5cr PE=1 SV=1</t>
  </si>
  <si>
    <t>tr|Q9V3I2|Q9V3I2_DROME</t>
  </si>
  <si>
    <t>&gt;tr|Q9V3I2|Q9V3I2_DROME Drab5 OS=Drosophila melanogaster GN=Rab5 PE=1 SV=1</t>
  </si>
  <si>
    <t>tr|Q9V3N7|Q9V3N7_DROME</t>
  </si>
  <si>
    <t>&gt;tr|Q9V3N7|Q9V3N7_DROME BcDNA.HL02693 OS=Drosophila melanogaster GN=CRMP PE=1 SV=1;&gt;tr|Q8IPQ2|Q8IPQ2_DROME Collapsin response mediator protein OS=Drosophila melanogaster GN=CRMP PE=1 SV=2</t>
  </si>
  <si>
    <t>tr|Q9V3Q4|Q9V3Q4_DROME</t>
  </si>
  <si>
    <t>&gt;tr|Q9V3Q4|Q9V3Q4_DROME GH25379p OS=Drosophila melanogaster GN=Jafrac2 PE=1 SV=1</t>
  </si>
  <si>
    <t>tr|Q9V3T8|Q9V3T8_DROME</t>
  </si>
  <si>
    <t>&gt;tr|Q9V3T8|Q9V3T8_DROME LD32469p OS=Drosophila melanogaster GN=SC35 PE=1 SV=1</t>
  </si>
  <si>
    <t>tr|Q9V3U6|Q9V3U6_DROME</t>
  </si>
  <si>
    <t>&gt;tr|Q9V3U6|Q9V3U6_DROME 26-29kD-proteinase OS=Drosophila melanogaster GN=26-29-p PE=1 SV=1</t>
  </si>
  <si>
    <t>tr|Q9V3V6|Q9V3V6_DROME</t>
  </si>
  <si>
    <t>&gt;tr|Q9V3V6|Q9V3V6_DROME 26S proteasome regulatory complex subunit p50 OS=Drosophila melanogaster GN=Rpt5 PE=1 SV=1</t>
  </si>
  <si>
    <t>tr|Q9V3V9|Q9V3V9_DROME</t>
  </si>
  <si>
    <t>&gt;tr|Q9V3V9|Q9V3V9_DROME Endonuclease G inhibitor, isoform A OS=Drosophila melanogaster GN=EndoGI PE=1 SV=1</t>
  </si>
  <si>
    <t>tr|Q9V3W2|Q9V3W2_DROME</t>
  </si>
  <si>
    <t>&gt;tr|Q9V3W2|Q9V3W2_DROME GM23292p OS=Drosophila melanogaster GN=ND-B17 PE=1 SV=1</t>
  </si>
  <si>
    <t>tr|Q9V3W7|Q9V3W7_DROME</t>
  </si>
  <si>
    <t>&gt;tr|Q9V3W7|Q9V3W7_DROME LD40489p OS=Drosophila melanogaster GN=SF2 PE=1 SV=1</t>
  </si>
  <si>
    <t>tr|Q9V3W9|Q9V3W9_DROME</t>
  </si>
  <si>
    <t>&gt;tr|Q9V3W9|Q9V3W9_DROME DNA repair protein Rad23 OS=Drosophila melanogaster GN=Rad23 PE=1 SV=1;&gt;tr|Q8IMB7|Q8IMB7_DROME Rad23, isoform B OS=Drosophila melanogaster GN=Rad23 PE=1 SV=1</t>
  </si>
  <si>
    <t>tr|Q9V3Y7|Q9V3Y7_DROME</t>
  </si>
  <si>
    <t>&gt;tr|Q9V3Y7|Q9V3Y7_DROME Uncharacterized protein, isoform A OS=Drosophila melanogaster GN=CG15293 PE=1 SV=1</t>
  </si>
  <si>
    <t>tr|Q9V3Z4|Q9V3Z4_DROME</t>
  </si>
  <si>
    <t>&gt;tr|Q9V3Z4|Q9V3Z4_DROME GH11341p OS=Drosophila melanogaster GN=Rpn5 PE=1 SV=1</t>
  </si>
  <si>
    <t>tr|Q9V400|Q9V400_DROME</t>
  </si>
  <si>
    <t>&gt;tr|Q9V400|Q9V400_DROME Integrin linked kinase, isoform A OS=Drosophila melanogaster GN=Ilk PE=1 SV=1</t>
  </si>
  <si>
    <t>tr|Q9V405|Q9V405_DROME</t>
  </si>
  <si>
    <t>&gt;tr|Q9V405|Q9V405_DROME 26S proteasome regulatory complex subunit p48A OS=Drosophila melanogaster GN=Rpt3 PE=1 SV=1</t>
  </si>
  <si>
    <t>tr|Q9V426|Q9V426_DROME</t>
  </si>
  <si>
    <t>&gt;tr|Q9V426|Q9V426_DROME LD07162p OS=Drosophila melanogaster GN=vig PE=1 SV=1</t>
  </si>
  <si>
    <t>tr|Q9V434|Q9V434_DROME</t>
  </si>
  <si>
    <t>&gt;tr|Q9V434|Q9V434_DROME Asparaginyl-tRNA synthetase, isoform A OS=Drosophila melanogaster GN=AsnRS PE=1 SV=1</t>
  </si>
  <si>
    <t>tr|Q9V436|Q9V436_DROME</t>
  </si>
  <si>
    <t>&gt;tr|Q9V436|Q9V436_DROME 26S proteasome regulatory complex subunit p30 OS=Drosophila melanogaster GN=Rpn12 PE=1 SV=1</t>
  </si>
  <si>
    <t>tr|Q9V445|Q9V445_DROME</t>
  </si>
  <si>
    <t>&gt;tr|Q9V445|Q9V445_DROME Metalloendopeptidase OS=Drosophila melanogaster GN=CG15255 PE=1 SV=1</t>
  </si>
  <si>
    <t>tr|Q9V455|Q9V455_DROME</t>
  </si>
  <si>
    <t>&gt;tr|Q9V455|Q9V455_DROME Importin subunit alpha OS=Drosophila melanogaster GN=Kap-alpha3 PE=1 SV=1</t>
  </si>
  <si>
    <t>tr|Q9V470|Q9V470_DROME</t>
  </si>
  <si>
    <t>&gt;tr|Q9V470|Q9V470_DROME Succinate--CoA ligase [GDP-forming] subunit beta, mitochondrial OS=Drosophila melanogaster GN=Sucb PE=1 SV=1</t>
  </si>
  <si>
    <t>tr|Q9V4E0|Q9V4E0_DROME</t>
  </si>
  <si>
    <t>&gt;tr|Q9V4E0|Q9V4E0_DROME LD47962p OS=Drosophila melanogaster GN=ND-49 PE=1 SV=2</t>
  </si>
  <si>
    <t>tr|Q9V4E7|Q9V4E7_DROME</t>
  </si>
  <si>
    <t>&gt;tr|Q9V4E7|Q9V4E7_DROME Transporter OS=Drosophila melanogaster GN=Gat PE=1 SV=4;&gt;tr|Q8IMC1|Q8IMC1_DROME Transporter OS=Drosophila melanogaster GN=Gat PE=1 SV=2</t>
  </si>
  <si>
    <t>tr|Q9V9M7|Q9V9M7_DROME</t>
  </si>
  <si>
    <t>&gt;tr|Q9V9M7|Q9V9M7_DROME RE62581p OS=Drosophila melanogaster GN=RpL21 PE=1 SV=1</t>
  </si>
  <si>
    <t>tr|Q9V9Q4|Q9V9Q4_DROME</t>
  </si>
  <si>
    <t>&gt;tr|Q9V9Q4|Q9V9Q4_DROME CG1416, isoform A OS=Drosophila melanogaster GN=CG1416 PE=1 SV=2</t>
  </si>
  <si>
    <t>tr|Q9V9R2|Q9V9R2_DROME</t>
  </si>
  <si>
    <t>&gt;tr|Q9V9R2|Q9V9R2_DROME Cullin 2, isoform A OS=Drosophila melanogaster GN=Cul2 PE=1 SV=3</t>
  </si>
  <si>
    <t>tr|Q9V9T5|Q9V9T5_DROME</t>
  </si>
  <si>
    <t>&gt;tr|Q9V9T5|Q9V9T5_DROME CG2118, isoform A OS=Drosophila melanogaster GN=CG2118 PE=1 SV=2;&gt;tr|Q8I0S9|Q8I0S9_DROME CG2118, isoform B OS=Drosophila melanogaster GN=CG2118 PE=1 SV=1</t>
  </si>
  <si>
    <t>tr|Q9V9U7|Q9V9U7_DROME</t>
  </si>
  <si>
    <t>&gt;tr|Q9V9U7|Q9V9U7_DROME Tubulin-specific chaperone A OS=Drosophila melanogaster GN=CG1890 PE=1 SV=1</t>
  </si>
  <si>
    <t>tr|Q9V9W2|Q9V9W2_DROME</t>
  </si>
  <si>
    <t>&gt;tr|Q9V9W2|Q9V9W2_DROME Ribosomal protein L6, isoform A OS=Drosophila melanogaster GN=RpL6 PE=1 SV=1;&gt;tr|Q9V9W3|Q9V9W3_DROME RE08669p OS=Drosophila melanogaster GN=RpL6 PE=1 SV=1</t>
  </si>
  <si>
    <t>tr|Q9V9W4|Q9V9W4_DROME</t>
  </si>
  <si>
    <t>&gt;tr|Q9V9W4|Q9V9W4_DROME CG1774, isoform A OS=Drosophila melanogaster GN=CG1774 PE=1 SV=1</t>
  </si>
  <si>
    <t>tr|Q9V9X7|Q9V9X7_DROME</t>
  </si>
  <si>
    <t>&gt;tr|Q9V9X7|Q9V9X7_DROME FI18849p1 OS=Drosophila melanogaster GN=PNPase PE=2 SV=2</t>
  </si>
  <si>
    <t>tr|Q9VA42|Q9VA42_DROME</t>
  </si>
  <si>
    <t>&gt;tr|Q9VA42|Q9VA42_DROME Niemann-Pick type C-2g, isoform A OS=Drosophila melanogaster GN=Npc2g PE=1 SV=1</t>
  </si>
  <si>
    <t>tr|Q9VA67|Q9VA67_DROME</t>
  </si>
  <si>
    <t>&gt;tr|Q9VA67|Q9VA67_DROME Jonah 99Fii OS=Drosophila melanogaster GN=Jon99Fii PE=2 SV=1;&gt;tr|Q9VA66|Q9VA66_DROME Jonah 99Fi OS=Drosophila melanogaster GN=Jon99Fi PE=2 SV=2;&gt;tr|A0A0B4LHX9|A0A0B4LHX9_DROME Jonah 99Ciii, isoform B OS=Drosophila melanogaster GN=Jo</t>
  </si>
  <si>
    <t>tr|Q9VAC1|Q9VAC1_DROME</t>
  </si>
  <si>
    <t>&gt;tr|Q9VAC1|Q9VAC1_DROME CG7920, isoform A OS=Drosophila melanogaster GN=CG7920 PE=1 SV=1</t>
  </si>
  <si>
    <t>tr|Q9VAC4|Q9VAC4_DROME</t>
  </si>
  <si>
    <t>&gt;tr|Q9VAC4|Q9VAC4_DROME GEO09167p1 OS=Drosophila melanogaster GN=Nph PE=1 SV=1</t>
  </si>
  <si>
    <t>tr|Q9VAI9|Q9VAI9_DROME</t>
  </si>
  <si>
    <t>&gt;tr|Q9VAI9|Q9VAI9_DROME GEO07291p1 OS=Drosophila melanogaster GN=Obp99c PE=1 SV=1</t>
  </si>
  <si>
    <t>tr|Q9VAJ2|Q9VAJ2_DROME</t>
  </si>
  <si>
    <t>&gt;tr|Q9VAJ2|Q9VAJ2_DROME Bub3, isoform A OS=Drosophila melanogaster GN=Bub3 PE=1 SV=1</t>
  </si>
  <si>
    <t>tr|Q9VAK5|Q9VAK5_DROME</t>
  </si>
  <si>
    <t>&gt;tr|Q9VAK5|Q9VAK5_DROME NADH dehydrogenase (Ubiquinone) 20 kDa subunit-like, isoform A OS=Drosophila melanogaster GN=ND-20L PE=3 SV=1</t>
  </si>
  <si>
    <t>tr|Q9VAM2|Q9VAM2_DROME</t>
  </si>
  <si>
    <t>&gt;tr|Q9VAM2|Q9VAM2_DROME Aminopeptidase OS=Drosophila melanogaster GN=CG11951 PE=3 SV=1;&gt;tr|D0IQM1|D0IQM1_DROME MIP13918p OS=Drosophila melanogaster GN=CG11951-RA PE=2 SV=1</t>
  </si>
  <si>
    <t>tr|Q9VAN7|Q9VAN7_DROME</t>
  </si>
  <si>
    <t>&gt;tr|Q9VAN7|Q9VAN7_DROME Phosphoglycerate mutase OS=Drosophila melanogaster GN=Pglym78 PE=1 SV=2</t>
  </si>
  <si>
    <t>tr|Q9VAQ0|Q9VAQ0_DROME</t>
  </si>
  <si>
    <t>&gt;tr|Q9VAQ0|Q9VAQ0_DROME Cullin 5 OS=Drosophila melanogaster GN=Cul5 PE=1 SV=1</t>
  </si>
  <si>
    <t>tr|Q9VAV2|Q9VAV2_DROME</t>
  </si>
  <si>
    <t>&gt;tr|Q9VAV2|Q9VAV2_DROME FI21480p1 OS=Drosophila melanogaster GN=mIF2 PE=1 SV=2</t>
  </si>
  <si>
    <t>tr|Q9VAW3|Q9VAW3_DROME</t>
  </si>
  <si>
    <t>&gt;tr|Q9VAW3|Q9VAW3_DROME GH12731p OS=Drosophila melanogaster GN=Gfat2 PE=1 SV=1</t>
  </si>
  <si>
    <t>tr|Q9VAX8|Q9VAX8_DROME</t>
  </si>
  <si>
    <t>&gt;tr|Q9VAX8|Q9VAX8_DROME CG4849 OS=Drosophila melanogaster GN=CG4849 PE=1 SV=1</t>
  </si>
  <si>
    <t>tr|Q9VAY2|Q9VAY2_DROME</t>
  </si>
  <si>
    <t>&gt;tr|Q9VAY2|Q9VAY2_DROME Glycoprotein 93 OS=Drosophila melanogaster GN=Gp93 PE=1 SV=1</t>
  </si>
  <si>
    <t>tr|Q9VB05|Q9VB05_DROME</t>
  </si>
  <si>
    <t>&gt;tr|Q9VB05|Q9VB05_DROME ALG-2 interacting protein X OS=Drosophila melanogaster GN=ALiX PE=1 SV=1</t>
  </si>
  <si>
    <t>tr|Q9VB10|Q9VB10_DROME</t>
  </si>
  <si>
    <t>&gt;tr|Q9VB10|Q9VB10_DROME CG5590 OS=Drosophila melanogaster GN=CG5590 PE=1 SV=1</t>
  </si>
  <si>
    <t>tr|Q9VB22|Q9VB22_DROME</t>
  </si>
  <si>
    <t>&gt;tr|Q9VB22|Q9VB22_DROME LD33695p OS=Drosophila melanogaster GN=pins PE=1 SV=1</t>
  </si>
  <si>
    <t>tr|Q9VB23|Q9VB23_DROME</t>
  </si>
  <si>
    <t>&gt;tr|Q9VB23|Q9VB23_DROME BcDNA.LD34343 OS=Drosophila melanogaster GN=wdb PE=1 SV=2</t>
  </si>
  <si>
    <t>tr|Q9VB46|Q9VB46_DROME</t>
  </si>
  <si>
    <t>&gt;tr|Q9VB46|Q9VB46_DROME FI18644p1 OS=Drosophila melanogaster GN=Hmu PE=1 SV=1</t>
  </si>
  <si>
    <t>tr|Q9VB64|Q9VB64_DROME</t>
  </si>
  <si>
    <t>&gt;tr|Q9VB64|Q9VB64_DROME Uncharacterized protein, isoform A OS=Drosophila melanogaster GN=CG42813 PE=1 SV=3</t>
  </si>
  <si>
    <t>tr|Q9VB69|Q9VB69_DROME</t>
  </si>
  <si>
    <t>&gt;tr|Q9VB69|Q9VB69_DROME Malic enzyme OS=Drosophila melanogaster GN=Men-b PE=1 SV=1</t>
  </si>
  <si>
    <t>tr|Q9VBG7|Q9VBG7_DROME</t>
  </si>
  <si>
    <t>&gt;tr|Q9VBG7|Q9VBG7_DROME Uncharacterized protein, isoform A OS=Drosophila melanogaster GN=CG31086 PE=1 SV=2</t>
  </si>
  <si>
    <t>tr|Q9VBH7|Q9VBH7_DROME</t>
  </si>
  <si>
    <t>&gt;tr|Q9VBH7|Q9VBH7_DROME SD21096p OS=Drosophila melanogaster GN=CG14544 PE=1 SV=1</t>
  </si>
  <si>
    <t>tr|Q9VBH8|Q9VBH8_DROME</t>
  </si>
  <si>
    <t>&gt;tr|Q9VBH8|Q9VBH8_DROME FI02850p OS=Drosophila melanogaster GN=RpL34a PE=1 SV=2</t>
  </si>
  <si>
    <t>tr|Q9VBI2|Q9VBI2_DROME</t>
  </si>
  <si>
    <t>&gt;tr|Q9VBI2|Q9VBI2_DROME UMP-CMP kinase OS=Drosophila melanogaster GN=Dak1 PE=1 SV=1</t>
  </si>
  <si>
    <t>tr|Q9VBN5|Q9VBN5_DROME</t>
  </si>
  <si>
    <t>&gt;tr|Q9VBN5|Q9VBN5_DROME 60S ribosomal protein L27 OS=Drosophila melanogaster GN=RpL27 PE=1 SV=1</t>
  </si>
  <si>
    <t>tr|Q9VBP6|Q9VBP6_DROME</t>
  </si>
  <si>
    <t>&gt;tr|Q9VBP6|Q9VBP6_DROME GH21316p OS=Drosophila melanogaster GN=Ssadh PE=1 SV=1</t>
  </si>
  <si>
    <t>tr|Q9VBR6|Q9VBR6_DROME</t>
  </si>
  <si>
    <t>&gt;tr|Q9VBR6|Q9VBR6_DROME RE74917p OS=Drosophila melanogaster GN=tobi PE=2 SV=1</t>
  </si>
  <si>
    <t>tr|Q9VBS6|Q9VBS6_DROME</t>
  </si>
  <si>
    <t>&gt;tr|Q9VBS6|Q9VBS6_DROME Uncharacterized protein, isoform A OS=Drosophila melanogaster GN=CG31087 PE=1 SV=2</t>
  </si>
  <si>
    <t>tr|Q9VBS7|Q9VBS7_DROME</t>
  </si>
  <si>
    <t>&gt;tr|Q9VBS7|Q9VBS7_DROME Uncharacterized protein, isoform B OS=Drosophila melanogaster GN=CG10550 PE=1 SV=1</t>
  </si>
  <si>
    <t>tr|Q9VBT1|Q9VBT1_DROME</t>
  </si>
  <si>
    <t>&gt;tr|Q9VBT1|Q9VBT1_DROME Uncharacterized protein OS=Drosophila melanogaster GN=CG31098 PE=1 SV=2</t>
  </si>
  <si>
    <t>tr|Q9VBT4|Q9VBT4_DROME</t>
  </si>
  <si>
    <t>&gt;tr|Q9VBT4|Q9VBT4_DROME IP12282p OS=Drosophila melanogaster GN=CG31104 PE=2 SV=2</t>
  </si>
  <si>
    <t>tr|Q9VBT6|Q9VBT6_DROME</t>
  </si>
  <si>
    <t>&gt;tr|Q9VBT6|Q9VBT6_DROME LP23833p OS=Drosophila melanogaster GN=CG10514 PE=2 SV=1</t>
  </si>
  <si>
    <t>tr|Q9VBT7|Q9VBT7_DROME</t>
  </si>
  <si>
    <t>&gt;tr|Q9VBT7|Q9VBT7_DROME GH13495p OS=Drosophila melanogaster GN=CG10513 PE=1 SV=2</t>
  </si>
  <si>
    <t>tr|Q9VBT8|Q9VBT8_DROME</t>
  </si>
  <si>
    <t>&gt;tr|Q9VBT8|Q9VBT8_DROME IP11925p OS=Drosophila melanogaster GN=CG11878 PE=2 SV=1</t>
  </si>
  <si>
    <t>tr|Q9VBU0|Q9VBU0_DROME</t>
  </si>
  <si>
    <t>&gt;tr|Q9VBU0|Q9VBU0_DROME Uncharacterized protein, isoform A OS=Drosophila melanogaster GN=CG11889 PE=4 SV=2</t>
  </si>
  <si>
    <t>tr|Q9VBU2|Q9VBU2_DROME</t>
  </si>
  <si>
    <t>&gt;tr|Q9VBU2|Q9VBU2_DROME RIO kinase 2 OS=Drosophila melanogaster GN=RIOK2 PE=4 SV=1</t>
  </si>
  <si>
    <t>tr|Q9VBU9|Q9VBU9_DROME</t>
  </si>
  <si>
    <t>&gt;tr|Q9VBU9|Q9VBU9_DROME 40S ribosomal protein S27 OS=Drosophila melanogaster GN=RpS27 PE=1 SV=1</t>
  </si>
  <si>
    <t>tr|Q9VC05|Q9VC05_DROME</t>
  </si>
  <si>
    <t>&gt;tr|Q9VC05|Q9VC05_DROME Oxysterol-binding protein OS=Drosophila melanogaster GN=Osbp PE=1 SV=1</t>
  </si>
  <si>
    <t>tr|Q9VC06|Q9VC06_DROME</t>
  </si>
  <si>
    <t>&gt;tr|Q9VC06|Q9VC06_DROME LD37516p OS=Drosophila melanogaster GN=CG11771 PE=1 SV=1</t>
  </si>
  <si>
    <t>tr|Q9VC18|Q9VC18_DROME</t>
  </si>
  <si>
    <t>&gt;tr|Q9VC18|Q9VC18_DROME RE29555p OS=Drosophila melanogaster GN=CG11089 PE=1 SV=1</t>
  </si>
  <si>
    <t>tr|Q9VC48|Q9VC48_DROME</t>
  </si>
  <si>
    <t>&gt;tr|Q9VC48|Q9VC48_DROME Methionine aminopeptidase OS=Drosophila melanogaster GN=CG13630 PE=1 SV=1</t>
  </si>
  <si>
    <t>tr|Q9VC92|Q9VC92_DROME</t>
  </si>
  <si>
    <t>&gt;tr|Q9VC92|Q9VC92_DROME CG6432, isoform A OS=Drosophila melanogaster GN=CG6432 PE=2 SV=1</t>
  </si>
  <si>
    <t>tr|Q9VC93|Q9VC93_DROME</t>
  </si>
  <si>
    <t>&gt;tr|Q9VC93|Q9VC93_DROME Dis3, isoform A OS=Drosophila melanogaster GN=Dis3 PE=1 SV=1</t>
  </si>
  <si>
    <t>tr|Q9VCC6|Q9VCC6_DROME</t>
  </si>
  <si>
    <t>&gt;tr|Q9VCC6|Q9VCC6_DROME CG6178 OS=Drosophila melanogaster GN=CG6178 PE=1 SV=1</t>
  </si>
  <si>
    <t>tr|Q9VCF8|Q9VCF8_DROME</t>
  </si>
  <si>
    <t>&gt;tr|Q9VCF8|Q9VCF8_DROME CG5854 OS=Drosophila melanogaster GN=CG5854 PE=1 SV=1</t>
  </si>
  <si>
    <t>tr|Q9VCH8|Q9VCH8_DROME</t>
  </si>
  <si>
    <t>&gt;tr|Q9VCH8|Q9VCH8_DROME LD23303p OS=Drosophila melanogaster GN=tst PE=2 SV=2</t>
  </si>
  <si>
    <t>tr|Q9VCJ8|Q9VCJ8_DROME</t>
  </si>
  <si>
    <t>&gt;tr|Q9VCJ8|Q9VCJ8_DROME GH28857p OS=Drosophila melanogaster GN=SPE PE=1 SV=2</t>
  </si>
  <si>
    <t>tr|Q9VCK6|Q9VCK6_DROME</t>
  </si>
  <si>
    <t>&gt;tr|Q9VCK6|Q9VCK6_DROME LD34157p OS=Drosophila melanogaster GN=CG10184 PE=1 SV=1</t>
  </si>
  <si>
    <t>tr|Q9VCQ9|Q9VCQ9_DROME</t>
  </si>
  <si>
    <t>&gt;tr|Q9VCQ9|Q9VCQ9_DROME Aminoacylase OS=Drosophila melanogaster GN=CG6733 PE=2 SV=1</t>
  </si>
  <si>
    <t>tr|Q9VCR0|Q9VCR0_DROME</t>
  </si>
  <si>
    <t>&gt;tr|Q9VCR0|Q9VCR0_DROME Aminoacylase OS=Drosophila melanogaster GN=CG17109 PE=1 SV=1</t>
  </si>
  <si>
    <t>tr|Q9VCR2|Q9VCR2_DROME</t>
  </si>
  <si>
    <t>&gt;tr|Q9VCR2|Q9VCR2_DROME Aminoacylase OS=Drosophila melanogaster GN=CG6726 PE=1 SV=2</t>
  </si>
  <si>
    <t>tr|Q9VCU1|Q9VCU1_DROME</t>
  </si>
  <si>
    <t>&gt;tr|Q9VCU1|Q9VCU1_DROME CG4721 OS=Drosophila melanogaster GN=CG4721-RA PE=2 SV=2</t>
  </si>
  <si>
    <t>tr|Q9VCV4|Q9VCV4_DROME</t>
  </si>
  <si>
    <t>&gt;tr|Q9VCV4|Q9VCV4_DROME Aconitate hydratase OS=Drosophila melanogaster GN=Irp-1A PE=1 SV=1</t>
  </si>
  <si>
    <t>tr|Q9VCW6|Q9VCW6_DROME</t>
  </si>
  <si>
    <t>&gt;tr|Q9VCW6|Q9VCW6_DROME GH03051p OS=Drosophila melanogaster GN=Gclm PE=1 SV=1</t>
  </si>
  <si>
    <t>tr|Q9VD00|Q9VD00_DROME</t>
  </si>
  <si>
    <t>&gt;tr|Q9VD00|Q9VD00_DROME CG5377 OS=Drosophila melanogaster GN=CG5377-RA PE=1 SV=1</t>
  </si>
  <si>
    <t>tr|Q9VD01|Q9VD01_DROME</t>
  </si>
  <si>
    <t>&gt;tr|Q9VD01|Q9VD01_DROME LP12095p OS=Drosophila melanogaster GN=Pebp1 PE=1 SV=1</t>
  </si>
  <si>
    <t>tr|Q9VD14|Q9VD14_DROME</t>
  </si>
  <si>
    <t>&gt;tr|Q9VD14|Q9VD14_DROME GH07286p OS=Drosophila melanogaster GN=CG13850 PE=1 SV=3</t>
  </si>
  <si>
    <t>tr|Q9VD29|Q9VD29_DROME</t>
  </si>
  <si>
    <t>&gt;tr|Q9VD29|Q9VD29_DROME RE74312p OS=Drosophila melanogaster GN=Sar1 PE=1 SV=1</t>
  </si>
  <si>
    <t>tr|Q9VD48|Q9VD48_DROME</t>
  </si>
  <si>
    <t>&gt;tr|Q9VD48|Q9VD48_DROME CG5791, isoform A OS=Drosophila melanogaster GN=CG5791 PE=2 SV=1</t>
  </si>
  <si>
    <t>tr|Q9VD58|Q9VD58_DROME</t>
  </si>
  <si>
    <t>&gt;tr|Q9VD58|Q9VD58_DROME CG6439, isoform A OS=Drosophila melanogaster GN=CG6439 PE=1 SV=1</t>
  </si>
  <si>
    <t>tr|Q9VD66|Q9VD66_DROME</t>
  </si>
  <si>
    <t>&gt;tr|Q9VD66|Q9VD66_DROME Female-specific independent of transformer OS=Drosophila melanogaster GN=fit PE=1 SV=1</t>
  </si>
  <si>
    <t>tr|Q9VD87|Q9VD87_DROME</t>
  </si>
  <si>
    <t>&gt;tr|Q9VD87|Q9VD87_DROME Aminopeptidase OS=Drosophila melanogaster GN=CG5849 PE=3 SV=2</t>
  </si>
  <si>
    <t>tr|Q9VDC0|Q9VDC0_DROME</t>
  </si>
  <si>
    <t>&gt;tr|Q9VDC0|Q9VDC0_DROME CG3301, isoform A OS=Drosophila melanogaster GN=CG3301 PE=1 SV=1</t>
  </si>
  <si>
    <t>tr|Q9VDC3|Q9VDC3_DROME</t>
  </si>
  <si>
    <t>&gt;tr|Q9VDC3|Q9VDC3_DROME Adaptor protein complex 2, sigma subunit OS=Drosophila melanogaster GN=AP-2sigma PE=1 SV=1</t>
  </si>
  <si>
    <t>tr|Q9VDF4|Q9VDF4_DROME</t>
  </si>
  <si>
    <t>&gt;tr|Q9VDF4|Q9VDF4_DROME Cortactin, isoform A OS=Drosophila melanogaster GN=Cortactin PE=1 SV=1</t>
  </si>
  <si>
    <t>tr|Q9VDH8|Q9VDH8_DROME</t>
  </si>
  <si>
    <t>&gt;tr|Q9VDH8|Q9VDH8_DROME 40S ribosomal protein S30 OS=Drosophila melanogaster GN=RpS30 PE=1 SV=1</t>
  </si>
  <si>
    <t>tr|Q9VDK7|Q9VDK7_DROME</t>
  </si>
  <si>
    <t>&gt;tr|Q9VDK7|Q9VDK7_DROME Signal recognition particle subunit SRP72 OS=Drosophila melanogaster GN=Srp72 PE=1 SV=1</t>
  </si>
  <si>
    <t>tr|Q9VDL0|Q9VDL0_DROME</t>
  </si>
  <si>
    <t>&gt;tr|Q9VDL0|Q9VDL0_DROME Signal recognition particle protein 14 OS=Drosophila melanogaster GN=Srp14 PE=1 SV=2</t>
  </si>
  <si>
    <t>tr|Q9VDP9|Q9VDP9_DROME</t>
  </si>
  <si>
    <t>&gt;tr|Q9VDP9|Q9VDP9_DROME S-formylglutathione hydrolase OS=Drosophila melanogaster GN=CG4390 PE=1 SV=1;&gt;tr|Q7KSB5|Q7KSB5_DROME S-formylglutathione hydrolase OS=Drosophila melanogaster GN=CG4390 PE=1 SV=1</t>
  </si>
  <si>
    <t>tr|Q9VDT1|Q9VDT1_DROME</t>
  </si>
  <si>
    <t>&gt;tr|Q9VDT1|Q9VDT1_DROME Arc42 OS=Drosophila melanogaster GN=Arc42 PE=1 SV=1</t>
  </si>
  <si>
    <t>tr|Q9VDV2|Q9VDV2_DROME</t>
  </si>
  <si>
    <t>&gt;tr|Q9VDV2|Q9VDV2_DROME AT06125p OS=Drosophila melanogaster GN=CG6195 PE=1 SV=1</t>
  </si>
  <si>
    <t>tr|Q9VDX6|Q9VDX6_DROME</t>
  </si>
  <si>
    <t>&gt;tr|Q9VDX6|Q9VDX6_DROME Uncharacterized protein OS=Drosophila melanogaster GN=CG18493 PE=4 SV=2</t>
  </si>
  <si>
    <t>tr|Q9VDZ8|Q9VDZ8_DROME</t>
  </si>
  <si>
    <t>&gt;tr|Q9VDZ8|Q9VDZ8_DROME Mitochondrial import inner membrane translocase subunit TIM44 OS=Drosophila melanogaster GN=CG11779-RB PE=1 SV=1;&gt;tr|Q9VDZ7|Q9VDZ7_DROME Mitochondrial import inner membrane translocase subunit TIM44 OS=Drosophila melanogaster GN=CG1</t>
  </si>
  <si>
    <t>tr|Q9VE10|Q9VE10_DROME</t>
  </si>
  <si>
    <t>&gt;tr|Q9VE10|Q9VE10_DROME Uncharacterized protein OS=Drosophila melanogaster GN=CG14285 PE=4 SV=1</t>
  </si>
  <si>
    <t>tr|Q9VE57|Q9VE57_DROME</t>
  </si>
  <si>
    <t>&gt;tr|Q9VE57|Q9VE57_DROME CG7695 OS=Drosophila melanogaster GN=CG7695 PE=2 SV=1</t>
  </si>
  <si>
    <t>tr|Q9VE75|Q9VE75_DROME</t>
  </si>
  <si>
    <t>&gt;tr|Q9VE75|Q9VE75_DROME V-type proton ATPase subunit a OS=Drosophila melanogaster GN=Vha100-2 PE=1 SV=2</t>
  </si>
  <si>
    <t>tr|Q9VE79|Q9VE79_DROME</t>
  </si>
  <si>
    <t>&gt;tr|Q9VE79|Q9VE79_DROME Uncharacterized protein OS=Drosophila melanogaster GN=CG14309 PE=1 SV=2</t>
  </si>
  <si>
    <t>tr|Q9VE85|Q9VE85_DROME</t>
  </si>
  <si>
    <t>&gt;tr|Q9VE85|Q9VE85_DROME Nucleoporin 43kD OS=Drosophila melanogaster GN=Nup43 PE=1 SV=1</t>
  </si>
  <si>
    <t>tr|Q9VEA1|Q9VEA1_DROME</t>
  </si>
  <si>
    <t>&gt;tr|Q9VEA1|Q9VEA1_DROME Eukaryotic initiation factor 1A, isoform A OS=Drosophila melanogaster GN=eIF1A PE=1 SV=1</t>
  </si>
  <si>
    <t>tr|Q9VEB1|Q9VEB1_DROME</t>
  </si>
  <si>
    <t>&gt;tr|Q9VEB1|Q9VEB1_DROME IP09655p OS=Drosophila melanogaster GN=Mdh2 PE=1 SV=1</t>
  </si>
  <si>
    <t>tr|Q9VEC2|Q9VEC2_DROME</t>
  </si>
  <si>
    <t>&gt;tr|Q9VEC2|Q9VEC2_DROME LP02120p OS=Drosophila melanogaster GN=CG12321-RA PE=1 SV=1</t>
  </si>
  <si>
    <t>tr|Q9VEC8|Q9VEC8_DROME</t>
  </si>
  <si>
    <t>&gt;tr|Q9VEC8|Q9VEC8_DROME CG7215, isoform A OS=Drosophila melanogaster GN=Prx5-RA PE=1 SV=1</t>
  </si>
  <si>
    <t>tr|Q9VED8|Q9VED8_DROME</t>
  </si>
  <si>
    <t>&gt;tr|Q9VED8|Q9VED8_DROME Deoxyribonuclease II OS=Drosophila melanogaster GN=DNaseII PE=1 SV=1</t>
  </si>
  <si>
    <t>tr|Q9VEJ0|Q9VEJ0_DROME</t>
  </si>
  <si>
    <t>&gt;tr|Q9VEJ0|Q9VEJ0_DROME Peroxiredoxin 3 OS=Drosophila melanogaster GN=Prx3 PE=1 SV=2</t>
  </si>
  <si>
    <t>tr|Q9VEJ3|Q9VEJ3_DROME</t>
  </si>
  <si>
    <t>&gt;tr|Q9VEJ3|Q9VEJ3_DROME Pyrroline-5-carboxylate reductase OS=Drosophila melanogaster GN=P5cr-2 PE=1 SV=1;&gt;tr|Q8IN96|Q8IN96_DROME Pyrroline-5-carboxylate reductase-like 2, isoform B OS=Drosophila melanogaster GN=P5cr-2 PE=1 SV=1;&gt;tr|A0A0B4KGC5|A0A0B4KGC5_DR</t>
  </si>
  <si>
    <t>tr|Q9VEK7|Q9VEK7_DROME</t>
  </si>
  <si>
    <t>&gt;tr|Q9VEK7|Q9VEK7_DROME Cellular repressor of E1A-stimulated genes, isoform A OS=Drosophila melanogaster GN=CREG PE=1 SV=1;&gt;tr|Q8IN97|Q8IN97_DROME Cellular repressor of E1A-stimulated genes, isoform C OS=Drosophila melanogaster GN=CREG PE=4 SV=1</t>
  </si>
  <si>
    <t>tr|Q9VEK8|Q9VEK8_DROME</t>
  </si>
  <si>
    <t>&gt;tr|Q9VEK8|Q9VEK8_DROME GH07711p OS=Drosophila melanogaster GN=sds22 PE=1 SV=1</t>
  </si>
  <si>
    <t>tr|Q9VEN6|Q9VEN6_DROME</t>
  </si>
  <si>
    <t>&gt;tr|Q9VEN6|Q9VEN6_DROME Mitochondrial ribosomal protein S11 OS=Drosophila melanogaster GN=mRpS11 PE=1 SV=1</t>
  </si>
  <si>
    <t>tr|Q9VEP3|Q9VEP3_DROME</t>
  </si>
  <si>
    <t>&gt;tr|Q9VEP3|Q9VEP3_DROME CG4009, isoform B OS=Drosophila melanogaster GN=CG4009 PE=4 SV=2</t>
  </si>
  <si>
    <t>tr|Q9VEP6|Q9VEP6_DROME</t>
  </si>
  <si>
    <t>&gt;tr|Q9VEP6|Q9VEP6_DROME Adenylosuccinate lyase OS=Drosophila melanogaster GN=AdSL PE=1 SV=1</t>
  </si>
  <si>
    <t>tr|Q9VEP8|Q9VEP8_DROME</t>
  </si>
  <si>
    <t>&gt;tr|Q9VEP8|Q9VEP8_DROME GH11385p OS=Drosophila melanogaster GN=Irc PE=1 SV=2</t>
  </si>
  <si>
    <t>tr|Q9VEP9|Q9VEP9_DROME</t>
  </si>
  <si>
    <t>&gt;tr|Q9VEP9|Q9VEP9_DROME GH03554p OS=Drosophila melanogaster GN=Sf3a1 PE=1 SV=1</t>
  </si>
  <si>
    <t>tr|Q9VEQ0|Q9VEQ0_DROME</t>
  </si>
  <si>
    <t>&gt;tr|Q9VEQ0|Q9VEQ0_DROME CG3534 OS=Drosophila melanogaster GN=CG3534 PE=1 SV=1</t>
  </si>
  <si>
    <t>tr|Q9VES8|Q9VES8_DROME</t>
  </si>
  <si>
    <t>&gt;tr|Q9VES8|Q9VES8_DROME RE28913p OS=Drosophila melanogaster GN=CG10340 PE=1 SV=3</t>
  </si>
  <si>
    <t>tr|Q9VET9|Q9VET9_DROME</t>
  </si>
  <si>
    <t>&gt;tr|Q9VET9|Q9VET9_DROME AT03047p OS=Drosophila melanogaster GN=Decay PE=1 SV=1</t>
  </si>
  <si>
    <t>tr|Q9VEV5|Q9VEV5_DROME</t>
  </si>
  <si>
    <t>&gt;tr|Q9VEV5|Q9VEV5_DROME GEO12522p1 OS=Drosophila melanogaster GN=mRpS33 PE=2 SV=1</t>
  </si>
  <si>
    <t>tr|Q9VEV7|Q9VEV7_DROME</t>
  </si>
  <si>
    <t>&gt;tr|Q9VEV7|Q9VEV7_DROME LD36454p OS=Drosophila melanogaster GN=CG17565 PE=1 SV=1</t>
  </si>
  <si>
    <t>tr|Q9VF15|Q9VF15_DROME</t>
  </si>
  <si>
    <t>&gt;tr|Q9VF15|Q9VF15_DROME GEO09476p1 OS=Drosophila melanogaster GN=glob1 PE=1 SV=1</t>
  </si>
  <si>
    <t>tr|Q9VF24|Q9VF24_DROME</t>
  </si>
  <si>
    <t>&gt;tr|Q9VF24|Q9VF24_DROME Crossveinless d OS=Drosophila melanogaster GN=cv-d PE=1 SV=2</t>
  </si>
  <si>
    <t>tr|Q9VF27|Q9VF27_DROME</t>
  </si>
  <si>
    <t>&gt;tr|Q9VF27|Q9VF27_DROME GM02062p OS=Drosophila melanogaster GN=ND-23 PE=1 SV=1</t>
  </si>
  <si>
    <t>tr|Q9VF51|Q9VF51_DROME</t>
  </si>
  <si>
    <t>&gt;tr|Q9VF51|Q9VF51_DROME Aldehyde oxidase 3, isoform A OS=Drosophila melanogaster GN=AOX3 PE=1 SV=1</t>
  </si>
  <si>
    <t>tr|Q9VF53|Q9VF53_DROME</t>
  </si>
  <si>
    <t>&gt;tr|Q9VF53|Q9VF53_DROME Aldehyde oxidase 1 OS=Drosophila melanogaster GN=AOX1 PE=1 SV=1</t>
  </si>
  <si>
    <t>tr|Q9VF83|Q9VF83_DROME</t>
  </si>
  <si>
    <t>&gt;tr|Q9VF83|Q9VF83_DROME LD33178p OS=Drosophila melanogaster GN=CG12258 PE=1 SV=2</t>
  </si>
  <si>
    <t>tr|Q9VF86|Q9VF86_DROME</t>
  </si>
  <si>
    <t>&gt;tr|Q9VF86|Q9VF86_DROME CG6218, isoform A OS=Drosophila melanogaster GN=CG6218 PE=1 SV=1</t>
  </si>
  <si>
    <t>tr|Q9VFC1|Q9VFC1_DROME</t>
  </si>
  <si>
    <t>&gt;tr|Q9VFC1|Q9VFC1_DROME CG6687 protein OS=Drosophila melanogaster GN=Spn88Eb PE=2 SV=1</t>
  </si>
  <si>
    <t>tr|Q9VFE9|Q9VFE9_DROME</t>
  </si>
  <si>
    <t>&gt;tr|Q9VFE9|Q9VFE9_DROME CG7265 OS=Drosophila melanogaster GN=CG7265 PE=1 SV=1</t>
  </si>
  <si>
    <t>tr|Q9VFF0|Q9VFF0_DROME</t>
  </si>
  <si>
    <t>&gt;tr|Q9VFF0|Q9VFF0_DROME GH01077p OS=Drosophila melanogaster GN=UQCR-C1 PE=1 SV=2</t>
  </si>
  <si>
    <t>tr|Q9VFF3|Q9VFF3_DROME</t>
  </si>
  <si>
    <t>&gt;tr|Q9VFF3|Q9VFF3_DROME Rrp6, isoform B OS=Drosophila melanogaster GN=Rrp6 PE=1 SV=3</t>
  </si>
  <si>
    <t>tr|Q9VFI3|Q9VFI3_DROME</t>
  </si>
  <si>
    <t>&gt;tr|Q9VFI3|Q9VFI3_DROME CG8066, isoform A OS=Drosophila melanogaster GN=CG8066 PE=1 SV=1</t>
  </si>
  <si>
    <t>tr|Q9VFP5|Q9VFP5_DROME</t>
  </si>
  <si>
    <t>&gt;tr|Q9VFP5|Q9VFP5_DROME CG9925 OS=Drosophila melanogaster GN=CG9925 PE=2 SV=1</t>
  </si>
  <si>
    <t>tr|Q9VFQ9|Q9VFQ9_DROME</t>
  </si>
  <si>
    <t>&gt;tr|Q9VFQ9|Q9VFQ9_DROME Dipeptidase B, isoform A OS=Drosophila melanogaster GN=Dip-B PE=1 SV=2</t>
  </si>
  <si>
    <t>tr|Q9VFT4|Q9VFT4_DROME</t>
  </si>
  <si>
    <t>&gt;tr|Q9VFT4|Q9VFT4_DROME AT27578p OS=Drosophila melanogaster GN=rin PE=1 SV=1</t>
  </si>
  <si>
    <t>tr|Q9VFV9|Q9VFV9_DROME</t>
  </si>
  <si>
    <t>&gt;tr|Q9VFV9|Q9VFV9_DROME DnaJ-like-2, isoform A OS=Drosophila melanogaster GN=Droj2 PE=1 SV=1</t>
  </si>
  <si>
    <t>tr|Q9VFW4|Q9VFW4_DROME</t>
  </si>
  <si>
    <t>&gt;tr|Q9VFW4|Q9VFW4_DROME MIP09035p OS=Drosophila melanogaster GN=poly PE=1 SV=1</t>
  </si>
  <si>
    <t>tr|Q9VFW7|Q9VFW7_DROME</t>
  </si>
  <si>
    <t>&gt;tr|Q9VFW7|Q9VFW7_DROME Aminopeptidase OS=Drosophila melanogaster GN=CG32473 PE=1 SV=2</t>
  </si>
  <si>
    <t>tr|Q9VFW8|Q9VFW8_DROME</t>
  </si>
  <si>
    <t>&gt;tr|Q9VFW8|Q9VFW8_DROME Aminopeptidase OS=Drosophila melanogaster GN=CG8774 PE=1 SV=2;&gt;tr|Q9VFW9|Q9VFW9_DROME Aminopeptidase OS=Drosophila melanogaster GN=CG8774 PE=1 SV=3</t>
  </si>
  <si>
    <t>tr|Q9VFX0|Q9VFX0_DROME</t>
  </si>
  <si>
    <t>&gt;tr|Q9VFX0|Q9VFX0_DROME Aminopeptidase OS=Drosophila melanogaster GN=CG8773-RB PE=1 SV=2</t>
  </si>
  <si>
    <t>tr|Q9VFZ4|Q9VFZ4_DROME</t>
  </si>
  <si>
    <t>&gt;tr|Q9VFZ4|Q9VFZ4_DROME CG7966 OS=Drosophila melanogaster GN=CG7966 PE=1 SV=2</t>
  </si>
  <si>
    <t>tr|Q9VG04|Q9VG04_DROME</t>
  </si>
  <si>
    <t>&gt;tr|Q9VG04|Q9VG04_DROME CG8031 OS=Drosophila melanogaster GN=CG8031 PE=1 SV=1</t>
  </si>
  <si>
    <t>tr|Q9VG33|Q9VG33_DROME</t>
  </si>
  <si>
    <t>&gt;tr|Q9VG33|Q9VG33_DROME Sulfurtransferase OS=Drosophila melanogaster GN=CG12279 PE=1 SV=2</t>
  </si>
  <si>
    <t>tr|Q9VG42|Q9VG42_DROME</t>
  </si>
  <si>
    <t>&gt;tr|Q9VG42|Q9VG42_DROME Glycine N-methyltransferase OS=Drosophila melanogaster GN=Gnmt PE=1 SV=1</t>
  </si>
  <si>
    <t>tr|Q9VG69|Q9VG69_DROME</t>
  </si>
  <si>
    <t>&gt;tr|Q9VG69|Q9VG69_DROME CG5844 OS=Drosophila melanogaster GN=CG5844 PE=1 SV=1</t>
  </si>
  <si>
    <t>tr|Q9VG79|Q9VG79_DROME</t>
  </si>
  <si>
    <t>&gt;tr|Q9VG79|Q9VG79_DROME Dipeptidase C, isoform A OS=Drosophila melanogaster GN=Dip-C PE=1 SV=2</t>
  </si>
  <si>
    <t>tr|Q9VG86|Q9VG86_DROME</t>
  </si>
  <si>
    <t>&gt;tr|Q9VG86|Q9VG86_DROME Fatty acyl-CoA reductase OS=Drosophila melanogaster GN=CG10097 PE=1 SV=3</t>
  </si>
  <si>
    <t>tr|Q9VGA3|Q9VGA3_DROME</t>
  </si>
  <si>
    <t>&gt;tr|Q9VGA3|Q9VGA3_DROME CG4115 OS=Drosophila melanogaster GN=CG4115 PE=1 SV=2</t>
  </si>
  <si>
    <t>tr|Q9VGC5|Q9VGC5_DROME</t>
  </si>
  <si>
    <t>&gt;tr|Q9VGC5|Q9VGC5_DROME CG4830 OS=Drosophila melanogaster GN=CG4830 PE=1 SV=1</t>
  </si>
  <si>
    <t>tr|Q9VGE7|Q9VGE7_DROME</t>
  </si>
  <si>
    <t>&gt;tr|Q9VGE7|Q9VGE7_DROME Beta-galactosidase OS=Drosophila melanogaster GN=Ect3 PE=1 SV=1</t>
  </si>
  <si>
    <t>tr|Q9VGH5|Q9VGH5_DROME</t>
  </si>
  <si>
    <t>&gt;tr|Q9VGH5|Q9VGH5_DROME AT27789p OS=Drosophila melanogaster GN=glo PE=1 SV=1</t>
  </si>
  <si>
    <t>tr|Q9VGK3|Q9VGK3_DROME</t>
  </si>
  <si>
    <t>&gt;tr|Q9VGK3|Q9VGK3_DROME Peptidylprolyl isomerase OS=Drosophila melanogaster GN=CG14715 PE=1 SV=1</t>
  </si>
  <si>
    <t>tr|Q9VGQ1|Q9VGQ1_DROME</t>
  </si>
  <si>
    <t>&gt;tr|Q9VGQ1|Q9VGQ1_DROME CG5214 OS=Drosophila melanogaster GN=CG5214 PE=1 SV=1</t>
  </si>
  <si>
    <t>tr|Q9VGS3|Q9VGS3_DROME</t>
  </si>
  <si>
    <t>&gt;tr|Q9VGS3|Q9VGS3_DROME RH44771p OS=Drosophila melanogaster GN=SdhC PE=1 SV=2</t>
  </si>
  <si>
    <t>tr|Q9VGU6|Q9VGU6_DROME</t>
  </si>
  <si>
    <t>&gt;tr|Q9VGU6|Q9VGU6_DROME GTP:AMP phosphotransferase, mitochondrial OS=Drosophila melanogaster GN=Adk3 PE=1 SV=1</t>
  </si>
  <si>
    <t>tr|Q9VGW7|Q9VGW7_DROME</t>
  </si>
  <si>
    <t>&gt;tr|Q9VGW7|Q9VGW7_DROME Arginine methyltransferase 1 OS=Drosophila melanogaster GN=Art1 PE=1 SV=1</t>
  </si>
  <si>
    <t>tr|Q9VGW9|Q9VGW9_DROME</t>
  </si>
  <si>
    <t>&gt;tr|Q9VGW9|Q9VGW9_DROME LD25118p OS=Drosophila melanogaster GN=mRpL37 PE=1 SV=3</t>
  </si>
  <si>
    <t>tr|Q9VGY8|Q9VGY8_DROME</t>
  </si>
  <si>
    <t>&gt;tr|Q9VGY8|Q9VGY8_DROME Uncharacterized protein OS=Drosophila melanogaster GN=CG14688 PE=4 SV=3</t>
  </si>
  <si>
    <t>tr|Q9VGZ2|Q9VGZ2_DROME</t>
  </si>
  <si>
    <t>&gt;tr|Q9VGZ2|Q9VGZ2_DROME FI06805p OS=Drosophila melanogaster GN=Rrp46 PE=1 SV=3</t>
  </si>
  <si>
    <t>tr|Q9VGZ3|Q9VGZ3_DROME</t>
  </si>
  <si>
    <t>&gt;tr|Q9VGZ3|Q9VGZ3_DROME Aconitate hydratase OS=Drosophila melanogaster GN=Irp-1B PE=1 SV=1</t>
  </si>
  <si>
    <t>tr|Q9VH09|Q9VH09_DROME</t>
  </si>
  <si>
    <t>&gt;tr|Q9VH09|Q9VH09_DROME CG3999, isoform A OS=Drosophila melanogaster GN=CG3999 PE=1 SV=1</t>
  </si>
  <si>
    <t>tr|Q9VH72|Q9VH72_DROME</t>
  </si>
  <si>
    <t>&gt;tr|Q9VH72|Q9VH72_DROME CG9471, isoform A OS=Drosophila melanogaster GN=CG9471-RA PE=1 SV=1</t>
  </si>
  <si>
    <t>tr|Q9VH77|Q9VH77_DROME</t>
  </si>
  <si>
    <t>&gt;tr|Q9VH77|Q9VH77_DROME Mannose-6-phosphate isomerase OS=Drosophila melanogaster GN=CG8417 PE=1 SV=1</t>
  </si>
  <si>
    <t>tr|Q9VH81|Q9VH81_DROME</t>
  </si>
  <si>
    <t>&gt;tr|Q9VH81|Q9VH81_DROME GH12714p OS=Drosophila melanogaster GN=PpD3 PE=1 SV=1</t>
  </si>
  <si>
    <t>tr|Q9VHA1|Q9VHA1_DROME</t>
  </si>
  <si>
    <t>&gt;tr|Q9VHA1|Q9VHA1_DROME Spermidine synthase, isoform A OS=Drosophila melanogaster GN=SpdS PE=1 SV=1;&gt;tr|Q9VHA2|Q9VHA2_DROME GH08387p OS=Drosophila melanogaster GN=SpdS PE=1 SV=2</t>
  </si>
  <si>
    <t>tr|Q9VHC7|Q9VHC7_DROME</t>
  </si>
  <si>
    <t>&gt;tr|Q9VHC7|Q9VHC7_DROME FI21236p1 OS=Drosophila melanogaster GN=rump PE=1 SV=1;&gt;tr|A0A0B4K6Z1|A0A0B4K6Z1_DROME Rumpelstiltskin, isoform B OS=Drosophila melanogaster GN=rump PE=1 SV=1</t>
  </si>
  <si>
    <t>tr|Q9VHE4|Q9VHE4_DROME</t>
  </si>
  <si>
    <t>&gt;tr|Q9VHE4|Q9VHE4_DROME CG8132 OS=Drosophila melanogaster GN=CG8132 PE=1 SV=1</t>
  </si>
  <si>
    <t>tr|Q9VHE5|Q9VHE5_DROME</t>
  </si>
  <si>
    <t>&gt;tr|Q9VHE5|Q9VHE5_DROME RH48056p OS=Drosophila melanogaster GN=RpL34b PE=1 SV=1</t>
  </si>
  <si>
    <t>tr|Q9VHJ2|Q9VHJ2_DROME</t>
  </si>
  <si>
    <t>&gt;tr|Q9VHJ2|Q9VHJ2_DROME LD32381p OS=Drosophila melanogaster GN=CG11975 PE=1 SV=1</t>
  </si>
  <si>
    <t>tr|Q9VHL2|Q9VHL2_DROME</t>
  </si>
  <si>
    <t>&gt;tr|Q9VHL2|Q9VHL2_DROME LD47396p OS=Drosophila melanogaster GN=CCT7 PE=1 SV=2</t>
  </si>
  <si>
    <t>tr|Q9VHN7|Q9VHN7_DROME</t>
  </si>
  <si>
    <t>&gt;tr|Q9VHN7|Q9VHN7_DROME CG8036, isoform B OS=Drosophila melanogaster GN=CG8036 PE=1 SV=3;&gt;tr|Q7KSU6|Q7KSU6_DROME CG8036, isoform D OS=Drosophila melanogaster GN=CG8036 PE=1 SV=1</t>
  </si>
  <si>
    <t>tr|Q9VHQ0|Q9VHQ0_DROME</t>
  </si>
  <si>
    <t>&gt;tr|Q9VHQ0|Q9VHQ0_DROME FI06460p OS=Drosophila melanogaster GN=mRpS18A PE=1 SV=3</t>
  </si>
  <si>
    <t>tr|Q9VHS6|Q9VHS6_DROME</t>
  </si>
  <si>
    <t>&gt;tr|Q9VHS6|Q9VHS6_DROME Copper transporter 1B OS=Drosophila melanogaster GN=Ctr1B PE=1 SV=1</t>
  </si>
  <si>
    <t>tr|Q9VHT2|Q9VHT2_DROME</t>
  </si>
  <si>
    <t>&gt;tr|Q9VHT2|Q9VHT2_DROME FI07663p OS=Drosophila melanogaster GN=tex PE=1 SV=1</t>
  </si>
  <si>
    <t>tr|Q9VHT3|Q9VHT3_DROME</t>
  </si>
  <si>
    <t>&gt;tr|Q9VHT3|Q9VHT3_DROME CG9617 protein OS=Drosophila melanogaster GN=Sgt1 PE=1 SV=1</t>
  </si>
  <si>
    <t>tr|Q9VHX4|Q9VHX4_DROME</t>
  </si>
  <si>
    <t>&gt;tr|Q9VHX4|Q9VHX4_DROME CG2767 OS=Drosophila melanogaster GN=CG2767 PE=1 SV=1</t>
  </si>
  <si>
    <t>tr|Q9VI04|Q9VI04_DROME</t>
  </si>
  <si>
    <t>&gt;tr|Q9VI04|Q9VI04_DROME Beta-alanine synthase OS=Drosophila melanogaster GN=pyd3 PE=1 SV=2</t>
  </si>
  <si>
    <t>tr|Q9VI09|Q9VI09_DROME</t>
  </si>
  <si>
    <t>&gt;tr|Q9VI09|Q9VI09_DROME GH14494p OS=Drosophila melanogaster GN=CG17919 PE=1 SV=1</t>
  </si>
  <si>
    <t>tr|Q9VI64|Q9VI64_DROME</t>
  </si>
  <si>
    <t>&gt;tr|Q9VI64|Q9VI64_DROME LD30995p OS=Drosophila melanogaster GN=CG10098 PE=1 SV=1</t>
  </si>
  <si>
    <t>tr|Q9VIB5|Q9VIB5_DROME</t>
  </si>
  <si>
    <t>&gt;tr|Q9VIB5|Q9VIB5_DROME Carboxylic ester hydrolase OS=Drosophila melanogaster GN=alpha-Est7 PE=1 SV=1</t>
  </si>
  <si>
    <t>tr|Q9VIC9|Q9VIC9_DROME</t>
  </si>
  <si>
    <t>&gt;tr|Q9VIC9|Q9VIC9_DROME 10-formyltetrahydrofolate dehydrogenase OS=Drosophila melanogaster GN=CG8665-RA PE=1 SV=3</t>
  </si>
  <si>
    <t>tr|Q9VIE7|Q9VIE7_DROME</t>
  </si>
  <si>
    <t>&gt;tr|Q9VIE7|Q9VIE7_DROME Burgundy, isoform B OS=Drosophila melanogaster GN=bur PE=1 SV=3</t>
  </si>
  <si>
    <t>tr|Q9VIE8|Q9VIE8_DROME</t>
  </si>
  <si>
    <t>&gt;tr|Q9VIE8|Q9VIE8_DROME Aconitate hydratase, mitochondrial OS=Drosophila melanogaster GN=Acon PE=1 SV=2</t>
  </si>
  <si>
    <t>tr|Q9VIF2|Q9VIF2_DROME</t>
  </si>
  <si>
    <t>&gt;tr|Q9VIF2|Q9VIF2_DROME CG9248, isoform A OS=Drosophila melanogaster GN=CG9248 PE=1 SV=1</t>
  </si>
  <si>
    <t>tr|Q9VIH1|Q9VIH1_DROME</t>
  </si>
  <si>
    <t>&gt;tr|Q9VIH1|Q9VIH1_DROME CG9273 protein OS=Drosophila melanogaster GN=RPA2 PE=1 SV=2</t>
  </si>
  <si>
    <t>tr|Q9VIH3|Q9VIH3_DROME</t>
  </si>
  <si>
    <t>&gt;tr|Q9VIH3|Q9VIH3_DROME Microsomal triacylglycerol transfer protein OS=Drosophila melanogaster GN=Mtp PE=1 SV=2</t>
  </si>
  <si>
    <t>tr|X2J9A5|X2J9A5_DROME</t>
  </si>
  <si>
    <t>&gt;tr|X2J9A5|X2J9A5_DROME Uncharacterized protein, isoform B OS=Drosophila melanogaster GN=CG31673 PE=1 SV=1;&gt;tr|Q9VII9|Q9VII9_DROME LD14730p OS=Drosophila melanogaster GN=CG31673 PE=1 SV=2</t>
  </si>
  <si>
    <t>tr|Q9VIQ6|Q9VIQ6_DROME</t>
  </si>
  <si>
    <t>&gt;tr|Q9VIQ6|Q9VIQ6_DROME FI17342p1 OS=Drosophila melanogaster GN=CG16772-RA PE=1 SV=1</t>
  </si>
  <si>
    <t>tr|Q9VIQ8|Q9VIQ8_DROME</t>
  </si>
  <si>
    <t>&gt;tr|Q9VIQ8|Q9VIQ8_DROME Cytochrome c oxidase subunit 4, isoform A OS=Drosophila melanogaster GN=COX4 PE=1 SV=1</t>
  </si>
  <si>
    <t>tr|Q9VIS4|Q9VIS4_DROME</t>
  </si>
  <si>
    <t>&gt;tr|Q9VIS4|Q9VIS4_DROME tRNA-dihydrouridine(47) synthase [NAD(P)(+)] OS=Drosophila melanogaster GN=CG10463 PE=1 SV=1</t>
  </si>
  <si>
    <t>tr|Q9VIV6|Q9VIV6_DROME</t>
  </si>
  <si>
    <t>&gt;tr|Q9VIV6|Q9VIV6_DROME GH04973p OS=Drosophila melanogaster GN=CG10194 PE=2 SV=1</t>
  </si>
  <si>
    <t>tr|Q9VIX7|Q9VIX7_DROME</t>
  </si>
  <si>
    <t>&gt;tr|Q9VIX7|Q9VIX7_DROME Fondue, isoform B OS=Drosophila melanogaster GN=fon PE=1 SV=1;&gt;tr|Q8INW9|Q8INW9_DROME Fondue, isoform A OS=Drosophila melanogaster GN=fon PE=1 SV=1;&gt;tr|M9PDP3|M9PDP3_DROME Fondue, isoform D OS=Drosophila melanogaster GN=fon PE=1 SV=</t>
  </si>
  <si>
    <t>tr|Q9VIZ1|Q9VIZ1_DROME</t>
  </si>
  <si>
    <t>&gt;tr|Q9VIZ1|Q9VIZ1_DROME Dynactin 6, p27 subunit OS=Drosophila melanogaster GN=DCTN6-p27 PE=1 SV=1</t>
  </si>
  <si>
    <t>tr|Q9VJ10|Q9VJ10_DROME</t>
  </si>
  <si>
    <t>&gt;tr|Q9VJ10|Q9VJ10_DROME Lethal (2) 37Bb OS=Drosophila melanogaster GN=l(2)37Bb PE=1 SV=1</t>
  </si>
  <si>
    <t>tr|Q9VJ12|Q9VJ12_DROME</t>
  </si>
  <si>
    <t>&gt;tr|Q9VJ12|Q9VJ12_DROME Acinus, isoform A OS=Drosophila melanogaster GN=Acn PE=1 SV=1</t>
  </si>
  <si>
    <t>tr|Q9VJ19|Q9VJ19_DROME</t>
  </si>
  <si>
    <t>&gt;tr|Q9VJ19|Q9VJ19_DROME RE25263p OS=Drosophila melanogaster GN=RpL30 PE=1 SV=1</t>
  </si>
  <si>
    <t>tr|Q9VJ28|Q9VJ28_DROME</t>
  </si>
  <si>
    <t>&gt;tr|Q9VJ28|Q9VJ28_DROME FI05204p OS=Drosophila melanogaster GN=CG10639-RA PE=1 SV=1</t>
  </si>
  <si>
    <t>tr|Q9VJ31|Q9VJ31_DROME</t>
  </si>
  <si>
    <t>&gt;tr|Q9VJ31|Q9VJ31_DROME CG10623 protein OS=Drosophila melanogaster GN=CG10623 PE=1 SV=1</t>
  </si>
  <si>
    <t>tr|Q9VJ39|Q9VJ39_DROME</t>
  </si>
  <si>
    <t>&gt;tr|Q9VJ39|Q9VJ39_DROME Leukotriene A(4) hydrolase OS=Drosophila melanogaster GN=CG10602 PE=1 SV=4;&gt;tr|A4V0U4|A4V0U4_DROME Leukotriene A(4) hydrolase OS=Drosophila melanogaster GN=CG10602 PE=1 SV=1</t>
  </si>
  <si>
    <t>tr|Q9VJ43|Q9VJ43_DROME</t>
  </si>
  <si>
    <t>&gt;tr|Q9VJ43|Q9VJ43_DROME LD10783p OS=Drosophila melanogaster GN=ScpX PE=1 SV=1</t>
  </si>
  <si>
    <t>tr|Q9VJ44|Q9VJ44_DROME</t>
  </si>
  <si>
    <t>&gt;tr|Q9VJ44|Q9VJ44_DROME SD06839p OS=Drosophila melanogaster GN=CG17597 PE=1 SV=2</t>
  </si>
  <si>
    <t>tr|Q9VJ74|Q9VJ74_DROME</t>
  </si>
  <si>
    <t>&gt;tr|Q9VJ74|Q9VJ74_DROME RH55640p OS=Drosophila melanogaster GN=CG10333 PE=1 SV=2</t>
  </si>
  <si>
    <t>tr|Q9VJ86|Q9VJ86_DROME</t>
  </si>
  <si>
    <t>&gt;tr|Q9VJ86|Q9VJ86_DROME Bicoid stability factor OS=Drosophila melanogaster GN=bsf PE=1 SV=2</t>
  </si>
  <si>
    <t>tr|Q9VJD1|Q9VJD1_DROME</t>
  </si>
  <si>
    <t>&gt;tr|Q9VJD1|Q9VJD1_DROME Glucosidase 2 beta subunit, isoform A OS=Drosophila melanogaster GN=GCS2beta PE=1 SV=1</t>
  </si>
  <si>
    <t>tr|Q9VJD4|Q9VJD4_DROME</t>
  </si>
  <si>
    <t>&gt;tr|Q9VJD4|Q9VJD4_DROME LD24721p OS=Drosophila melanogaster GN=Sgt PE=1 SV=1</t>
  </si>
  <si>
    <t>tr|Q9VJD7|Q9VJD7_DROME</t>
  </si>
  <si>
    <t>&gt;tr|Q9VJD7|Q9VJD7_DROME RH50269p OS=Drosophila melanogaster GN=SPH93 PE=2 SV=1</t>
  </si>
  <si>
    <t>tr|Q9VJH2|Q9VJH2_DROME</t>
  </si>
  <si>
    <t>&gt;tr|Q9VJH2|Q9VJH2_DROME SD02215p OS=Drosophila melanogaster GN=AspRS-m PE=1 SV=3</t>
  </si>
  <si>
    <t>tr|Q9VJJ0|Q9VJJ0_DROME</t>
  </si>
  <si>
    <t>&gt;tr|Q9VJJ0|Q9VJJ0_DROME Proteasome subunit beta type OS=Drosophila melanogaster GN=Prosbeta4 PE=1 SV=1</t>
  </si>
  <si>
    <t>tr|Q9VJQ3|Q9VJQ3_DROME</t>
  </si>
  <si>
    <t>&gt;tr|Q9VJQ3|Q9VJQ3_DROME RH54244p OS=Drosophila melanogaster GN=yellow-c PE=1 SV=3</t>
  </si>
  <si>
    <t>tr|Q9VJU6|Q9VJU6_DROME</t>
  </si>
  <si>
    <t>&gt;tr|Q9VJU6|Q9VJU6_DROME IP09831p OS=Drosophila melanogaster GN=NimB5 PE=2 SV=3</t>
  </si>
  <si>
    <t>tr|Q9VJZ6|Q9VJZ6_DROME</t>
  </si>
  <si>
    <t>&gt;tr|Q9VJZ6|Q9VJZ6_DROME CG6523 OS=Drosophila melanogaster GN=CG6523 PE=1 SV=1</t>
  </si>
  <si>
    <t>tr|Q9VK00|Q9VK00_DROME</t>
  </si>
  <si>
    <t>&gt;tr|Q9VK00|Q9VK00_DROME Uncharacterized protein, isoform A OS=Drosophila melanogaster GN=CG16826 PE=1 SV=1</t>
  </si>
  <si>
    <t>tr|Q9VK12|Q9VK12_DROME</t>
  </si>
  <si>
    <t>&gt;tr|Q9VK12|Q9VK12_DROME CG5945, isoform A OS=Drosophila melanogaster GN=CG5945 PE=1 SV=1</t>
  </si>
  <si>
    <t>tr|Q9VK20|Q9VK20_DROME</t>
  </si>
  <si>
    <t>&gt;tr|Q9VK20|Q9VK20_DROME CG5705 OS=Drosophila melanogaster GN=mRF1 PE=2 SV=1</t>
  </si>
  <si>
    <t>tr|Q9VK25|Q9VK25_DROME</t>
  </si>
  <si>
    <t>&gt;tr|Q9VK25|Q9VK25_DROME GH23180p OS=Drosophila melanogaster GN=Pect PE=1 SV=2;&gt;tr|Q7KTB3|Q7KTB3_DROME Phosphoethanolamine cytidylyltransferase, isoform E OS=Drosophila melanogaster GN=Pect PE=1 SV=1;&gt;tr|Q8IP79|Q8IP79_DROME Phosphoethanolamine cytidylyltran</t>
  </si>
  <si>
    <t>tr|Q9VK39|Q9VK39_DROME</t>
  </si>
  <si>
    <t>&gt;tr|Q9VK39|Q9VK39_DROME CG9928, isoform A OS=Drosophila melanogaster GN=CG9928-RA PE=1 SV=1</t>
  </si>
  <si>
    <t>tr|Q9VK44|Q9VK44_DROME</t>
  </si>
  <si>
    <t>&gt;tr|Q9VK44|Q9VK44_DROME CG9934, isoform A OS=Drosophila melanogaster GN=CG9934 PE=1 SV=1</t>
  </si>
  <si>
    <t>tr|Q9VK57|Q9VK57_DROME</t>
  </si>
  <si>
    <t>&gt;tr|Q9VK57|Q9VK57_DROME LD15349p OS=Drosophila melanogaster GN=Pih1D1 PE=1 SV=1</t>
  </si>
  <si>
    <t>tr|Q9VK60|Q9VK60_DROME</t>
  </si>
  <si>
    <t>&gt;tr|Q9VK60|Q9VK60_DROME CG6180 OS=Drosophila melanogaster GN=CG6180 PE=1 SV=2</t>
  </si>
  <si>
    <t>tr|Q9VK69|Q9VK69_DROME</t>
  </si>
  <si>
    <t>&gt;tr|Q9VK69|Q9VK69_DROME T-complex protein 1 subunit delta OS=Drosophila melanogaster GN=CCT4 PE=1 SV=1</t>
  </si>
  <si>
    <t>tr|Q9VKC5|Q9VKC5_DROME</t>
  </si>
  <si>
    <t>&gt;tr|Q9VKC5|Q9VKC5_DROME CG6770 OS=Drosophila melanogaster GN=CG6770-RA PE=1 SV=1</t>
  </si>
  <si>
    <t>tr|Q9VKC9|Q9VKC9_DROME</t>
  </si>
  <si>
    <t>&gt;tr|Q9VKC9|Q9VKC9_DROME Dietary and metabolic glutamate transporter OS=Drosophila melanogaster GN=dmGlut PE=2 SV=2</t>
  </si>
  <si>
    <t>tr|Q9VKD2|Q9VKD2_DROME</t>
  </si>
  <si>
    <t>&gt;tr|Q9VKD2|Q9VKD2_DROME Very-long-chain (3R)-3-hydroxyacyl-CoA dehydratase OS=Drosophila melanogaster GN=CG6746 PE=1 SV=1</t>
  </si>
  <si>
    <t>tr|Q9VKE6|Q9VKE6_DROME</t>
  </si>
  <si>
    <t>&gt;tr|Q9VKE6|Q9VKE6_DROME Maltase B1 OS=Drosophila melanogaster GN=Mal-B1 PE=4 SV=1</t>
  </si>
  <si>
    <t>tr|Q9VKG4|Q9VKG4_DROME</t>
  </si>
  <si>
    <t>&gt;tr|Q9VKG4|Q9VKG4_DROME BcDNA.GH07269 OS=Drosophila melanogaster GN=BcDNA.GH07269 PE=1 SV=2</t>
  </si>
  <si>
    <t>tr|Q9VKI8|Q9VKI8_DROME</t>
  </si>
  <si>
    <t>&gt;tr|Q9VKI8|Q9VKI8_DROME CG6287 OS=Drosophila melanogaster GN=CG6287 PE=1 SV=1</t>
  </si>
  <si>
    <t>tr|Q9VKU3|Q9VKU3_DROME</t>
  </si>
  <si>
    <t>&gt;tr|Q9VKU3|Q9VKU3_DROME CG6094 protein OS=Drosophila melanogaster GN=CG6094 PE=1 SV=1</t>
  </si>
  <si>
    <t>tr|Q9VKV2|Q9VKV2_DROME</t>
  </si>
  <si>
    <t>&gt;tr|Q9VKV2|Q9VKV2_DROME Alpha-mannosidase OS=Drosophila melanogaster GN=LManI PE=3 SV=1</t>
  </si>
  <si>
    <t>tr|Q9VKW1|Q9VKW1_DROME</t>
  </si>
  <si>
    <t>&gt;tr|Q9VKW1|Q9VKW1_DROME CG5168, isoform A OS=Drosophila melanogaster GN=CG5168 PE=1 SV=1</t>
  </si>
  <si>
    <t>tr|Q9VKW5|Q9VKW5_DROME</t>
  </si>
  <si>
    <t>&gt;tr|Q9VKW5|Q9VKW5_DROME CG5355 OS=Drosophila melanogaster GN=CG5355 PE=1 SV=2</t>
  </si>
  <si>
    <t>tr|Q9VKX2|Q9VKX2_DROME</t>
  </si>
  <si>
    <t>&gt;tr|Q9VKX2|Q9VKX2_DROME Malate dehydrogenase OS=Drosophila melanogaster GN=Mdh1 PE=1 SV=2</t>
  </si>
  <si>
    <t>tr|Q9VKZ8|Q9VKZ8_DROME</t>
  </si>
  <si>
    <t>&gt;tr|Q9VKZ8|Q9VKZ8_DROME LP08774p OS=Drosophila melanogaster GN=Usp14 PE=1 SV=1</t>
  </si>
  <si>
    <t>tr|Q9VL01|Q9VL01_DROME</t>
  </si>
  <si>
    <t>&gt;tr|Q9VL01|Q9VL01_DROME CG5390, isoform A OS=Drosophila melanogaster GN=CG5390-RA PE=1 SV=1</t>
  </si>
  <si>
    <t>tr|Q9VL46|Q9VL46_DROME</t>
  </si>
  <si>
    <t>&gt;tr|Q9VL46|Q9VL46_DROME Uncharacterized protein, isoform A OS=Drosophila melanogaster GN=CG33301 PE=4 SV=3</t>
  </si>
  <si>
    <t>tr|Q9VL57|Q9VL57_DROME</t>
  </si>
  <si>
    <t>&gt;tr|Q9VL57|Q9VL57_DROME CG4658, isoform A OS=Drosophila melanogaster GN=CG4658 PE=1 SV=1;&gt;tr|X2J7M7|X2J7M7_DROME CG4658, isoform E OS=Drosophila melanogaster GN=CG4658 PE=1 SV=1</t>
  </si>
  <si>
    <t>tr|Q9VL66|Q9VL66_DROME</t>
  </si>
  <si>
    <t>&gt;tr|Q9VL66|Q9VL66_DROME CG4592, isoform A OS=Drosophila melanogaster GN=CG4592-RA PE=1 SV=2</t>
  </si>
  <si>
    <t>tr|Q9VL68|Q9VL68_DROME</t>
  </si>
  <si>
    <t>&gt;tr|Q9VL68|Q9VL68_DROME CG4598, isoform A OS=Drosophila melanogaster GN=CG4598 PE=1 SV=2</t>
  </si>
  <si>
    <t>tr|Q9VL70|Q9VL70_DROME</t>
  </si>
  <si>
    <t>&gt;tr|Q9VL70|Q9VL70_DROME HL08109p OS=Drosophila melanogaster GN=yip2 PE=1 SV=1</t>
  </si>
  <si>
    <t>tr|Q9VL71|Q9VL71_DROME</t>
  </si>
  <si>
    <t>&gt;tr|Q9VL71|Q9VL71_DROME LD29830p OS=Drosophila melanogaster GN=Srp54 PE=1 SV=1</t>
  </si>
  <si>
    <t>tr|Q9VL89|Q9VL89_DROME</t>
  </si>
  <si>
    <t>&gt;tr|Q9VL89|Q9VL89_DROME Methionine aminopeptidase 2 OS=Drosophila melanogaster GN=und PE=1 SV=1</t>
  </si>
  <si>
    <t>tr|Q9VLB7|Q9VLB7_DROME</t>
  </si>
  <si>
    <t>&gt;tr|Q9VLB7|Q9VLB7_DROME Rab GDP dissociation inhibitor OS=Drosophila melanogaster GN=Gdi PE=1 SV=1</t>
  </si>
  <si>
    <t>tr|Q9VLC5|Q9VLC5_DROME</t>
  </si>
  <si>
    <t>&gt;tr|Q9VLC5|Q9VLC5_DROME Aldehyde dehydrogenase OS=Drosophila melanogaster GN=Aldh PE=1 SV=1</t>
  </si>
  <si>
    <t>tr|Q9VLG9|Q9VLG9_DROME</t>
  </si>
  <si>
    <t>&gt;tr|Q9VLG9|Q9VLG9_DROME CG9510, isoform B OS=Drosophila melanogaster GN=CG9510 PE=1 SV=3</t>
  </si>
  <si>
    <t>tr|Q9VLH9|Q9VLH9_DROME</t>
  </si>
  <si>
    <t>&gt;tr|Q9VLH9|Q9VLH9_DROME Alpha-mannosidase OS=Drosophila melanogaster GN=LManVI PE=1 SV=2</t>
  </si>
  <si>
    <t>tr|Q9VLI0|Q9VLI0_DROME</t>
  </si>
  <si>
    <t>&gt;tr|Q9VLI0|Q9VLI0_DROME Alpha-mannosidase OS=Drosophila melanogaster GN=LManV PE=1 SV=1</t>
  </si>
  <si>
    <t>tr|Q9VLI2|Q9VLI2_DROME</t>
  </si>
  <si>
    <t>&gt;tr|Q9VLI2|Q9VLI2_DROME Alpha-mannosidase OS=Drosophila melanogaster GN=LManIII PE=1 SV=2</t>
  </si>
  <si>
    <t>tr|Q9VLI9|Q9VLI9_DROME</t>
  </si>
  <si>
    <t>&gt;tr|Q9VLI9|Q9VLI9_DROME RH40237p OS=Drosophila melanogaster GN=Trs23 PE=1 SV=1</t>
  </si>
  <si>
    <t>tr|Q9VLT7|Q9VLT7_DROME</t>
  </si>
  <si>
    <t>&gt;tr|Q9VLT7|Q9VLT7_DROME IP17351p OS=Drosophila melanogaster GN=RpL36A PE=1 SV=2</t>
  </si>
  <si>
    <t>tr|Q9VLX0|Q9VLX0_DROME</t>
  </si>
  <si>
    <t>&gt;tr|Q9VLX0|Q9VLX0_DROME Lysine ketoglutarate reductase/saccharopine dehydrogenase, isoform A OS=Drosophila melanogaster GN=LKRSDH PE=1 SV=2</t>
  </si>
  <si>
    <t>tr|Q9VLY9|Q9VLY9_DROME</t>
  </si>
  <si>
    <t>&gt;tr|Q9VLY9|Q9VLY9_DROME Thioester-containing protein 2, isoform B OS=Drosophila melanogaster GN=Tep2 PE=1 SV=2</t>
  </si>
  <si>
    <t>tr|Q9VLZ1|Q9VLZ1_DROME</t>
  </si>
  <si>
    <t>&gt;tr|Q9VLZ1|Q9VLZ1_DROME CG7025 OS=Drosophila melanogaster GN=CG7025 PE=3 SV=2</t>
  </si>
  <si>
    <t>tr|Q9VLZ2|Q9VLZ2_DROME</t>
  </si>
  <si>
    <t>&gt;tr|Q9VLZ2|Q9VLZ2_DROME Uncharacterized protein, isoform A OS=Drosophila melanogaster GN=CG18585 PE=3 SV=1</t>
  </si>
  <si>
    <t>tr|Q9VM12|Q9VM12_DROME</t>
  </si>
  <si>
    <t>&gt;tr|Q9VM12|Q9VM12_DROME CG5958 OS=Drosophila melanogaster GN=CG5958-RA PE=1 SV=1</t>
  </si>
  <si>
    <t>tr|Q9VM18|Q9VM18_DROME</t>
  </si>
  <si>
    <t>&gt;tr|Q9VM18|Q9VM18_DROME Trehalose 6-phosphate phosphatase OS=Drosophila melanogaster GN=CG5177 PE=1 SV=1</t>
  </si>
  <si>
    <t>tr|Q9VM22|Q9VM22_DROME</t>
  </si>
  <si>
    <t>&gt;tr|Q9VM22|Q9VM22_DROME CG5149 OS=Drosophila melanogaster GN=CG5149 PE=1 SV=1</t>
  </si>
  <si>
    <t>tr|Q9VM69|Q9VM69_DROME</t>
  </si>
  <si>
    <t>&gt;tr|Q9VM69|Q9VM69_DROME CG10206-PA OS=Drosophila melanogaster GN=nop5 PE=1 SV=2</t>
  </si>
  <si>
    <t>tr|Q9VMB3|Q9VMB3_DROME</t>
  </si>
  <si>
    <t>&gt;tr|Q9VMB3|Q9VMB3_DROME Uncharacterized protein, isoform A OS=Drosophila melanogaster GN=CG11050 PE=1 SV=1</t>
  </si>
  <si>
    <t>tr|Q9VMB9|Q9VMB9_DROME</t>
  </si>
  <si>
    <t>&gt;tr|Q9VMB9|Q9VMB9_DROME Cytochrome c oxidase subunit 5B, isoform A OS=Drosophila melanogaster GN=COX5B PE=1 SV=1</t>
  </si>
  <si>
    <t>tr|Q9VMC6|Q9VMC6_DROME</t>
  </si>
  <si>
    <t>&gt;tr|Q9VMC6|Q9VMC6_DROME CG9547 OS=Drosophila melanogaster GN=CG9547 PE=1 SV=1</t>
  </si>
  <si>
    <t>tr|Q9VMF0|Q9VMF0_DROME</t>
  </si>
  <si>
    <t>&gt;tr|Q9VMF0|Q9VMF0_DROME CG9498 OS=Drosophila melanogaster GN=CG9498-RA PE=1 SV=1</t>
  </si>
  <si>
    <t>tr|Q9VMG0|Q9VMG0_DROME</t>
  </si>
  <si>
    <t>&gt;tr|Q9VMG0|Q9VMG0_DROME Arylalkylamine N-acyltransferase-like 2, isoform A OS=Drosophila melanogaster GN=AANATL2 PE=4 SV=1</t>
  </si>
  <si>
    <t>tr|Q9VMH2|Q9VMH2_DROME</t>
  </si>
  <si>
    <t>&gt;tr|Q9VMH2|Q9VMH2_DROME Actin-related protein 2/3 complex subunit 4 OS=Drosophila melanogaster GN=Arpc4 PE=1 SV=1</t>
  </si>
  <si>
    <t>tr|Q9VMH8|Q9VMH8_DROME</t>
  </si>
  <si>
    <t>&gt;tr|Q9VMH8|Q9VMH8_DROME GEO07746p1 OS=Drosophila melanogaster GN=Pfdn1 PE=1 SV=2</t>
  </si>
  <si>
    <t>tr|Q9VMI3|Q9VMI3_DROME</t>
  </si>
  <si>
    <t>&gt;tr|Q9VMI3|Q9VMI3_DROME GM14163p OS=Drosophila melanogaster GN=ND-51 PE=1 SV=1</t>
  </si>
  <si>
    <t>tr|Q9VMI5|Q9VMI5_DROME</t>
  </si>
  <si>
    <t>&gt;tr|Q9VMI5|Q9VMI5_DROME CG9135 protein OS=Drosophila melanogaster GN=CG9135 PE=1 SV=1</t>
  </si>
  <si>
    <t>tr|Q9VMI8|Q9VMI8_DROME</t>
  </si>
  <si>
    <t>&gt;tr|Q9VMI8|Q9VMI8_DROME CG9117 OS=Drosophila melanogaster GN=CG9117-RA PE=2 SV=1</t>
  </si>
  <si>
    <t>tr|Q9VMI9|Q9VMI9_DROME</t>
  </si>
  <si>
    <t>&gt;tr|Q9VMI9|Q9VMI9_DROME LD28822p OS=Drosophila melanogaster GN=mtm PE=1 SV=1</t>
  </si>
  <si>
    <t>tr|Q9VMQ9|Q9VMQ9_DROME</t>
  </si>
  <si>
    <t>&gt;tr|Q9VMQ9|Q9VMQ9_DROME Clot protein OS=Drosophila melanogaster GN=cl PE=1 SV=1</t>
  </si>
  <si>
    <t>tr|Q9VMR6|Q9VMR6_DROME</t>
  </si>
  <si>
    <t>&gt;tr|Q9VMR6|Q9VMR6_DROME MIP06029p OS=Drosophila melanogaster GN=CG12512-RA PE=1 SV=1</t>
  </si>
  <si>
    <t>tr|Q9VMS1|Q9VMS1_DROME</t>
  </si>
  <si>
    <t>&gt;tr|Q9VMS1|Q9VMS1_DROME Cyclope, isoform A OS=Drosophila melanogaster GN=cype PE=1 SV=3</t>
  </si>
  <si>
    <t>tr|Q9VMU0|Q9VMU0_DROME</t>
  </si>
  <si>
    <t>&gt;tr|Q9VMU0|Q9VMU0_DROME NADH dehydrogenase [ubiquinone] iron-sulfur protein 6, mitochondrial OS=Drosophila melanogaster GN=ND-13A PE=1 SV=1</t>
  </si>
  <si>
    <t>tr|Q9VMU2|Q9VMU2_DROME</t>
  </si>
  <si>
    <t>&gt;tr|Q9VMU2|Q9VMU2_DROME CG5828, isoform A OS=Drosophila melanogaster GN=CG5828 PE=1 SV=1</t>
  </si>
  <si>
    <t>tr|Q9VMV5|Q9VMV5_DROME</t>
  </si>
  <si>
    <t>&gt;tr|Q9VMV5|Q9VMV5_DROME Viking, isoform A OS=Drosophila melanogaster GN=vkg PE=1 SV=1</t>
  </si>
  <si>
    <t>tr|Q9VMX3|Q9VMX3_DROME</t>
  </si>
  <si>
    <t>&gt;tr|Q9VMX3|Q9VMX3_DROME CG3756 OS=Drosophila melanogaster GN=CG3756 PE=1 SV=1</t>
  </si>
  <si>
    <t>tr|Q9VMX7|Q9VMX7_DROME</t>
  </si>
  <si>
    <t>&gt;tr|Q9VMX7|Q9VMX7_DROME Jonah 25Bi OS=Drosophila melanogaster GN=Jon25Bi PE=1 SV=1</t>
  </si>
  <si>
    <t>tr|Q9VMX8|Q9VMX8_DROME</t>
  </si>
  <si>
    <t>&gt;tr|Q9VMX8|Q9VMX8_DROME Jonah 25Bii, isoform A OS=Drosophila melanogaster GN=Jon25Bii PE=1 SV=1;&gt;tr|Q9VRS8|Q9VRS8_DROME Jonah 65Aii OS=Drosophila melanogaster GN=Jon65Aii PE=3 SV=1</t>
  </si>
  <si>
    <t>tr|Q9VMX9|Q9VMX9_DROME</t>
  </si>
  <si>
    <t>&gt;tr|Q9VMX9|Q9VMX9_DROME Jonah 25Biii OS=Drosophila melanogaster GN=Jon25Biii PE=1 SV=1</t>
  </si>
  <si>
    <t>tr|Q9VN21|Q9VN21_DROME</t>
  </si>
  <si>
    <t>&gt;tr|Q9VN21|Q9VN21_DROME LD30155p OS=Drosophila melanogaster GN=lost PE=1 SV=1</t>
  </si>
  <si>
    <t>tr|Q9VN44|Q9VN44_DROME</t>
  </si>
  <si>
    <t>&gt;tr|Q9VN44|Q9VN44_DROME FI07923p OS=Drosophila melanogaster GN=Karybeta3 PE=1 SV=1</t>
  </si>
  <si>
    <t>tr|Q9VN55|Q9VN55_DROME</t>
  </si>
  <si>
    <t>&gt;tr|Q9VN55|Q9VN55_DROME Antimeros, isoform A OS=Drosophila melanogaster GN=atms PE=1 SV=1</t>
  </si>
  <si>
    <t>tr|Q9VN77|Q9VN77_DROME</t>
  </si>
  <si>
    <t>&gt;tr|Q9VN77|Q9VN77_DROME LD31216p OS=Drosophila melanogaster GN=CG12007 PE=1 SV=1</t>
  </si>
  <si>
    <t>tr|Q9VN86|Q9VN86_DROME</t>
  </si>
  <si>
    <t>&gt;tr|Q9VN86|Q9VN86_DROME AT14148p OS=Drosophila melanogaster GN=CG2604 PE=1 SV=1</t>
  </si>
  <si>
    <t>tr|Q9VNA3|Q9VNA3_DROME</t>
  </si>
  <si>
    <t>&gt;tr|Q9VNA3|Q9VNA3_DROME GH21273p OS=Drosophila melanogaster GN=CG11999 PE=1 SV=1</t>
  </si>
  <si>
    <t>tr|Q9VNB9|Q9VNB9_DROME</t>
  </si>
  <si>
    <t>&gt;tr|Q9VNB9|Q9VNB9_DROME GEO07455p1 OS=Drosophila melanogaster GN=RpL35A PE=1 SV=1</t>
  </si>
  <si>
    <t>tr|Q9VNF3|Q9VNF3_DROME</t>
  </si>
  <si>
    <t>&gt;tr|Q9VNF3|Q9VNF3_DROME RE01652p OS=Drosophila melanogaster GN=CG12171 PE=1 SV=1</t>
  </si>
  <si>
    <t>tr|Q9VNF5|Q9VNF5_DROME</t>
  </si>
  <si>
    <t>&gt;tr|Q9VNF5|Q9VNF5_DROME 3-oxoacyl-[acyl-carrier-protein] synthase OS=Drosophila melanogaster GN=CG12170 PE=1 SV=1</t>
  </si>
  <si>
    <t>tr|Q9VNH5|Q9VNH5_DROME</t>
  </si>
  <si>
    <t>&gt;tr|Q9VNH5|Q9VNH5_DROME CG2091 OS=Drosophila melanogaster GN=CG2091 PE=1 SV=1</t>
  </si>
  <si>
    <t>tr|Q9VNI4|Q9VNI4_DROME</t>
  </si>
  <si>
    <t>&gt;tr|Q9VNI4|Q9VNI4_DROME CG2046 OS=Drosophila melanogaster GN=CG2046 PE=1 SV=1</t>
  </si>
  <si>
    <t>tr|Q9VNK6|Q9VNK6_DROME</t>
  </si>
  <si>
    <t>&gt;tr|Q9VNK6|Q9VNK6_DROME GH15170p OS=Drosophila melanogaster GN=CG11459 PE=2 SV=1</t>
  </si>
  <si>
    <t>tr|Q9VNW6|Q9VNW6_DROME</t>
  </si>
  <si>
    <t>&gt;tr|Q9VNW6|Q9VNW6_DROME CG7470, isoform A OS=Drosophila melanogaster GN=Dmel\CG7470 PE=1 SV=1</t>
  </si>
  <si>
    <t>tr|Q9VNX4|Q9VNX4_DROME</t>
  </si>
  <si>
    <t>&gt;tr|Q9VNX4|Q9VNX4_DROME Delta-1-Pyrroline-5-carboxylate dehydrogenase 1, isoform A OS=Drosophila melanogaster GN=P5CDh1 PE=1 SV=1</t>
  </si>
  <si>
    <t>tr|Q9VNZ3|Q9VNZ3_DROME</t>
  </si>
  <si>
    <t>&gt;tr|Q9VNZ3|Q9VNZ3_DROME GM03174p OS=Drosophila melanogaster GN=Rpb8 PE=1 SV=1</t>
  </si>
  <si>
    <t>tr|Q9VP02|Q9VP02_DROME</t>
  </si>
  <si>
    <t>&gt;tr|Q9VP02|Q9VP02_DROME Aldose 1-epimerase OS=Drosophila melanogaster GN=BcDNA:GH08902 PE=1 SV=3</t>
  </si>
  <si>
    <t>tr|Q9VP52|Q9VP52_DROME</t>
  </si>
  <si>
    <t>&gt;tr|Q9VP52|Q9VP52_DROME GH24315p OS=Drosophila melanogaster GN=Dmel\CG11309 PE=1 SV=1;&gt;tr|Q9VP51|Q9VP51_DROME LD40450p OS=Drosophila melanogaster GN=Dmel\CG11309 PE=1 SV=1</t>
  </si>
  <si>
    <t>tr|Q9VP57|Q9VP57_DROME</t>
  </si>
  <si>
    <t>&gt;tr|Q9VP57|Q9VP57_DROME LD15904p OS=Drosophila melanogaster GN=pzg PE=1 SV=1</t>
  </si>
  <si>
    <t>tr|Q9VP77|Q9VP77_DROME</t>
  </si>
  <si>
    <t>&gt;tr|Q9VP77|Q9VP77_DROME LD23875p OS=Drosophila melanogaster GN=Dmel\CG10565 PE=1 SV=1</t>
  </si>
  <si>
    <t>tr|Q9VPE2|Q9VPE2_DROME</t>
  </si>
  <si>
    <t>&gt;tr|Q9VPE2|Q9VPE2_DROME NADH dehydrogenase (Ubiquinone) 39 kDa subunit, isoform A OS=Drosophila melanogaster GN=ND-39 PE=1 SV=1</t>
  </si>
  <si>
    <t>tr|Q9VPF3|Q9VPF3_DROME</t>
  </si>
  <si>
    <t>&gt;tr|Q9VPF3|Q9VPF3_DROME 4-hydroxyphenylpyruvate dioxygenase OS=Drosophila melanogaster GN=Dmel\CG11796 PE=1 SV=1;&gt;tr|Q961W1|Q961W1_DROME 4-hydroxyphenylpyruvate dioxygenase OS=Drosophila melanogaster GN=Dmel\CG11796 PE=1 SV=1</t>
  </si>
  <si>
    <t>tr|Q9VPL0|Q9VPL0_DROME</t>
  </si>
  <si>
    <t>&gt;tr|Q9VPL0|Q9VPL0_DROME CG3436, isoform A OS=Drosophila melanogaster GN=CG3436 PE=1 SV=1</t>
  </si>
  <si>
    <t>tr|Q9VPN5|Q9VPN5_DROME</t>
  </si>
  <si>
    <t>&gt;tr|Q9VPN5|Q9VPN5_DROME Hsp70/Hsp90 organizing protein homolog OS=Drosophila melanogaster GN=Hop PE=1 SV=1</t>
  </si>
  <si>
    <t>tr|Q9VPR2|Q9VPR2_DROME</t>
  </si>
  <si>
    <t>&gt;tr|Q9VPR2|Q9VPR2_DROME Transcription factor BTF3 OS=Drosophila melanogaster GN=CG11835 PE=1 SV=1</t>
  </si>
  <si>
    <t>tr|Q9VPX5|Q9VPX5_DROME</t>
  </si>
  <si>
    <t>&gt;tr|Q9VPX5|Q9VPX5_DROME Vacuolar protein sorting-associated protein 29 OS=Drosophila melanogaster GN=Vps29 PE=1 SV=1</t>
  </si>
  <si>
    <t>tr|Q9VPX7|Q9VPX7_DROME</t>
  </si>
  <si>
    <t>&gt;tr|Q9VPX7|Q9VPX7_DROME Adenylyl cyclase-associated protein OS=Drosophila melanogaster GN=capt PE=1 SV=2;&gt;tr|Q9VPX6|Q9VPX6_DROME Adenylyl cyclase-associated protein OS=Drosophila melanogaster GN=capt PE=1 SV=2</t>
  </si>
  <si>
    <t>tr|Q9VPY2|Q9VPY2_DROME</t>
  </si>
  <si>
    <t>&gt;tr|Q9VPY2|Q9VPY2_DROME Phospholipase A2 activator protein, isoform A OS=Drosophila melanogaster GN=Plap PE=1 SV=1</t>
  </si>
  <si>
    <t>tr|Q9VPY7|Q9VPY7_DROME</t>
  </si>
  <si>
    <t>&gt;tr|Q9VPY7|Q9VPY7_DROME CG5126 OS=Drosophila melanogaster GN=CG5126 PE=1 SV=1</t>
  </si>
  <si>
    <t>tr|Q9VPZ5|Q9VPZ5_DROME</t>
  </si>
  <si>
    <t>&gt;tr|Q9VPZ5|Q9VPZ5_DROME CG5397, isoform A OS=Drosophila melanogaster GN=CG5397 PE=1 SV=1</t>
  </si>
  <si>
    <t>tr|Q9VQ13|Q9VQ13_DROME</t>
  </si>
  <si>
    <t>&gt;tr|Q9VQ13|Q9VQ13_DROME Uncharacterized protein, isoform A OS=Drosophila melanogaster GN=CG31926 PE=3 SV=1</t>
  </si>
  <si>
    <t>tr|Q9VQ14|Q9VQ14_DROME</t>
  </si>
  <si>
    <t>&gt;tr|Q9VQ14|Q9VQ14_DROME MIP16848p OS=Drosophila melanogaster GN=CG31661-RA PE=2 SV=1</t>
  </si>
  <si>
    <t>tr|Q9VQ29|Q9VQ29_DROME</t>
  </si>
  <si>
    <t>&gt;tr|Q9VQ29|Q9VQ29_DROME Cytochrome b-c1 complex subunit Rieske, mitochondrial OS=Drosophila melanogaster GN=RFeSP PE=1 SV=3</t>
  </si>
  <si>
    <t>tr|Q9VQ78|Q9VQ78_DROME</t>
  </si>
  <si>
    <t>&gt;tr|Q9VQ78|Q9VQ78_DROME LD16031p OS=Drosophila melanogaster GN=TBCD PE=1 SV=1</t>
  </si>
  <si>
    <t>tr|Q9VQB4|Q9VQB4_DROME</t>
  </si>
  <si>
    <t>&gt;tr|Q9VQB4|Q9VQB4_DROME CG3609, isoform A OS=Drosophila melanogaster GN=CG3609 PE=1 SV=1</t>
  </si>
  <si>
    <t>tr|Q9VQE0|Q9VQE0_DROME</t>
  </si>
  <si>
    <t>&gt;tr|Q9VQE0|Q9VQE0_DROME Dynamin related protein 1, isoform A OS=Drosophila melanogaster GN=Drp1 PE=1 SV=1</t>
  </si>
  <si>
    <t>tr|Q9VQI5|Q9VQI5_DROME</t>
  </si>
  <si>
    <t>&gt;tr|Q9VQI5|Q9VQI5_DROME LP04564p OS=Drosophila melanogaster GN=CG3098 PE=1 SV=2</t>
  </si>
  <si>
    <t>tr|Q9VQI7|Q9VQI7_DROME</t>
  </si>
  <si>
    <t>&gt;tr|Q9VQI7|Q9VQI7_DROME Peroxiredoxin 6005 OS=Drosophila melanogaster GN=Prx6005 PE=1 SV=1</t>
  </si>
  <si>
    <t>tr|Q9VQJ8|Q9VQJ8_DROME</t>
  </si>
  <si>
    <t>&gt;tr|Q9VQJ8|Q9VQJ8_DROME Protein-lysine N-methyltransferase CG9643 OS=Drosophila melanogaster GN=CG9643 PE=1 SV=1</t>
  </si>
  <si>
    <t>tr|Q9VQL1|Q9VQL1_DROME</t>
  </si>
  <si>
    <t>&gt;tr|Q9VQL1|Q9VQL1_DROME LP20978p OS=Drosophila melanogaster GN=SerRS PE=1 SV=1</t>
  </si>
  <si>
    <t>tr|Q9VQM2|Q9VQM2_DROME</t>
  </si>
  <si>
    <t>&gt;tr|Q9VQM2|Q9VQM2_DROME NADH dehydrogenase [ubiquinone] 1 subunit C2 OS=Drosophila melanogaster GN=ND-B14.5B PE=1 SV=1</t>
  </si>
  <si>
    <t>tr|Q9VQQ0|Q9VQQ0_DROME</t>
  </si>
  <si>
    <t>&gt;tr|Q9VQQ0|Q9VQQ0_DROME Serine/threonine-protein phosphatase 2A activator OS=Drosophila melanogaster GN=Ptpa PE=1 SV=1</t>
  </si>
  <si>
    <t>tr|X2J8I7|X2J8I7_DROME</t>
  </si>
  <si>
    <t>&gt;tr|X2J8I7|X2J8I7_DROME Sorting nexin 1, isoform B OS=Drosophila melanogaster GN=Snx1 PE=1 SV=1;&gt;tr|Q9VQQ6|Q9VQQ6_DROME FI18122p1 OS=Drosophila melanogaster GN=Snx1 PE=1 SV=1</t>
  </si>
  <si>
    <t>tr|Q9VQR2|Q9VQR2_DROME</t>
  </si>
  <si>
    <t>&gt;tr|Q9VQR2|Q9VQR2_DROME CG8844 protein OS=Drosophila melanogaster GN=ND-PDSW PE=1 SV=1</t>
  </si>
  <si>
    <t>tr|Q9VQR8|Q9VQR8_DROME</t>
  </si>
  <si>
    <t>&gt;tr|Q9VQR8|Q9VQR8_DROME Uncharacterized protein, isoform A OS=Drosophila melanogaster GN=LeuRS PE=1 SV=2</t>
  </si>
  <si>
    <t>tr|Q9VQT8|Q9VQT8_DROME</t>
  </si>
  <si>
    <t>&gt;tr|Q9VQT8|Q9VQT8_DROME Immune induced molecule 33, isoform A OS=Drosophila melanogaster GN=IM33 PE=1 SV=1</t>
  </si>
  <si>
    <t>tr|Q9VR31|Q9VR31_DROME</t>
  </si>
  <si>
    <t>&gt;tr|Q9VR31|Q9VR31_DROME Farnesyl transferase alpha, isoform A OS=Drosophila melanogaster GN=Fnta PE=1 SV=1</t>
  </si>
  <si>
    <t>tr|Q9VRD4|Q9VRD4_DROME</t>
  </si>
  <si>
    <t>&gt;tr|Q9VRD4|Q9VRD4_DROME CG1532, isoform A OS=Drosophila melanogaster GN=CG1532 PE=1 SV=1</t>
  </si>
  <si>
    <t>tr|Q9VRD9|Q9VRD9_DROME</t>
  </si>
  <si>
    <t>&gt;tr|Q9VRD9|Q9VRD9_DROME Cystathionine beta-synthase OS=Drosophila melanogaster GN=Cbs PE=1 SV=1</t>
  </si>
  <si>
    <t>tr|Q9VRJ4|Q9VRJ4_DROME</t>
  </si>
  <si>
    <t>&gt;tr|Q9VRJ4|Q9VRJ4_DROME SD02021p OS=Drosophila melanogaster GN=Dmel\CG10672 PE=1 SV=1</t>
  </si>
  <si>
    <t>tr|Q9VRL0|Q9VRL0_DROME</t>
  </si>
  <si>
    <t>&gt;tr|Q9VRL0|Q9VRL0_DROME Cytochrome c1, isoform A OS=Drosophila melanogaster GN=Cyt-c1 PE=1 SV=1</t>
  </si>
  <si>
    <t>tr|Q9VRL1|Q9VRL1_DROME</t>
  </si>
  <si>
    <t>&gt;tr|Q9VRL1|Q9VRL1_DROME GEO06356p1 OS=Drosophila melanogaster GN=Uev1A PE=1 SV=1;&gt;tr|Q8IQ53|Q8IQ53_DROME GEO11416p1 OS=Drosophila melanogaster GN=Uev1A PE=1 SV=1</t>
  </si>
  <si>
    <t>tr|Q9VRP2|Q9VRP2_DROME</t>
  </si>
  <si>
    <t>&gt;tr|Q9VRP2|Q9VRP2_DROME Uncharacterized protein, isoform A OS=Drosophila melanogaster GN=BEST:CK00496 PE=1 SV=1</t>
  </si>
  <si>
    <t>tr|Q9VRP3|Q9VRP3_DROME</t>
  </si>
  <si>
    <t>&gt;tr|Q9VRP3|Q9VRP3_DROME AT08565p OS=Drosophila melanogaster GN=Txl PE=1 SV=1</t>
  </si>
  <si>
    <t>tr|Q9VRP4|Q9VRP4_DROME</t>
  </si>
  <si>
    <t>&gt;tr|Q9VRP4|Q9VRP4_DROME Bifunctional phosphopantetheine adenylyltransferase-Dephospho-CoA kinase OS=Drosophila melanogaster GN=Ppat-Dpck PE=1 SV=2</t>
  </si>
  <si>
    <t>tr|Q9VRS4|Q9VRS4_DROME</t>
  </si>
  <si>
    <t>&gt;tr|Q9VRS4|Q9VRS4_DROME Machete OS=Drosophila melanogaster GN=yip7 PE=1 SV=1</t>
  </si>
  <si>
    <t>tr|Q9VRS6|Q9VRS6_DROME</t>
  </si>
  <si>
    <t>&gt;tr|Q9VRS6|Q9VRS6_DROME Jonah 65Aiv OS=Drosophila melanogaster GN=Jon65Aiv PE=1 SV=1</t>
  </si>
  <si>
    <t>tr|Q9VRS7|Q9VRS7_DROME</t>
  </si>
  <si>
    <t>&gt;tr|Q9VRS7|Q9VRS7_DROME GH01508p OS=Drosophila melanogaster GN=Jon65Aiii PE=2 SV=1</t>
  </si>
  <si>
    <t>tr|Q9VRT2|Q9VRT2_DROME</t>
  </si>
  <si>
    <t>&gt;tr|Q9VRT2|Q9VRT2_DROME RE65433p OS=Drosophila melanogaster GN=SP78 PE=1 SV=1</t>
  </si>
  <si>
    <t>tr|Q9VRU1|Q9VRU1_DROME</t>
  </si>
  <si>
    <t>&gt;tr|Q9VRU1|Q9VRU1_DROME Aldose 1-epimerase OS=Drosophila melanogaster GN=Dmel\CG10467 PE=1 SV=1</t>
  </si>
  <si>
    <t>tr|Q9VRV8|Q9VRV8_DROME</t>
  </si>
  <si>
    <t>&gt;tr|Q9VRV8|Q9VRV8_DROME FI21453p1 OS=Drosophila melanogaster GN=Trn PE=1 SV=1</t>
  </si>
  <si>
    <t>tr|Q9VRY5|Q9VRY5_DROME</t>
  </si>
  <si>
    <t>&gt;tr|Q9VRY5|Q9VRY5_DROME CG8549, isoform A OS=Drosophila melanogaster GN=Dmel\CG8549 PE=1 SV=1</t>
  </si>
  <si>
    <t>tr|Q9VS02|Q9VS02_DROME</t>
  </si>
  <si>
    <t>&gt;tr|Q9VS02|Q9VS02_DROME CG9953 OS=Drosophila melanogaster GN=Dmel\CG9953 PE=1 SV=1</t>
  </si>
  <si>
    <t>tr|Q9VS47|Q9VS47_DROME</t>
  </si>
  <si>
    <t>&gt;tr|Q9VS47|Q9VS47_DROME CG8602, isoform A OS=Drosophila melanogaster GN=anon-WO0118547.349 PE=2 SV=1</t>
  </si>
  <si>
    <t>tr|Q9VS57|Q9VS57_DROME</t>
  </si>
  <si>
    <t>&gt;tr|Q9VS57|Q9VS57_DROME RE14391p OS=Drosophila melanogaster GN=Sec63 PE=1 SV=1</t>
  </si>
  <si>
    <t>tr|Q9VS84|Q9VS84_DROME</t>
  </si>
  <si>
    <t>&gt;tr|Q9VS84|Q9VS84_DROME FI03225p OS=Drosophila melanogaster GN=ltl PE=1 SV=2</t>
  </si>
  <si>
    <t>tr|Q9VSC3|Q9VSC3_DROME</t>
  </si>
  <si>
    <t>&gt;tr|Q9VSC3|Q9VSC3_DROME Ribonuclease X25 OS=Drosophila melanogaster GN=RNaseX25 PE=1 SV=1</t>
  </si>
  <si>
    <t>tr|Q9VSC5|Q9VSC5_DROME</t>
  </si>
  <si>
    <t>&gt;tr|Q9VSC5|Q9VSC5_DROME CG8209 OS=Drosophila melanogaster GN=anon-WO0172774.138 PE=1 SV=1</t>
  </si>
  <si>
    <t>tr|Q9VSD6|Q9VSD6_DROME</t>
  </si>
  <si>
    <t>&gt;tr|Q9VSD6|Q9VSD6_DROME D-Importin 7/RanBP7 OS=Drosophila melanogaster GN=msk PE=1 SV=1</t>
  </si>
  <si>
    <t>tr|Q9VSH0|Q9VSH0_DROME</t>
  </si>
  <si>
    <t>&gt;tr|Q9VSH0|Q9VSH0_DROME CG7194 OS=Drosophila melanogaster GN=BEST:CK00048 PE=2 SV=1</t>
  </si>
  <si>
    <t>tr|Q9VSI1|Q9VSI1_DROME</t>
  </si>
  <si>
    <t>&gt;tr|Q9VSI1|Q9VSI1_DROME CG7182, isoform A OS=Drosophila melanogaster GN=Dmel\CG7182 PE=1 SV=2</t>
  </si>
  <si>
    <t>tr|Q9VSK4|Q9VSK4_DROME</t>
  </si>
  <si>
    <t>&gt;tr|Q9VSK4|Q9VSK4_DROME CG6983, isoform A OS=Drosophila melanogaster GN=Dmel\CG6983 PE=1 SV=1</t>
  </si>
  <si>
    <t>tr|Q9VSK9|Q9VSK9_DROME</t>
  </si>
  <si>
    <t>&gt;tr|Q9VSK9|Q9VSK9_DROME CG6745 OS=Drosophila melanogaster GN=CT20937 PE=1 SV=1</t>
  </si>
  <si>
    <t>tr|Q9VSL2|Q9VSL2_DROME</t>
  </si>
  <si>
    <t>&gt;tr|Q9VSL2|Q9VSL2_DROME Glutathione S transferase O3 OS=Drosophila melanogaster GN=GstO3 PE=1 SV=1</t>
  </si>
  <si>
    <t>tr|Q9VSL4|Q9VSL4_DROME</t>
  </si>
  <si>
    <t>&gt;tr|Q9VSL4|Q9VSL4_DROME Glutathione S transferase O2, isoform B OS=Drosophila melanogaster GN=GstO2 PE=1 SV=2</t>
  </si>
  <si>
    <t>tr|Q9VSL5|Q9VSL5_DROME</t>
  </si>
  <si>
    <t>&gt;tr|Q9VSL5|Q9VSL5_DROME Glutathione S transferase O2, isoform A OS=Drosophila melanogaster GN=GstO2 PE=1 SV=2</t>
  </si>
  <si>
    <t>tr|Q9VSL9|Q9VSL9_DROME</t>
  </si>
  <si>
    <t>&gt;tr|Q9VSL9|Q9VSL9_DROME CG6638 OS=Drosophila melanogaster GN=Dmel\CG6638 PE=1 SV=1</t>
  </si>
  <si>
    <t>tr|Q9VSP9|Q9VSP9_DROME</t>
  </si>
  <si>
    <t>&gt;tr|Q9VSP9|Q9VSP9_DROME CG5804 OS=Drosophila melanogaster GN=BcDNA:RE05521 PE=1 SV=1</t>
  </si>
  <si>
    <t>tr|Q9VSS1|Q9VSS1_DROME</t>
  </si>
  <si>
    <t>&gt;tr|Q9VSS1|Q9VSS1_DROME Pixie, isoform A OS=Drosophila melanogaster GN=pix PE=1 SV=1</t>
  </si>
  <si>
    <t>tr|Q9VSU6|Q9VSU6_DROME</t>
  </si>
  <si>
    <t>&gt;tr|Q9VSU6|Q9VSU6_DROME Dihydropteridine reductase OS=Drosophila melanogaster GN=Dhpr PE=1 SV=1</t>
  </si>
  <si>
    <t>tr|Q9VT15|Q9VT15_DROME</t>
  </si>
  <si>
    <t>&gt;tr|Q9VT15|Q9VT15_DROME CG3088 OS=Drosophila melanogaster GN=SPH188 PE=2 SV=1</t>
  </si>
  <si>
    <t>tr|Q9VT25|Q9VT25_DROME</t>
  </si>
  <si>
    <t>&gt;tr|Q9VT25|Q9VT25_DROME Uncharacterized protein OS=Drosophila melanogaster GN=SP151 PE=1 SV=1</t>
  </si>
  <si>
    <t>tr|Q9VT75|Q9VT75_DROME</t>
  </si>
  <si>
    <t>&gt;tr|Q9VT75|Q9VT75_DROME LD19812p OS=Drosophila melanogaster GN=vnc PE=1 SV=1</t>
  </si>
  <si>
    <t>tr|Q9VTC1|Q9VTC1_DROME</t>
  </si>
  <si>
    <t>&gt;tr|Q9VTC1|Q9VTC1_DROME CG6418 OS=Drosophila melanogaster GN=DmRH27 PE=1 SV=1</t>
  </si>
  <si>
    <t>tr|Q9VTC3|Q9VTC3_DROME</t>
  </si>
  <si>
    <t>&gt;tr|Q9VTC3|Q9VTC3_DROME CG6409, isoform A OS=Drosophila melanogaster GN=Dmel\CG6409 PE=1 SV=2</t>
  </si>
  <si>
    <t>tr|Q9VTD4|Q9VTD4_DROME</t>
  </si>
  <si>
    <t>&gt;tr|Q9VTD4|Q9VTD4_DROME Fad2 OS=Drosophila melanogaster GN=Fad2 PE=3 SV=1</t>
  </si>
  <si>
    <t>tr|Q9VTH0|Q9VTH0_DROME</t>
  </si>
  <si>
    <t>&gt;tr|Q9VTH0|Q9VTH0_DROME Procollagen lysyl hydroxylase, isoform A OS=Drosophila melanogaster GN=Plod PE=1 SV=1</t>
  </si>
  <si>
    <t>tr|Q9VTU2|Q9VTU2_DROME</t>
  </si>
  <si>
    <t>&gt;tr|Q9VTU2|Q9VTU2_DROME NADH dehydrogenase (Ubiquinone) SGDH subunit, isoform A OS=Drosophila melanogaster GN=ND-SGDH PE=1 SV=1</t>
  </si>
  <si>
    <t>tr|Q9VTW1|Q9VTW1_DROME</t>
  </si>
  <si>
    <t>&gt;tr|Q9VTW1|Q9VTW1_DROME CG4300, isoform B OS=Drosophila melanogaster GN=anon-WO0118547.387 PE=1 SV=1;&gt;tr|X2JB05|X2JB05_DROME CG4300, isoform C OS=Drosophila melanogaster GN=anon-WO0118547.387 PE=1 SV=1;&gt;tr|Q9VTW0|Q9VTW0_DROME CG4300, isoform A OS=Drosophil</t>
  </si>
  <si>
    <t>tr|Q9VTY2|Q9VTY2_DROME</t>
  </si>
  <si>
    <t>&gt;tr|Q9VTY2|Q9VTY2_DROME Uncharacterized protein, isoform A OS=Drosophila melanogaster GN=anon-WO0172774.89 PE=1 SV=1</t>
  </si>
  <si>
    <t>tr|Q9VTZ4|Q9VTZ4_DROME</t>
  </si>
  <si>
    <t>&gt;tr|Q9VTZ4|Q9VTZ4_DROME LD02044p OS=Drosophila melanogaster GN=nst PE=1 SV=1</t>
  </si>
  <si>
    <t>tr|Q9VTZ7|Q9VTZ7_DROME</t>
  </si>
  <si>
    <t>&gt;tr|Q9VTZ7|Q9VTZ7_DROME CG4069 OS=Drosophila melanogaster GN=anon-WO0172774.58 PE=1 SV=1</t>
  </si>
  <si>
    <t>tr|Q9VU35|Q9VU35_DROME</t>
  </si>
  <si>
    <t>&gt;tr|Q9VU35|Q9VU35_DROME RH34413p OS=Drosophila melanogaster GN=anon-WO0118547.175 PE=1 SV=1</t>
  </si>
  <si>
    <t>tr|Q9VU39|Q9VU39_DROME</t>
  </si>
  <si>
    <t>&gt;tr|Q9VU39|Q9VU39_DROME Adenosine kinase, isoform A OS=Drosophila melanogaster GN=AdenoK PE=1 SV=1;&gt;tr|Q9VU38|Q9VU38_DROME Adenosine kinase, isoform B OS=Drosophila melanogaster GN=AdenoK PE=1 SV=1</t>
  </si>
  <si>
    <t>tr|Q9VU75|Q9VU75_DROME</t>
  </si>
  <si>
    <t>&gt;tr|Q9VU75|Q9VU75_DROME RH45712p OS=Drosophila melanogaster GN=Dmel\CG14109 PE=1 SV=1</t>
  </si>
  <si>
    <t>tr|Q9VUB8|Q9VUB8_DROME</t>
  </si>
  <si>
    <t>&gt;tr|Q9VUB8|Q9VUB8_DROME Endosulfine, isoform A OS=Drosophila melanogaster GN=endos PE=1 SV=1</t>
  </si>
  <si>
    <t>tr|Q9VUC1|Q9VUC1_DROME</t>
  </si>
  <si>
    <t>&gt;tr|Q9VUC1|Q9VUC1_DROME Hsc70Cb, isoform A OS=Drosophila melanogaster GN=Hsc70Cb PE=1 SV=1</t>
  </si>
  <si>
    <t>tr|Q9VUJ1|Q9VUJ1_DROME</t>
  </si>
  <si>
    <t>&gt;tr|Q9VUJ1|Q9VUJ1_DROME Proteasome subunit beta type OS=Drosophila melanogaster GN=Prosbeta2 PE=1 SV=1</t>
  </si>
  <si>
    <t>tr|Q9VUW4|Q9VUW4_DROME</t>
  </si>
  <si>
    <t>&gt;tr|Q9VUW4|Q9VUW4_DROME GH11740p OS=Drosophila melanogaster GN=152392_at PE=1 SV=1</t>
  </si>
  <si>
    <t>tr|Q9VV39|Q9VV39_DROME</t>
  </si>
  <si>
    <t>&gt;tr|Q9VV39|Q9VV39_DROME Mitochondrial ribosomal protein S34 OS=Drosophila melanogaster GN=mRpS34 PE=1 SV=2</t>
  </si>
  <si>
    <t>tr|Q9VV60|Q9VV60_DROME</t>
  </si>
  <si>
    <t>&gt;tr|Q9VV60|Q9VV60_DROME Tyrosine--tRNA ligase OS=Drosophila melanogaster GN=TyrRS PE=1 SV=1</t>
  </si>
  <si>
    <t>tr|Q9VV61|Q9VV61_DROME</t>
  </si>
  <si>
    <t>&gt;tr|Q9VV61|Q9VV61_DROME Uncharacterized protein OS=Drosophila melanogaster GN=Dmel\CG33158 PE=1 SV=3</t>
  </si>
  <si>
    <t>tr|Q9VV75|Q9VV75_DROME</t>
  </si>
  <si>
    <t>&gt;tr|Q9VV75|Q9VV75_DROME AT02348p OS=Drosophila melanogaster GN=UQCR-C2 PE=1 SV=1</t>
  </si>
  <si>
    <t>tr|Q9VV83|Q9VV83_DROME</t>
  </si>
  <si>
    <t>&gt;tr|Q9VV83|Q9VV83_DROME CG4098 OS=Drosophila melanogaster GN=Dmel\CG4098 PE=1 SV=1</t>
  </si>
  <si>
    <t>tr|Q9VV87|Q9VV87_DROME</t>
  </si>
  <si>
    <t>&gt;tr|Q9VV87|Q9VV87_DROME Elongation of very long chain fatty acids protein OS=Drosophila melanogaster GN=Baldspot PE=2 SV=2</t>
  </si>
  <si>
    <t>tr|Q9VVA4|Q9VVA4_DROME</t>
  </si>
  <si>
    <t>&gt;tr|Q9VVA4|Q9VVA4_DROME CG9674, isoform A OS=Drosophila melanogaster GN=Dmel\CG9674 PE=1 SV=2;&gt;tr|M9NFH8|M9NFH8_DROME CG9674, isoform F OS=Drosophila melanogaster GN=Dmel\CG9674 PE=1 SV=1</t>
  </si>
  <si>
    <t>tr|Q9VVA6|Q9VVA6_DROME</t>
  </si>
  <si>
    <t>&gt;tr|Q9VVA6|Q9VVA6_DROME Nuclear migration protein NudC OS=Drosophila melanogaster GN=nudC PE=1 SV=2</t>
  </si>
  <si>
    <t>tr|Q9VVC5|Q9VVC5_DROME</t>
  </si>
  <si>
    <t>&gt;tr|Q9VVC5|Q9VVC5_DROME Neural conserved at 73EF, isoform A OS=Drosophila melanogaster GN=Nc73EF PE=1 SV=2;&gt;tr|Q8IQQ0|Q8IQQ0_DROME Neural conserved at 73EF, isoform F OS=Drosophila melanogaster GN=Nc73EF PE=1 SV=1</t>
  </si>
  <si>
    <t>tr|Q9VVI4|Q9VVI4_DROME</t>
  </si>
  <si>
    <t>&gt;tr|Q9VVI4|Q9VVI4_DROME Jonah 74E, isoform A OS=Drosophila melanogaster GN=Jon74E PE=1 SV=1</t>
  </si>
  <si>
    <t>tr|Q9VVK7|Q9VVK7_DROME</t>
  </si>
  <si>
    <t>&gt;tr|Q9VVK7|Q9VVK7_DROME NUCB1 OS=Drosophila melanogaster GN=NUCB1 PE=1 SV=3</t>
  </si>
  <si>
    <t>tr|Q9VVL5|Q9VVL5_DROME</t>
  </si>
  <si>
    <t>&gt;tr|Q9VVL5|Q9VVL5_DROME CG5567 OS=Drosophila melanogaster GN=Dmel\CG5567 PE=1 SV=1</t>
  </si>
  <si>
    <t>tr|Q9VVL7|Q9VVL7_DROME</t>
  </si>
  <si>
    <t>&gt;tr|Q9VVL7|Q9VVL7_DROME Dihydrolipoyl dehydrogenase OS=Drosophila melanogaster GN=Dmel\CG7430 PE=1 SV=1</t>
  </si>
  <si>
    <t>tr|Q9VVM2|Q9VVM2_DROME</t>
  </si>
  <si>
    <t>&gt;tr|Q9VVM2|Q9VVM2_DROME CG5506 OS=Drosophila melanogaster GN=BcDNA:LP12049 PE=1 SV=1</t>
  </si>
  <si>
    <t>tr|Q9VVM3|Q9VVM3_DROME</t>
  </si>
  <si>
    <t>&gt;tr|Q9VVM3|Q9VVM3_DROME Uncharacterized protein OS=Drosophila melanogaster GN=Dmel\CG16775 PE=4 SV=2</t>
  </si>
  <si>
    <t>tr|Q9VVM8|Q9VVM8_DROME</t>
  </si>
  <si>
    <t>&gt;tr|Q9VVM8|Q9VVM8_DROME CG5290 OS=Drosophila melanogaster GN=Dmel\CG5290 PE=1 SV=1</t>
  </si>
  <si>
    <t>tr|Q9VVP9|Q9VVP9_DROME</t>
  </si>
  <si>
    <t>&gt;tr|Q9VVP9|Q9VVP9_DROME CG4306 OS=Drosophila melanogaster GN=Dmel\CG4306 PE=1 SV=1</t>
  </si>
  <si>
    <t>tr|Q9VVT6|Q9VVT6_DROME</t>
  </si>
  <si>
    <t>&gt;tr|Q9VVT6|Q9VVT6_DROME CG6852, isoform A OS=Drosophila melanogaster GN=Grx1 PE=2 SV=1</t>
  </si>
  <si>
    <t>tr|Q9VVU1|Q9VVU1_DROME</t>
  </si>
  <si>
    <t>&gt;tr|Q9VVU1|Q9VVU1_DROME CG3902 OS=Drosophila melanogaster GN=CT12987 PE=1 SV=1</t>
  </si>
  <si>
    <t>tr|Q9VVU2|Q9VVU2_DROME</t>
  </si>
  <si>
    <t>&gt;tr|Q9VVU2|Q9VVU2_DROME GEO07453p1 OS=Drosophila melanogaster GN=RpL26 PE=1 SV=1</t>
  </si>
  <si>
    <t>tr|Q9VVV1|Q9VVV1_DROME</t>
  </si>
  <si>
    <t>&gt;tr|Q9VVV1|Q9VVV1_DROME CG3819, isoform A OS=Drosophila melanogaster GN=CT12789 PE=2 SV=1</t>
  </si>
  <si>
    <t>tr|Q9VVV7|Q9VVV7_DROME</t>
  </si>
  <si>
    <t>&gt;tr|Q9VVV7|Q9VVV7_DROME CG3808 OS=Drosophila melanogaster GN=Dmel\CG3808 PE=1 SV=3</t>
  </si>
  <si>
    <t>tr|Q9VW13|Q9VW13_DROME</t>
  </si>
  <si>
    <t>&gt;tr|Q9VW13|Q9VW13_DROME CG9330 OS=Drosophila melanogaster GN=Dmel\CG9330 PE=1 SV=1</t>
  </si>
  <si>
    <t>tr|Q9VW19|Q9VW19_DROME</t>
  </si>
  <si>
    <t>&gt;tr|Q9VW19|Q9VW19_DROME CG9372 OS=Drosophila melanogaster GN=SP34 PE=1 SV=1</t>
  </si>
  <si>
    <t>tr|Q9VW22|Q9VW22_DROME</t>
  </si>
  <si>
    <t>&gt;tr|Q9VW22|Q9VW22_DROME FI18195p1 OS=Drosophila melanogaster GN=l(3)76BDm PE=1 SV=2</t>
  </si>
  <si>
    <t>tr|Q9VW54|Q9VW54_DROME</t>
  </si>
  <si>
    <t>&gt;tr|Q9VW54|Q9VW54_DROME 26S proteasome regulatory complex subunit p97 OS=Drosophila melanogaster GN=Rpn1 PE=1 SV=2</t>
  </si>
  <si>
    <t>tr|Q9VW57|Q9VW57_DROME</t>
  </si>
  <si>
    <t>&gt;tr|Q9VW57|Q9VW57_DROME Grasp65 OS=Drosophila melanogaster GN=Grasp65 PE=1 SV=1</t>
  </si>
  <si>
    <t>tr|Q9VW59|Q9VW59_DROME</t>
  </si>
  <si>
    <t>&gt;tr|Q9VW59|Q9VW59_DROME LD16419p OS=Drosophila melanogaster GN=RhoGDI PE=1 SV=1</t>
  </si>
  <si>
    <t>tr|Q9VW68|Q9VW68_DROME</t>
  </si>
  <si>
    <t>&gt;tr|Q9VW68|Q9VW68_DROME Gamma-aminobutyric acid transaminase, isoform A OS=Drosophila melanogaster GN=Gabat PE=1 SV=1</t>
  </si>
  <si>
    <t>tr|Q9VWD9|Q9VWD9_DROME</t>
  </si>
  <si>
    <t>&gt;tr|Q9VWD9|Q9VWD9_DROME LD38919p OS=Drosophila melanogaster GN=Ubqn PE=1 SV=1</t>
  </si>
  <si>
    <t>tr|Q9VWE8|Q9VWE8_DROME</t>
  </si>
  <si>
    <t>&gt;tr|Q9VWE8|Q9VWE8_DROME Actin-related protein 10, isoform A OS=Drosophila melanogaster GN=Arp10 PE=1 SV=1</t>
  </si>
  <si>
    <t>tr|Q9VWG1|Q9VWG1_DROME</t>
  </si>
  <si>
    <t>&gt;tr|Q9VWG1|Q9VWG1_DROME LD37169p OS=Drosophila melanogaster GN=CG14207 PE=1 SV=1;&gt;tr|Q8IQW5|Q8IQW5_DROME RE23625p OS=Drosophila melanogaster GN=CG14207-RB PE=1 SV=1</t>
  </si>
  <si>
    <t>tr|X2JED9|X2JED9_DROME</t>
  </si>
  <si>
    <t>&gt;tr|X2JED9|X2JED9_DROME 6-phosphofructo-2-kinase, isoform N OS=Drosophila melanogaster GN=Pfrx PE=1 SV=1;&gt;tr|Q9VWH7|Q9VWH7_DROME 6-phosphofructo 2-kinase/fructose 2,6-bisphosphatase long form OS=Drosophila melanogaster GN=Pfrx PE=1 SV=2;&gt;tr|Q0KHQ6|Q0KHQ6_D</t>
  </si>
  <si>
    <t>tr|Q9VWI2|Q9VWI2_DROME</t>
  </si>
  <si>
    <t>&gt;tr|Q9VWI2|Q9VWI2_DROME NAT1 ortholog, isoform A OS=Drosophila melanogaster GN=NAA15-16 PE=1 SV=1</t>
  </si>
  <si>
    <t>tr|Q9VWP2|Q9VWP2_DROME</t>
  </si>
  <si>
    <t>&gt;tr|Q9VWP2|Q9VWP2_DROME CG7322, isoform A OS=Drosophila melanogaster GN=CG7322 PE=1 SV=1</t>
  </si>
  <si>
    <t>tr|Q9VWQ7|Q9VWQ7_DROME</t>
  </si>
  <si>
    <t>&gt;tr|Q9VWQ7|Q9VWQ7_DROME CG6891, isoform A OS=Drosophila melanogaster GN=CG6891 PE=1 SV=1;&gt;tr|Q8IQX5|Q8IQX5_DROME CG6891, isoform B OS=Drosophila melanogaster GN=CG6891 PE=1 SV=1</t>
  </si>
  <si>
    <t>tr|Q9VWT1|Q9VWT1_DROME</t>
  </si>
  <si>
    <t>&gt;tr|Q9VWT1|Q9VWT1_DROME GH22474p OS=Drosophila melanogaster GN=HisRS PE=1 SV=1;&gt;tr|Q8IQX8|Q8IQX8_DROME Histidyl-tRNA synthetase, isoform D OS=Drosophila melanogaster GN=HisRS PE=1 SV=2;&gt;tr|M9PHI2|M9PHI2_DROME Histidyl-tRNA synthetase, isoform C OS=Drosophi</t>
  </si>
  <si>
    <t>tr|Q9VWV4|Q9VWV4_DROME</t>
  </si>
  <si>
    <t>&gt;tr|Q9VWV4|Q9VWV4_DROME GH28326p OS=Drosophila melanogaster GN=CG32549-RE PE=1 SV=2;&gt;tr|Q9VWV2|Q9VWV2_DROME Uncharacterized protein, isoform D OS=Drosophila melanogaster GN=CG32549 PE=1 SV=2;&gt;tr|Q7KUW2|Q7KUW2_DROME RH50433p OS=Drosophila melanogaster GN=CG</t>
  </si>
  <si>
    <t>tr|Q9VWV6|Q9VWV6_DROME</t>
  </si>
  <si>
    <t>&gt;tr|Q9VWV6|Q9VWV6_DROME Transferrin 1, isoform A OS=Drosophila melanogaster GN=Tsf1 PE=1 SV=1</t>
  </si>
  <si>
    <t>tr|Q9VX36|Q9VX36_DROME</t>
  </si>
  <si>
    <t>&gt;tr|Q9VX36|Q9VX36_DROME NADH dehydrogenase (Ubiquinone) 24 kDa subunit, isoform A OS=Drosophila melanogaster GN=ND-24 PE=1 SV=1</t>
  </si>
  <si>
    <t>tr|Q9VX62|Q9VX62_DROME</t>
  </si>
  <si>
    <t>&gt;tr|Q9VX62|Q9VX62_DROME CG8675 OS=Drosophila melanogaster GN=CG8675-RA PE=1 SV=1</t>
  </si>
  <si>
    <t>tr|X2JFG6|X2JFG6_DROME</t>
  </si>
  <si>
    <t>&gt;tr|X2JFG6|X2JFG6_DROME Uncharacterized protein, isoform C OS=Drosophila melanogaster GN=CG34325 PE=4 SV=1;&gt;tr|Q9VXC1|Q9VXC1_DROME MIP06432p1 OS=Drosophila melanogaster GN=CG34325-RA PE=2 SV=3</t>
  </si>
  <si>
    <t>tr|Q9VXC7|Q9VXC7_DROME</t>
  </si>
  <si>
    <t>&gt;tr|Q9VXC7|Q9VXC7_DROME CG9673, isoform A OS=Drosophila melanogaster GN=CG9673 PE=1 SV=1</t>
  </si>
  <si>
    <t>tr|Q9VXC8|Q9VXC8_DROME</t>
  </si>
  <si>
    <t>&gt;tr|Q9VXC8|Q9VXC8_DROME LP05929p OS=Drosophila melanogaster GN=spheroide PE=1 SV=2</t>
  </si>
  <si>
    <t>tr|X2JE40|X2JE40_DROME</t>
  </si>
  <si>
    <t>&gt;tr|X2JE40|X2JE40_DROME Rho kinase, isoform C OS=Drosophila melanogaster GN=Rok PE=1 SV=1;&gt;tr|X2JKQ8|X2JKQ8_DROME Rho kinase, isoform D OS=Drosophila melanogaster GN=Rok PE=1 SV=1;&gt;tr|X2JC83|X2JC83_DROME Rho kinase, isoform B OS=Drosophila melanogaster GN=</t>
  </si>
  <si>
    <t>tr|Q9VXF9|Q9VXF9_DROME</t>
  </si>
  <si>
    <t>&gt;tr|Q9VXF9|Q9VXF9_DROME AT13091p OS=Drosophila melanogaster GN=rngo PE=1 SV=1</t>
  </si>
  <si>
    <t>tr|Q9VXI1|Q9VXI1_DROME</t>
  </si>
  <si>
    <t>&gt;tr|Q9VXI1|Q9VXI1_DROME CG9914, isoform A OS=Drosophila melanogaster GN=CG9914 PE=1 SV=2</t>
  </si>
  <si>
    <t>tr|Q9VXK5|Q9VXK5_DROME</t>
  </si>
  <si>
    <t>&gt;tr|Q9VXK5|Q9VXK5_DROME Putative rRNA methyltransferase OS=Drosophila melanogaster GN=CG8939 PE=1 SV=1</t>
  </si>
  <si>
    <t>tr|Q9VXK7|Q9VXK7_DROME</t>
  </si>
  <si>
    <t>&gt;tr|Q9VXK7|Q9VXK7_DROME LD31474p OS=Drosophila melanogaster GN=ND-20 PE=2 SV=1</t>
  </si>
  <si>
    <t>tr|Q9VXM4|Q9VXM4_DROME</t>
  </si>
  <si>
    <t>&gt;tr|Q9VXM4|Q9VXM4_DROME LD12946p OS=Drosophila melanogaster GN=MSBP PE=1 SV=1</t>
  </si>
  <si>
    <t>tr|Q9VXP3|Q9VXP3_DROME</t>
  </si>
  <si>
    <t>&gt;tr|Q9VXP3|Q9VXP3_DROME GH05406p OS=Drosophila melanogaster GN=mRpS30 PE=1 SV=1</t>
  </si>
  <si>
    <t>tr|Q9VXQ0|Q9VXQ0_DROME</t>
  </si>
  <si>
    <t>&gt;tr|Q9VXQ0|Q9VXQ0_DROME Mitochondrial ribosomal protein L3 OS=Drosophila melanogaster GN=mRpL3 PE=1 SV=2</t>
  </si>
  <si>
    <t>tr|Q9VXQ5|Q9VXQ5_DROME</t>
  </si>
  <si>
    <t>&gt;tr|Q9VXQ5|Q9VXQ5_DROME GH13725p OS=Drosophila melanogaster GN=CCT6 PE=1 SV=1</t>
  </si>
  <si>
    <t>tr|Q9VXR5|Q9VXR5_DROME</t>
  </si>
  <si>
    <t>&gt;tr|Q9VXR5|Q9VXR5_DROME CG9281, isoform B OS=Drosophila melanogaster GN=CG9281 PE=1 SV=1</t>
  </si>
  <si>
    <t>tr|Q9VXR9|Q9VXR9_DROME</t>
  </si>
  <si>
    <t>&gt;tr|Q9VXR9|Q9VXR9_DROME CG8128, isoform A OS=Drosophila melanogaster GN=CG8128 PE=2 SV=1</t>
  </si>
  <si>
    <t>tr|Q9VXU1|Q9VXU1_DROME</t>
  </si>
  <si>
    <t>&gt;tr|Q9VXU1|Q9VXU1_DROME Golgi microtubule-associated protein, isoform B OS=Drosophila melanogaster GN=Gmap PE=1 SV=2;&gt;tr|Q9VXU2|Q9VXU2_DROME Golgi microtubule-associated protein, isoform A OS=Drosophila melanogaster GN=Gmap PE=1 SV=2</t>
  </si>
  <si>
    <t>tr|Q9VXV6|Q9VXV6_DROME</t>
  </si>
  <si>
    <t>&gt;tr|Q9VXV6|Q9VXV6_DROME Secretory carrier-associated membrane protein OS=Drosophila melanogaster GN=Scamp PE=1 SV=1</t>
  </si>
  <si>
    <t>tr|Q9VXW3|Q9VXW3_DROME</t>
  </si>
  <si>
    <t>&gt;tr|Q9VXW3|Q9VXW3_DROME LD30439p OS=Drosophila melanogaster GN=CG12608 PE=1 SV=2;&gt;tr|Q9VXW4|Q9VXW4_DROME CG9123 OS=Drosophila melanogaster GN=CG9123-RA PE=2 SV=1</t>
  </si>
  <si>
    <t>tr|Q9VXY3|Q9VXY3_DROME</t>
  </si>
  <si>
    <t>&gt;tr|Q9VXY3|Q9VXY3_DROME Dihydrolipoamide acetyltransferase component of pyruvate dehydrogenase complex OS=Drosophila melanogaster GN=CG5599 PE=1 SV=1</t>
  </si>
  <si>
    <t>tr|Q9VXZ8|Q9VXZ8_DROME</t>
  </si>
  <si>
    <t>&gt;tr|Q9VXZ8|Q9VXZ8_DROME BcDNA.GH02901 OS=Drosophila melanogaster GN=pdgy PE=1 SV=2</t>
  </si>
  <si>
    <t>tr|Q9VY04|Q9VY04_DROME</t>
  </si>
  <si>
    <t>&gt;tr|Q9VY04|Q9VY04_DROME CG9509, isoform A OS=Drosophila melanogaster GN=CG9509 PE=3 SV=1</t>
  </si>
  <si>
    <t>tr|Q9VY05|Q9VY05_DROME</t>
  </si>
  <si>
    <t>&gt;tr|Q9VY05|Q9VY05_DROME CG9512, isoform A OS=Drosophila melanogaster GN=CG9512 PE=1 SV=1</t>
  </si>
  <si>
    <t>tr|Q9VY24|Q9VY24_DROME</t>
  </si>
  <si>
    <t>&gt;tr|Q9VY24|Q9VY24_DROME CG5321, isoform B OS=Drosophila melanogaster GN=CG5321 PE=4 SV=2</t>
  </si>
  <si>
    <t>tr|Q9VY62|Q9VY62_DROME</t>
  </si>
  <si>
    <t>&gt;tr|Q9VY62|Q9VY62_DROME CG1368 OS=Drosophila melanogaster GN=CG1368 PE=4 SV=1</t>
  </si>
  <si>
    <t>tr|Q9VY76|Q9VY76_DROME</t>
  </si>
  <si>
    <t>&gt;tr|Q9VY76|Q9VY76_DROME AMP deaminase OS=Drosophila melanogaster GN=AMPdeam PE=1 SV=4;&gt;tr|Q76NR0|Q76NR0_DROME AMP deaminase OS=Drosophila melanogaster GN=AMPdeam PE=1 SV=2;&gt;tr|Q76NQ9|Q76NQ9_DROME AMP deaminase OS=Drosophila melanogaster GN=AMPdeam PE=1 SV=</t>
  </si>
  <si>
    <t>tr|Q9VY78|Q9VY78_DROME</t>
  </si>
  <si>
    <t>&gt;tr|Q9VY78|Q9VY78_DROME Chloride intracellular channel, isoform A OS=Drosophila melanogaster GN=Clic PE=1 SV=1</t>
  </si>
  <si>
    <t>tr|Q9VY87|Q9VY87_DROME</t>
  </si>
  <si>
    <t>&gt;tr|Q9VY87|Q9VY87_DROME Cathepsin B1, isoform A OS=Drosophila melanogaster GN=CtsB1 PE=1 SV=1</t>
  </si>
  <si>
    <t>tr|Q9VY92|Q9VY92_DROME</t>
  </si>
  <si>
    <t>&gt;tr|Q9VY92|Q9VY92_DROME GEO07753p1 OS=Drosophila melanogaster GN=CG11151 PE=1 SV=1</t>
  </si>
  <si>
    <t>tr|Q9VYC9|Q9VYC9_DROME</t>
  </si>
  <si>
    <t>&gt;tr|Q9VYC9|Q9VYC9_DROME FI16963p1 OS=Drosophila melanogaster GN=CG34324-RA PE=2 SV=3</t>
  </si>
  <si>
    <t>tr|Q9VYG8|Q9VYG8_DROME</t>
  </si>
  <si>
    <t>&gt;tr|Q9VYG8|Q9VYG8_DROME CG15717-PA OS=Drosophila melanogaster GN=CG15717 PE=1 SV=1</t>
  </si>
  <si>
    <t>tr|Q9VYT3|Q9VYT3_DROME</t>
  </si>
  <si>
    <t>&gt;tr|Q9VYT3|Q9VYT3_DROME CG2025 OS=Drosophila melanogaster GN=CG2025-RA PE=1 SV=2</t>
  </si>
  <si>
    <t>tr|Q9VYT5|Q9VYT5_DROME</t>
  </si>
  <si>
    <t>&gt;tr|Q9VYT5|Q9VYT5_DROME LD06533p OS=Drosophila melanogaster GN=CG10347 PE=1 SV=1</t>
  </si>
  <si>
    <t>tr|Q9VYU9|Q9VYU9_DROME</t>
  </si>
  <si>
    <t>&gt;tr|Q9VYU9|Q9VYU9_DROME CG9360 OS=Drosophila melanogaster GN=CG9360 PE=1 SV=1</t>
  </si>
  <si>
    <t>tr|Q9VYW4|Q9VYW4_DROME</t>
  </si>
  <si>
    <t>&gt;tr|Q9VYW4|Q9VYW4_DROME CG1703, isoform A OS=Drosophila melanogaster GN=CG1703 PE=1 SV=1</t>
  </si>
  <si>
    <t>tr|Q9VZ20|Q9VZ20_DROME</t>
  </si>
  <si>
    <t>&gt;tr|Q9VZ20|Q9VZ20_DROME Dynein light intermediate chain, isoform A OS=Drosophila melanogaster GN=Dlic PE=1 SV=2;&gt;tr|Q8IR93|Q8IR93_DROME Dynein light intermediate chain, isoform B OS=Drosophila melanogaster GN=Dlic PE=1 SV=1</t>
  </si>
  <si>
    <t>tr|Q9VZ35|Q9VZ35_DROME</t>
  </si>
  <si>
    <t>&gt;tr|Q9VZ35|Q9VZ35_DROME Vago, isoform B OS=Drosophila melanogaster GN=Vago PE=4 SV=1</t>
  </si>
  <si>
    <t>tr|Q9VZ71|Q9VZ71_DROME</t>
  </si>
  <si>
    <t>&gt;tr|Q9VZ71|Q9VZ71_DROME RE01453p OS=Drosophila melanogaster GN=CG15211 PE=2 SV=1</t>
  </si>
  <si>
    <t>tr|Q9VZ82|Q9VZ82_DROME</t>
  </si>
  <si>
    <t>&gt;tr|Q9VZ82|Q9VZ82_DROME LD44376p OS=Drosophila melanogaster GN=LeuRS-m PE=1 SV=1</t>
  </si>
  <si>
    <t>tr|Q9VZC8|Q9VZC8_DROME</t>
  </si>
  <si>
    <t>&gt;tr|Q9VZC8|Q9VZC8_DROME GEO12024p1 OS=Drosophila melanogaster GN=Dmel\CG15019 PE=1 SV=1</t>
  </si>
  <si>
    <t>tr|Q9VZE4|Q9VZE4_DROME</t>
  </si>
  <si>
    <t>&gt;tr|Q9VZE4|Q9VZE4_DROME CG1316 OS=Drosophila melanogaster GN=Dmel\CG1316 PE=1 SV=2</t>
  </si>
  <si>
    <t>tr|Q9VZI1|Q9VZI1_DROME</t>
  </si>
  <si>
    <t>&gt;tr|Q9VZI1|Q9VZI1_DROME Transgelin OS=Drosophila melanogaster GN=Chd64 PE=1 SV=2;&gt;tr|M9PE30|M9PE30_DROME Transgelin OS=Drosophila melanogaster GN=Chd64 PE=1 SV=1</t>
  </si>
  <si>
    <t>tr|Q9VZI8|Q9VZI8_DROME</t>
  </si>
  <si>
    <t>&gt;tr|Q9VZI8|Q9VZI8_DROME Fumarylacetoacetase OS=Drosophila melanogaster GN=Faa PE=1 SV=2</t>
  </si>
  <si>
    <t>tr|Q9VZJ8|Q9VZJ8_DROME</t>
  </si>
  <si>
    <t>&gt;tr|Q9VZJ8|Q9VZJ8_DROME RH40737p OS=Drosophila melanogaster GN=Dmel\CG11594 PE=1 SV=1</t>
  </si>
  <si>
    <t>tr|Q9VZL3|Q9VZL3_DROME</t>
  </si>
  <si>
    <t>&gt;tr|Q9VZL3|Q9VZL3_DROME Sc2 OS=Drosophila melanogaster GN=Sc2 PE=1 SV=1</t>
  </si>
  <si>
    <t>tr|Q9VZQ7|Q9VZQ7_DROME</t>
  </si>
  <si>
    <t>&gt;tr|Q9VZQ7|Q9VZQ7_DROME Uncharacterized protein OS=Drosophila melanogaster GN=Dmel\CG14961 PE=1 SV=1</t>
  </si>
  <si>
    <t>tr|Q9VZU7|Q9VZU7_DROME</t>
  </si>
  <si>
    <t>&gt;tr|Q9VZU7|Q9VZU7_DROME Ubiquitinyl hydrolase 1 OS=Drosophila melanogaster GN=Usp5 PE=1 SV=1</t>
  </si>
  <si>
    <t>tr|Q9VZW7|Q9VZW7_DROME</t>
  </si>
  <si>
    <t>&gt;tr|Q9VZW7|Q9VZW7_DROME Carnitine palmitoyltransferase 2 OS=Drosophila melanogaster GN=CPT2 PE=1 SV=1</t>
  </si>
  <si>
    <t>tr|Q9VZX6|Q9VZX6_DROME</t>
  </si>
  <si>
    <t>&gt;tr|Q9VZX6|Q9VZX6_DROME LD06441p OS=Drosophila melanogaster GN=mRpS35 PE=1 SV=1</t>
  </si>
  <si>
    <t>tr|Q9VZX9|Q9VZX9_DROME</t>
  </si>
  <si>
    <t>&gt;tr|Q9VZX9|Q9VZX9_DROME Adenosylhomocysteinase OS=Drosophila melanogaster GN=AhcyL1 PE=1 SV=1</t>
  </si>
  <si>
    <t>tr|Q9VZZ0|Q9VZZ0_DROME</t>
  </si>
  <si>
    <t>&gt;tr|Q9VZZ0|Q9VZZ0_DROME CG1246, isoform B OS=Drosophila melanogaster GN=Dmel\CG1246 PE=2 SV=1</t>
  </si>
  <si>
    <t>tr|Q9VZZ5|Q9VZZ5_DROME</t>
  </si>
  <si>
    <t>&gt;tr|Q9VZZ5|Q9VZZ5_DROME GEO12033p1 OS=Drosophila melanogaster GN=Dmel\CG16986 PE=1 SV=1</t>
  </si>
  <si>
    <t>tr|Q9VZZ6|Q9VZZ6_DROME</t>
  </si>
  <si>
    <t>&gt;tr|Q9VZZ6|Q9VZZ6_DROME CG16985 protein OS=Drosophila melanogaster GN=BcDNA:RE30174 PE=1 SV=1</t>
  </si>
  <si>
    <t>tr|Q9W022|Q9W022_DROME</t>
  </si>
  <si>
    <t>&gt;tr|Q9W022|Q9W022_DROME CG8993 OS=Drosophila melanogaster GN=Dmel\CG8993 PE=1 SV=1</t>
  </si>
  <si>
    <t>tr|Q9W028|Q9W028_DROME</t>
  </si>
  <si>
    <t>&gt;tr|Q9W028|Q9W028_DROME IP19120p OS=Drosophila melanogaster GN=yellow-g2 PE=1 SV=1</t>
  </si>
  <si>
    <t>tr|Q9W029|Q9W029_DROME</t>
  </si>
  <si>
    <t>&gt;tr|Q9W029|Q9W029_DROME FI16876p1 OS=Drosophila melanogaster GN=yellow-g PE=1 SV=1</t>
  </si>
  <si>
    <t>tr|Q9W074|Q9W074_DROME</t>
  </si>
  <si>
    <t>&gt;tr|Q9W074|Q9W074_DROME FI04779p OS=Drosophila melanogaster GN=HBS1 PE=1 SV=2</t>
  </si>
  <si>
    <t>tr|Q9W0A8|Q9W0A8_DROME</t>
  </si>
  <si>
    <t>&gt;tr|Q9W0A8|Q9W0A8_DROME FI01658p OS=Drosophila melanogaster GN=RpL23A PE=1 SV=1</t>
  </si>
  <si>
    <t>tr|Q9W0B8|Q9W0B8_DROME</t>
  </si>
  <si>
    <t>&gt;tr|Q9W0B8|Q9W0B8_DROME Coatomer subunit alpha OS=Drosophila melanogaster GN=alphaCOP PE=1 SV=1</t>
  </si>
  <si>
    <t>tr|Q9W0G4|Q9W0G4_DROME</t>
  </si>
  <si>
    <t>&gt;tr|Q9W0G4|Q9W0G4_DROME FI03834p OS=Drosophila melanogaster GN=l(3)02640 PE=1 SV=1</t>
  </si>
  <si>
    <t>tr|Q9W0H6|Q9W0H6_DROME</t>
  </si>
  <si>
    <t>&gt;tr|Q9W0H6|Q9W0H6_DROME CG9149 OS=Drosophila melanogaster GN=Dmel\CG9149 PE=1 SV=2</t>
  </si>
  <si>
    <t>tr|Q9W0J9|Q9W0J9_DROME</t>
  </si>
  <si>
    <t>&gt;tr|Q9W0J9|Q9W0J9_DROME CG9119 OS=Drosophila melanogaster GN=CT9987 PE=1 SV=1</t>
  </si>
  <si>
    <t>tr|Q9W0L7|Q9W0L7_DROME</t>
  </si>
  <si>
    <t>&gt;tr|Q9W0L7|Q9W0L7_DROME LD28815p OS=Drosophila melanogaster GN=Usp10 PE=1 SV=2;&gt;tr|M9PDK3|M9PDK3_DROME Ubiquitin specific protease 10, isoform B OS=Drosophila melanogaster GN=Usp10 PE=1 SV=1</t>
  </si>
  <si>
    <t>tr|Q9W0M4|Q9W0M4_DROME</t>
  </si>
  <si>
    <t>&gt;tr|Q9W0M4|Q9W0M4_DROME LP10861p OS=Drosophila melanogaster GN=Dmel\CG13887 PE=1 SV=1;&gt;tr|B9EQV3|B9EQV3_DROME MIP02662p OS=Drosophila melanogaster GN=CG13887-RC PE=1 SV=1</t>
  </si>
  <si>
    <t>tr|Q9W0M7|Q9W0M7_DROME</t>
  </si>
  <si>
    <t>&gt;tr|Q9W0M7|Q9W0M7_DROME FI04459p OS=Drosophila melanogaster GN=Sf3b3 PE=1 SV=2</t>
  </si>
  <si>
    <t>tr|Q9W0Q2|Q9W0Q2_DROME</t>
  </si>
  <si>
    <t>&gt;tr|Q9W0Q2|Q9W0Q2_DROME Peptidyl-prolyl cis-trans isomerase OS=Drosophila melanogaster GN=Cypl PE=1 SV=1</t>
  </si>
  <si>
    <t>tr|Q9W0S6|Q9W0S6_DROME</t>
  </si>
  <si>
    <t>&gt;tr|Q9W0S6|Q9W0S6_DROME IP18235p OS=Drosophila melanogaster GN=mRpL17 PE=1 SV=2</t>
  </si>
  <si>
    <t>tr|Q9W0S7|Q9W0S7_DROME</t>
  </si>
  <si>
    <t>&gt;tr|Q9W0S7|Q9W0S7_DROME LD20211p OS=Drosophila melanogaster GN=Tudor-SN PE=1 SV=1</t>
  </si>
  <si>
    <t>tr|Q9W147|Q9W147_DROME</t>
  </si>
  <si>
    <t>&gt;tr|Q9W147|Q9W147_DROME TFIIF-interacting CTD phosphatase, isoform A OS=Drosophila melanogaster GN=Fcp1 PE=1 SV=1</t>
  </si>
  <si>
    <t>tr|Q9W158|Q9W158_DROME</t>
  </si>
  <si>
    <t>&gt;tr|Q9W158|Q9W158_DROME CG4612, isoform A OS=Drosophila melanogaster GN=CG4612 PE=1 SV=1</t>
  </si>
  <si>
    <t>tr|Q9W1B9|Q9W1B9_DROME</t>
  </si>
  <si>
    <t>&gt;tr|Q9W1B9|Q9W1B9_DROME GEO07602p1 OS=Drosophila melanogaster GN=RpL12 PE=1 SV=1</t>
  </si>
  <si>
    <t>tr|Q9W1F7|Q9W1F7_DROME</t>
  </si>
  <si>
    <t>&gt;tr|Q9W1F7|Q9W1F7_DROME CG2970, isoform A OS=Drosophila melanogaster GN=CG2970 PE=1 SV=2</t>
  </si>
  <si>
    <t>tr|Q9W1G7|Q9W1G7_DROME</t>
  </si>
  <si>
    <t>&gt;tr|Q9W1G7|Q9W1G7_DROME LD21576p OS=Drosophila melanogaster GN=Nap1 PE=1 SV=1</t>
  </si>
  <si>
    <t>tr|Q9W1H8|Q9W1H8_DROME</t>
  </si>
  <si>
    <t>&gt;tr|Q9W1H8|Q9W1H8_DROME GH13256p OS=Drosophila melanogaster GN=Thiolase PE=1 SV=1</t>
  </si>
  <si>
    <t>tr|Q9W1K4|Q9W1K4_DROME</t>
  </si>
  <si>
    <t>&gt;tr|Q9W1K4|Q9W1K4_DROME Egalitarian, isoform B OS=Drosophila melanogaster GN=egl PE=1 SV=4</t>
  </si>
  <si>
    <t>tr|Q9W1M9|Q9W1M9_DROME</t>
  </si>
  <si>
    <t>&gt;tr|Q9W1M9|Q9W1M9_DROME Rrp4, isoform A OS=Drosophila melanogaster GN=Rrp4 PE=1 SV=1</t>
  </si>
  <si>
    <t>tr|Q9W1N3|Q9W1N3_DROME</t>
  </si>
  <si>
    <t>&gt;tr|Q9W1N3|Q9W1N3_DROME Levy, isoform A OS=Drosophila melanogaster GN=levy PE=1 SV=1</t>
  </si>
  <si>
    <t>tr|Q9W1N9|Q9W1N9_DROME</t>
  </si>
  <si>
    <t>&gt;tr|Q9W1N9|Q9W1N9_DROME CG3906 OS=Drosophila melanogaster GN=CG3906 PE=2 SV=1</t>
  </si>
  <si>
    <t>tr|Q9W227|Q9W227_DROME</t>
  </si>
  <si>
    <t>&gt;tr|Q9W227|Q9W227_DROME Peptidyl-prolyl cis-trans isomerase OS=Drosophila melanogaster GN=CG2852 PE=1 SV=1</t>
  </si>
  <si>
    <t>tr|Q9W247|Q9W247_DROME</t>
  </si>
  <si>
    <t>&gt;tr|Q9W247|Q9W247_DROME CG4752 OS=Drosophila melanogaster GN=CG4752-RA PE=1 SV=2</t>
  </si>
  <si>
    <t>tr|Q9W258|Q9W258_DROME</t>
  </si>
  <si>
    <t>&gt;tr|Q9W258|Q9W258_DROME Babos, isoform A OS=Drosophila melanogaster GN=babos PE=2 SV=2</t>
  </si>
  <si>
    <t>tr|Q9W289|Q9W289_DROME</t>
  </si>
  <si>
    <t>&gt;tr|Q9W289|Q9W289_DROME Golgi matrix protein 130 kD ortholog OS=Drosophila melanogaster GN=GM130 PE=1 SV=2</t>
  </si>
  <si>
    <t>tr|Q9W299|Q9W299_DROME</t>
  </si>
  <si>
    <t>&gt;tr|Q9W299|Q9W299_DROME LD03212p OS=Drosophila melanogaster GN=CG11474 PE=1 SV=1</t>
  </si>
  <si>
    <t>tr|Q9W2E7|Q9W2E7_DROME</t>
  </si>
  <si>
    <t>&gt;tr|Q9W2E7|Q9W2E7_DROME Rae1 OS=Drosophila melanogaster GN=Rae1 PE=1 SV=1</t>
  </si>
  <si>
    <t>tr|Q9W2E8|Q9W2E8_DROME</t>
  </si>
  <si>
    <t>&gt;tr|Q9W2E8|Q9W2E8_DROME NADH dehydrogenase (Ubiquinone) B12 subunit, isoform A OS=Drosophila melanogaster GN=ND-B12 PE=2 SV=1</t>
  </si>
  <si>
    <t>tr|Q9W2G9|Q9W2G9_DROME</t>
  </si>
  <si>
    <t>&gt;tr|Q9W2G9|Q9W2G9_DROME Acyl-coenzyme A oxidase OS=Drosophila melanogaster GN=Acox57D-p PE=1 SV=1</t>
  </si>
  <si>
    <t>tr|Q9W2J5|Q9W2J5_DROME</t>
  </si>
  <si>
    <t>&gt;tr|Q9W2J5|Q9W2J5_DROME Uncharacterized protein, isoform A OS=Drosophila melanogaster GN=CG44245 PE=1 SV=3;&gt;tr|A0A0B4LH29|A0A0B4LH29_DROME Uncharacterized protein, isoform B OS=Drosophila melanogaster GN=CG44245 PE=1 SV=1</t>
  </si>
  <si>
    <t>tr|Q9W2M4|Q9W2M4_DROME</t>
  </si>
  <si>
    <t>&gt;tr|Q9W2M4|Q9W2M4_DROME Uncharacterized protein OS=Drosophila melanogaster GN=CG10527 PE=1 SV=1</t>
  </si>
  <si>
    <t>tr|Q9W2P5|Q9W2P5_DROME</t>
  </si>
  <si>
    <t>&gt;tr|Q9W2P5|Q9W2P5_DROME CG9344 OS=Drosophila melanogaster GN=CG9344 PE=1 SV=1</t>
  </si>
  <si>
    <t>tr|Q9W2X6|Q9W2X6_DROME</t>
  </si>
  <si>
    <t>&gt;tr|Q9W2X6|Q9W2X6_DROME ATP synthase, delta subunit, isoform A OS=Drosophila melanogaster GN=ATPsyndelta PE=1 SV=1</t>
  </si>
  <si>
    <t>tr|Q9W2Y4|Q9W2Y4_DROME</t>
  </si>
  <si>
    <t>&gt;tr|Q9W2Y4|Q9W2Y4_DROME CG2972, isoform A OS=Drosophila melanogaster GN=CG2972 PE=1 SV=2</t>
  </si>
  <si>
    <t>tr|Q9W306|Q9W306_DROME</t>
  </si>
  <si>
    <t>&gt;tr|Q9W306|Q9W306_DROME CG9691, isoform A OS=Drosophila melanogaster GN=CG9691 PE=1 SV=1</t>
  </si>
  <si>
    <t>tr|Q9W314|Q9W314_DROME</t>
  </si>
  <si>
    <t>&gt;tr|Q9W314|Q9W314_DROME GH14088p OS=Drosophila melanogaster GN=Ser7 PE=2 SV=1</t>
  </si>
  <si>
    <t>tr|Q9W330|Q9W330_DROME</t>
  </si>
  <si>
    <t>&gt;tr|Q9W330|Q9W330_DROME Phosphotransferase OS=Drosophila melanogaster GN=Hex-A PE=1 SV=1;&gt;tr|Q9GNH8|Q9GNH8_DROME Phosphotransferase OS=Drosophila melanogaster GN=Hex-A PE=1 SV=1</t>
  </si>
  <si>
    <t>tr|Q9W369|Q9W369_DROME</t>
  </si>
  <si>
    <t>&gt;tr|Q9W369|Q9W369_DROME Mutant tan OS=Drosophila melanogaster GN=t PE=1 SV=1</t>
  </si>
  <si>
    <t>tr|Q9W370|Q9W370_DROME</t>
  </si>
  <si>
    <t>&gt;tr|Q9W370|Q9W370_DROME GEO12084p1 OS=Drosophila melanogaster GN=CG15369 PE=1 SV=1</t>
  </si>
  <si>
    <t>tr|Q9W373|Q9W373_DROME</t>
  </si>
  <si>
    <t>&gt;tr|Q9W373|Q9W373_DROME Uncharacterized protein, isoform A OS=Drosophila melanogaster GN=SmydA-9 PE=4 SV=1</t>
  </si>
  <si>
    <t>tr|Q9W374|Q9W374_DROME</t>
  </si>
  <si>
    <t>&gt;tr|Q9W374|Q9W374_DROME Dihydropyrimidine dehydrogenase [NADP(+)] OS=Drosophila melanogaster GN=su(r) PE=1 SV=2</t>
  </si>
  <si>
    <t>tr|Q9W379|Q9W379_DROME</t>
  </si>
  <si>
    <t>&gt;tr|Q9W379|Q9W379_DROME LD37736p OS=Drosophila melanogaster GN=Zpr1 PE=1 SV=1</t>
  </si>
  <si>
    <t>tr|Q9W392|Q9W392_DROME</t>
  </si>
  <si>
    <t>&gt;tr|Q9W392|Q9W392_DROME CG7033 OS=Drosophila melanogaster GN=CCT2 PE=1 SV=2</t>
  </si>
  <si>
    <t>tr|Q9W3B3|Q9W3B3_DROME</t>
  </si>
  <si>
    <t>&gt;tr|Q9W3B3|Q9W3B3_DROME CG1885, isoform A OS=Drosophila melanogaster GN=CG1885 PE=1 SV=1</t>
  </si>
  <si>
    <t>tr|Q9W3C3|Q9W3C3_DROME</t>
  </si>
  <si>
    <t>&gt;tr|Q9W3C3|Q9W3C3_DROME CG2004, isoform A OS=Drosophila melanogaster GN=CG2004 PE=1 SV=1</t>
  </si>
  <si>
    <t>tr|Q9W3C4|Q9W3C4_DROME</t>
  </si>
  <si>
    <t>&gt;tr|Q9W3C4|Q9W3C4_DROME Hexosaminidase 2 OS=Drosophila melanogaster GN=Hexo2 PE=1 SV=1</t>
  </si>
  <si>
    <t>tr|Q9W3H4|Q9W3H4_DROME</t>
  </si>
  <si>
    <t>&gt;tr|Q9W3H4|Q9W3H4_DROME LD36273p OS=Drosophila melanogaster GN=sni PE=1 SV=1</t>
  </si>
  <si>
    <t>tr|Q9W3L4|Q9W3L4_DROME</t>
  </si>
  <si>
    <t>&gt;tr|Q9W3L4|Q9W3L4_DROME CG2233 OS=Drosophila melanogaster GN=CG2233 PE=1 SV=1</t>
  </si>
  <si>
    <t>tr|Q9W3N1|Q9W3N1_DROME</t>
  </si>
  <si>
    <t>&gt;tr|Q9W3N1|Q9W3N1_DROME CG1444 OS=Drosophila melanogaster GN=spidey PE=1 SV=1</t>
  </si>
  <si>
    <t>tr|Q9W3N9|Q9W3N9_DROME</t>
  </si>
  <si>
    <t>&gt;tr|Q9W3N9|Q9W3N9_DROME LD24105p OS=Drosophila melanogaster GN=CG10932 PE=1 SV=1</t>
  </si>
  <si>
    <t>tr|Q9W3Q0|Q9W3Q0_DROME</t>
  </si>
  <si>
    <t>&gt;tr|Q9W3Q0|Q9W3Q0_DROME FI07418p OS=Drosophila melanogaster GN=Rab39 PE=2 SV=1</t>
  </si>
  <si>
    <t>tr|Q9W3T2|Q9W3T2_DROME</t>
  </si>
  <si>
    <t>&gt;tr|Q9W3T2|Q9W3T2_DROME CG4593, isoform A OS=Drosophila melanogaster GN=CG4593-RA PE=1 SV=1</t>
  </si>
  <si>
    <t>tr|Q9W3U9|Q9W3U9_DROME</t>
  </si>
  <si>
    <t>&gt;tr|Q9W3U9|Q9W3U9_DROME CG14434-PA OS=Drosophila melanogaster GN=CG14434 PE=1 SV=1;&gt;tr|X2JAQ5|X2JAQ5_DROME Uncharacterized protein, isoform C OS=Drosophila melanogaster GN=CG14434 PE=1 SV=1</t>
  </si>
  <si>
    <t>tr|Q9W3Y3|Q9W3Y3_DROME</t>
  </si>
  <si>
    <t>&gt;tr|Q9W3Y3|Q9W3Y3_DROME CG3226 OS=Drosophila melanogaster GN=CG3226 PE=1 SV=1</t>
  </si>
  <si>
    <t>tr|Q9W3Z3|Q9W3Z3_DROME</t>
  </si>
  <si>
    <t>&gt;tr|Q9W3Z3|Q9W3Z3_DROME Serine--pyruvate aminotransferase OS=Drosophila melanogaster GN=Spat PE=1 SV=1</t>
  </si>
  <si>
    <t>tr|Q9W402|Q9W402_DROME</t>
  </si>
  <si>
    <t>&gt;tr|Q9W402|Q9W402_DROME NADH dehydrogenase (Ubiquinone) B16.6 subunit, isoform A OS=Drosophila melanogaster GN=ND-B16.6 PE=1 SV=1</t>
  </si>
  <si>
    <t>tr|Q9W403|Q9W403_DROME</t>
  </si>
  <si>
    <t>&gt;tr|Q9W403|Q9W403_DROME CG3847 OS=Drosophila melanogaster GN=CG3847 PE=2 SV=1</t>
  </si>
  <si>
    <t>tr|Q9W414|Q9W414_DROME</t>
  </si>
  <si>
    <t>&gt;tr|Q9W414|Q9W414_DROME Regulatory particle triple-A ATPase 4 OS=Drosophila melanogaster GN=Rpt4 PE=1 SV=3</t>
  </si>
  <si>
    <t>tr|Q9W425|Q9W425_DROME</t>
  </si>
  <si>
    <t>&gt;tr|Q9W425|Q9W425_DROME Rabconnectin-3A OS=Drosophila melanogaster GN=Rbcn-3A PE=1 SV=3</t>
  </si>
  <si>
    <t>tr|Q9W437|Q9W437_DROME</t>
  </si>
  <si>
    <t>&gt;tr|Q9W437|Q9W437_DROME Raptor, isoform B OS=Drosophila melanogaster GN=raptor PE=1 SV=2</t>
  </si>
  <si>
    <t>tr|Q9W499|Q9W499_DROME</t>
  </si>
  <si>
    <t>&gt;tr|Q9W499|Q9W499_DROME FI02809p OS=Drosophila melanogaster GN=RpL35 PE=1 SV=2</t>
  </si>
  <si>
    <t>tr|Q9W4C1|Q9W4C1_DROME</t>
  </si>
  <si>
    <t>&gt;tr|Q9W4C1|Q9W4C1_DROME IP13321p OS=Drosophila melanogaster GN=CG15784 PE=1 SV=1</t>
  </si>
  <si>
    <t>tr|Q9W4C3|Q9W4C3_DROME</t>
  </si>
  <si>
    <t>&gt;tr|Q9W4C3|Q9W4C3_DROME Ubiquitinyl hydrolase 1 OS=Drosophila melanogaster GN=Usp16-45 PE=1 SV=1</t>
  </si>
  <si>
    <t>tr|Q9W4K0|Q9W4K0_DROME</t>
  </si>
  <si>
    <t>&gt;tr|Q9W4K0|Q9W4K0_DROME CHOp24, isoform A OS=Drosophila melanogaster GN=CHOp24 PE=1 SV=1</t>
  </si>
  <si>
    <t>tr|Q9W4P6|Q9W4P6_DROME</t>
  </si>
  <si>
    <t>&gt;tr|Q9W4P6|Q9W4P6_DROME CG2930, isoform A OS=Drosophila melanogaster GN=CG2930-RA PE=1 SV=2;&gt;tr|X2JCG8|X2JCG8_DROME CG2930, isoform E OS=Drosophila melanogaster GN=CG2930 PE=1 SV=1</t>
  </si>
  <si>
    <t>tr|Q9W4U2|Q9W4U2_DROME</t>
  </si>
  <si>
    <t>&gt;tr|Q9W4U2|Q9W4U2_DROME CG3603, isoform A OS=Drosophila melanogaster GN=CG3603 PE=1 SV=2</t>
  </si>
  <si>
    <t>tr|Q9W4W4|Q9W4W4_DROME</t>
  </si>
  <si>
    <t>&gt;tr|Q9W4W4|Q9W4W4_DROME E3 ubiquitin-protein ligase OS=Drosophila melanogaster GN=CG2681-RA PE=2 SV=2</t>
  </si>
  <si>
    <t>tr|Q9W4W5|Q9W4W5_DROME</t>
  </si>
  <si>
    <t>&gt;tr|Q9W4W5|Q9W4W5_DROME CG2680 OS=Drosophila melanogaster GN=EG:100G10.4 PE=1 SV=2</t>
  </si>
  <si>
    <t>tr|Q9W503|Q9W503_DROME</t>
  </si>
  <si>
    <t>&gt;tr|Q9W503|Q9W503_DROME CG3091, isoform A OS=Drosophila melanogaster GN=CG3091 PE=2 SV=1</t>
  </si>
  <si>
    <t>tr|Q9W541|Q9W541_DROME</t>
  </si>
  <si>
    <t>&gt;tr|Q9W541|Q9W541_DROME LD41433p OS=Drosophila melanogaster GN=eIF2Bepsilon PE=1 SV=1</t>
  </si>
  <si>
    <t>tr|Q9W543|Q9W543_DROME</t>
  </si>
  <si>
    <t>&gt;tr|Q9W543|Q9W543_DROME Rabconnectin-3B, isoform A OS=Drosophila melanogaster GN=Rbcn-3B PE=1 SV=1</t>
  </si>
  <si>
    <t>tr|Q9W5B5|Q9W5B5_DROME</t>
  </si>
  <si>
    <t>&gt;tr|Q9W5B5|Q9W5B5_DROME Uncharacterized protein OS=Drosophila melanogaster GN=CG14630 PE=4 SV=2</t>
  </si>
  <si>
    <t>tr|Q9W5D3|Q9W5D3_DROME</t>
  </si>
  <si>
    <t>&gt;tr|Q9W5D3|Q9W5D3_DROME SD22791p OS=Drosophila melanogaster GN=EG:34F3.4 PE=2 SV=2</t>
  </si>
  <si>
    <t>tr|Q9W5U8|Q9W5U8_DROME</t>
  </si>
  <si>
    <t>&gt;tr|Q9W5U8|Q9W5U8_DROME Uncharacterized protein, isoform A OS=Drosophila melanogaster GN=CG17571 PE=1 SV=1</t>
  </si>
  <si>
    <t>tr|Q9W5W8|Q9W5W8_DROME</t>
  </si>
  <si>
    <t>&gt;tr|Q9W5W8|Q9W5W8_DROME CG9577 OS=Drosophila melanogaster GN=CG9577 PE=1 SV=2</t>
  </si>
  <si>
    <t>tr|Q9XYZ9|Q9XYZ9_DROME</t>
  </si>
  <si>
    <t>&gt;tr|Q9XYZ9|Q9XYZ9_DROME Glutathione S transferase E12, isoform A OS=Drosophila melanogaster GN=GstE12 PE=1 SV=1</t>
  </si>
  <si>
    <t>tr|Q9XZ16|Q9XZ16_DROME</t>
  </si>
  <si>
    <t>&gt;tr|Q9XZ16|Q9XZ16_DROME Ubiquitin-like domain-containing C-terminal domain phosphatase 1 OS=Drosophila melanogaster GN=Ublcp1 PE=1 SV=1</t>
  </si>
  <si>
    <t>tr|Q9XZ19|Q9XZ19_DROME</t>
  </si>
  <si>
    <t>&gt;tr|Q9XZ19|Q9XZ19_DROME CG3909 OS=Drosophila melanogaster GN=CG3909 PE=1 SV=1</t>
  </si>
  <si>
    <t>tr|Q9XZ29|Q9XZ29_DROME</t>
  </si>
  <si>
    <t>&gt;tr|Q9XZ29|Q9XZ29_DROME EG:BACR25B3.9 protein OS=Drosophila melanogaster GN=Klp3A PE=1 SV=1</t>
  </si>
  <si>
    <t>tr|Q9XZ61|Q9XZ61_DROME</t>
  </si>
  <si>
    <t>&gt;tr|Q9XZ61|Q9XZ61_DROME Ubiquitin carboxyl-terminal hydrolase OS=Drosophila melanogaster GN=Uch-L5 PE=1 SV=1</t>
  </si>
  <si>
    <t>tr|Q9Y0Y5|Q9Y0Y5_DROME</t>
  </si>
  <si>
    <t>&gt;tr|Q9Y0Y5|Q9Y0Y5_DROME BcDNA.LD29885 OS=Drosophila melanogaster GN=epsilonCOP PE=1 SV=1</t>
  </si>
  <si>
    <t>tr|Q9Y0Z1|Q9Y0Z1_DROME</t>
  </si>
  <si>
    <t>&gt;tr|Q9Y0Z1|Q9Y0Z1_DROME BcDNA.LD23876 OS=Drosophila melanogaster GN=BcDNA.LD23876 PE=1 SV=1</t>
  </si>
  <si>
    <t>tr|Q9Y112|Q9Y112_DROME</t>
  </si>
  <si>
    <t>&gt;tr|Q9Y112|Q9Y112_DROME BcDNA.GH10614 OS=Drosophila melanogaster GN=BcDNA:GH10614 PE=1 SV=1</t>
  </si>
  <si>
    <t>tr|Q9Y114|Q9Y114_DROME</t>
  </si>
  <si>
    <t>&gt;tr|Q9Y114|Q9Y114_DROME BcDNA.GH10229 OS=Drosophila melanogaster GN=BcDNA:GH10229 PE=1 SV=1</t>
  </si>
  <si>
    <t>tr|Q9Y119|Q9Y119_DROME</t>
  </si>
  <si>
    <t>&gt;tr|Q9Y119|Q9Y119_DROME BcDNA.GH08860 OS=Drosophila melanogaster GN=Tps1 PE=1 SV=1</t>
  </si>
  <si>
    <t>tr|Q9Y134|Q9Y134_DROME</t>
  </si>
  <si>
    <t>&gt;tr|Q9Y134|Q9Y134_DROME L.2.35Df OS=Drosophila melanogaster GN=Mtr4 PE=1 SV=1</t>
  </si>
  <si>
    <t>tr|Q9Y141|Q9Y141_DROME</t>
  </si>
  <si>
    <t>&gt;tr|Q9Y141|Q9Y141_DROME Carboxylic ester hydrolase OS=Drosophila melanogaster GN=BcDNA.GH05741 PE=2 SV=1</t>
  </si>
  <si>
    <t>tr|Q9Y162|Q9Y162_DROME</t>
  </si>
  <si>
    <t>&gt;tr|Q9Y162|Q9Y162_DROME BcDNA.GH02678 OS=Drosophila melanogaster GN=Vps4 PE=1 SV=1</t>
  </si>
  <si>
    <t>tr|X2JEY5|X2JEY5_DROME</t>
  </si>
  <si>
    <t>&gt;tr|X2JEY5|X2JEY5_DROME AMP deaminase OS=Drosophila melanogaster GN=AMPdeam PE=1 SV=1</t>
  </si>
  <si>
    <t>Sig</t>
    <phoneticPr fontId="1" type="noConversion"/>
  </si>
  <si>
    <t>&gt;tr|L0MPS3|L0MPS3_DROME Apolipophorin, isoform B OS=Drosophila melanogaster GN=apolpp PE=1 SV=1;&gt;sp|Q9V496|APLP_DROME Apolipophorins OS=Drosophila melanogaster GN=Rfabg PE=1 SV=2</t>
    <phoneticPr fontId="1" type="noConversion"/>
  </si>
  <si>
    <t>SYMBOL</t>
  </si>
  <si>
    <t>NA</t>
  </si>
  <si>
    <t>CG4646</t>
  </si>
  <si>
    <t>clu</t>
  </si>
  <si>
    <t>eIF3-S8</t>
  </si>
  <si>
    <t>Unc-89</t>
  </si>
  <si>
    <t>RpS14a</t>
  </si>
  <si>
    <t>HIP-R</t>
  </si>
  <si>
    <t>ATPsyngamma</t>
  </si>
  <si>
    <t>mst</t>
  </si>
  <si>
    <t>Dcp-1</t>
  </si>
  <si>
    <t>Trip1</t>
  </si>
  <si>
    <t>sgl</t>
  </si>
  <si>
    <t>Hsp60</t>
  </si>
  <si>
    <t>RpL3</t>
  </si>
  <si>
    <t>RpL15</t>
  </si>
  <si>
    <t>Rab6</t>
  </si>
  <si>
    <t>SelD</t>
  </si>
  <si>
    <t>kraken</t>
  </si>
  <si>
    <t>scu</t>
  </si>
  <si>
    <t>Rpt6</t>
  </si>
  <si>
    <t>Rack1</t>
  </si>
  <si>
    <t>Nop60B</t>
  </si>
  <si>
    <t>CtBP</t>
  </si>
  <si>
    <t>bcn92</t>
  </si>
  <si>
    <t>noi</t>
  </si>
  <si>
    <t>RpL10</t>
  </si>
  <si>
    <t>p38b</t>
  </si>
  <si>
    <t>Nmt</t>
  </si>
  <si>
    <t>PyK</t>
  </si>
  <si>
    <t>beta'COP</t>
  </si>
  <si>
    <t>Pcd</t>
  </si>
  <si>
    <t>NitFhit</t>
  </si>
  <si>
    <t>rush</t>
  </si>
  <si>
    <t>aub</t>
  </si>
  <si>
    <t>RpS21</t>
  </si>
  <si>
    <t>Pp4-19C</t>
  </si>
  <si>
    <t>Int6</t>
  </si>
  <si>
    <t>Nurf-38</t>
  </si>
  <si>
    <t>Ate1</t>
  </si>
  <si>
    <t>pug</t>
  </si>
  <si>
    <t>Top3beta</t>
  </si>
  <si>
    <t>Ef1beta</t>
  </si>
  <si>
    <t>fab1</t>
  </si>
  <si>
    <t>CG1315</t>
  </si>
  <si>
    <t>Hsp68</t>
  </si>
  <si>
    <t>Mi-2</t>
  </si>
  <si>
    <t>sdk</t>
  </si>
  <si>
    <t>Inos</t>
  </si>
  <si>
    <t>Adh</t>
  </si>
  <si>
    <t>COX2</t>
  </si>
  <si>
    <t>ade3</t>
  </si>
  <si>
    <t>His3.3B</t>
  </si>
  <si>
    <t>Hsp22</t>
  </si>
  <si>
    <t>Hsp23</t>
  </si>
  <si>
    <t>Hsp26</t>
  </si>
  <si>
    <t>Hsp27</t>
  </si>
  <si>
    <t>Act42A</t>
  </si>
  <si>
    <t>Hsp83</t>
  </si>
  <si>
    <t>Yp1</t>
  </si>
  <si>
    <t>Yp2</t>
  </si>
  <si>
    <t>RpL32</t>
  </si>
  <si>
    <t>alphaTry</t>
  </si>
  <si>
    <t>Ddc</t>
  </si>
  <si>
    <t>Su(var)205</t>
  </si>
  <si>
    <t>Ef1alpha100E</t>
  </si>
  <si>
    <t>RpLP2</t>
  </si>
  <si>
    <t>Mhc</t>
  </si>
  <si>
    <t>r</t>
  </si>
  <si>
    <t>alphaTub84D</t>
  </si>
  <si>
    <t>alphaTub67C</t>
  </si>
  <si>
    <t>Yp3</t>
  </si>
  <si>
    <t>Tm1</t>
  </si>
  <si>
    <t>Ace</t>
  </si>
  <si>
    <t>Cp36</t>
  </si>
  <si>
    <t>Cp38</t>
  </si>
  <si>
    <t>Cp18</t>
  </si>
  <si>
    <t>Cp15</t>
  </si>
  <si>
    <t>Cp19</t>
  </si>
  <si>
    <t>Mal-A1</t>
  </si>
  <si>
    <t>Gapdh1</t>
  </si>
  <si>
    <t>Gapdh2</t>
  </si>
  <si>
    <t>Ald</t>
  </si>
  <si>
    <t>Hrb98DE</t>
  </si>
  <si>
    <t>l(2)gl</t>
  </si>
  <si>
    <t>Cg25C</t>
  </si>
  <si>
    <t>Amy-p</t>
  </si>
  <si>
    <t>Est-6</t>
  </si>
  <si>
    <t>CkIIalpha</t>
  </si>
  <si>
    <t>RpII140</t>
  </si>
  <si>
    <t>RpLP1</t>
  </si>
  <si>
    <t>Rap1</t>
  </si>
  <si>
    <t>Ef1alpha48D</t>
  </si>
  <si>
    <t>Eip71CD</t>
  </si>
  <si>
    <t>awd</t>
  </si>
  <si>
    <t>Lam</t>
  </si>
  <si>
    <t>His2A:CG33859</t>
  </si>
  <si>
    <t>RpL4</t>
  </si>
  <si>
    <t>Tm2</t>
  </si>
  <si>
    <t>ry</t>
  </si>
  <si>
    <t>otu</t>
  </si>
  <si>
    <t>Fas1</t>
  </si>
  <si>
    <t>Act5C</t>
  </si>
  <si>
    <t>LanB1</t>
  </si>
  <si>
    <t>Hsc70-4</t>
  </si>
  <si>
    <t>Lsp1alpha</t>
  </si>
  <si>
    <t>Lsp1beta</t>
  </si>
  <si>
    <t>Lsp1gamma</t>
  </si>
  <si>
    <t>Pka-C1</t>
  </si>
  <si>
    <t>T-cp1</t>
  </si>
  <si>
    <t>Zw</t>
  </si>
  <si>
    <t>Prosalpha6</t>
  </si>
  <si>
    <t>Pp1-13C</t>
  </si>
  <si>
    <t>RpS26</t>
  </si>
  <si>
    <t>EF2</t>
  </si>
  <si>
    <t>alpha-Spec</t>
  </si>
  <si>
    <t>mod</t>
  </si>
  <si>
    <t>Atpalpha</t>
  </si>
  <si>
    <t>Gpdh</t>
  </si>
  <si>
    <t>Mp20</t>
  </si>
  <si>
    <t>Eno</t>
  </si>
  <si>
    <t>LanB2</t>
  </si>
  <si>
    <t>Fas3</t>
  </si>
  <si>
    <t>Top2</t>
  </si>
  <si>
    <t>RpS27A</t>
  </si>
  <si>
    <t>Uro</t>
  </si>
  <si>
    <t>gro</t>
  </si>
  <si>
    <t>Galphao</t>
  </si>
  <si>
    <t>Pka-R1</t>
  </si>
  <si>
    <t>snRNP-U1-70K</t>
  </si>
  <si>
    <t>Khc</t>
  </si>
  <si>
    <t>Cat</t>
  </si>
  <si>
    <t>RpS17</t>
  </si>
  <si>
    <t>PCNA</t>
  </si>
  <si>
    <t>Prosalpha3</t>
  </si>
  <si>
    <t>Actn</t>
  </si>
  <si>
    <t>sgg</t>
  </si>
  <si>
    <t>Mlc2</t>
  </si>
  <si>
    <t>ND5</t>
  </si>
  <si>
    <t>Rm62</t>
  </si>
  <si>
    <t>up</t>
  </si>
  <si>
    <t>RpLP0</t>
  </si>
  <si>
    <t>Cyt-b5-r</t>
  </si>
  <si>
    <t>RpI135</t>
  </si>
  <si>
    <t>Gad1</t>
  </si>
  <si>
    <t>TfIIS</t>
  </si>
  <si>
    <t>Ote</t>
  </si>
  <si>
    <t>Nrg</t>
  </si>
  <si>
    <t>v</t>
  </si>
  <si>
    <t>GstD1</t>
  </si>
  <si>
    <t>Gs1</t>
  </si>
  <si>
    <t>Gs2</t>
  </si>
  <si>
    <t>pAbp</t>
  </si>
  <si>
    <t>Syt1</t>
  </si>
  <si>
    <t>SdhB</t>
  </si>
  <si>
    <t>D1</t>
  </si>
  <si>
    <t>SERCA</t>
  </si>
  <si>
    <t>Prosalpha4</t>
  </si>
  <si>
    <t>Ide</t>
  </si>
  <si>
    <t>Cp16</t>
  </si>
  <si>
    <t>me31B</t>
  </si>
  <si>
    <t>Map205</t>
  </si>
  <si>
    <t>Cdk1</t>
  </si>
  <si>
    <t>Cys</t>
  </si>
  <si>
    <t>l(2)37Cc</t>
  </si>
  <si>
    <t>Cyp1</t>
  </si>
  <si>
    <t>Rpn3</t>
  </si>
  <si>
    <t>Rcc1</t>
  </si>
  <si>
    <t>tud</t>
  </si>
  <si>
    <t>chic</t>
  </si>
  <si>
    <t>eff</t>
  </si>
  <si>
    <t>Rpn8</t>
  </si>
  <si>
    <t>Gbeta13F</t>
  </si>
  <si>
    <t>B52</t>
  </si>
  <si>
    <t>Aats-glupro</t>
  </si>
  <si>
    <t>exu</t>
  </si>
  <si>
    <t>14-3-3zeta</t>
  </si>
  <si>
    <t>RpS6</t>
  </si>
  <si>
    <t>Calr</t>
  </si>
  <si>
    <t>Tpi</t>
  </si>
  <si>
    <t>Chc</t>
  </si>
  <si>
    <t>Hsc70-1</t>
  </si>
  <si>
    <t>Hsc70-3</t>
  </si>
  <si>
    <t>Hsc70-5</t>
  </si>
  <si>
    <t>Fur1</t>
  </si>
  <si>
    <t>dlg1</t>
  </si>
  <si>
    <t>RpS2</t>
  </si>
  <si>
    <t>Vha55</t>
  </si>
  <si>
    <t>RpL7</t>
  </si>
  <si>
    <t>128up</t>
  </si>
  <si>
    <t>Arp3</t>
  </si>
  <si>
    <t>Glt</t>
  </si>
  <si>
    <t>Fas2</t>
  </si>
  <si>
    <t>betaTry</t>
  </si>
  <si>
    <t>epsilonTry</t>
  </si>
  <si>
    <t>Uch</t>
  </si>
  <si>
    <t>ben</t>
  </si>
  <si>
    <t>blw</t>
  </si>
  <si>
    <t>Prm</t>
  </si>
  <si>
    <t>ade2</t>
  </si>
  <si>
    <t>Gnf1</t>
  </si>
  <si>
    <t>Pp2A-29B</t>
  </si>
  <si>
    <t>wupA</t>
  </si>
  <si>
    <t>RpL19</t>
  </si>
  <si>
    <t>tws</t>
  </si>
  <si>
    <t>Gip</t>
  </si>
  <si>
    <t>Fdx1</t>
  </si>
  <si>
    <t>Dhc64C</t>
  </si>
  <si>
    <t>sta</t>
  </si>
  <si>
    <t>RpS19a</t>
  </si>
  <si>
    <t>cin</t>
  </si>
  <si>
    <t>Prosalpha2</t>
  </si>
  <si>
    <t>Prosbeta6</t>
  </si>
  <si>
    <t>Sam-S</t>
  </si>
  <si>
    <t>rl</t>
  </si>
  <si>
    <t>Cdc42</t>
  </si>
  <si>
    <t>La</t>
  </si>
  <si>
    <t>pnut</t>
  </si>
  <si>
    <t>Arf102F</t>
  </si>
  <si>
    <t>RpS4</t>
  </si>
  <si>
    <t>GstS1</t>
  </si>
  <si>
    <t>Pep</t>
  </si>
  <si>
    <t>RpL27A</t>
  </si>
  <si>
    <t>RpL18A</t>
  </si>
  <si>
    <t>RpS18</t>
  </si>
  <si>
    <t>RpL13</t>
  </si>
  <si>
    <t>eIF-2alpha</t>
  </si>
  <si>
    <t>eIF-2beta</t>
  </si>
  <si>
    <t>Pgd</t>
  </si>
  <si>
    <t>etaTry</t>
  </si>
  <si>
    <t>Dbi</t>
  </si>
  <si>
    <t>svr</t>
  </si>
  <si>
    <t>betaCOP</t>
  </si>
  <si>
    <t>tsr</t>
  </si>
  <si>
    <t>AttB</t>
  </si>
  <si>
    <t>Arp2</t>
  </si>
  <si>
    <t>Arp1</t>
  </si>
  <si>
    <t>Moe</t>
  </si>
  <si>
    <t>RpL11</t>
  </si>
  <si>
    <t>RpL7A</t>
  </si>
  <si>
    <t>Fdh</t>
  </si>
  <si>
    <t>comt</t>
  </si>
  <si>
    <t>Klc</t>
  </si>
  <si>
    <t>dhd</t>
  </si>
  <si>
    <t>Rho1</t>
  </si>
  <si>
    <t>RpS15Aa</t>
  </si>
  <si>
    <t>RpL23</t>
  </si>
  <si>
    <t>FK506-bp2</t>
  </si>
  <si>
    <t>Pp1alpha-96A</t>
  </si>
  <si>
    <t>flw</t>
  </si>
  <si>
    <t>Rac2</t>
  </si>
  <si>
    <t>RpS25</t>
  </si>
  <si>
    <t>RnrL</t>
  </si>
  <si>
    <t>RnrS</t>
  </si>
  <si>
    <t>Pu</t>
  </si>
  <si>
    <t>eIF-4E</t>
  </si>
  <si>
    <t>Rpt2</t>
  </si>
  <si>
    <t>Vha68-1</t>
  </si>
  <si>
    <t>cpb</t>
  </si>
  <si>
    <t>Cctgamma</t>
  </si>
  <si>
    <t>Cdk5</t>
  </si>
  <si>
    <t>Argk</t>
  </si>
  <si>
    <t>pelo</t>
  </si>
  <si>
    <t>Hrb27C</t>
  </si>
  <si>
    <t>Hrb87F</t>
  </si>
  <si>
    <t>mago</t>
  </si>
  <si>
    <t>RpL36</t>
  </si>
  <si>
    <t>Mcm2</t>
  </si>
  <si>
    <t>Doa</t>
  </si>
  <si>
    <t>Srp19</t>
  </si>
  <si>
    <t>RpL9</t>
  </si>
  <si>
    <t>RpL22</t>
  </si>
  <si>
    <t>hyd</t>
  </si>
  <si>
    <t>Pgi</t>
  </si>
  <si>
    <t>Pfk</t>
  </si>
  <si>
    <t>Pen</t>
  </si>
  <si>
    <t>polo</t>
  </si>
  <si>
    <t>Ubc4</t>
  </si>
  <si>
    <t>iotaTry</t>
  </si>
  <si>
    <t>Act57B</t>
  </si>
  <si>
    <t>Mlp60A</t>
  </si>
  <si>
    <t>Nsf2</t>
  </si>
  <si>
    <t>eas</t>
  </si>
  <si>
    <t>dod</t>
  </si>
  <si>
    <t>DNApol-delta</t>
  </si>
  <si>
    <t>CkIalpha</t>
  </si>
  <si>
    <t>Gdh</t>
  </si>
  <si>
    <t>FK506-bp1</t>
  </si>
  <si>
    <t>Fbp2</t>
  </si>
  <si>
    <t>Pdi</t>
  </si>
  <si>
    <t>Vha26</t>
  </si>
  <si>
    <t>mtSSB</t>
  </si>
  <si>
    <t>Rpn10</t>
  </si>
  <si>
    <t>Hem</t>
  </si>
  <si>
    <t>faf</t>
  </si>
  <si>
    <t>RpS20</t>
  </si>
  <si>
    <t>RpS3A</t>
  </si>
  <si>
    <t>RpL14</t>
  </si>
  <si>
    <t>RpS9</t>
  </si>
  <si>
    <t>eIF6</t>
  </si>
  <si>
    <t>Arf79F</t>
  </si>
  <si>
    <t>Sod</t>
  </si>
  <si>
    <t>Cam</t>
  </si>
  <si>
    <t>RpS12</t>
  </si>
  <si>
    <t>Pka-R2</t>
  </si>
  <si>
    <t>l(2)efl</t>
  </si>
  <si>
    <t>Pym</t>
  </si>
  <si>
    <t>primo-1</t>
  </si>
  <si>
    <t>Act88F</t>
  </si>
  <si>
    <t>Cyt-c-p</t>
  </si>
  <si>
    <t>His4r</t>
  </si>
  <si>
    <t>ATP8</t>
  </si>
  <si>
    <t>RpI1</t>
  </si>
  <si>
    <t>Mo25</t>
  </si>
  <si>
    <t>AP-2alpha</t>
  </si>
  <si>
    <t>Mitofilin</t>
  </si>
  <si>
    <t>ND-42</t>
  </si>
  <si>
    <t>Trxr-1</t>
  </si>
  <si>
    <t>14-3-3epsilon</t>
  </si>
  <si>
    <t>Nelf-E</t>
  </si>
  <si>
    <t>bsk</t>
  </si>
  <si>
    <t>Dif</t>
  </si>
  <si>
    <t>yl</t>
  </si>
  <si>
    <t>CaMKII</t>
  </si>
  <si>
    <t>LanA</t>
  </si>
  <si>
    <t>Sod2</t>
  </si>
  <si>
    <t>beta-Spec</t>
  </si>
  <si>
    <t>Pgk</t>
  </si>
  <si>
    <t>r-l</t>
  </si>
  <si>
    <t>jar</t>
  </si>
  <si>
    <t>Rbp1</t>
  </si>
  <si>
    <t>hts</t>
  </si>
  <si>
    <t>eIF-4a</t>
  </si>
  <si>
    <t>for</t>
  </si>
  <si>
    <t>RpS13</t>
  </si>
  <si>
    <t>LamC</t>
  </si>
  <si>
    <t>nonA</t>
  </si>
  <si>
    <t>Nmdmc</t>
  </si>
  <si>
    <t>slgA</t>
  </si>
  <si>
    <t>Ssrp</t>
  </si>
  <si>
    <t>ATPsynbeta</t>
  </si>
  <si>
    <t>SmB</t>
  </si>
  <si>
    <t>TfIIFalpha</t>
  </si>
  <si>
    <t>Vm34Ca</t>
  </si>
  <si>
    <t>RpS3</t>
  </si>
  <si>
    <t>HmgZ</t>
  </si>
  <si>
    <t>ras</t>
  </si>
  <si>
    <t>Gel</t>
  </si>
  <si>
    <t>Rop</t>
  </si>
  <si>
    <t>drk</t>
  </si>
  <si>
    <t>sqd</t>
  </si>
  <si>
    <t>Ugt</t>
  </si>
  <si>
    <t>eIF3-S9</t>
  </si>
  <si>
    <t>RpS11</t>
  </si>
  <si>
    <t>mesh</t>
  </si>
  <si>
    <t>Ance</t>
  </si>
  <si>
    <t>Myo31DF</t>
  </si>
  <si>
    <t>Myo61F</t>
  </si>
  <si>
    <t>CG5210</t>
  </si>
  <si>
    <t>BicC</t>
  </si>
  <si>
    <t>nrv1</t>
  </si>
  <si>
    <t>nrv2</t>
  </si>
  <si>
    <t>DnaJ-1</t>
  </si>
  <si>
    <t>Stat92E</t>
  </si>
  <si>
    <t>RpL29</t>
  </si>
  <si>
    <t>eIF-2gamma</t>
  </si>
  <si>
    <t>CASK</t>
  </si>
  <si>
    <t>sw</t>
  </si>
  <si>
    <t>Cdc37</t>
  </si>
  <si>
    <t>SmF</t>
  </si>
  <si>
    <t>shg</t>
  </si>
  <si>
    <t>Ost48</t>
  </si>
  <si>
    <t>Iswi</t>
  </si>
  <si>
    <t>Lac</t>
  </si>
  <si>
    <t>Lsp2</t>
  </si>
  <si>
    <t>Mlp84B</t>
  </si>
  <si>
    <t>ATPsynO</t>
  </si>
  <si>
    <t>Cp190</t>
  </si>
  <si>
    <t>Rsf1</t>
  </si>
  <si>
    <t>RpA-70</t>
  </si>
  <si>
    <t>sn</t>
  </si>
  <si>
    <t>Syn</t>
  </si>
  <si>
    <t>betaTub56D</t>
  </si>
  <si>
    <t>Caf1-55</t>
  </si>
  <si>
    <t>Usp47</t>
  </si>
  <si>
    <t>Xpc</t>
  </si>
  <si>
    <t>sesB</t>
  </si>
  <si>
    <t>dpa</t>
  </si>
  <si>
    <t>l(2)tid</t>
  </si>
  <si>
    <t>Hel25E</t>
  </si>
  <si>
    <t>Vha68-2</t>
  </si>
  <si>
    <t>Nlp</t>
  </si>
  <si>
    <t>Ahcy13</t>
  </si>
  <si>
    <t>Cpr</t>
  </si>
  <si>
    <t>Prat</t>
  </si>
  <si>
    <t>Cyp4e2</t>
  </si>
  <si>
    <t>PpV</t>
  </si>
  <si>
    <t>Pp2B-14D</t>
  </si>
  <si>
    <t>RanBPM</t>
  </si>
  <si>
    <t>Adi1</t>
  </si>
  <si>
    <t>pgant6</t>
  </si>
  <si>
    <t>PGRP-SB1</t>
  </si>
  <si>
    <t>Sod3</t>
  </si>
  <si>
    <t>ced-6</t>
  </si>
  <si>
    <t>Tango7</t>
  </si>
  <si>
    <t>CG8635</t>
  </si>
  <si>
    <t>CG1129</t>
  </si>
  <si>
    <t>CG7611</t>
  </si>
  <si>
    <t>CG5033</t>
  </si>
  <si>
    <t>Ciao1</t>
  </si>
  <si>
    <t>CG7137</t>
  </si>
  <si>
    <t>Rpn13</t>
  </si>
  <si>
    <t>Elp2</t>
  </si>
  <si>
    <t>CG2982</t>
  </si>
  <si>
    <t>Cbp80</t>
  </si>
  <si>
    <t>CG10417</t>
  </si>
  <si>
    <t>Adam</t>
  </si>
  <si>
    <t>CG30118</t>
  </si>
  <si>
    <t>Mys45A</t>
  </si>
  <si>
    <t>Rpn6</t>
  </si>
  <si>
    <t>TER94</t>
  </si>
  <si>
    <t>Aats-cys</t>
  </si>
  <si>
    <t>Pabp2</t>
  </si>
  <si>
    <t>Lis-1</t>
  </si>
  <si>
    <t>CG11148</t>
  </si>
  <si>
    <t>scrib</t>
  </si>
  <si>
    <t>CSN8</t>
  </si>
  <si>
    <t>Lon</t>
  </si>
  <si>
    <t>CG4038</t>
  </si>
  <si>
    <t>CG17896</t>
  </si>
  <si>
    <t>CG17528</t>
  </si>
  <si>
    <t>Spn42Dd</t>
  </si>
  <si>
    <t>Ppn</t>
  </si>
  <si>
    <t>mod(mdg4)</t>
  </si>
  <si>
    <t>rig</t>
  </si>
  <si>
    <t>gammaCOP</t>
  </si>
  <si>
    <t>Lasp</t>
  </si>
  <si>
    <t>TotC</t>
  </si>
  <si>
    <t>TotA</t>
  </si>
  <si>
    <t>Akt1</t>
  </si>
  <si>
    <t>PGRP-LB</t>
  </si>
  <si>
    <t>CG12592</t>
  </si>
  <si>
    <t>dre4</t>
  </si>
  <si>
    <t>IMPPP</t>
  </si>
  <si>
    <t>RpS8</t>
  </si>
  <si>
    <t>Idgf3</t>
  </si>
  <si>
    <t>CG3760</t>
  </si>
  <si>
    <t>shep</t>
  </si>
  <si>
    <t>Ns1</t>
  </si>
  <si>
    <t>Atx2</t>
  </si>
  <si>
    <t>CG1354</t>
  </si>
  <si>
    <t>bai</t>
  </si>
  <si>
    <t>rudhira</t>
  </si>
  <si>
    <t>Obp56d</t>
  </si>
  <si>
    <t>CSN3</t>
  </si>
  <si>
    <t>CG17683</t>
  </si>
  <si>
    <t>CG4747</t>
  </si>
  <si>
    <t>RpS23</t>
  </si>
  <si>
    <t>CG3800</t>
  </si>
  <si>
    <t>boca</t>
  </si>
  <si>
    <t>ND-75</t>
  </si>
  <si>
    <t>ATPsynB</t>
  </si>
  <si>
    <t>HDAC1</t>
  </si>
  <si>
    <t>Nacalpha</t>
  </si>
  <si>
    <t>Dat</t>
  </si>
  <si>
    <t>Scsalpha</t>
  </si>
  <si>
    <t>SdhA</t>
  </si>
  <si>
    <t>Gs1l</t>
  </si>
  <si>
    <t>Atu</t>
  </si>
  <si>
    <t>lark</t>
  </si>
  <si>
    <t>porin</t>
  </si>
  <si>
    <t>ImpL3</t>
  </si>
  <si>
    <t>Cp1</t>
  </si>
  <si>
    <t>Prosalpha5</t>
  </si>
  <si>
    <t>AttC</t>
  </si>
  <si>
    <t>GILT1</t>
  </si>
  <si>
    <t>fax</t>
  </si>
  <si>
    <t>ebi</t>
  </si>
  <si>
    <t>CG10038</t>
  </si>
  <si>
    <t>Sap47</t>
  </si>
  <si>
    <t>Klp10A</t>
  </si>
  <si>
    <t>zip</t>
  </si>
  <si>
    <t>eIF-5A</t>
  </si>
  <si>
    <t>Capr</t>
  </si>
  <si>
    <t>sud1</t>
  </si>
  <si>
    <t>eca</t>
  </si>
  <si>
    <t>ade5</t>
  </si>
  <si>
    <t>sls</t>
  </si>
  <si>
    <t>trc</t>
  </si>
  <si>
    <t>Sh3beta</t>
  </si>
  <si>
    <t>Fmr1</t>
  </si>
  <si>
    <t>GNBP3</t>
  </si>
  <si>
    <t>GNBP1</t>
  </si>
  <si>
    <t>san</t>
  </si>
  <si>
    <t>Ef1gamma</t>
  </si>
  <si>
    <t>emb</t>
  </si>
  <si>
    <t>jdp</t>
  </si>
  <si>
    <t>hoip</t>
  </si>
  <si>
    <t>ppl</t>
  </si>
  <si>
    <t>csul</t>
  </si>
  <si>
    <t>Adk2</t>
  </si>
  <si>
    <t>eIF-3p40</t>
  </si>
  <si>
    <t>Coprox</t>
  </si>
  <si>
    <t>RpL8</t>
  </si>
  <si>
    <t>Rpn7</t>
  </si>
  <si>
    <t>Rpn11</t>
  </si>
  <si>
    <t>VhaSFD</t>
  </si>
  <si>
    <t>Sec13</t>
  </si>
  <si>
    <t>rept</t>
  </si>
  <si>
    <t>Cbp20</t>
  </si>
  <si>
    <t>Spn27A</t>
  </si>
  <si>
    <t>Jafrac1</t>
  </si>
  <si>
    <t>Rpn2</t>
  </si>
  <si>
    <t>Cyp4g1</t>
  </si>
  <si>
    <t>bgm</t>
  </si>
  <si>
    <t>NHP2</t>
  </si>
  <si>
    <t>UK114</t>
  </si>
  <si>
    <t>CIAPIN1</t>
  </si>
  <si>
    <t>l(2)34Fc</t>
  </si>
  <si>
    <t>Trx-2</t>
  </si>
  <si>
    <t>Spt5</t>
  </si>
  <si>
    <t>Mcm6</t>
  </si>
  <si>
    <t>asf1</t>
  </si>
  <si>
    <t>Rfabg</t>
  </si>
  <si>
    <t>Cyp4ad1</t>
  </si>
  <si>
    <t>PPO2</t>
  </si>
  <si>
    <t>tsu</t>
  </si>
  <si>
    <t>Updo</t>
  </si>
  <si>
    <t>RpL31</t>
  </si>
  <si>
    <t>Prosalpha7</t>
  </si>
  <si>
    <t>PI31</t>
  </si>
  <si>
    <t>Cyp6g1</t>
  </si>
  <si>
    <t>CG8858</t>
  </si>
  <si>
    <t>TppII</t>
  </si>
  <si>
    <t>Uba3</t>
  </si>
  <si>
    <t>CG16935</t>
  </si>
  <si>
    <t>Vha36-1</t>
  </si>
  <si>
    <t>Vha44</t>
  </si>
  <si>
    <t>Sply</t>
  </si>
  <si>
    <t>Mtap</t>
  </si>
  <si>
    <t>Mapmodulin</t>
  </si>
  <si>
    <t>cora</t>
  </si>
  <si>
    <t>Obp56a</t>
  </si>
  <si>
    <t>CG30152</t>
  </si>
  <si>
    <t>ubl</t>
  </si>
  <si>
    <t>CG3267</t>
  </si>
  <si>
    <t>CG3107</t>
  </si>
  <si>
    <t>Or42b</t>
  </si>
  <si>
    <t>Ars2</t>
  </si>
  <si>
    <t>FeCH</t>
  </si>
  <si>
    <t>CG11334</t>
  </si>
  <si>
    <t>CG1544</t>
  </si>
  <si>
    <t>dj-1beta</t>
  </si>
  <si>
    <t>CDase</t>
  </si>
  <si>
    <t>aralar1</t>
  </si>
  <si>
    <t>RpS7</t>
  </si>
  <si>
    <t>IntS11</t>
  </si>
  <si>
    <t>Obp99b</t>
  </si>
  <si>
    <t>Obp99a</t>
  </si>
  <si>
    <t>Diedel</t>
  </si>
  <si>
    <t>CG11899</t>
  </si>
  <si>
    <t>larp</t>
  </si>
  <si>
    <t>Npl4</t>
  </si>
  <si>
    <t>Clbn</t>
  </si>
  <si>
    <t>CG6364</t>
  </si>
  <si>
    <t>beta-PheRS</t>
  </si>
  <si>
    <t>mask</t>
  </si>
  <si>
    <t>CHORD</t>
  </si>
  <si>
    <t>eIF-3p66</t>
  </si>
  <si>
    <t>mRpL45</t>
  </si>
  <si>
    <t>CSN6</t>
  </si>
  <si>
    <t>psidin</t>
  </si>
  <si>
    <t>Cyp12a4</t>
  </si>
  <si>
    <t>CG14286</t>
  </si>
  <si>
    <t>Pxt</t>
  </si>
  <si>
    <t>cher</t>
  </si>
  <si>
    <t>modSP</t>
  </si>
  <si>
    <t>bor</t>
  </si>
  <si>
    <t>spn-E</t>
  </si>
  <si>
    <t>Sra-1</t>
  </si>
  <si>
    <t>Spn88Ea</t>
  </si>
  <si>
    <t>GlyS</t>
  </si>
  <si>
    <t>RpS5b</t>
  </si>
  <si>
    <t>twf</t>
  </si>
  <si>
    <t>flfl</t>
  </si>
  <si>
    <t>yellow-f2</t>
  </si>
  <si>
    <t>yellow-f</t>
  </si>
  <si>
    <t>Tk</t>
  </si>
  <si>
    <t>Cad87A</t>
  </si>
  <si>
    <t>Elp1</t>
  </si>
  <si>
    <t>mgr</t>
  </si>
  <si>
    <t>Mcm5</t>
  </si>
  <si>
    <t>pont</t>
  </si>
  <si>
    <t>Art4</t>
  </si>
  <si>
    <t>RpS29</t>
  </si>
  <si>
    <t>CG16817</t>
  </si>
  <si>
    <t>mRpL19</t>
  </si>
  <si>
    <t>bel</t>
  </si>
  <si>
    <t>DppIII</t>
  </si>
  <si>
    <t>eIF4AIII</t>
  </si>
  <si>
    <t>Gie</t>
  </si>
  <si>
    <t>SmD2</t>
  </si>
  <si>
    <t>lap</t>
  </si>
  <si>
    <t>CG2614</t>
  </si>
  <si>
    <t>Arpc2</t>
  </si>
  <si>
    <t>nesd</t>
  </si>
  <si>
    <t>swm</t>
  </si>
  <si>
    <t>RanGAP</t>
  </si>
  <si>
    <t>Nedd8</t>
  </si>
  <si>
    <t>CG6412</t>
  </si>
  <si>
    <t>CLIP-190</t>
  </si>
  <si>
    <t>ApepP</t>
  </si>
  <si>
    <t>RpL24</t>
  </si>
  <si>
    <t>CG6153</t>
  </si>
  <si>
    <t>CG6388</t>
  </si>
  <si>
    <t>CG12264</t>
  </si>
  <si>
    <t>hgo</t>
  </si>
  <si>
    <t>l(2)gd1</t>
  </si>
  <si>
    <t>piwi</t>
  </si>
  <si>
    <t>CG6724</t>
  </si>
  <si>
    <t>Cand1</t>
  </si>
  <si>
    <t>eEF1delta</t>
  </si>
  <si>
    <t>FKBP59</t>
  </si>
  <si>
    <t>Acer</t>
  </si>
  <si>
    <t>Aats-ala</t>
  </si>
  <si>
    <t>CG8475</t>
  </si>
  <si>
    <t>CG12375</t>
  </si>
  <si>
    <t>poe</t>
  </si>
  <si>
    <t>Spn28Dc</t>
  </si>
  <si>
    <t>ico</t>
  </si>
  <si>
    <t>Rat1</t>
  </si>
  <si>
    <t>Galt</t>
  </si>
  <si>
    <t>cup</t>
  </si>
  <si>
    <t>KFase</t>
  </si>
  <si>
    <t>Oscillin</t>
  </si>
  <si>
    <t>CG7277</t>
  </si>
  <si>
    <t>CG6907</t>
  </si>
  <si>
    <t>TotM</t>
  </si>
  <si>
    <t>RpL37A</t>
  </si>
  <si>
    <t>Gmd</t>
  </si>
  <si>
    <t>mRpL24</t>
  </si>
  <si>
    <t>DhpD</t>
  </si>
  <si>
    <t>Cont</t>
  </si>
  <si>
    <t>eIF3-S10</t>
  </si>
  <si>
    <t>CG9769</t>
  </si>
  <si>
    <t>CG12163</t>
  </si>
  <si>
    <t>CG12173</t>
  </si>
  <si>
    <t>Prosbeta7</t>
  </si>
  <si>
    <t>Rheb</t>
  </si>
  <si>
    <t>kra</t>
  </si>
  <si>
    <t>RpL13A</t>
  </si>
  <si>
    <t>CG1218</t>
  </si>
  <si>
    <t>Trxr-2</t>
  </si>
  <si>
    <t>CG7414</t>
  </si>
  <si>
    <t>Tsr1</t>
  </si>
  <si>
    <t>AcCoAS</t>
  </si>
  <si>
    <t>eRF1</t>
  </si>
  <si>
    <t>CG13690</t>
  </si>
  <si>
    <t>CG4164</t>
  </si>
  <si>
    <t>CG9886</t>
  </si>
  <si>
    <t>CG3714</t>
  </si>
  <si>
    <t>Elp3</t>
  </si>
  <si>
    <t>l(1)G0196</t>
  </si>
  <si>
    <t>CG4603</t>
  </si>
  <si>
    <t>RpL18</t>
  </si>
  <si>
    <t>CG12262</t>
  </si>
  <si>
    <t>UbcE2M</t>
  </si>
  <si>
    <t>Srp68</t>
  </si>
  <si>
    <t>CG3967</t>
  </si>
  <si>
    <t>APP-BP1</t>
  </si>
  <si>
    <t>Ufd1-like</t>
  </si>
  <si>
    <t>Fuca</t>
  </si>
  <si>
    <t>RpL10Ab</t>
  </si>
  <si>
    <t>RhoGAP68F</t>
  </si>
  <si>
    <t>CG5642</t>
  </si>
  <si>
    <t>CG10688</t>
  </si>
  <si>
    <t>SmD1</t>
  </si>
  <si>
    <t>Nplp2</t>
  </si>
  <si>
    <t>flr</t>
  </si>
  <si>
    <t>Abp1</t>
  </si>
  <si>
    <t>Vps36</t>
  </si>
  <si>
    <t>mRpL39</t>
  </si>
  <si>
    <t>CTPsyn</t>
  </si>
  <si>
    <t>AGO2</t>
  </si>
  <si>
    <t>CG12304</t>
  </si>
  <si>
    <t>l(3)72Ab</t>
  </si>
  <si>
    <t>Pgm</t>
  </si>
  <si>
    <t>Smn</t>
  </si>
  <si>
    <t>CG9705</t>
  </si>
  <si>
    <t>Edc3</t>
  </si>
  <si>
    <t>Vps60</t>
  </si>
  <si>
    <t>CSN1b</t>
  </si>
  <si>
    <t>Gbs-76A</t>
  </si>
  <si>
    <t>CG9231</t>
  </si>
  <si>
    <t>Oat</t>
  </si>
  <si>
    <t>CG7770</t>
  </si>
  <si>
    <t>Clc</t>
  </si>
  <si>
    <t>dome</t>
  </si>
  <si>
    <t>RpS10b</t>
  </si>
  <si>
    <t>l(1)G0156</t>
  </si>
  <si>
    <t>CG7332</t>
  </si>
  <si>
    <t>CG7280</t>
  </si>
  <si>
    <t>psh</t>
  </si>
  <si>
    <t>Ubr1</t>
  </si>
  <si>
    <t>DENR</t>
  </si>
  <si>
    <t>CG9132</t>
  </si>
  <si>
    <t>CanA-14F</t>
  </si>
  <si>
    <t>Mfe2</t>
  </si>
  <si>
    <t>Nipsnap</t>
  </si>
  <si>
    <t>eIF5</t>
  </si>
  <si>
    <t>sun</t>
  </si>
  <si>
    <t>Aats-arg</t>
  </si>
  <si>
    <t>CG7860</t>
  </si>
  <si>
    <t>RpL37a</t>
  </si>
  <si>
    <t>Lsd-2</t>
  </si>
  <si>
    <t>mRpS25</t>
  </si>
  <si>
    <t>CG11134</t>
  </si>
  <si>
    <t>CG9940</t>
  </si>
  <si>
    <t>CG2453</t>
  </si>
  <si>
    <t>CG2200</t>
  </si>
  <si>
    <t>Usp7</t>
  </si>
  <si>
    <t>CG15735</t>
  </si>
  <si>
    <t>Upf1</t>
  </si>
  <si>
    <t>prtp</t>
  </si>
  <si>
    <t>CG1749</t>
  </si>
  <si>
    <t>Ran</t>
  </si>
  <si>
    <t>CG2145</t>
  </si>
  <si>
    <t>CG17333</t>
  </si>
  <si>
    <t>CG15014</t>
  </si>
  <si>
    <t>CG11583</t>
  </si>
  <si>
    <t>Fit1</t>
  </si>
  <si>
    <t>RpL28</t>
  </si>
  <si>
    <t>SCOT</t>
  </si>
  <si>
    <t>Ptp61F</t>
  </si>
  <si>
    <t>Gale</t>
  </si>
  <si>
    <t>MED14</t>
  </si>
  <si>
    <t>E(bx)</t>
  </si>
  <si>
    <t>Tina-1</t>
  </si>
  <si>
    <t>ATPsynF</t>
  </si>
  <si>
    <t>cN-IIIB</t>
  </si>
  <si>
    <t>EbpIII</t>
  </si>
  <si>
    <t>Taldo</t>
  </si>
  <si>
    <t>DNA-ligI</t>
  </si>
  <si>
    <t>Fib</t>
  </si>
  <si>
    <t>Nup214</t>
  </si>
  <si>
    <t>RpS16</t>
  </si>
  <si>
    <t>rad50</t>
  </si>
  <si>
    <t>CG10306</t>
  </si>
  <si>
    <t>mahj</t>
  </si>
  <si>
    <t>Treh</t>
  </si>
  <si>
    <t>cpa</t>
  </si>
  <si>
    <t>CG2974</t>
  </si>
  <si>
    <t>Idgf4</t>
  </si>
  <si>
    <t>RpS28b</t>
  </si>
  <si>
    <t>CG7766</t>
  </si>
  <si>
    <t>alpha-PheRS</t>
  </si>
  <si>
    <t>Gclc</t>
  </si>
  <si>
    <t>RpL17</t>
  </si>
  <si>
    <t>CG3224</t>
  </si>
  <si>
    <t>kdn</t>
  </si>
  <si>
    <t>wuho</t>
  </si>
  <si>
    <t>CG4666</t>
  </si>
  <si>
    <t>Rnp4F</t>
  </si>
  <si>
    <t>Nsun2</t>
  </si>
  <si>
    <t>VhaAC39-1</t>
  </si>
  <si>
    <t>eIF3ga</t>
  </si>
  <si>
    <t>Vps26</t>
  </si>
  <si>
    <t>Ns3</t>
  </si>
  <si>
    <t>futsch</t>
  </si>
  <si>
    <t>RpL38</t>
  </si>
  <si>
    <t>RpL5</t>
  </si>
  <si>
    <t>GlyP</t>
  </si>
  <si>
    <t>Crk</t>
  </si>
  <si>
    <t>Prosbeta3</t>
  </si>
  <si>
    <t>Grip84</t>
  </si>
  <si>
    <t>Mcm7</t>
  </si>
  <si>
    <t>Mcm3</t>
  </si>
  <si>
    <t>pic</t>
  </si>
  <si>
    <t>CSN5</t>
  </si>
  <si>
    <t>Vha13</t>
  </si>
  <si>
    <t>Prosalpha1</t>
  </si>
  <si>
    <t>AdSS</t>
  </si>
  <si>
    <t>Aats-gln</t>
  </si>
  <si>
    <t>CG4928</t>
  </si>
  <si>
    <t>mim</t>
  </si>
  <si>
    <t>Lpin</t>
  </si>
  <si>
    <t>Jabba</t>
  </si>
  <si>
    <t>skap</t>
  </si>
  <si>
    <t>CG2246</t>
  </si>
  <si>
    <t>Strn-Mlck</t>
  </si>
  <si>
    <t>mor</t>
  </si>
  <si>
    <t>4EHP</t>
  </si>
  <si>
    <t>Sec23</t>
  </si>
  <si>
    <t>mtd</t>
  </si>
  <si>
    <t>CG31075</t>
  </si>
  <si>
    <t>alpha-Est5</t>
  </si>
  <si>
    <t>Fkbp14</t>
  </si>
  <si>
    <t>CG5174</t>
  </si>
  <si>
    <t>Nup358</t>
  </si>
  <si>
    <t>garz</t>
  </si>
  <si>
    <t>Glycogenin</t>
  </si>
  <si>
    <t>CG8963</t>
  </si>
  <si>
    <t>Aldh-III</t>
  </si>
  <si>
    <t>CG8080</t>
  </si>
  <si>
    <t>coro</t>
  </si>
  <si>
    <t>row</t>
  </si>
  <si>
    <t>Amph</t>
  </si>
  <si>
    <t>Aats-val</t>
  </si>
  <si>
    <t>St3</t>
  </si>
  <si>
    <t>Acsl</t>
  </si>
  <si>
    <t>muskelin</t>
  </si>
  <si>
    <t>Bruce</t>
  </si>
  <si>
    <t>CG4019</t>
  </si>
  <si>
    <t>CG9399</t>
  </si>
  <si>
    <t>Mf</t>
  </si>
  <si>
    <t>CG6908</t>
  </si>
  <si>
    <t>beta-Man</t>
  </si>
  <si>
    <t>Syp</t>
  </si>
  <si>
    <t>vib</t>
  </si>
  <si>
    <t>CG4562</t>
  </si>
  <si>
    <t>RanBP3</t>
  </si>
  <si>
    <t>Pak3</t>
  </si>
  <si>
    <t>Synd</t>
  </si>
  <si>
    <t>btz</t>
  </si>
  <si>
    <t>m-cup</t>
  </si>
  <si>
    <t>PP2A-B'</t>
  </si>
  <si>
    <t>spg</t>
  </si>
  <si>
    <t>Fer2LCH</t>
  </si>
  <si>
    <t>cindr</t>
  </si>
  <si>
    <t>slmb</t>
  </si>
  <si>
    <t>CG5555</t>
  </si>
  <si>
    <t>CG10254</t>
  </si>
  <si>
    <t>woc</t>
  </si>
  <si>
    <t>Tusp</t>
  </si>
  <si>
    <t>Fer1HCH</t>
  </si>
  <si>
    <t>Sec24AB</t>
  </si>
  <si>
    <t>Sec31</t>
  </si>
  <si>
    <t>casp</t>
  </si>
  <si>
    <t>ATPCL</t>
  </si>
  <si>
    <t>Dcr-2</t>
  </si>
  <si>
    <t>CG12547</t>
  </si>
  <si>
    <t>OstDelta</t>
  </si>
  <si>
    <t>CG15117</t>
  </si>
  <si>
    <t>Obp56e</t>
  </si>
  <si>
    <t>l(2)k09913</t>
  </si>
  <si>
    <t>kcc</t>
  </si>
  <si>
    <t>CG3209</t>
  </si>
  <si>
    <t>CG4538</t>
  </si>
  <si>
    <t>Cdep</t>
  </si>
  <si>
    <t>Dg</t>
  </si>
  <si>
    <t>CG10265</t>
  </si>
  <si>
    <t>grsm</t>
  </si>
  <si>
    <t>MRP</t>
  </si>
  <si>
    <t>fbp</t>
  </si>
  <si>
    <t>CG10407</t>
  </si>
  <si>
    <t>CG11857</t>
  </si>
  <si>
    <t>Prosbeta1</t>
  </si>
  <si>
    <t>Trap1</t>
  </si>
  <si>
    <t>Dpit47</t>
  </si>
  <si>
    <t>CG3270</t>
  </si>
  <si>
    <t>Spn43Ab</t>
  </si>
  <si>
    <t>Glo1</t>
  </si>
  <si>
    <t>CG2064</t>
  </si>
  <si>
    <t>ACC</t>
  </si>
  <si>
    <t>Mal-A6</t>
  </si>
  <si>
    <t>Mal-A7</t>
  </si>
  <si>
    <t>CG8586</t>
  </si>
  <si>
    <t>CG30349</t>
  </si>
  <si>
    <t>CG8243</t>
  </si>
  <si>
    <t>CG8235</t>
  </si>
  <si>
    <t>Pmm45A</t>
  </si>
  <si>
    <t>Phax</t>
  </si>
  <si>
    <t>alc</t>
  </si>
  <si>
    <t>CG1814</t>
  </si>
  <si>
    <t>CG1648</t>
  </si>
  <si>
    <t>CG1665</t>
  </si>
  <si>
    <t>CG1371</t>
  </si>
  <si>
    <t>Ccs</t>
  </si>
  <si>
    <t>Ndg</t>
  </si>
  <si>
    <t>nclb</t>
  </si>
  <si>
    <t>CG7777</t>
  </si>
  <si>
    <t>Prp8</t>
  </si>
  <si>
    <t>Cct5</t>
  </si>
  <si>
    <t>CG8834</t>
  </si>
  <si>
    <t>CG8545</t>
  </si>
  <si>
    <t>CG8778</t>
  </si>
  <si>
    <t>NAT1</t>
  </si>
  <si>
    <t>AGBE</t>
  </si>
  <si>
    <t>CG4734</t>
  </si>
  <si>
    <t>EfTuM</t>
  </si>
  <si>
    <t>fand</t>
  </si>
  <si>
    <t>shot</t>
  </si>
  <si>
    <t>mRpL53</t>
  </si>
  <si>
    <t>CG30069</t>
  </si>
  <si>
    <t>eIF2B-gamma</t>
  </si>
  <si>
    <t>CG8397</t>
  </si>
  <si>
    <t>Got1</t>
  </si>
  <si>
    <t>CG7813</t>
  </si>
  <si>
    <t>RpS15</t>
  </si>
  <si>
    <t>Dek</t>
  </si>
  <si>
    <t>Psi</t>
  </si>
  <si>
    <t>CG4847</t>
  </si>
  <si>
    <t>GstE3</t>
  </si>
  <si>
    <t>GstE6</t>
  </si>
  <si>
    <t>CG30122</t>
  </si>
  <si>
    <t>MetRS</t>
  </si>
  <si>
    <t>CG7461</t>
  </si>
  <si>
    <t>cer</t>
  </si>
  <si>
    <t>TBCB</t>
  </si>
  <si>
    <t>GNBP-like3</t>
  </si>
  <si>
    <t>CG18067</t>
  </si>
  <si>
    <t>HnRNP-K</t>
  </si>
  <si>
    <t>CaMKI</t>
  </si>
  <si>
    <t>Phb2</t>
  </si>
  <si>
    <t>eIF4G</t>
  </si>
  <si>
    <t>CG11241</t>
  </si>
  <si>
    <t>kst</t>
  </si>
  <si>
    <t>ens</t>
  </si>
  <si>
    <t>I-2</t>
  </si>
  <si>
    <t>Mbs</t>
  </si>
  <si>
    <t>Nc73EF</t>
  </si>
  <si>
    <t>ArfGAP3</t>
  </si>
  <si>
    <t>CG5028</t>
  </si>
  <si>
    <t>CG34417</t>
  </si>
  <si>
    <t>pod1</t>
  </si>
  <si>
    <t>CG1440</t>
  </si>
  <si>
    <t>Gfat1</t>
  </si>
  <si>
    <t>CG44242</t>
  </si>
  <si>
    <t>Slik</t>
  </si>
  <si>
    <t>FASN1</t>
  </si>
  <si>
    <t>CG9527</t>
  </si>
  <si>
    <t>CG7546</t>
  </si>
  <si>
    <t>Idh</t>
  </si>
  <si>
    <t>Unr</t>
  </si>
  <si>
    <t>CG3011</t>
  </si>
  <si>
    <t>CG45002</t>
  </si>
  <si>
    <t>Tlk</t>
  </si>
  <si>
    <t>CG18815</t>
  </si>
  <si>
    <t>CG44250</t>
  </si>
  <si>
    <t>AMPdeam</t>
  </si>
  <si>
    <t>bt</t>
  </si>
  <si>
    <t>Cka</t>
  </si>
  <si>
    <t>mfas</t>
  </si>
  <si>
    <t>Idgf2</t>
  </si>
  <si>
    <t>CG5707</t>
  </si>
  <si>
    <t>uif</t>
  </si>
  <si>
    <t>Rtnl1</t>
  </si>
  <si>
    <t>Zasp66</t>
  </si>
  <si>
    <t>UGP</t>
  </si>
  <si>
    <t>CG4159</t>
  </si>
  <si>
    <t>CG7956</t>
  </si>
  <si>
    <t>shi</t>
  </si>
  <si>
    <t>trol</t>
  </si>
  <si>
    <t>Ppcs</t>
  </si>
  <si>
    <t>PMCA</t>
  </si>
  <si>
    <t>CG9153</t>
  </si>
  <si>
    <t>Rab35</t>
  </si>
  <si>
    <t>Pur-alpha</t>
  </si>
  <si>
    <t>CG14442</t>
  </si>
  <si>
    <t>CG8907</t>
  </si>
  <si>
    <t>PAPLA1</t>
  </si>
  <si>
    <t>Msp300</t>
  </si>
  <si>
    <t>CG42762</t>
  </si>
  <si>
    <t>Lmpt</t>
  </si>
  <si>
    <t>CG42704</t>
  </si>
  <si>
    <t>Mur2B</t>
  </si>
  <si>
    <t>Hsc70Cb</t>
  </si>
  <si>
    <t>Dap160</t>
  </si>
  <si>
    <t>eIF5B</t>
  </si>
  <si>
    <t>fbl</t>
  </si>
  <si>
    <t>rhea</t>
  </si>
  <si>
    <t>CG43074</t>
  </si>
  <si>
    <t>CG5114</t>
  </si>
  <si>
    <t>stai</t>
  </si>
  <si>
    <t>HDAC6</t>
  </si>
  <si>
    <t>yps</t>
  </si>
  <si>
    <t>FASN2</t>
  </si>
  <si>
    <t>homer</t>
  </si>
  <si>
    <t>CG7927</t>
  </si>
  <si>
    <t>Sec24CD</t>
  </si>
  <si>
    <t>Gal</t>
  </si>
  <si>
    <t>Hml</t>
  </si>
  <si>
    <t>CG5261</t>
  </si>
  <si>
    <t>CG43796</t>
  </si>
  <si>
    <t>Elf</t>
  </si>
  <si>
    <t>Tep4</t>
  </si>
  <si>
    <t>Tpr2</t>
  </si>
  <si>
    <t>CG12105</t>
  </si>
  <si>
    <t>CG31974</t>
  </si>
  <si>
    <t>Ubr3</t>
  </si>
  <si>
    <t>CG3597</t>
  </si>
  <si>
    <t>nocte</t>
  </si>
  <si>
    <t>smid</t>
  </si>
  <si>
    <t>betaggt-I</t>
  </si>
  <si>
    <t>Atg18a</t>
  </si>
  <si>
    <t>Zasp67</t>
  </si>
  <si>
    <t>tral</t>
  </si>
  <si>
    <t>CG6767</t>
  </si>
  <si>
    <t>CG6084</t>
  </si>
  <si>
    <t>ArfGAP1</t>
  </si>
  <si>
    <t>mbf1</t>
  </si>
  <si>
    <t>rgn</t>
  </si>
  <si>
    <t>Nopp140</t>
  </si>
  <si>
    <t>CG40045</t>
  </si>
  <si>
    <t>CG5618</t>
  </si>
  <si>
    <t>CG7519</t>
  </si>
  <si>
    <t>CG10802</t>
  </si>
  <si>
    <t>CG17493</t>
  </si>
  <si>
    <t>CG9784</t>
  </si>
  <si>
    <t>CG18135</t>
  </si>
  <si>
    <t>CG4825</t>
  </si>
  <si>
    <t>CG7324</t>
  </si>
  <si>
    <t>Df31</t>
  </si>
  <si>
    <t>Scp2</t>
  </si>
  <si>
    <t>Rab1</t>
  </si>
  <si>
    <t>Rab2</t>
  </si>
  <si>
    <t>Rab11</t>
  </si>
  <si>
    <t>Rab14</t>
  </si>
  <si>
    <t>Rab8</t>
  </si>
  <si>
    <t>EloB</t>
  </si>
  <si>
    <t>Nmd3</t>
  </si>
  <si>
    <t>CG2918</t>
  </si>
  <si>
    <t>CG3587</t>
  </si>
  <si>
    <t>lcs</t>
  </si>
  <si>
    <t>Mkk4</t>
  </si>
  <si>
    <t>Fim</t>
  </si>
  <si>
    <t>AP-2mu</t>
  </si>
  <si>
    <t>AP-1mu</t>
  </si>
  <si>
    <t>lic</t>
  </si>
  <si>
    <t>Kap-alpha1</t>
  </si>
  <si>
    <t>Rab7</t>
  </si>
  <si>
    <t>Sptr</t>
  </si>
  <si>
    <t>ssx</t>
  </si>
  <si>
    <t>fs(1)N</t>
  </si>
  <si>
    <t>Eaat1</t>
  </si>
  <si>
    <t>ATPsynE</t>
  </si>
  <si>
    <t>CG13369</t>
  </si>
  <si>
    <t>SkpA</t>
  </si>
  <si>
    <t>CG4882</t>
  </si>
  <si>
    <t>Sodh-2</t>
  </si>
  <si>
    <t>smt3</t>
  </si>
  <si>
    <t>Arpc1</t>
  </si>
  <si>
    <t>Sodh-1</t>
  </si>
  <si>
    <t>Mpcp</t>
  </si>
  <si>
    <t>Hexo1</t>
  </si>
  <si>
    <t>MEP-1</t>
  </si>
  <si>
    <t>vir-1</t>
  </si>
  <si>
    <t>CG17224</t>
  </si>
  <si>
    <t>eIF2B-delta</t>
  </si>
  <si>
    <t>CG30415</t>
  </si>
  <si>
    <t>PCB</t>
  </si>
  <si>
    <t>CG2915</t>
  </si>
  <si>
    <t>Imp</t>
  </si>
  <si>
    <t>CG7834</t>
  </si>
  <si>
    <t>SP1029</t>
  </si>
  <si>
    <t>ps</t>
  </si>
  <si>
    <t>Aats-trp</t>
  </si>
  <si>
    <t>CG2051</t>
  </si>
  <si>
    <t>bbg</t>
  </si>
  <si>
    <t>CG13192</t>
  </si>
  <si>
    <t>b</t>
  </si>
  <si>
    <t>Cdk7</t>
  </si>
  <si>
    <t>AP-1-2beta</t>
  </si>
  <si>
    <t>CG8927</t>
  </si>
  <si>
    <t>Men</t>
  </si>
  <si>
    <t>AGO1</t>
  </si>
  <si>
    <t>ERp60</t>
  </si>
  <si>
    <t>Ctf4</t>
  </si>
  <si>
    <t>CG4927</t>
  </si>
  <si>
    <t>UQCR-6.4</t>
  </si>
  <si>
    <t>Cul4</t>
  </si>
  <si>
    <t>CG8613</t>
  </si>
  <si>
    <t>Synj</t>
  </si>
  <si>
    <t>Egm</t>
  </si>
  <si>
    <t>Mal-A5</t>
  </si>
  <si>
    <t>CG9640</t>
  </si>
  <si>
    <t>CG34172</t>
  </si>
  <si>
    <t>CG33722</t>
  </si>
  <si>
    <t>Vha100-1</t>
  </si>
  <si>
    <t>CG8343</t>
  </si>
  <si>
    <t>CG33303</t>
  </si>
  <si>
    <t>regucalcin</t>
  </si>
  <si>
    <t>whd</t>
  </si>
  <si>
    <t>Rs1</t>
  </si>
  <si>
    <t>CG6543</t>
  </si>
  <si>
    <t>CG12384</t>
  </si>
  <si>
    <t>CG12134</t>
  </si>
  <si>
    <t>CG4716</t>
  </si>
  <si>
    <t>CG9090</t>
  </si>
  <si>
    <t>CG11400</t>
  </si>
  <si>
    <t>Spn55B</t>
  </si>
  <si>
    <t>Aps</t>
  </si>
  <si>
    <t>CG9436</t>
  </si>
  <si>
    <t>mRpL18</t>
  </si>
  <si>
    <t>CG5323</t>
  </si>
  <si>
    <t>CG1213</t>
  </si>
  <si>
    <t>UbcE2H</t>
  </si>
  <si>
    <t>EloC</t>
  </si>
  <si>
    <t>Swim</t>
  </si>
  <si>
    <t>nec</t>
  </si>
  <si>
    <t>kermit</t>
  </si>
  <si>
    <t>Prx2540-2</t>
  </si>
  <si>
    <t>CG10924</t>
  </si>
  <si>
    <t>EndoG</t>
  </si>
  <si>
    <t>P32</t>
  </si>
  <si>
    <t>Eip55E</t>
  </si>
  <si>
    <t>Hex-C</t>
  </si>
  <si>
    <t>CG12338</t>
  </si>
  <si>
    <t>Eb1</t>
  </si>
  <si>
    <t>CG13321</t>
  </si>
  <si>
    <t>Bap55</t>
  </si>
  <si>
    <t>CG11892</t>
  </si>
  <si>
    <t>Obp44a</t>
  </si>
  <si>
    <t>GstT1</t>
  </si>
  <si>
    <t>CG12909</t>
  </si>
  <si>
    <t>Aats-asp</t>
  </si>
  <si>
    <t>JhI-26</t>
  </si>
  <si>
    <t>Not3</t>
  </si>
  <si>
    <t>CG7997</t>
  </si>
  <si>
    <t>DCTN4-p62</t>
  </si>
  <si>
    <t>Prosbeta5</t>
  </si>
  <si>
    <t>CG1902</t>
  </si>
  <si>
    <t>RpLP0-like</t>
  </si>
  <si>
    <t>CG8067</t>
  </si>
  <si>
    <t>Arc1</t>
  </si>
  <si>
    <t>CG8187</t>
  </si>
  <si>
    <t>CG7747</t>
  </si>
  <si>
    <t>PPO1</t>
  </si>
  <si>
    <t>CG11208</t>
  </si>
  <si>
    <t>CG5080</t>
  </si>
  <si>
    <t>CG8258</t>
  </si>
  <si>
    <t>Dhx15</t>
  </si>
  <si>
    <t>Fmo-2</t>
  </si>
  <si>
    <t>CG8728</t>
  </si>
  <si>
    <t>CG17739</t>
  </si>
  <si>
    <t>p47</t>
  </si>
  <si>
    <t>cathD</t>
  </si>
  <si>
    <t>CG7878</t>
  </si>
  <si>
    <t>Hmgs</t>
  </si>
  <si>
    <t>CG8520</t>
  </si>
  <si>
    <t>Desat1</t>
  </si>
  <si>
    <t>CG3835</t>
  </si>
  <si>
    <t>CG11395</t>
  </si>
  <si>
    <t>CG8503</t>
  </si>
  <si>
    <t>hebe</t>
  </si>
  <si>
    <t>Gpo-1</t>
  </si>
  <si>
    <t>CG11876</t>
  </si>
  <si>
    <t>Ubc10</t>
  </si>
  <si>
    <t>deltaCOP</t>
  </si>
  <si>
    <t>GstE9</t>
  </si>
  <si>
    <t>Spn42Da</t>
  </si>
  <si>
    <t>Sara</t>
  </si>
  <si>
    <t>CG3530</t>
  </si>
  <si>
    <t>SMC2</t>
  </si>
  <si>
    <t>Prp19</t>
  </si>
  <si>
    <t>Tapdelta</t>
  </si>
  <si>
    <t>bic</t>
  </si>
  <si>
    <t>nito</t>
  </si>
  <si>
    <t>GCS2alpha</t>
  </si>
  <si>
    <t>Rpn9</t>
  </si>
  <si>
    <t>Rpt1</t>
  </si>
  <si>
    <t>fat-spondin</t>
  </si>
  <si>
    <t>Dp1</t>
  </si>
  <si>
    <t>wal</t>
  </si>
  <si>
    <t>fray</t>
  </si>
  <si>
    <t>Aos1</t>
  </si>
  <si>
    <t>sgll</t>
  </si>
  <si>
    <t>CG9331</t>
  </si>
  <si>
    <t>NimB2</t>
  </si>
  <si>
    <t>Muc30E</t>
  </si>
  <si>
    <t>Apoltp</t>
  </si>
  <si>
    <t>CG9391</t>
  </si>
  <si>
    <t>AsnS</t>
  </si>
  <si>
    <t>Uba2</t>
  </si>
  <si>
    <t>Pdxk</t>
  </si>
  <si>
    <t>Papss</t>
  </si>
  <si>
    <t>Rbp2</t>
  </si>
  <si>
    <t>CG1640</t>
  </si>
  <si>
    <t>Vps35</t>
  </si>
  <si>
    <t>l(1)G0334</t>
  </si>
  <si>
    <t>Rab4</t>
  </si>
  <si>
    <t>FASN3</t>
  </si>
  <si>
    <t>eIF-4B</t>
  </si>
  <si>
    <t>CG17514</t>
  </si>
  <si>
    <t>GSS</t>
  </si>
  <si>
    <t>CG5613</t>
  </si>
  <si>
    <t>Zn72D</t>
  </si>
  <si>
    <t>Akap200</t>
  </si>
  <si>
    <t>CG5044</t>
  </si>
  <si>
    <t>CG2862</t>
  </si>
  <si>
    <t>TFAM</t>
  </si>
  <si>
    <t>Chro</t>
  </si>
  <si>
    <t>CG9485</t>
  </si>
  <si>
    <t>CG1910</t>
  </si>
  <si>
    <t>CG1236</t>
  </si>
  <si>
    <t>alph</t>
  </si>
  <si>
    <t>CG6330</t>
  </si>
  <si>
    <t>CG31288</t>
  </si>
  <si>
    <t>Saf-B</t>
  </si>
  <si>
    <t>Dph5</t>
  </si>
  <si>
    <t>lqfR</t>
  </si>
  <si>
    <t>CG31198</t>
  </si>
  <si>
    <t>Art3</t>
  </si>
  <si>
    <t>CG31326</t>
  </si>
  <si>
    <t>CG32473</t>
  </si>
  <si>
    <t>fabp</t>
  </si>
  <si>
    <t>CG31373</t>
  </si>
  <si>
    <t>CG11980</t>
  </si>
  <si>
    <t>CG9008</t>
  </si>
  <si>
    <t>CG31759</t>
  </si>
  <si>
    <t>Aats-thr</t>
  </si>
  <si>
    <t>Mal-B2</t>
  </si>
  <si>
    <t>dUTPase</t>
  </si>
  <si>
    <t>LManII</t>
  </si>
  <si>
    <t>Mtpalpha</t>
  </si>
  <si>
    <t>CG31548</t>
  </si>
  <si>
    <t>POLDIP2</t>
  </si>
  <si>
    <t>CG10512</t>
  </si>
  <si>
    <t>CG4365</t>
  </si>
  <si>
    <t>CG3164</t>
  </si>
  <si>
    <t>dock</t>
  </si>
  <si>
    <t>Rrp40</t>
  </si>
  <si>
    <t>Got2</t>
  </si>
  <si>
    <t>pst</t>
  </si>
  <si>
    <t>Tequila</t>
  </si>
  <si>
    <t>Adk1</t>
  </si>
  <si>
    <t>CG32191</t>
  </si>
  <si>
    <t>CG1847</t>
  </si>
  <si>
    <t>PHGPx</t>
  </si>
  <si>
    <t>Psa</t>
  </si>
  <si>
    <t>CG16940</t>
  </si>
  <si>
    <t>l(1)G0255</t>
  </si>
  <si>
    <t>CG30185</t>
  </si>
  <si>
    <t>CG34424</t>
  </si>
  <si>
    <t>Rpi</t>
  </si>
  <si>
    <t>CG13492</t>
  </si>
  <si>
    <t>CG1578</t>
  </si>
  <si>
    <t>CG12065</t>
  </si>
  <si>
    <t>CG31233</t>
  </si>
  <si>
    <t>CG4210</t>
  </si>
  <si>
    <t>CG9596</t>
  </si>
  <si>
    <t>Scp1</t>
  </si>
  <si>
    <t>betaTub97EF</t>
  </si>
  <si>
    <t>Aats-ile</t>
  </si>
  <si>
    <t>CG17337</t>
  </si>
  <si>
    <t>CG10077</t>
  </si>
  <si>
    <t>Sec61alpha</t>
  </si>
  <si>
    <t>CG31343</t>
  </si>
  <si>
    <t>CG3505</t>
  </si>
  <si>
    <t>CG6950</t>
  </si>
  <si>
    <t>mRpS9</t>
  </si>
  <si>
    <t>Aats-lys</t>
  </si>
  <si>
    <t>CG9629</t>
  </si>
  <si>
    <t>CG14407</t>
  </si>
  <si>
    <t>CG8207</t>
  </si>
  <si>
    <t>PIP4K</t>
  </si>
  <si>
    <t>CG4872</t>
  </si>
  <si>
    <t>ND-MLRQ</t>
  </si>
  <si>
    <t>l(2)09851</t>
  </si>
  <si>
    <t>mRpS5</t>
  </si>
  <si>
    <t>CG3420</t>
  </si>
  <si>
    <t>Fdx2</t>
  </si>
  <si>
    <t>CG31313</t>
  </si>
  <si>
    <t>alpha-Est3</t>
  </si>
  <si>
    <t>Uba1</t>
  </si>
  <si>
    <t>CG9775</t>
  </si>
  <si>
    <t>CG7542</t>
  </si>
  <si>
    <t>Past1</t>
  </si>
  <si>
    <t>CG14642</t>
  </si>
  <si>
    <t>S6k</t>
  </si>
  <si>
    <t>Dref</t>
  </si>
  <si>
    <t>CG3191</t>
  </si>
  <si>
    <t>CG5068</t>
  </si>
  <si>
    <t>Cpr49Ae</t>
  </si>
  <si>
    <t>CG5745</t>
  </si>
  <si>
    <t>CG40160</t>
  </si>
  <si>
    <t>Chmp1</t>
  </si>
  <si>
    <t>CG6028</t>
  </si>
  <si>
    <t>CG31200</t>
  </si>
  <si>
    <t>CG31445</t>
  </si>
  <si>
    <t>CG31523</t>
  </si>
  <si>
    <t>CG1635</t>
  </si>
  <si>
    <t>Galk</t>
  </si>
  <si>
    <t>Nop56</t>
  </si>
  <si>
    <t>vig2</t>
  </si>
  <si>
    <t>CG4199</t>
  </si>
  <si>
    <t>CG32633</t>
  </si>
  <si>
    <t>Prx5</t>
  </si>
  <si>
    <t>PhKgamma</t>
  </si>
  <si>
    <t>CG8560</t>
  </si>
  <si>
    <t>CG10562</t>
  </si>
  <si>
    <t>Aats-gly</t>
  </si>
  <si>
    <t>Prat2</t>
  </si>
  <si>
    <t>CG5023</t>
  </si>
  <si>
    <t>CG6465</t>
  </si>
  <si>
    <t>CG31683</t>
  </si>
  <si>
    <t>Cpr65Au</t>
  </si>
  <si>
    <t>SH3PX1</t>
  </si>
  <si>
    <t>Tep2</t>
  </si>
  <si>
    <t>CG3939</t>
  </si>
  <si>
    <t>CG3699</t>
  </si>
  <si>
    <t>RfC38</t>
  </si>
  <si>
    <t>krz</t>
  </si>
  <si>
    <t>CAH1</t>
  </si>
  <si>
    <t>ergic53</t>
  </si>
  <si>
    <t>mRpL4</t>
  </si>
  <si>
    <t>P5cr</t>
  </si>
  <si>
    <t>Rab5</t>
  </si>
  <si>
    <t>CRMP</t>
  </si>
  <si>
    <t>Jafrac2</t>
  </si>
  <si>
    <t>SC35</t>
  </si>
  <si>
    <t>26-29-p</t>
  </si>
  <si>
    <t>Rpt5</t>
  </si>
  <si>
    <t>EndoGI</t>
  </si>
  <si>
    <t>ND-B17</t>
  </si>
  <si>
    <t>SF2</t>
  </si>
  <si>
    <t>Rad23</t>
  </si>
  <si>
    <t>CG15293</t>
  </si>
  <si>
    <t>Rpn5</t>
  </si>
  <si>
    <t>Ilk</t>
  </si>
  <si>
    <t>Rpt3</t>
  </si>
  <si>
    <t>vig</t>
  </si>
  <si>
    <t>Aats-asn</t>
  </si>
  <si>
    <t>Rpn12</t>
  </si>
  <si>
    <t>CG15255</t>
  </si>
  <si>
    <t>Kap-alpha3</t>
  </si>
  <si>
    <t>Sucb</t>
  </si>
  <si>
    <t>ND-49</t>
  </si>
  <si>
    <t>Gat</t>
  </si>
  <si>
    <t>RpL21</t>
  </si>
  <si>
    <t>CG1416</t>
  </si>
  <si>
    <t>Cul2</t>
  </si>
  <si>
    <t>CG2118</t>
  </si>
  <si>
    <t>CG1890</t>
  </si>
  <si>
    <t>RpL6</t>
  </si>
  <si>
    <t>CG1774</t>
  </si>
  <si>
    <t>CG11337</t>
  </si>
  <si>
    <t>Npc2g</t>
  </si>
  <si>
    <t>Jon99Fii</t>
  </si>
  <si>
    <t>CG7920</t>
  </si>
  <si>
    <t>Nph</t>
  </si>
  <si>
    <t>Obp99c</t>
  </si>
  <si>
    <t>Bub3</t>
  </si>
  <si>
    <t>ND-20L</t>
  </si>
  <si>
    <t>CG11951</t>
  </si>
  <si>
    <t>Pglym78</t>
  </si>
  <si>
    <t>Cul5</t>
  </si>
  <si>
    <t>CG12413</t>
  </si>
  <si>
    <t>Gfat2</t>
  </si>
  <si>
    <t>CG4849</t>
  </si>
  <si>
    <t>Gp93</t>
  </si>
  <si>
    <t>ALiX</t>
  </si>
  <si>
    <t>CG5590</t>
  </si>
  <si>
    <t>pins</t>
  </si>
  <si>
    <t>wdb</t>
  </si>
  <si>
    <t>Hmu</t>
  </si>
  <si>
    <t>CG42813</t>
  </si>
  <si>
    <t>Men-b</t>
  </si>
  <si>
    <t>CG31086</t>
  </si>
  <si>
    <t>CG14544</t>
  </si>
  <si>
    <t>RpL34a</t>
  </si>
  <si>
    <t>Dak1</t>
  </si>
  <si>
    <t>RpL27</t>
  </si>
  <si>
    <t>Ssadh</t>
  </si>
  <si>
    <t>tobi</t>
  </si>
  <si>
    <t>CG31087</t>
  </si>
  <si>
    <t>CG10550</t>
  </si>
  <si>
    <t>CG31098</t>
  </si>
  <si>
    <t>CG31104</t>
  </si>
  <si>
    <t>CG10514</t>
  </si>
  <si>
    <t>CG10513</t>
  </si>
  <si>
    <t>CG11878</t>
  </si>
  <si>
    <t>CG11889</t>
  </si>
  <si>
    <t>RIOK2</t>
  </si>
  <si>
    <t>RpS27</t>
  </si>
  <si>
    <t>Osbp</t>
  </si>
  <si>
    <t>CG11771</t>
  </si>
  <si>
    <t>CG11089</t>
  </si>
  <si>
    <t>CG13630</t>
  </si>
  <si>
    <t>CG6432</t>
  </si>
  <si>
    <t>Dis3</t>
  </si>
  <si>
    <t>CG6178</t>
  </si>
  <si>
    <t>CG5854</t>
  </si>
  <si>
    <t>tst</t>
  </si>
  <si>
    <t>SPE</t>
  </si>
  <si>
    <t>CG10184</t>
  </si>
  <si>
    <t>CG6733</t>
  </si>
  <si>
    <t>CG17109</t>
  </si>
  <si>
    <t>CG6726</t>
  </si>
  <si>
    <t>CG4721</t>
  </si>
  <si>
    <t>Irp-1A</t>
  </si>
  <si>
    <t>Gclm</t>
  </si>
  <si>
    <t>CG5377</t>
  </si>
  <si>
    <t>Pebp1</t>
  </si>
  <si>
    <t>CG13850</t>
  </si>
  <si>
    <t>Sar1</t>
  </si>
  <si>
    <t>CG5791</t>
  </si>
  <si>
    <t>CG6439</t>
  </si>
  <si>
    <t>fit</t>
  </si>
  <si>
    <t>CG5849</t>
  </si>
  <si>
    <t>CG3301</t>
  </si>
  <si>
    <t>AP-2sigma</t>
  </si>
  <si>
    <t>Cortactin</t>
  </si>
  <si>
    <t>RpS30</t>
  </si>
  <si>
    <t>Srp72</t>
  </si>
  <si>
    <t>Srp14</t>
  </si>
  <si>
    <t>CG4390</t>
  </si>
  <si>
    <t>Arc42</t>
  </si>
  <si>
    <t>CG6195</t>
  </si>
  <si>
    <t>CG18493</t>
  </si>
  <si>
    <t>CG11779</t>
  </si>
  <si>
    <t>CG14285</t>
  </si>
  <si>
    <t>CG7695</t>
  </si>
  <si>
    <t>Vha100-2</t>
  </si>
  <si>
    <t>CG14309</t>
  </si>
  <si>
    <t>Nup43</t>
  </si>
  <si>
    <t>eIF-1A</t>
  </si>
  <si>
    <t>Mdh2</t>
  </si>
  <si>
    <t>CG12321</t>
  </si>
  <si>
    <t>CG7215</t>
  </si>
  <si>
    <t>DNaseII</t>
  </si>
  <si>
    <t>Prx3</t>
  </si>
  <si>
    <t>P5cr-2</t>
  </si>
  <si>
    <t>CREG</t>
  </si>
  <si>
    <t>sds22</t>
  </si>
  <si>
    <t>mRpS11</t>
  </si>
  <si>
    <t>CG4009</t>
  </si>
  <si>
    <t>AdSL</t>
  </si>
  <si>
    <t>Irc</t>
  </si>
  <si>
    <t>CG16941</t>
  </si>
  <si>
    <t>CG3534</t>
  </si>
  <si>
    <t>CG10340</t>
  </si>
  <si>
    <t>Decay</t>
  </si>
  <si>
    <t>mRpS33</t>
  </si>
  <si>
    <t>CG17565</t>
  </si>
  <si>
    <t>glob1</t>
  </si>
  <si>
    <t>cv-d</t>
  </si>
  <si>
    <t>ND-23</t>
  </si>
  <si>
    <t>AOX3</t>
  </si>
  <si>
    <t>AOX1</t>
  </si>
  <si>
    <t>CG31301</t>
  </si>
  <si>
    <t>CG6218</t>
  </si>
  <si>
    <t>Spn88Eb</t>
  </si>
  <si>
    <t>CG7265</t>
  </si>
  <si>
    <t>UQCR-C1</t>
  </si>
  <si>
    <t>Rrp6</t>
  </si>
  <si>
    <t>CG8066</t>
  </si>
  <si>
    <t>CG9925</t>
  </si>
  <si>
    <t>Dip-B</t>
  </si>
  <si>
    <t>rin</t>
  </si>
  <si>
    <t>Droj2</t>
  </si>
  <si>
    <t>poly</t>
  </si>
  <si>
    <t>CG8774</t>
  </si>
  <si>
    <t>CG8773</t>
  </si>
  <si>
    <t>CG7966</t>
  </si>
  <si>
    <t>CG8031</t>
  </si>
  <si>
    <t>CG12279</t>
  </si>
  <si>
    <t>Gnmt</t>
  </si>
  <si>
    <t>CG5844</t>
  </si>
  <si>
    <t>Dip-C</t>
  </si>
  <si>
    <t>CG10097</t>
  </si>
  <si>
    <t>CG4115</t>
  </si>
  <si>
    <t>CG4830</t>
  </si>
  <si>
    <t>Ect3</t>
  </si>
  <si>
    <t>glo</t>
  </si>
  <si>
    <t>CG14715</t>
  </si>
  <si>
    <t>CG5214</t>
  </si>
  <si>
    <t>SdhC</t>
  </si>
  <si>
    <t>Adk3</t>
  </si>
  <si>
    <t>Art1</t>
  </si>
  <si>
    <t>mRpL37</t>
  </si>
  <si>
    <t>CG14688</t>
  </si>
  <si>
    <t>Rrp46</t>
  </si>
  <si>
    <t>Irp-1B</t>
  </si>
  <si>
    <t>CG3999</t>
  </si>
  <si>
    <t>CG9471</t>
  </si>
  <si>
    <t>CG8417</t>
  </si>
  <si>
    <t>PpD3</t>
  </si>
  <si>
    <t>SpdS</t>
  </si>
  <si>
    <t>rump</t>
  </si>
  <si>
    <t>CG8132</t>
  </si>
  <si>
    <t>RpL34b</t>
  </si>
  <si>
    <t>CG11975</t>
  </si>
  <si>
    <t>Tcp-1eta</t>
  </si>
  <si>
    <t>CG8036</t>
  </si>
  <si>
    <t>mRpS18A</t>
  </si>
  <si>
    <t>Ctr1B</t>
  </si>
  <si>
    <t>tex</t>
  </si>
  <si>
    <t>Sgt1</t>
  </si>
  <si>
    <t>CG2767</t>
  </si>
  <si>
    <t>pyd3</t>
  </si>
  <si>
    <t>CG17919</t>
  </si>
  <si>
    <t>CG10098</t>
  </si>
  <si>
    <t>alpha-Est7</t>
  </si>
  <si>
    <t>CG8665</t>
  </si>
  <si>
    <t>bur</t>
  </si>
  <si>
    <t>Acon</t>
  </si>
  <si>
    <t>CG9248</t>
  </si>
  <si>
    <t>RPA2</t>
  </si>
  <si>
    <t>Mtp</t>
  </si>
  <si>
    <t>CG31673</t>
  </si>
  <si>
    <t>CG16772</t>
  </si>
  <si>
    <t>COX4</t>
  </si>
  <si>
    <t>CG10463</t>
  </si>
  <si>
    <t>CG10194</t>
  </si>
  <si>
    <t>fon</t>
  </si>
  <si>
    <t>DCTN6-p27</t>
  </si>
  <si>
    <t>l(2)37Bb</t>
  </si>
  <si>
    <t>Acn</t>
  </si>
  <si>
    <t>RpL30</t>
  </si>
  <si>
    <t>CG10639</t>
  </si>
  <si>
    <t>CG10623</t>
  </si>
  <si>
    <t>CG10602</t>
  </si>
  <si>
    <t>ScpX</t>
  </si>
  <si>
    <t>CG17597</t>
  </si>
  <si>
    <t>CG10333</t>
  </si>
  <si>
    <t>bsf</t>
  </si>
  <si>
    <t>GCS2beta</t>
  </si>
  <si>
    <t>Sgt</t>
  </si>
  <si>
    <t>SPH93</t>
  </si>
  <si>
    <t>CG31739</t>
  </si>
  <si>
    <t>Prosbeta4</t>
  </si>
  <si>
    <t>yellow-c</t>
  </si>
  <si>
    <t>NimB5</t>
  </si>
  <si>
    <t>CG6523</t>
  </si>
  <si>
    <t>CG16826</t>
  </si>
  <si>
    <t>CG5945</t>
  </si>
  <si>
    <t>CG5705</t>
  </si>
  <si>
    <t>Pect</t>
  </si>
  <si>
    <t>CG9928</t>
  </si>
  <si>
    <t>CG9934</t>
  </si>
  <si>
    <t>Pih1D1</t>
  </si>
  <si>
    <t>CG6180</t>
  </si>
  <si>
    <t>CG5525</t>
  </si>
  <si>
    <t>CG6770</t>
  </si>
  <si>
    <t>dmGlut</t>
  </si>
  <si>
    <t>CG6746</t>
  </si>
  <si>
    <t>Mal-B1</t>
  </si>
  <si>
    <t>CG31705</t>
  </si>
  <si>
    <t>CG6287</t>
  </si>
  <si>
    <t>CG6094</t>
  </si>
  <si>
    <t>LManI</t>
  </si>
  <si>
    <t>CG5168</t>
  </si>
  <si>
    <t>CG5355</t>
  </si>
  <si>
    <t>Mdh1</t>
  </si>
  <si>
    <t>Usp14</t>
  </si>
  <si>
    <t>CG5390</t>
  </si>
  <si>
    <t>CG33301</t>
  </si>
  <si>
    <t>CG4658</t>
  </si>
  <si>
    <t>CG4592</t>
  </si>
  <si>
    <t>CG4598</t>
  </si>
  <si>
    <t>yip2</t>
  </si>
  <si>
    <t>Srp54</t>
  </si>
  <si>
    <t>und</t>
  </si>
  <si>
    <t>Gdi</t>
  </si>
  <si>
    <t>Aldh</t>
  </si>
  <si>
    <t>CG9510</t>
  </si>
  <si>
    <t>LManVI</t>
  </si>
  <si>
    <t>LManV</t>
  </si>
  <si>
    <t>LManIII</t>
  </si>
  <si>
    <t>Trs23</t>
  </si>
  <si>
    <t>RpL36A</t>
  </si>
  <si>
    <t>LKRSDH</t>
  </si>
  <si>
    <t>CG7025</t>
  </si>
  <si>
    <t>CG18585</t>
  </si>
  <si>
    <t>CG5958</t>
  </si>
  <si>
    <t>CG5177</t>
  </si>
  <si>
    <t>CG5149</t>
  </si>
  <si>
    <t>nop5</t>
  </si>
  <si>
    <t>CG11050</t>
  </si>
  <si>
    <t>COX5B</t>
  </si>
  <si>
    <t>CG9547</t>
  </si>
  <si>
    <t>CG9498</t>
  </si>
  <si>
    <t>AANATL2</t>
  </si>
  <si>
    <t>Arpc4</t>
  </si>
  <si>
    <t>CG13993</t>
  </si>
  <si>
    <t>ND-51</t>
  </si>
  <si>
    <t>CG9135</t>
  </si>
  <si>
    <t>CG9117</t>
  </si>
  <si>
    <t>mtm</t>
  </si>
  <si>
    <t>cl</t>
  </si>
  <si>
    <t>CG12512</t>
  </si>
  <si>
    <t>cype</t>
  </si>
  <si>
    <t>ND-13A</t>
  </si>
  <si>
    <t>CG5828</t>
  </si>
  <si>
    <t>vkg</t>
  </si>
  <si>
    <t>CG3756</t>
  </si>
  <si>
    <t>Jon25Bi</t>
  </si>
  <si>
    <t>Jon25Bii</t>
  </si>
  <si>
    <t>Jon25Biii</t>
  </si>
  <si>
    <t>lost</t>
  </si>
  <si>
    <t>Karybeta3</t>
  </si>
  <si>
    <t>atms</t>
  </si>
  <si>
    <t>CG12007</t>
  </si>
  <si>
    <t>CG2604</t>
  </si>
  <si>
    <t>CG11999</t>
  </si>
  <si>
    <t>RpL35A</t>
  </si>
  <si>
    <t>CG12171</t>
  </si>
  <si>
    <t>CG12170</t>
  </si>
  <si>
    <t>CG2091</t>
  </si>
  <si>
    <t>CG2046</t>
  </si>
  <si>
    <t>CG11459</t>
  </si>
  <si>
    <t>CG7470</t>
  </si>
  <si>
    <t>P5CDh1</t>
  </si>
  <si>
    <t>Rpb8</t>
  </si>
  <si>
    <t>CG32444</t>
  </si>
  <si>
    <t>CG11309</t>
  </si>
  <si>
    <t>pzg</t>
  </si>
  <si>
    <t>CG10565</t>
  </si>
  <si>
    <t>ND-39</t>
  </si>
  <si>
    <t>CG11796</t>
  </si>
  <si>
    <t>CG3436</t>
  </si>
  <si>
    <t>Hop</t>
  </si>
  <si>
    <t>CG11835</t>
  </si>
  <si>
    <t>Vps29</t>
  </si>
  <si>
    <t>capt</t>
  </si>
  <si>
    <t>Plap</t>
  </si>
  <si>
    <t>CG5126</t>
  </si>
  <si>
    <t>CG5397</t>
  </si>
  <si>
    <t>CG31926</t>
  </si>
  <si>
    <t>CG31661</t>
  </si>
  <si>
    <t>RFeSP</t>
  </si>
  <si>
    <t>TBCD</t>
  </si>
  <si>
    <t>CG3609</t>
  </si>
  <si>
    <t>Drp1</t>
  </si>
  <si>
    <t>CG31694</t>
  </si>
  <si>
    <t>Prx6005</t>
  </si>
  <si>
    <t>CG9643</t>
  </si>
  <si>
    <t>CG17259</t>
  </si>
  <si>
    <t>ND-B14.5B</t>
  </si>
  <si>
    <t>Ptpa</t>
  </si>
  <si>
    <t>Snx1</t>
  </si>
  <si>
    <t>ND-PDSW</t>
  </si>
  <si>
    <t>CG33123</t>
  </si>
  <si>
    <t>IM33</t>
  </si>
  <si>
    <t>Fnta</t>
  </si>
  <si>
    <t>CG1532</t>
  </si>
  <si>
    <t>Cbs</t>
  </si>
  <si>
    <t>CG10672</t>
  </si>
  <si>
    <t>Cyt-c1</t>
  </si>
  <si>
    <t>Uev1A</t>
  </si>
  <si>
    <t>CG10576</t>
  </si>
  <si>
    <t>Txl</t>
  </si>
  <si>
    <t>Ppat-Dpck</t>
  </si>
  <si>
    <t>yip7</t>
  </si>
  <si>
    <t>Jon65Aiv</t>
  </si>
  <si>
    <t>Jon65Aiii</t>
  </si>
  <si>
    <t>CG10472</t>
  </si>
  <si>
    <t>CG10467</t>
  </si>
  <si>
    <t>Trn</t>
  </si>
  <si>
    <t>CG8549</t>
  </si>
  <si>
    <t>CG9953</t>
  </si>
  <si>
    <t>CG8602</t>
  </si>
  <si>
    <t>Sec63</t>
  </si>
  <si>
    <t>ltl</t>
  </si>
  <si>
    <t>RNaseX25</t>
  </si>
  <si>
    <t>CG8209</t>
  </si>
  <si>
    <t>msk</t>
  </si>
  <si>
    <t>CG7194</t>
  </si>
  <si>
    <t>CG7182</t>
  </si>
  <si>
    <t>CG6983</t>
  </si>
  <si>
    <t>CG6745</t>
  </si>
  <si>
    <t>GstO3</t>
  </si>
  <si>
    <t>GstO2</t>
  </si>
  <si>
    <t>CG6638</t>
  </si>
  <si>
    <t>CG5804</t>
  </si>
  <si>
    <t>pix</t>
  </si>
  <si>
    <t>Dhpr</t>
  </si>
  <si>
    <t>CG3088</t>
  </si>
  <si>
    <t>CG18180</t>
  </si>
  <si>
    <t>vnc</t>
  </si>
  <si>
    <t>CG6418</t>
  </si>
  <si>
    <t>CG6409</t>
  </si>
  <si>
    <t>Fad2</t>
  </si>
  <si>
    <t>Plod</t>
  </si>
  <si>
    <t>ND-SGDH</t>
  </si>
  <si>
    <t>CG4300</t>
  </si>
  <si>
    <t>CG10638</t>
  </si>
  <si>
    <t>nst</t>
  </si>
  <si>
    <t>CG4069</t>
  </si>
  <si>
    <t>CG11267</t>
  </si>
  <si>
    <t>AdenoK</t>
  </si>
  <si>
    <t>CG14109</t>
  </si>
  <si>
    <t>endos</t>
  </si>
  <si>
    <t>Prosbeta2</t>
  </si>
  <si>
    <t>CG17027</t>
  </si>
  <si>
    <t>mRpS34</t>
  </si>
  <si>
    <t>Aats-tyr</t>
  </si>
  <si>
    <t>CG33158</t>
  </si>
  <si>
    <t>UQCR-C2</t>
  </si>
  <si>
    <t>CG4098</t>
  </si>
  <si>
    <t>Baldspot</t>
  </si>
  <si>
    <t>CG9674</t>
  </si>
  <si>
    <t>nudC</t>
  </si>
  <si>
    <t>Jon74E</t>
  </si>
  <si>
    <t>NUCB1</t>
  </si>
  <si>
    <t>CG5567</t>
  </si>
  <si>
    <t>CG7430</t>
  </si>
  <si>
    <t>CG5506</t>
  </si>
  <si>
    <t>CG16775</t>
  </si>
  <si>
    <t>CG5290</t>
  </si>
  <si>
    <t>CG4306</t>
  </si>
  <si>
    <t>CG6852</t>
  </si>
  <si>
    <t>CG3902</t>
  </si>
  <si>
    <t>RpL26</t>
  </si>
  <si>
    <t>CG3819</t>
  </si>
  <si>
    <t>CG3808</t>
  </si>
  <si>
    <t>CG9330</t>
  </si>
  <si>
    <t>CG9372</t>
  </si>
  <si>
    <t>l(3)76BDm</t>
  </si>
  <si>
    <t>Rpn1</t>
  </si>
  <si>
    <t>Grasp65</t>
  </si>
  <si>
    <t>RhoGDI</t>
  </si>
  <si>
    <t>CG7433</t>
  </si>
  <si>
    <t>Ubqn</t>
  </si>
  <si>
    <t>Arp10</t>
  </si>
  <si>
    <t>CG14207</t>
  </si>
  <si>
    <t>Pfrx</t>
  </si>
  <si>
    <t>Nat1</t>
  </si>
  <si>
    <t>CG7322</t>
  </si>
  <si>
    <t>CG6891</t>
  </si>
  <si>
    <t>Aats-his</t>
  </si>
  <si>
    <t>CG32549</t>
  </si>
  <si>
    <t>Tsf1</t>
  </si>
  <si>
    <t>ND-24</t>
  </si>
  <si>
    <t>CG8675</t>
  </si>
  <si>
    <t>CG34325</t>
  </si>
  <si>
    <t>CG9673</t>
  </si>
  <si>
    <t>spheroide</t>
  </si>
  <si>
    <t>Rok</t>
  </si>
  <si>
    <t>rngo</t>
  </si>
  <si>
    <t>CG9914</t>
  </si>
  <si>
    <t>CG8939</t>
  </si>
  <si>
    <t>ND-20</t>
  </si>
  <si>
    <t>MSBP</t>
  </si>
  <si>
    <t>mRpS30</t>
  </si>
  <si>
    <t>mRpL3</t>
  </si>
  <si>
    <t>Tcp-1zeta</t>
  </si>
  <si>
    <t>CG9281</t>
  </si>
  <si>
    <t>CG8128</t>
  </si>
  <si>
    <t>Gmap</t>
  </si>
  <si>
    <t>Scamp</t>
  </si>
  <si>
    <t>CG12608</t>
  </si>
  <si>
    <t>CG5599</t>
  </si>
  <si>
    <t>pdgy</t>
  </si>
  <si>
    <t>CG9509</t>
  </si>
  <si>
    <t>CG9512</t>
  </si>
  <si>
    <t>CG5321</t>
  </si>
  <si>
    <t>CG1368</t>
  </si>
  <si>
    <t>Clic</t>
  </si>
  <si>
    <t>CtsB1</t>
  </si>
  <si>
    <t>CG11151</t>
  </si>
  <si>
    <t>CG34324</t>
  </si>
  <si>
    <t>CG15717</t>
  </si>
  <si>
    <t>CG2025</t>
  </si>
  <si>
    <t>CG10347</t>
  </si>
  <si>
    <t>CG9360</t>
  </si>
  <si>
    <t>CG1703</t>
  </si>
  <si>
    <t>Dlic</t>
  </si>
  <si>
    <t>Vago</t>
  </si>
  <si>
    <t>CG15211</t>
  </si>
  <si>
    <t>Aats-leu</t>
  </si>
  <si>
    <t>CG15019</t>
  </si>
  <si>
    <t>CG1316</t>
  </si>
  <si>
    <t>Chd64</t>
  </si>
  <si>
    <t>Faa</t>
  </si>
  <si>
    <t>CG11594</t>
  </si>
  <si>
    <t>Sc2</t>
  </si>
  <si>
    <t>CG14961</t>
  </si>
  <si>
    <t>Usp5</t>
  </si>
  <si>
    <t>CG2107</t>
  </si>
  <si>
    <t>mRpS35</t>
  </si>
  <si>
    <t>CG9977</t>
  </si>
  <si>
    <t>CG1246</t>
  </si>
  <si>
    <t>CG16986</t>
  </si>
  <si>
    <t>CG16985</t>
  </si>
  <si>
    <t>CG8993</t>
  </si>
  <si>
    <t>yellow-g2</t>
  </si>
  <si>
    <t>yellow-g</t>
  </si>
  <si>
    <t>HBS1</t>
  </si>
  <si>
    <t>RpL23A</t>
  </si>
  <si>
    <t>alphaCOP</t>
  </si>
  <si>
    <t>l(3)02640</t>
  </si>
  <si>
    <t>CG9149</t>
  </si>
  <si>
    <t>CG9119</t>
  </si>
  <si>
    <t>Usp10</t>
  </si>
  <si>
    <t>CG13887</t>
  </si>
  <si>
    <t>CG13900</t>
  </si>
  <si>
    <t>Cypl</t>
  </si>
  <si>
    <t>mRpL17</t>
  </si>
  <si>
    <t>Tudor-SN</t>
  </si>
  <si>
    <t>Fcp1</t>
  </si>
  <si>
    <t>CG4612</t>
  </si>
  <si>
    <t>RpL12</t>
  </si>
  <si>
    <t>CG2970</t>
  </si>
  <si>
    <t>Nap1</t>
  </si>
  <si>
    <t>Thiolase</t>
  </si>
  <si>
    <t>egl</t>
  </si>
  <si>
    <t>Rrp4</t>
  </si>
  <si>
    <t>levy</t>
  </si>
  <si>
    <t>CG3906</t>
  </si>
  <si>
    <t>CG2852</t>
  </si>
  <si>
    <t>CG4752</t>
  </si>
  <si>
    <t>babos</t>
  </si>
  <si>
    <t>GM130</t>
  </si>
  <si>
    <t>CG11474</t>
  </si>
  <si>
    <t>Rae1</t>
  </si>
  <si>
    <t>ND-B12</t>
  </si>
  <si>
    <t>Acox57D-p</t>
  </si>
  <si>
    <t>CG44245</t>
  </si>
  <si>
    <t>CG10527</t>
  </si>
  <si>
    <t>CG9344</t>
  </si>
  <si>
    <t>ATPsyndelta</t>
  </si>
  <si>
    <t>CG2972</t>
  </si>
  <si>
    <t>CG9691</t>
  </si>
  <si>
    <t>Ser7</t>
  </si>
  <si>
    <t>Hex-A</t>
  </si>
  <si>
    <t>t</t>
  </si>
  <si>
    <t>CG15369</t>
  </si>
  <si>
    <t>CG12119</t>
  </si>
  <si>
    <t>su(r)</t>
  </si>
  <si>
    <t>Zpr1</t>
  </si>
  <si>
    <t>CG7033</t>
  </si>
  <si>
    <t>CG1885</t>
  </si>
  <si>
    <t>CG2004</t>
  </si>
  <si>
    <t>Hexo2</t>
  </si>
  <si>
    <t>sni</t>
  </si>
  <si>
    <t>CG2233</t>
  </si>
  <si>
    <t>CG1444</t>
  </si>
  <si>
    <t>CG10932</t>
  </si>
  <si>
    <t>Rab39</t>
  </si>
  <si>
    <t>CG4593</t>
  </si>
  <si>
    <t>CG14434</t>
  </si>
  <si>
    <t>CG3226</t>
  </si>
  <si>
    <t>Spat</t>
  </si>
  <si>
    <t>ND-B16.6</t>
  </si>
  <si>
    <t>CG3847</t>
  </si>
  <si>
    <t>Rpt4</t>
  </si>
  <si>
    <t>Rbcn-3A</t>
  </si>
  <si>
    <t>raptor</t>
  </si>
  <si>
    <t>RpL35</t>
  </si>
  <si>
    <t>CG15784</t>
  </si>
  <si>
    <t>Usp16-45</t>
  </si>
  <si>
    <t>CHOp24</t>
  </si>
  <si>
    <t>CG2930</t>
  </si>
  <si>
    <t>CG3603</t>
  </si>
  <si>
    <t>CG2681</t>
  </si>
  <si>
    <t>CG2680</t>
  </si>
  <si>
    <t>CG3091</t>
  </si>
  <si>
    <t>eIF2B-epsilon</t>
  </si>
  <si>
    <t>Rbcn-3B</t>
  </si>
  <si>
    <t>CG14630</t>
  </si>
  <si>
    <t>CG16989</t>
  </si>
  <si>
    <t>CG17571</t>
  </si>
  <si>
    <t>CG9577</t>
  </si>
  <si>
    <t>GstE12</t>
  </si>
  <si>
    <t>Ublcp1</t>
  </si>
  <si>
    <t>CG3909</t>
  </si>
  <si>
    <t>Klp3A</t>
  </si>
  <si>
    <t>Uch-L5</t>
  </si>
  <si>
    <t>epsilonCOP</t>
  </si>
  <si>
    <t>CG11970</t>
  </si>
  <si>
    <t>CG10863</t>
  </si>
  <si>
    <t>CG8042</t>
  </si>
  <si>
    <t>Tps1</t>
  </si>
  <si>
    <t>l(2)35Df</t>
  </si>
  <si>
    <t>CG4757</t>
  </si>
  <si>
    <t>Vps4</t>
  </si>
  <si>
    <t>FED(LpR1 RNAi~BD-AD-AKHR)</t>
    <phoneticPr fontId="4" type="noConversion"/>
  </si>
  <si>
    <t>ST(LpR1 RNAi~BD-AD-AKHR)</t>
    <phoneticPr fontId="4" type="noConversion"/>
  </si>
  <si>
    <t>FED(LpR1 RNAi~BD-AKHR)</t>
    <phoneticPr fontId="4" type="noConversion"/>
  </si>
  <si>
    <t>ST(LpR1 RNAi~BD-AKHR)</t>
    <phoneticPr fontId="4" type="noConversion"/>
  </si>
  <si>
    <t>M17-4.29</t>
    <phoneticPr fontId="4" type="noConversion"/>
  </si>
  <si>
    <t>M18-4.29</t>
    <phoneticPr fontId="4" type="noConversion"/>
  </si>
  <si>
    <t>+sucrose</t>
    <phoneticPr fontId="4" type="noConversion"/>
  </si>
  <si>
    <t>+sucrose SEM</t>
    <phoneticPr fontId="4" type="noConversion"/>
  </si>
  <si>
    <t>+sucrose survival</t>
    <phoneticPr fontId="4" type="noConversion"/>
  </si>
  <si>
    <t>M18-ST-4.29</t>
    <phoneticPr fontId="4" type="noConversion"/>
  </si>
  <si>
    <t>M17-ST-4.29</t>
    <phoneticPr fontId="4" type="noConversion"/>
  </si>
  <si>
    <t>-sucrose</t>
    <phoneticPr fontId="4" type="noConversion"/>
  </si>
  <si>
    <t>-sucrose SEM</t>
    <phoneticPr fontId="4" type="noConversion"/>
  </si>
  <si>
    <t>-sucrose survival</t>
    <phoneticPr fontId="4" type="noConversion"/>
  </si>
  <si>
    <t>M28-5.11</t>
    <phoneticPr fontId="4" type="noConversion"/>
  </si>
  <si>
    <t>M14-5.11</t>
    <phoneticPr fontId="4" type="noConversion"/>
  </si>
  <si>
    <t>M24-5.11</t>
    <phoneticPr fontId="4" type="noConversion"/>
  </si>
  <si>
    <t>M24-ST-5.11</t>
    <phoneticPr fontId="4" type="noConversion"/>
  </si>
  <si>
    <t>M14-ST-5.11</t>
    <phoneticPr fontId="4" type="noConversion"/>
  </si>
  <si>
    <t>M28-ST-5.11</t>
    <phoneticPr fontId="4" type="noConversion"/>
  </si>
  <si>
    <t>FED (W+~BD-AD-AKHR)</t>
    <phoneticPr fontId="4" type="noConversion"/>
  </si>
  <si>
    <t>M8-11.10</t>
  </si>
  <si>
    <t>M20-11.11</t>
  </si>
  <si>
    <t>M35-11.12</t>
  </si>
  <si>
    <t>ST (W+~BD-AD-AKHR)</t>
    <phoneticPr fontId="4" type="noConversion"/>
  </si>
  <si>
    <t>M8-11.10-ST</t>
    <phoneticPr fontId="4" type="noConversion"/>
  </si>
  <si>
    <t>M20-11.11-ST</t>
    <phoneticPr fontId="4" type="noConversion"/>
  </si>
  <si>
    <t>M35-11.12-ST</t>
    <phoneticPr fontId="4" type="noConversion"/>
  </si>
  <si>
    <t>M14-5.2</t>
    <phoneticPr fontId="4" type="noConversion"/>
  </si>
  <si>
    <t>M15-5.2</t>
    <phoneticPr fontId="4" type="noConversion"/>
  </si>
  <si>
    <t>M34-5.2</t>
    <phoneticPr fontId="4" type="noConversion"/>
  </si>
  <si>
    <t>M23-4.30</t>
    <phoneticPr fontId="4" type="noConversion"/>
  </si>
  <si>
    <t>M23-ST-4.30</t>
    <phoneticPr fontId="4" type="noConversion"/>
  </si>
  <si>
    <t>M34-ST-5.2</t>
    <phoneticPr fontId="4" type="noConversion"/>
  </si>
  <si>
    <t>M15-ST-5.2</t>
    <phoneticPr fontId="4" type="noConversion"/>
  </si>
  <si>
    <t>M14-ST-5.2</t>
    <phoneticPr fontId="4" type="noConversion"/>
  </si>
  <si>
    <t>M14-5.16</t>
    <phoneticPr fontId="4" type="noConversion"/>
  </si>
  <si>
    <t>M15-5.16</t>
    <phoneticPr fontId="4" type="noConversion"/>
  </si>
  <si>
    <t>M34-5.14</t>
    <phoneticPr fontId="4" type="noConversion"/>
  </si>
  <si>
    <t>M34-ST-5.14</t>
    <phoneticPr fontId="4" type="noConversion"/>
  </si>
  <si>
    <t>M15-ST-5.16</t>
    <phoneticPr fontId="4" type="noConversion"/>
  </si>
  <si>
    <t>M14-ST-5.16</t>
    <phoneticPr fontId="4" type="noConversion"/>
  </si>
  <si>
    <t>M7-12.10</t>
    <phoneticPr fontId="4" type="noConversion"/>
  </si>
  <si>
    <t>M6-12.6</t>
    <phoneticPr fontId="4" type="noConversion"/>
  </si>
  <si>
    <t>M34-12.3</t>
    <phoneticPr fontId="4" type="noConversion"/>
  </si>
  <si>
    <t>M8-11.29</t>
    <phoneticPr fontId="4" type="noConversion"/>
  </si>
  <si>
    <t>M7-12.10-ST</t>
    <phoneticPr fontId="4" type="noConversion"/>
  </si>
  <si>
    <t>M6-12.6-ST</t>
    <phoneticPr fontId="4" type="noConversion"/>
  </si>
  <si>
    <t>M34-12.3-ST</t>
    <phoneticPr fontId="4" type="noConversion"/>
  </si>
  <si>
    <t>M8-11.29-ST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</si>
</sst>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indexed="9"/>
      <name val="Arial"/>
      <family val="2"/>
    </font>
    <font>
      <sz val="12"/>
      <color theme="1"/>
      <name val="宋体"/>
      <family val="2"/>
      <charset val="136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11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/>
    <xf numFmtId="16" fontId="0" fillId="0" borderId="0" xfId="0" applyNumberFormat="1" applyAlignment="1"/>
    <xf numFmtId="0" fontId="3" fillId="0" borderId="0" xfId="1" applyFill="1" applyAlignment="1">
      <alignment horizontal="center"/>
    </xf>
    <xf numFmtId="21" fontId="3" fillId="0" borderId="0" xfId="1" applyNumberFormat="1" applyFill="1" applyAlignment="1">
      <alignment horizontal="center"/>
    </xf>
    <xf numFmtId="21" fontId="3" fillId="3" borderId="0" xfId="1" applyNumberFormat="1" applyFill="1" applyAlignment="1">
      <alignment horizontal="center"/>
    </xf>
    <xf numFmtId="0" fontId="0" fillId="0" borderId="0" xfId="0" applyFill="1" applyAlignment="1"/>
    <xf numFmtId="0" fontId="3" fillId="0" borderId="0" xfId="1" applyFill="1"/>
    <xf numFmtId="0" fontId="3" fillId="0" borderId="0" xfId="1" quotePrefix="1" applyFill="1"/>
    <xf numFmtId="9" fontId="0" fillId="0" borderId="0" xfId="2" quotePrefix="1" applyFont="1" applyFill="1"/>
    <xf numFmtId="9" fontId="0" fillId="0" borderId="0" xfId="2" applyFont="1" applyFill="1"/>
    <xf numFmtId="0" fontId="0" fillId="3" borderId="0" xfId="0" applyFill="1" applyAlignment="1"/>
    <xf numFmtId="0" fontId="3" fillId="3" borderId="0" xfId="1" applyFill="1"/>
    <xf numFmtId="0" fontId="3" fillId="0" borderId="0" xfId="1"/>
    <xf numFmtId="0" fontId="0" fillId="0" borderId="0" xfId="0" applyFill="1" applyAlignment="1">
      <alignment horizontal="center"/>
    </xf>
    <xf numFmtId="21" fontId="0" fillId="0" borderId="0" xfId="0" applyNumberFormat="1" applyFill="1" applyAlignment="1">
      <alignment horizontal="center"/>
    </xf>
    <xf numFmtId="21" fontId="0" fillId="3" borderId="0" xfId="0" applyNumberFormat="1" applyFill="1" applyAlignment="1">
      <alignment horizontal="center"/>
    </xf>
    <xf numFmtId="9" fontId="0" fillId="3" borderId="0" xfId="2" applyFont="1" applyFill="1"/>
    <xf numFmtId="0" fontId="0" fillId="0" borderId="0" xfId="0" quotePrefix="1" applyFill="1" applyAlignment="1"/>
  </cellXfs>
  <cellStyles count="3">
    <cellStyle name="百分比 2" xfId="2" xr:uid="{33EF62B8-E9B1-4C2C-96F1-F0D091E8AEAC}"/>
    <cellStyle name="常规" xfId="0" builtinId="0"/>
    <cellStyle name="常规 2" xfId="1" xr:uid="{A8786002-DB98-4E88-8E66-6F99582AD10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2</xdr:col>
      <xdr:colOff>292125</xdr:colOff>
      <xdr:row>133</xdr:row>
      <xdr:rowOff>64500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5C08025-DDBB-4CC6-9EB0-1A60DA7FD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241000"/>
          <a:ext cx="2816250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8"/>
  <sheetViews>
    <sheetView workbookViewId="0">
      <pane ySplit="1" topLeftCell="A362" activePane="bottomLeft" state="frozen"/>
      <selection pane="bottomLeft" activeCell="E393" sqref="E393"/>
    </sheetView>
  </sheetViews>
  <sheetFormatPr defaultRowHeight="13.25" x14ac:dyDescent="0.45"/>
  <cols>
    <col min="1" max="9" width="10.7265625" customWidth="1"/>
    <col min="14" max="14" width="6.90625" customWidth="1"/>
    <col min="15" max="15" width="16.36328125" style="3" customWidth="1"/>
  </cols>
  <sheetData>
    <row r="1" spans="1:15" s="1" customFormat="1" ht="14.5" x14ac:dyDescent="0.4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3826</v>
      </c>
      <c r="O1" s="1" t="s">
        <v>3828</v>
      </c>
    </row>
    <row r="2" spans="1:15" x14ac:dyDescent="0.45">
      <c r="A2" t="s">
        <v>13</v>
      </c>
      <c r="B2" t="s">
        <v>14</v>
      </c>
      <c r="C2">
        <v>1173500</v>
      </c>
      <c r="D2">
        <v>58496</v>
      </c>
      <c r="E2">
        <v>60291</v>
      </c>
      <c r="F2">
        <v>59583</v>
      </c>
      <c r="G2">
        <v>557410</v>
      </c>
      <c r="H2">
        <v>217840</v>
      </c>
      <c r="I2">
        <v>219910</v>
      </c>
      <c r="J2">
        <v>5.5791893255592306</v>
      </c>
      <c r="K2">
        <v>2.4800555089789231</v>
      </c>
      <c r="L2">
        <v>7.3343252316385457E-2</v>
      </c>
      <c r="M2">
        <v>1.1346398356933576</v>
      </c>
      <c r="N2">
        <v>0</v>
      </c>
      <c r="O2" s="3" t="s">
        <v>3829</v>
      </c>
    </row>
    <row r="3" spans="1:15" x14ac:dyDescent="0.45">
      <c r="A3" t="s">
        <v>15</v>
      </c>
      <c r="B3" t="s">
        <v>16</v>
      </c>
      <c r="C3">
        <v>2900400</v>
      </c>
      <c r="D3">
        <v>250840</v>
      </c>
      <c r="E3">
        <v>334940</v>
      </c>
      <c r="G3">
        <v>567710</v>
      </c>
      <c r="H3">
        <v>472030</v>
      </c>
      <c r="I3">
        <v>1274800</v>
      </c>
      <c r="J3">
        <v>2.634140234672858</v>
      </c>
      <c r="K3">
        <v>1.3973321529147067</v>
      </c>
      <c r="L3">
        <v>0.24096308483055873</v>
      </c>
      <c r="M3">
        <v>0.61804948556773343</v>
      </c>
      <c r="N3">
        <v>0</v>
      </c>
      <c r="O3" s="3" t="s">
        <v>3830</v>
      </c>
    </row>
    <row r="4" spans="1:15" x14ac:dyDescent="0.45">
      <c r="A4" t="s">
        <v>17</v>
      </c>
      <c r="B4" t="s">
        <v>18</v>
      </c>
      <c r="C4">
        <v>3153600</v>
      </c>
      <c r="D4">
        <v>389550</v>
      </c>
      <c r="E4">
        <v>266880</v>
      </c>
      <c r="F4">
        <v>302300</v>
      </c>
      <c r="G4">
        <v>1051900</v>
      </c>
      <c r="H4">
        <v>563660</v>
      </c>
      <c r="I4">
        <v>579350</v>
      </c>
      <c r="J4">
        <v>2.2893932598333211</v>
      </c>
      <c r="K4">
        <v>1.1949653026838973</v>
      </c>
      <c r="L4">
        <v>6.6189865957162503E-2</v>
      </c>
      <c r="M4">
        <v>1.1792084984120774</v>
      </c>
      <c r="N4">
        <v>0</v>
      </c>
      <c r="O4" s="3" t="s">
        <v>3831</v>
      </c>
    </row>
    <row r="5" spans="1:15" x14ac:dyDescent="0.45">
      <c r="A5" t="s">
        <v>19</v>
      </c>
      <c r="B5" t="s">
        <v>20</v>
      </c>
      <c r="C5">
        <v>9003200</v>
      </c>
      <c r="D5">
        <v>870520</v>
      </c>
      <c r="E5">
        <v>944960</v>
      </c>
      <c r="F5">
        <v>976580</v>
      </c>
      <c r="G5">
        <v>2097600</v>
      </c>
      <c r="H5">
        <v>2034000</v>
      </c>
      <c r="I5">
        <v>2079500</v>
      </c>
      <c r="J5">
        <v>2.2245582114997529</v>
      </c>
      <c r="K5">
        <v>1.1535188509718732</v>
      </c>
      <c r="L5">
        <v>6.4015110230312406E-6</v>
      </c>
      <c r="M5">
        <v>5.193717502342718</v>
      </c>
      <c r="N5">
        <v>1</v>
      </c>
      <c r="O5" s="3" t="s">
        <v>3832</v>
      </c>
    </row>
    <row r="6" spans="1:15" x14ac:dyDescent="0.45">
      <c r="A6" t="s">
        <v>21</v>
      </c>
      <c r="B6" t="s">
        <v>22</v>
      </c>
      <c r="C6">
        <v>1140100</v>
      </c>
      <c r="D6">
        <v>117970</v>
      </c>
      <c r="E6">
        <v>113700</v>
      </c>
      <c r="F6">
        <v>108560</v>
      </c>
      <c r="G6">
        <v>343700</v>
      </c>
      <c r="H6">
        <v>223140</v>
      </c>
      <c r="I6">
        <v>233080</v>
      </c>
      <c r="J6">
        <v>2.3511154219204657</v>
      </c>
      <c r="K6">
        <v>1.2333453661048426</v>
      </c>
      <c r="L6">
        <v>1.6731868192550653E-2</v>
      </c>
      <c r="M6">
        <v>1.7764555652887175</v>
      </c>
      <c r="N6">
        <v>1</v>
      </c>
      <c r="O6" s="3" t="s">
        <v>3833</v>
      </c>
    </row>
    <row r="7" spans="1:15" x14ac:dyDescent="0.45">
      <c r="A7" t="s">
        <v>23</v>
      </c>
      <c r="B7" t="s">
        <v>24</v>
      </c>
      <c r="C7">
        <v>3649100</v>
      </c>
      <c r="D7">
        <v>328740</v>
      </c>
      <c r="E7">
        <v>663850</v>
      </c>
      <c r="F7">
        <v>580410</v>
      </c>
      <c r="G7">
        <v>991220</v>
      </c>
      <c r="H7">
        <v>478180</v>
      </c>
      <c r="I7">
        <v>606720</v>
      </c>
      <c r="J7">
        <v>1.3198474253019707</v>
      </c>
      <c r="K7">
        <v>0.40037116330902112</v>
      </c>
      <c r="L7">
        <v>0.41388615605603685</v>
      </c>
      <c r="M7">
        <v>0.38311909993174159</v>
      </c>
      <c r="N7">
        <v>0</v>
      </c>
      <c r="O7" s="3" t="s">
        <v>3829</v>
      </c>
    </row>
    <row r="8" spans="1:15" x14ac:dyDescent="0.45">
      <c r="A8" t="s">
        <v>25</v>
      </c>
      <c r="B8" t="s">
        <v>26</v>
      </c>
      <c r="C8">
        <v>178600000</v>
      </c>
      <c r="D8">
        <v>18437000</v>
      </c>
      <c r="E8">
        <v>18325000</v>
      </c>
      <c r="F8">
        <v>18434000</v>
      </c>
      <c r="G8">
        <v>44092000</v>
      </c>
      <c r="H8">
        <v>36399000</v>
      </c>
      <c r="I8">
        <v>42918000</v>
      </c>
      <c r="J8">
        <v>2.2358323066888905</v>
      </c>
      <c r="K8">
        <v>1.1608119863113329</v>
      </c>
      <c r="L8">
        <v>6.8482843037441521E-4</v>
      </c>
      <c r="M8">
        <v>3.1644182183974485</v>
      </c>
      <c r="N8">
        <v>1</v>
      </c>
      <c r="O8" s="3" t="s">
        <v>3834</v>
      </c>
    </row>
    <row r="9" spans="1:15" x14ac:dyDescent="0.45">
      <c r="A9" t="s">
        <v>27</v>
      </c>
      <c r="B9" t="s">
        <v>28</v>
      </c>
      <c r="C9">
        <v>1076200</v>
      </c>
      <c r="D9">
        <v>119520</v>
      </c>
      <c r="E9">
        <v>127030</v>
      </c>
      <c r="F9">
        <v>189240</v>
      </c>
      <c r="G9">
        <v>55179</v>
      </c>
      <c r="H9">
        <v>257950</v>
      </c>
      <c r="I9">
        <v>327270</v>
      </c>
      <c r="J9">
        <v>1.4695128387526102</v>
      </c>
      <c r="K9">
        <v>0.55533796349677111</v>
      </c>
      <c r="L9">
        <v>0.46519678059371994</v>
      </c>
      <c r="M9">
        <v>0.33236329947931675</v>
      </c>
      <c r="N9">
        <v>0</v>
      </c>
      <c r="O9" s="3" t="s">
        <v>3835</v>
      </c>
    </row>
    <row r="10" spans="1:15" x14ac:dyDescent="0.45">
      <c r="A10" t="s">
        <v>29</v>
      </c>
      <c r="B10" t="s">
        <v>30</v>
      </c>
      <c r="C10">
        <v>34277000</v>
      </c>
      <c r="D10">
        <v>9696700</v>
      </c>
      <c r="E10">
        <v>8819200</v>
      </c>
      <c r="F10">
        <v>6534000</v>
      </c>
      <c r="G10">
        <v>4927400</v>
      </c>
      <c r="H10">
        <v>1879600</v>
      </c>
      <c r="I10">
        <v>2419600</v>
      </c>
      <c r="J10">
        <v>0.36832881568389497</v>
      </c>
      <c r="K10">
        <v>-1.4409338260286422</v>
      </c>
      <c r="L10">
        <v>1.6618793711383289E-2</v>
      </c>
      <c r="M10">
        <v>1.7794005030249915</v>
      </c>
      <c r="N10">
        <v>-1</v>
      </c>
      <c r="O10" s="3" t="s">
        <v>3836</v>
      </c>
    </row>
    <row r="11" spans="1:15" x14ac:dyDescent="0.45">
      <c r="A11" t="s">
        <v>31</v>
      </c>
      <c r="B11" t="s">
        <v>32</v>
      </c>
      <c r="C11">
        <v>33091</v>
      </c>
      <c r="F11">
        <v>33091</v>
      </c>
      <c r="K11">
        <v>-10</v>
      </c>
      <c r="N11">
        <v>-1</v>
      </c>
      <c r="O11" s="3" t="s">
        <v>3837</v>
      </c>
    </row>
    <row r="12" spans="1:15" x14ac:dyDescent="0.45">
      <c r="A12" t="s">
        <v>33</v>
      </c>
      <c r="B12" t="s">
        <v>34</v>
      </c>
      <c r="C12">
        <v>183660</v>
      </c>
      <c r="D12">
        <v>98095</v>
      </c>
      <c r="E12">
        <v>49991</v>
      </c>
      <c r="F12">
        <v>35577</v>
      </c>
      <c r="K12">
        <v>-10</v>
      </c>
      <c r="N12">
        <v>-1</v>
      </c>
      <c r="O12" s="3" t="s">
        <v>3838</v>
      </c>
    </row>
    <row r="13" spans="1:15" x14ac:dyDescent="0.45">
      <c r="A13" t="s">
        <v>35</v>
      </c>
      <c r="B13" t="s">
        <v>36</v>
      </c>
      <c r="C13">
        <v>14683000</v>
      </c>
      <c r="D13">
        <v>1576100</v>
      </c>
      <c r="E13">
        <v>1541100</v>
      </c>
      <c r="F13">
        <v>1657200</v>
      </c>
      <c r="G13">
        <v>4542200</v>
      </c>
      <c r="H13">
        <v>2556300</v>
      </c>
      <c r="I13">
        <v>2810100</v>
      </c>
      <c r="J13">
        <v>2.0753602546916889</v>
      </c>
      <c r="K13">
        <v>1.0533617906980224</v>
      </c>
      <c r="L13">
        <v>5.1983125689808875E-2</v>
      </c>
      <c r="M13">
        <v>1.2841376103866855</v>
      </c>
      <c r="N13">
        <v>0</v>
      </c>
      <c r="O13" s="3" t="s">
        <v>3839</v>
      </c>
    </row>
    <row r="14" spans="1:15" x14ac:dyDescent="0.45">
      <c r="A14" t="s">
        <v>37</v>
      </c>
      <c r="B14" t="s">
        <v>38</v>
      </c>
      <c r="C14">
        <v>3968500</v>
      </c>
      <c r="D14">
        <v>419300</v>
      </c>
      <c r="E14">
        <v>479520</v>
      </c>
      <c r="F14">
        <v>285850</v>
      </c>
      <c r="G14">
        <v>1224900</v>
      </c>
      <c r="H14">
        <v>787840</v>
      </c>
      <c r="I14">
        <v>771120</v>
      </c>
      <c r="J14">
        <v>2.3499033486118499</v>
      </c>
      <c r="K14">
        <v>1.2326014200473439</v>
      </c>
      <c r="L14">
        <v>2.8607506107905859E-2</v>
      </c>
      <c r="M14">
        <v>1.5435200006632135</v>
      </c>
      <c r="N14">
        <v>1</v>
      </c>
      <c r="O14" s="3" t="s">
        <v>3840</v>
      </c>
    </row>
    <row r="15" spans="1:15" x14ac:dyDescent="0.45">
      <c r="A15" t="s">
        <v>39</v>
      </c>
      <c r="B15" t="s">
        <v>40</v>
      </c>
      <c r="C15">
        <v>69649000</v>
      </c>
      <c r="D15">
        <v>6025700</v>
      </c>
      <c r="E15">
        <v>6127700</v>
      </c>
      <c r="F15">
        <v>5564400</v>
      </c>
      <c r="G15">
        <v>21337000</v>
      </c>
      <c r="H15">
        <v>14851000</v>
      </c>
      <c r="I15">
        <v>15744000</v>
      </c>
      <c r="J15">
        <v>2.9310636760771658</v>
      </c>
      <c r="K15">
        <v>1.5514243102870511</v>
      </c>
      <c r="L15">
        <v>4.995952256996586E-3</v>
      </c>
      <c r="M15">
        <v>2.3013817205424987</v>
      </c>
      <c r="N15">
        <v>1</v>
      </c>
      <c r="O15" s="3" t="s">
        <v>3841</v>
      </c>
    </row>
    <row r="16" spans="1:15" x14ac:dyDescent="0.45">
      <c r="A16" t="s">
        <v>41</v>
      </c>
      <c r="B16" t="s">
        <v>42</v>
      </c>
      <c r="C16">
        <v>136710000</v>
      </c>
      <c r="D16">
        <v>14110000</v>
      </c>
      <c r="E16">
        <v>10699000</v>
      </c>
      <c r="F16">
        <v>12241000</v>
      </c>
      <c r="G16">
        <v>37107000</v>
      </c>
      <c r="H16">
        <v>30477000</v>
      </c>
      <c r="I16">
        <v>32072000</v>
      </c>
      <c r="J16">
        <v>2.6897705802968961</v>
      </c>
      <c r="K16">
        <v>1.4274831256507214</v>
      </c>
      <c r="L16">
        <v>7.2375353897330516E-4</v>
      </c>
      <c r="M16">
        <v>3.1404092996682098</v>
      </c>
      <c r="N16">
        <v>1</v>
      </c>
      <c r="O16" s="3" t="s">
        <v>3842</v>
      </c>
    </row>
    <row r="17" spans="1:15" x14ac:dyDescent="0.45">
      <c r="A17" t="s">
        <v>43</v>
      </c>
      <c r="B17" t="s">
        <v>44</v>
      </c>
      <c r="C17">
        <v>153210000</v>
      </c>
      <c r="D17">
        <v>24933000</v>
      </c>
      <c r="E17">
        <v>22519000</v>
      </c>
      <c r="F17">
        <v>21482000</v>
      </c>
      <c r="G17">
        <v>30529000</v>
      </c>
      <c r="H17">
        <v>27144000</v>
      </c>
      <c r="I17">
        <v>26604000</v>
      </c>
      <c r="J17">
        <v>1.2225752168741115</v>
      </c>
      <c r="K17">
        <v>0.28992322728229603</v>
      </c>
      <c r="L17">
        <v>3.2889415715056013E-2</v>
      </c>
      <c r="M17">
        <v>1.4829438417493608</v>
      </c>
      <c r="N17">
        <v>0</v>
      </c>
      <c r="O17" s="3" t="s">
        <v>3843</v>
      </c>
    </row>
    <row r="18" spans="1:15" x14ac:dyDescent="0.45">
      <c r="A18" t="s">
        <v>45</v>
      </c>
      <c r="B18" t="s">
        <v>46</v>
      </c>
      <c r="C18">
        <v>343300</v>
      </c>
      <c r="D18">
        <v>179140</v>
      </c>
      <c r="E18">
        <v>164160</v>
      </c>
      <c r="K18">
        <v>-10</v>
      </c>
      <c r="N18">
        <v>-1</v>
      </c>
      <c r="O18" s="3" t="s">
        <v>3844</v>
      </c>
    </row>
    <row r="19" spans="1:15" x14ac:dyDescent="0.45">
      <c r="A19" t="s">
        <v>47</v>
      </c>
      <c r="B19" t="s">
        <v>48</v>
      </c>
      <c r="C19">
        <v>3262000</v>
      </c>
      <c r="D19">
        <v>581550</v>
      </c>
      <c r="E19">
        <v>600210</v>
      </c>
      <c r="F19">
        <v>588420</v>
      </c>
      <c r="G19">
        <v>513370</v>
      </c>
      <c r="H19">
        <v>457260</v>
      </c>
      <c r="I19">
        <v>521150</v>
      </c>
      <c r="J19">
        <v>0.84272785818391349</v>
      </c>
      <c r="K19">
        <v>-0.24686127752261983</v>
      </c>
      <c r="L19">
        <v>1.1239890258439729E-2</v>
      </c>
      <c r="M19">
        <v>1.9492379290148871</v>
      </c>
      <c r="N19">
        <v>0</v>
      </c>
      <c r="O19" s="3" t="s">
        <v>3845</v>
      </c>
    </row>
    <row r="20" spans="1:15" x14ac:dyDescent="0.45">
      <c r="A20" t="s">
        <v>49</v>
      </c>
      <c r="B20" t="s">
        <v>50</v>
      </c>
      <c r="C20">
        <v>525130</v>
      </c>
      <c r="D20">
        <v>121040</v>
      </c>
      <c r="E20">
        <v>69445</v>
      </c>
      <c r="F20">
        <v>183930</v>
      </c>
      <c r="G20">
        <v>150710</v>
      </c>
      <c r="J20">
        <v>1.2075637995272626</v>
      </c>
      <c r="K20">
        <v>0.27209941335096755</v>
      </c>
      <c r="L20">
        <v>0.73333881698857928</v>
      </c>
      <c r="M20">
        <v>0.13469532638067003</v>
      </c>
      <c r="N20">
        <v>0</v>
      </c>
      <c r="O20" s="3" t="s">
        <v>3846</v>
      </c>
    </row>
    <row r="21" spans="1:15" x14ac:dyDescent="0.45">
      <c r="A21" t="s">
        <v>51</v>
      </c>
      <c r="B21" t="s">
        <v>52</v>
      </c>
      <c r="C21">
        <v>34061000</v>
      </c>
      <c r="D21">
        <v>3991000</v>
      </c>
      <c r="E21">
        <v>4748000</v>
      </c>
      <c r="F21">
        <v>2675200</v>
      </c>
      <c r="G21">
        <v>8797700</v>
      </c>
      <c r="H21">
        <v>6367900</v>
      </c>
      <c r="I21">
        <v>7480900</v>
      </c>
      <c r="J21">
        <v>1.9840637101154701</v>
      </c>
      <c r="K21">
        <v>0.98845835273683524</v>
      </c>
      <c r="L21">
        <v>1.5633844664093906E-2</v>
      </c>
      <c r="M21">
        <v>1.8059342074525866</v>
      </c>
      <c r="N21">
        <v>0</v>
      </c>
      <c r="O21" s="3" t="s">
        <v>3847</v>
      </c>
    </row>
    <row r="22" spans="1:15" x14ac:dyDescent="0.45">
      <c r="A22" t="s">
        <v>53</v>
      </c>
      <c r="B22" t="s">
        <v>54</v>
      </c>
      <c r="C22">
        <v>8821700</v>
      </c>
      <c r="D22">
        <v>2575500</v>
      </c>
      <c r="E22">
        <v>2335100</v>
      </c>
      <c r="F22">
        <v>2036100</v>
      </c>
      <c r="G22">
        <v>911960</v>
      </c>
      <c r="H22">
        <v>601130</v>
      </c>
      <c r="I22">
        <v>361910</v>
      </c>
      <c r="J22">
        <v>0.26991233247441232</v>
      </c>
      <c r="K22">
        <v>-1.8894371988784253</v>
      </c>
      <c r="L22">
        <v>1.6215815138106197E-3</v>
      </c>
      <c r="M22">
        <v>2.790061215286805</v>
      </c>
      <c r="N22">
        <v>-1</v>
      </c>
      <c r="O22" s="3" t="s">
        <v>3848</v>
      </c>
    </row>
    <row r="23" spans="1:15" x14ac:dyDescent="0.45">
      <c r="A23" t="s">
        <v>55</v>
      </c>
      <c r="B23" t="s">
        <v>56</v>
      </c>
      <c r="C23">
        <v>38522000</v>
      </c>
      <c r="D23">
        <v>9907500</v>
      </c>
      <c r="E23">
        <v>10185000</v>
      </c>
      <c r="F23">
        <v>7512000</v>
      </c>
      <c r="G23">
        <v>4181600</v>
      </c>
      <c r="H23">
        <v>3568500</v>
      </c>
      <c r="I23">
        <v>3167700</v>
      </c>
      <c r="J23">
        <v>0.39550797877157706</v>
      </c>
      <c r="K23">
        <v>-1.3382212957188071</v>
      </c>
      <c r="L23">
        <v>3.4582404597095781E-3</v>
      </c>
      <c r="M23">
        <v>2.46114481248076</v>
      </c>
      <c r="N23">
        <v>-1</v>
      </c>
      <c r="O23" s="3" t="s">
        <v>3849</v>
      </c>
    </row>
    <row r="24" spans="1:15" x14ac:dyDescent="0.45">
      <c r="A24" t="s">
        <v>57</v>
      </c>
      <c r="B24" t="s">
        <v>58</v>
      </c>
      <c r="C24">
        <v>3471800</v>
      </c>
      <c r="D24">
        <v>227130</v>
      </c>
      <c r="E24">
        <v>281410</v>
      </c>
      <c r="F24">
        <v>229760</v>
      </c>
      <c r="G24">
        <v>986980</v>
      </c>
      <c r="H24">
        <v>836650</v>
      </c>
      <c r="I24">
        <v>909820</v>
      </c>
      <c r="J24">
        <v>3.7023567655424623</v>
      </c>
      <c r="K24">
        <v>1.888443922512429</v>
      </c>
      <c r="L24">
        <v>1.4313618260581229E-4</v>
      </c>
      <c r="M24">
        <v>3.8442505694564222</v>
      </c>
      <c r="N24">
        <v>1</v>
      </c>
      <c r="O24" s="3" t="s">
        <v>3850</v>
      </c>
    </row>
    <row r="25" spans="1:15" x14ac:dyDescent="0.45">
      <c r="A25" t="s">
        <v>59</v>
      </c>
      <c r="B25" t="s">
        <v>60</v>
      </c>
      <c r="C25">
        <v>4738600</v>
      </c>
      <c r="D25">
        <v>622150</v>
      </c>
      <c r="E25">
        <v>847980</v>
      </c>
      <c r="F25">
        <v>851290</v>
      </c>
      <c r="G25">
        <v>1054100</v>
      </c>
      <c r="H25">
        <v>419370</v>
      </c>
      <c r="I25">
        <v>943780</v>
      </c>
      <c r="J25">
        <v>1.0412807678059119</v>
      </c>
      <c r="K25">
        <v>5.8359125031595238E-2</v>
      </c>
      <c r="L25">
        <v>0.88644724676528375</v>
      </c>
      <c r="M25">
        <v>5.2347104530560518E-2</v>
      </c>
      <c r="N25">
        <v>0</v>
      </c>
      <c r="O25" s="3" t="s">
        <v>3851</v>
      </c>
    </row>
    <row r="26" spans="1:15" x14ac:dyDescent="0.45">
      <c r="A26" t="s">
        <v>61</v>
      </c>
      <c r="B26" t="s">
        <v>62</v>
      </c>
      <c r="C26">
        <v>687540</v>
      </c>
      <c r="D26">
        <v>203640</v>
      </c>
      <c r="F26">
        <v>252240</v>
      </c>
      <c r="G26">
        <v>231650</v>
      </c>
      <c r="J26">
        <v>1.016276213038519</v>
      </c>
      <c r="K26">
        <v>2.3292564534455273E-2</v>
      </c>
      <c r="L26">
        <v>0.94402860949604794</v>
      </c>
      <c r="M26">
        <v>2.5014843882028393E-2</v>
      </c>
      <c r="N26">
        <v>0</v>
      </c>
      <c r="O26" s="3" t="s">
        <v>3852</v>
      </c>
    </row>
    <row r="27" spans="1:15" x14ac:dyDescent="0.45">
      <c r="A27" t="s">
        <v>63</v>
      </c>
      <c r="B27" t="s">
        <v>64</v>
      </c>
      <c r="C27">
        <v>27687</v>
      </c>
      <c r="D27">
        <v>13971</v>
      </c>
      <c r="E27">
        <v>13717</v>
      </c>
      <c r="K27">
        <v>-10</v>
      </c>
      <c r="N27">
        <v>-1</v>
      </c>
      <c r="O27" s="3" t="s">
        <v>3853</v>
      </c>
    </row>
    <row r="28" spans="1:15" x14ac:dyDescent="0.45">
      <c r="A28" t="s">
        <v>65</v>
      </c>
      <c r="B28" t="s">
        <v>66</v>
      </c>
      <c r="C28">
        <v>146400000</v>
      </c>
      <c r="D28">
        <v>10604000</v>
      </c>
      <c r="E28">
        <v>10418000</v>
      </c>
      <c r="F28">
        <v>9004600</v>
      </c>
      <c r="G28">
        <v>47342000</v>
      </c>
      <c r="H28">
        <v>32634000</v>
      </c>
      <c r="I28">
        <v>36397000</v>
      </c>
      <c r="J28">
        <v>3.8756635782939131</v>
      </c>
      <c r="K28">
        <v>1.9544433450069534</v>
      </c>
      <c r="L28">
        <v>2.9194864272486217E-3</v>
      </c>
      <c r="M28">
        <v>2.5346935394518204</v>
      </c>
      <c r="N28">
        <v>1</v>
      </c>
      <c r="O28" s="3" t="s">
        <v>3854</v>
      </c>
    </row>
    <row r="29" spans="1:15" x14ac:dyDescent="0.45">
      <c r="A29" t="s">
        <v>67</v>
      </c>
      <c r="B29" t="s">
        <v>68</v>
      </c>
      <c r="C29">
        <v>2113400</v>
      </c>
      <c r="D29">
        <v>539230</v>
      </c>
      <c r="E29">
        <v>404500</v>
      </c>
      <c r="F29">
        <v>150170</v>
      </c>
      <c r="G29">
        <v>473760</v>
      </c>
      <c r="H29">
        <v>192800</v>
      </c>
      <c r="I29">
        <v>352970</v>
      </c>
      <c r="J29">
        <v>0.93201389523722455</v>
      </c>
      <c r="K29">
        <v>-0.10157663095158417</v>
      </c>
      <c r="L29">
        <v>0.86816501215157016</v>
      </c>
      <c r="M29">
        <v>6.1397720611681326E-2</v>
      </c>
      <c r="N29">
        <v>0</v>
      </c>
      <c r="O29" s="3" t="s">
        <v>3829</v>
      </c>
    </row>
    <row r="30" spans="1:15" x14ac:dyDescent="0.45">
      <c r="A30" t="s">
        <v>69</v>
      </c>
      <c r="B30" t="s">
        <v>70</v>
      </c>
      <c r="C30">
        <v>1686200</v>
      </c>
      <c r="D30">
        <v>240630</v>
      </c>
      <c r="E30">
        <v>322490</v>
      </c>
      <c r="F30">
        <v>190720</v>
      </c>
      <c r="G30">
        <v>311360</v>
      </c>
      <c r="H30">
        <v>323980</v>
      </c>
      <c r="I30">
        <v>296990</v>
      </c>
      <c r="J30">
        <v>1.2367743818316885</v>
      </c>
      <c r="K30">
        <v>0.30658234113869209</v>
      </c>
      <c r="L30">
        <v>0.20361328397361086</v>
      </c>
      <c r="M30">
        <v>0.69119389152074284</v>
      </c>
      <c r="N30">
        <v>0</v>
      </c>
      <c r="O30" s="3" t="s">
        <v>3855</v>
      </c>
    </row>
    <row r="31" spans="1:15" x14ac:dyDescent="0.45">
      <c r="A31" t="s">
        <v>71</v>
      </c>
      <c r="B31" t="s">
        <v>72</v>
      </c>
      <c r="C31">
        <v>591920</v>
      </c>
      <c r="D31">
        <v>145390</v>
      </c>
      <c r="E31">
        <v>115860</v>
      </c>
      <c r="F31">
        <v>100640</v>
      </c>
      <c r="G31">
        <v>172370</v>
      </c>
      <c r="H31">
        <v>30988</v>
      </c>
      <c r="I31">
        <v>26671</v>
      </c>
      <c r="J31">
        <v>0.63563237447843268</v>
      </c>
      <c r="K31">
        <v>-0.65373548796364001</v>
      </c>
      <c r="L31">
        <v>0.42587571157157267</v>
      </c>
      <c r="M31">
        <v>0.37071712778544141</v>
      </c>
      <c r="N31">
        <v>0</v>
      </c>
      <c r="O31" s="3" t="s">
        <v>3856</v>
      </c>
    </row>
    <row r="32" spans="1:15" x14ac:dyDescent="0.45">
      <c r="A32" t="s">
        <v>73</v>
      </c>
      <c r="B32" t="s">
        <v>74</v>
      </c>
      <c r="C32">
        <v>178430000</v>
      </c>
      <c r="D32">
        <v>31190000</v>
      </c>
      <c r="E32">
        <v>30699000</v>
      </c>
      <c r="F32">
        <v>24229000</v>
      </c>
      <c r="G32">
        <v>41572000</v>
      </c>
      <c r="H32">
        <v>24343000</v>
      </c>
      <c r="I32">
        <v>26392000</v>
      </c>
      <c r="J32">
        <v>1.0718665087438166</v>
      </c>
      <c r="K32">
        <v>0.10012524239522524</v>
      </c>
      <c r="L32">
        <v>0.74333806177852391</v>
      </c>
      <c r="M32">
        <v>0.12881362907357863</v>
      </c>
      <c r="N32">
        <v>0</v>
      </c>
      <c r="O32" s="3" t="s">
        <v>3857</v>
      </c>
    </row>
    <row r="33" spans="1:15" x14ac:dyDescent="0.45">
      <c r="A33" t="s">
        <v>75</v>
      </c>
      <c r="B33" t="s">
        <v>76</v>
      </c>
      <c r="C33">
        <v>3789900</v>
      </c>
      <c r="D33">
        <v>494780</v>
      </c>
      <c r="E33">
        <v>528090</v>
      </c>
      <c r="F33">
        <v>634320</v>
      </c>
      <c r="G33">
        <v>842790</v>
      </c>
      <c r="H33">
        <v>679520</v>
      </c>
      <c r="I33">
        <v>610350</v>
      </c>
      <c r="J33">
        <v>1.2869133895328839</v>
      </c>
      <c r="K33">
        <v>0.36391496210872154</v>
      </c>
      <c r="L33">
        <v>0.12113558622426499</v>
      </c>
      <c r="M33">
        <v>0.91672825462325347</v>
      </c>
      <c r="N33">
        <v>0</v>
      </c>
      <c r="O33" s="3" t="s">
        <v>3858</v>
      </c>
    </row>
    <row r="34" spans="1:15" x14ac:dyDescent="0.45">
      <c r="A34" t="s">
        <v>77</v>
      </c>
      <c r="B34" t="s">
        <v>78</v>
      </c>
      <c r="C34">
        <v>2300500</v>
      </c>
      <c r="E34">
        <v>177310</v>
      </c>
      <c r="F34">
        <v>261760</v>
      </c>
      <c r="G34">
        <v>874190</v>
      </c>
      <c r="H34">
        <v>455310</v>
      </c>
      <c r="I34">
        <v>531970</v>
      </c>
      <c r="J34">
        <v>2.8263830368733913</v>
      </c>
      <c r="K34">
        <v>1.4989569957323454</v>
      </c>
      <c r="L34">
        <v>9.8516171613960868E-2</v>
      </c>
      <c r="M34">
        <v>1.0064924733984704</v>
      </c>
      <c r="N34">
        <v>0</v>
      </c>
      <c r="O34" s="3" t="s">
        <v>3859</v>
      </c>
    </row>
    <row r="35" spans="1:15" x14ac:dyDescent="0.45">
      <c r="A35" t="s">
        <v>79</v>
      </c>
      <c r="B35" t="s">
        <v>80</v>
      </c>
      <c r="C35">
        <v>2327600</v>
      </c>
      <c r="D35">
        <v>484360</v>
      </c>
      <c r="E35">
        <v>266130</v>
      </c>
      <c r="F35">
        <v>105260</v>
      </c>
      <c r="G35">
        <v>234370</v>
      </c>
      <c r="H35">
        <v>797330</v>
      </c>
      <c r="I35">
        <v>440100</v>
      </c>
      <c r="J35">
        <v>1.7198948290972831</v>
      </c>
      <c r="K35">
        <v>0.78232034738155798</v>
      </c>
      <c r="L35">
        <v>0.35777461473524685</v>
      </c>
      <c r="M35">
        <v>0.44639047727203607</v>
      </c>
      <c r="N35">
        <v>0</v>
      </c>
      <c r="O35" s="3" t="s">
        <v>3860</v>
      </c>
    </row>
    <row r="36" spans="1:15" x14ac:dyDescent="0.45">
      <c r="A36" t="s">
        <v>81</v>
      </c>
      <c r="B36" t="s">
        <v>82</v>
      </c>
      <c r="C36">
        <v>4267100</v>
      </c>
      <c r="D36">
        <v>477610</v>
      </c>
      <c r="E36">
        <v>551640</v>
      </c>
      <c r="F36">
        <v>386240</v>
      </c>
      <c r="G36">
        <v>1205800</v>
      </c>
      <c r="H36">
        <v>830470</v>
      </c>
      <c r="I36">
        <v>815310</v>
      </c>
      <c r="J36">
        <v>2.0145532642406514</v>
      </c>
      <c r="K36">
        <v>1.0104599504554703</v>
      </c>
      <c r="L36">
        <v>2.4669086146749973E-2</v>
      </c>
      <c r="M36">
        <v>1.6078469384216867</v>
      </c>
      <c r="N36">
        <v>1</v>
      </c>
      <c r="O36" s="3" t="s">
        <v>3861</v>
      </c>
    </row>
    <row r="37" spans="1:15" x14ac:dyDescent="0.45">
      <c r="A37" t="s">
        <v>83</v>
      </c>
      <c r="B37" t="s">
        <v>84</v>
      </c>
      <c r="C37">
        <v>361310</v>
      </c>
      <c r="D37">
        <v>81377</v>
      </c>
      <c r="E37">
        <v>99656</v>
      </c>
      <c r="F37">
        <v>36646</v>
      </c>
      <c r="G37">
        <v>18977</v>
      </c>
      <c r="H37">
        <v>59857</v>
      </c>
      <c r="I37">
        <v>64796</v>
      </c>
      <c r="J37">
        <v>0.65982478787572518</v>
      </c>
      <c r="K37">
        <v>-0.59984511772164384</v>
      </c>
      <c r="L37">
        <v>0.35624415169222856</v>
      </c>
      <c r="M37">
        <v>0.44825225655155021</v>
      </c>
      <c r="N37">
        <v>0</v>
      </c>
      <c r="O37" s="3" t="s">
        <v>3862</v>
      </c>
    </row>
    <row r="38" spans="1:15" x14ac:dyDescent="0.45">
      <c r="A38" t="s">
        <v>85</v>
      </c>
      <c r="B38" t="s">
        <v>86</v>
      </c>
      <c r="C38">
        <v>12613000</v>
      </c>
      <c r="D38">
        <v>2505300</v>
      </c>
      <c r="E38">
        <v>1540800</v>
      </c>
      <c r="F38">
        <v>708770</v>
      </c>
      <c r="G38">
        <v>4835500</v>
      </c>
      <c r="H38">
        <v>1437100</v>
      </c>
      <c r="I38">
        <v>1585200</v>
      </c>
      <c r="J38">
        <v>1.6525793554818531</v>
      </c>
      <c r="K38">
        <v>0.72471955040851155</v>
      </c>
      <c r="L38">
        <v>0.4458222068031702</v>
      </c>
      <c r="M38">
        <v>0.35083830272011907</v>
      </c>
      <c r="N38">
        <v>0</v>
      </c>
      <c r="O38" s="3" t="s">
        <v>3863</v>
      </c>
    </row>
    <row r="39" spans="1:15" x14ac:dyDescent="0.45">
      <c r="A39" t="s">
        <v>87</v>
      </c>
      <c r="B39" t="s">
        <v>88</v>
      </c>
      <c r="C39">
        <v>76299</v>
      </c>
      <c r="D39">
        <v>76299</v>
      </c>
      <c r="K39">
        <v>-10</v>
      </c>
      <c r="N39">
        <v>-1</v>
      </c>
      <c r="O39" s="3" t="s">
        <v>3864</v>
      </c>
    </row>
    <row r="40" spans="1:15" x14ac:dyDescent="0.45">
      <c r="A40" t="s">
        <v>89</v>
      </c>
      <c r="B40" t="s">
        <v>90</v>
      </c>
      <c r="C40">
        <v>7207300</v>
      </c>
      <c r="D40">
        <v>797280</v>
      </c>
      <c r="E40">
        <v>871820</v>
      </c>
      <c r="F40">
        <v>482740</v>
      </c>
      <c r="G40">
        <v>1992600</v>
      </c>
      <c r="H40">
        <v>1710100</v>
      </c>
      <c r="I40">
        <v>1352700</v>
      </c>
      <c r="J40">
        <v>2.3493382407613947</v>
      </c>
      <c r="K40">
        <v>1.2322544371217616</v>
      </c>
      <c r="L40">
        <v>1.1736081767759247E-2</v>
      </c>
      <c r="M40">
        <v>1.9304768733328947</v>
      </c>
      <c r="N40">
        <v>1</v>
      </c>
      <c r="O40" s="3" t="s">
        <v>3865</v>
      </c>
    </row>
    <row r="41" spans="1:15" x14ac:dyDescent="0.45">
      <c r="A41" t="s">
        <v>91</v>
      </c>
      <c r="B41" t="s">
        <v>92</v>
      </c>
      <c r="C41">
        <v>5466500</v>
      </c>
      <c r="D41">
        <v>1572600</v>
      </c>
      <c r="E41">
        <v>1183300</v>
      </c>
      <c r="F41">
        <v>1340200</v>
      </c>
      <c r="G41">
        <v>564660</v>
      </c>
      <c r="H41">
        <v>459010</v>
      </c>
      <c r="I41">
        <v>346660</v>
      </c>
      <c r="J41">
        <v>0.33454505505236687</v>
      </c>
      <c r="K41">
        <v>-1.5797275751314892</v>
      </c>
      <c r="L41">
        <v>2.1682425326402712E-3</v>
      </c>
      <c r="M41">
        <v>2.6638921406317313</v>
      </c>
      <c r="N41">
        <v>-1</v>
      </c>
      <c r="O41" s="3" t="s">
        <v>3866</v>
      </c>
    </row>
    <row r="42" spans="1:15" x14ac:dyDescent="0.45">
      <c r="A42" t="s">
        <v>93</v>
      </c>
      <c r="B42" t="s">
        <v>94</v>
      </c>
      <c r="C42">
        <v>651290</v>
      </c>
      <c r="D42">
        <v>154980</v>
      </c>
      <c r="E42">
        <v>185780</v>
      </c>
      <c r="F42">
        <v>83681</v>
      </c>
      <c r="G42">
        <v>207130</v>
      </c>
      <c r="H42">
        <v>19729</v>
      </c>
      <c r="J42">
        <v>0.80173333867369079</v>
      </c>
      <c r="K42">
        <v>-0.31880562746472524</v>
      </c>
      <c r="L42">
        <v>0.74906419844803773</v>
      </c>
      <c r="M42">
        <v>0.12548095955430477</v>
      </c>
      <c r="N42">
        <v>0</v>
      </c>
      <c r="O42" s="3" t="s">
        <v>3867</v>
      </c>
    </row>
    <row r="43" spans="1:15" x14ac:dyDescent="0.45">
      <c r="A43" t="s">
        <v>95</v>
      </c>
      <c r="B43" t="s">
        <v>96</v>
      </c>
      <c r="C43">
        <v>23700000</v>
      </c>
      <c r="D43">
        <v>4161300</v>
      </c>
      <c r="E43">
        <v>3930600</v>
      </c>
      <c r="F43">
        <v>2885100</v>
      </c>
      <c r="G43">
        <v>4599300</v>
      </c>
      <c r="H43">
        <v>3985700</v>
      </c>
      <c r="I43">
        <v>4137800</v>
      </c>
      <c r="J43">
        <v>1.1590416325043271</v>
      </c>
      <c r="K43">
        <v>0.21293238854351759</v>
      </c>
      <c r="L43">
        <v>0.25088205815840237</v>
      </c>
      <c r="M43">
        <v>0.60053039616414017</v>
      </c>
      <c r="N43">
        <v>0</v>
      </c>
      <c r="O43" s="3" t="s">
        <v>3868</v>
      </c>
    </row>
    <row r="44" spans="1:15" x14ac:dyDescent="0.45">
      <c r="A44" t="s">
        <v>97</v>
      </c>
      <c r="B44" t="s">
        <v>98</v>
      </c>
      <c r="C44">
        <v>60529</v>
      </c>
      <c r="E44">
        <v>8029.3</v>
      </c>
      <c r="F44">
        <v>35421</v>
      </c>
      <c r="H44">
        <v>17079</v>
      </c>
      <c r="J44">
        <v>0.78613956635512294</v>
      </c>
      <c r="K44">
        <v>-0.34714263251291255</v>
      </c>
      <c r="L44">
        <v>0.87687091800344952</v>
      </c>
      <c r="M44">
        <v>5.7064333344118937E-2</v>
      </c>
      <c r="N44">
        <v>0</v>
      </c>
      <c r="O44" s="3" t="s">
        <v>3869</v>
      </c>
    </row>
    <row r="45" spans="1:15" x14ac:dyDescent="0.45">
      <c r="A45" t="s">
        <v>99</v>
      </c>
      <c r="B45" t="s">
        <v>100</v>
      </c>
      <c r="C45">
        <v>2854100</v>
      </c>
      <c r="D45">
        <v>605330</v>
      </c>
      <c r="E45">
        <v>546800</v>
      </c>
      <c r="F45">
        <v>252610</v>
      </c>
      <c r="G45">
        <v>576940</v>
      </c>
      <c r="H45">
        <v>485500</v>
      </c>
      <c r="I45">
        <v>386920</v>
      </c>
      <c r="J45">
        <v>1.0317638851317681</v>
      </c>
      <c r="K45">
        <v>4.5112853780810203E-2</v>
      </c>
      <c r="L45">
        <v>0.90895893780905046</v>
      </c>
      <c r="M45">
        <v>4.1455735574229088E-2</v>
      </c>
      <c r="N45">
        <v>0</v>
      </c>
      <c r="O45" s="3" t="s">
        <v>3870</v>
      </c>
    </row>
    <row r="46" spans="1:15" x14ac:dyDescent="0.45">
      <c r="A46" t="s">
        <v>101</v>
      </c>
      <c r="B46" t="s">
        <v>102</v>
      </c>
      <c r="C46">
        <v>17957</v>
      </c>
      <c r="D46">
        <v>7959.5</v>
      </c>
      <c r="E46">
        <v>3816.8</v>
      </c>
      <c r="F46">
        <v>6180.5</v>
      </c>
      <c r="K46">
        <v>-10</v>
      </c>
      <c r="N46">
        <v>-1</v>
      </c>
      <c r="O46" s="3" t="s">
        <v>3871</v>
      </c>
    </row>
    <row r="47" spans="1:15" x14ac:dyDescent="0.45">
      <c r="A47" t="s">
        <v>103</v>
      </c>
      <c r="B47" t="s">
        <v>104</v>
      </c>
      <c r="C47">
        <v>5579700</v>
      </c>
      <c r="D47">
        <v>1767900</v>
      </c>
      <c r="E47">
        <v>1114300</v>
      </c>
      <c r="F47">
        <v>473290</v>
      </c>
      <c r="G47">
        <v>785370</v>
      </c>
      <c r="H47">
        <v>818550</v>
      </c>
      <c r="I47">
        <v>620340</v>
      </c>
      <c r="J47">
        <v>0.66287189054355689</v>
      </c>
      <c r="K47">
        <v>-0.59319801902337699</v>
      </c>
      <c r="L47">
        <v>0.37576840681869417</v>
      </c>
      <c r="M47">
        <v>0.42507973653215303</v>
      </c>
      <c r="N47">
        <v>0</v>
      </c>
      <c r="O47" s="3" t="s">
        <v>3872</v>
      </c>
    </row>
    <row r="48" spans="1:15" x14ac:dyDescent="0.45">
      <c r="A48" t="s">
        <v>105</v>
      </c>
      <c r="B48" t="s">
        <v>106</v>
      </c>
      <c r="C48">
        <v>402220</v>
      </c>
      <c r="D48">
        <v>75946</v>
      </c>
      <c r="E48">
        <v>44250</v>
      </c>
      <c r="F48">
        <v>40461</v>
      </c>
      <c r="G48">
        <v>84317</v>
      </c>
      <c r="H48">
        <v>81102</v>
      </c>
      <c r="I48">
        <v>76142</v>
      </c>
      <c r="J48">
        <v>1.503582165731963</v>
      </c>
      <c r="K48">
        <v>0.58840370852053936</v>
      </c>
      <c r="L48">
        <v>7.8918246014712437E-2</v>
      </c>
      <c r="M48">
        <v>1.1028225756575136</v>
      </c>
      <c r="N48">
        <v>0</v>
      </c>
      <c r="O48" s="3" t="s">
        <v>3873</v>
      </c>
    </row>
    <row r="49" spans="1:15" x14ac:dyDescent="0.45">
      <c r="A49" t="s">
        <v>107</v>
      </c>
      <c r="B49" t="s">
        <v>108</v>
      </c>
      <c r="C49">
        <v>356000</v>
      </c>
      <c r="D49">
        <v>38794</v>
      </c>
      <c r="E49">
        <v>34020</v>
      </c>
      <c r="F49">
        <v>29912</v>
      </c>
      <c r="G49">
        <v>28417</v>
      </c>
      <c r="H49">
        <v>92044</v>
      </c>
      <c r="I49">
        <v>132810</v>
      </c>
      <c r="J49">
        <v>2.4655004575277926</v>
      </c>
      <c r="K49">
        <v>1.3018805205628268</v>
      </c>
      <c r="L49">
        <v>0.17507310819794911</v>
      </c>
      <c r="M49">
        <v>0.75678055784663112</v>
      </c>
      <c r="N49">
        <v>0</v>
      </c>
      <c r="O49" s="3" t="s">
        <v>3874</v>
      </c>
    </row>
    <row r="50" spans="1:15" x14ac:dyDescent="0.45">
      <c r="A50" t="s">
        <v>109</v>
      </c>
      <c r="B50" t="s">
        <v>110</v>
      </c>
      <c r="C50">
        <v>240040</v>
      </c>
      <c r="D50">
        <v>15618</v>
      </c>
      <c r="E50">
        <v>19156</v>
      </c>
      <c r="F50">
        <v>15752</v>
      </c>
      <c r="G50">
        <v>81195</v>
      </c>
      <c r="H50">
        <v>61257</v>
      </c>
      <c r="I50">
        <v>47063</v>
      </c>
      <c r="J50">
        <v>3.7508411510905275</v>
      </c>
      <c r="K50">
        <v>1.9072141658555308</v>
      </c>
      <c r="L50">
        <v>9.6734154269829762E-3</v>
      </c>
      <c r="M50">
        <v>2.0144201609527741</v>
      </c>
      <c r="N50">
        <v>1</v>
      </c>
      <c r="O50" s="3" t="s">
        <v>3875</v>
      </c>
    </row>
    <row r="51" spans="1:15" x14ac:dyDescent="0.45">
      <c r="A51" t="s">
        <v>111</v>
      </c>
      <c r="B51" t="s">
        <v>112</v>
      </c>
      <c r="C51">
        <v>33616000</v>
      </c>
      <c r="D51">
        <v>3903100</v>
      </c>
      <c r="E51">
        <v>3691600</v>
      </c>
      <c r="F51">
        <v>3073800</v>
      </c>
      <c r="G51">
        <v>8056500</v>
      </c>
      <c r="H51">
        <v>7674300</v>
      </c>
      <c r="I51">
        <v>7216900</v>
      </c>
      <c r="J51">
        <v>2.1509771757979097</v>
      </c>
      <c r="K51">
        <v>1.1049922162821872</v>
      </c>
      <c r="L51">
        <v>2.9749767249713526E-4</v>
      </c>
      <c r="M51">
        <v>3.5265164276685574</v>
      </c>
      <c r="N51">
        <v>1</v>
      </c>
      <c r="O51" s="3" t="s">
        <v>3876</v>
      </c>
    </row>
    <row r="52" spans="1:15" x14ac:dyDescent="0.45">
      <c r="A52" t="s">
        <v>113</v>
      </c>
      <c r="B52" t="s">
        <v>114</v>
      </c>
      <c r="C52">
        <v>226820000</v>
      </c>
      <c r="D52">
        <v>39211000</v>
      </c>
      <c r="E52">
        <v>35760000</v>
      </c>
      <c r="F52">
        <v>37714000</v>
      </c>
      <c r="G52">
        <v>40990000</v>
      </c>
      <c r="H52">
        <v>38598000</v>
      </c>
      <c r="I52">
        <v>34550000</v>
      </c>
      <c r="J52">
        <v>1.0128943515108488</v>
      </c>
      <c r="K52">
        <v>1.8483703754057501E-2</v>
      </c>
      <c r="L52">
        <v>0.8311570254232018</v>
      </c>
      <c r="M52">
        <v>8.0316919859028765E-2</v>
      </c>
      <c r="N52">
        <v>0</v>
      </c>
      <c r="O52" s="3" t="s">
        <v>3877</v>
      </c>
    </row>
    <row r="53" spans="1:15" x14ac:dyDescent="0.45">
      <c r="A53" t="s">
        <v>115</v>
      </c>
      <c r="B53" t="s">
        <v>116</v>
      </c>
      <c r="C53">
        <v>6040400</v>
      </c>
      <c r="D53">
        <v>2095000</v>
      </c>
      <c r="E53">
        <v>1982900</v>
      </c>
      <c r="F53">
        <v>1716600</v>
      </c>
      <c r="H53">
        <v>245860</v>
      </c>
      <c r="J53">
        <v>0.12728967123996893</v>
      </c>
      <c r="K53">
        <v>-2.9738127365705633</v>
      </c>
      <c r="L53">
        <v>1.7269682899925448E-2</v>
      </c>
      <c r="M53">
        <v>1.7627156367276726</v>
      </c>
      <c r="N53">
        <v>-1</v>
      </c>
      <c r="O53" s="3" t="s">
        <v>3878</v>
      </c>
    </row>
    <row r="54" spans="1:15" x14ac:dyDescent="0.45">
      <c r="A54" t="s">
        <v>117</v>
      </c>
      <c r="B54" t="s">
        <v>118</v>
      </c>
      <c r="C54">
        <v>13880000</v>
      </c>
      <c r="D54">
        <v>1563100</v>
      </c>
      <c r="E54">
        <v>2206000</v>
      </c>
      <c r="F54">
        <v>1487300</v>
      </c>
      <c r="G54">
        <v>3241900</v>
      </c>
      <c r="H54">
        <v>2596800</v>
      </c>
      <c r="I54">
        <v>2785000</v>
      </c>
      <c r="J54">
        <v>1.640609542652766</v>
      </c>
      <c r="K54">
        <v>0.71423192507594968</v>
      </c>
      <c r="L54">
        <v>1.9611975529026691E-2</v>
      </c>
      <c r="M54">
        <v>1.7074786573193586</v>
      </c>
      <c r="N54">
        <v>0</v>
      </c>
      <c r="O54" s="3" t="s">
        <v>3879</v>
      </c>
    </row>
    <row r="55" spans="1:15" x14ac:dyDescent="0.45">
      <c r="A55" t="s">
        <v>119</v>
      </c>
      <c r="B55" t="s">
        <v>120</v>
      </c>
      <c r="C55">
        <v>10847000</v>
      </c>
      <c r="D55">
        <v>1324200</v>
      </c>
      <c r="E55">
        <v>1821700</v>
      </c>
      <c r="F55">
        <v>2125400</v>
      </c>
      <c r="G55">
        <v>1002000</v>
      </c>
      <c r="H55">
        <v>1944700</v>
      </c>
      <c r="I55">
        <v>2628900</v>
      </c>
      <c r="J55">
        <v>1.0577276952554397</v>
      </c>
      <c r="K55">
        <v>8.0968263303671573E-2</v>
      </c>
      <c r="L55">
        <v>0.85655282163552593</v>
      </c>
      <c r="M55">
        <v>6.7245849934329915E-2</v>
      </c>
      <c r="N55">
        <v>0</v>
      </c>
      <c r="O55" s="3" t="s">
        <v>3880</v>
      </c>
    </row>
    <row r="56" spans="1:15" x14ac:dyDescent="0.45">
      <c r="A56" t="s">
        <v>121</v>
      </c>
      <c r="B56" t="s">
        <v>122</v>
      </c>
      <c r="C56">
        <v>265440</v>
      </c>
      <c r="D56">
        <v>106700</v>
      </c>
      <c r="E56">
        <v>158740</v>
      </c>
      <c r="K56">
        <v>-10</v>
      </c>
      <c r="N56">
        <v>-1</v>
      </c>
      <c r="O56" s="3" t="s">
        <v>3881</v>
      </c>
    </row>
    <row r="57" spans="1:15" x14ac:dyDescent="0.45">
      <c r="A57" t="s">
        <v>123</v>
      </c>
      <c r="B57" t="s">
        <v>124</v>
      </c>
      <c r="C57">
        <v>6493100</v>
      </c>
      <c r="D57">
        <v>870280</v>
      </c>
      <c r="E57">
        <v>699340</v>
      </c>
      <c r="F57">
        <v>541870</v>
      </c>
      <c r="G57">
        <v>2041500</v>
      </c>
      <c r="H57">
        <v>826920</v>
      </c>
      <c r="I57">
        <v>1513100</v>
      </c>
      <c r="J57">
        <v>2.075084419059527</v>
      </c>
      <c r="K57">
        <v>1.0531700297034847</v>
      </c>
      <c r="L57">
        <v>0.1062841795844114</v>
      </c>
      <c r="M57">
        <v>0.9735313754627799</v>
      </c>
      <c r="N57">
        <v>0</v>
      </c>
      <c r="O57" s="3" t="s">
        <v>3882</v>
      </c>
    </row>
    <row r="58" spans="1:15" x14ac:dyDescent="0.45">
      <c r="A58" t="s">
        <v>125</v>
      </c>
      <c r="B58" t="s">
        <v>126</v>
      </c>
      <c r="C58">
        <v>26098000</v>
      </c>
      <c r="D58">
        <v>4970900</v>
      </c>
      <c r="E58">
        <v>4317600</v>
      </c>
      <c r="F58">
        <v>3926300</v>
      </c>
      <c r="G58">
        <v>3910200</v>
      </c>
      <c r="H58">
        <v>3900100</v>
      </c>
      <c r="I58">
        <v>5072900</v>
      </c>
      <c r="J58">
        <v>0.97490692254139311</v>
      </c>
      <c r="K58">
        <v>-3.6663608125554664E-2</v>
      </c>
      <c r="L58">
        <v>0.83402283553593115</v>
      </c>
      <c r="M58">
        <v>7.8822058221402133E-2</v>
      </c>
      <c r="N58">
        <v>0</v>
      </c>
      <c r="O58" s="3" t="s">
        <v>3883</v>
      </c>
    </row>
    <row r="59" spans="1:15" x14ac:dyDescent="0.45">
      <c r="A59" t="s">
        <v>127</v>
      </c>
      <c r="B59" t="s">
        <v>128</v>
      </c>
      <c r="C59">
        <v>49709000</v>
      </c>
      <c r="D59">
        <v>10634000</v>
      </c>
      <c r="E59">
        <v>4389500</v>
      </c>
      <c r="F59">
        <v>4936300</v>
      </c>
      <c r="G59">
        <v>8783100</v>
      </c>
      <c r="H59">
        <v>8561700</v>
      </c>
      <c r="I59">
        <v>12404000</v>
      </c>
      <c r="J59">
        <v>1.4904357759095781</v>
      </c>
      <c r="K59">
        <v>0.57573420976515344</v>
      </c>
      <c r="L59">
        <v>0.23783967097389136</v>
      </c>
      <c r="M59">
        <v>0.62371570460332981</v>
      </c>
      <c r="N59">
        <v>0</v>
      </c>
      <c r="O59" s="3" t="s">
        <v>3884</v>
      </c>
    </row>
    <row r="60" spans="1:15" x14ac:dyDescent="0.45">
      <c r="A60" t="s">
        <v>129</v>
      </c>
      <c r="B60" t="s">
        <v>130</v>
      </c>
      <c r="C60">
        <v>640310</v>
      </c>
      <c r="D60">
        <v>239800</v>
      </c>
      <c r="E60">
        <v>230850</v>
      </c>
      <c r="F60">
        <v>169660</v>
      </c>
      <c r="K60">
        <v>-10</v>
      </c>
      <c r="N60">
        <v>-1</v>
      </c>
      <c r="O60" s="3" t="s">
        <v>3885</v>
      </c>
    </row>
    <row r="61" spans="1:15" x14ac:dyDescent="0.45">
      <c r="A61" t="s">
        <v>131</v>
      </c>
      <c r="B61" t="s">
        <v>132</v>
      </c>
      <c r="C61">
        <v>205820000</v>
      </c>
      <c r="D61">
        <v>27666000</v>
      </c>
      <c r="E61">
        <v>22450000</v>
      </c>
      <c r="F61">
        <v>25259000</v>
      </c>
      <c r="G61">
        <v>45480000</v>
      </c>
      <c r="H61">
        <v>42563000</v>
      </c>
      <c r="I61">
        <v>42407000</v>
      </c>
      <c r="J61">
        <v>1.7306799336650085</v>
      </c>
      <c r="K61">
        <v>0.7913389420300051</v>
      </c>
      <c r="L61">
        <v>5.3019634643449061E-4</v>
      </c>
      <c r="M61">
        <v>3.2755632693015428</v>
      </c>
      <c r="N61">
        <v>0</v>
      </c>
      <c r="O61" s="3" t="s">
        <v>3886</v>
      </c>
    </row>
    <row r="62" spans="1:15" x14ac:dyDescent="0.45">
      <c r="A62" t="s">
        <v>133</v>
      </c>
      <c r="B62" t="s">
        <v>134</v>
      </c>
      <c r="C62">
        <v>91092000</v>
      </c>
      <c r="D62">
        <v>10252000</v>
      </c>
      <c r="E62">
        <v>11700000</v>
      </c>
      <c r="F62">
        <v>10025000</v>
      </c>
      <c r="G62">
        <v>23099000</v>
      </c>
      <c r="H62">
        <v>18043000</v>
      </c>
      <c r="I62">
        <v>17973000</v>
      </c>
      <c r="J62">
        <v>1.848672483347406</v>
      </c>
      <c r="K62">
        <v>0.88648965497281773</v>
      </c>
      <c r="L62">
        <v>7.0194246626536904E-3</v>
      </c>
      <c r="M62">
        <v>2.1536984827525889</v>
      </c>
      <c r="N62">
        <v>0</v>
      </c>
      <c r="O62" s="3" t="s">
        <v>3887</v>
      </c>
    </row>
    <row r="63" spans="1:15" x14ac:dyDescent="0.45">
      <c r="A63" t="s">
        <v>135</v>
      </c>
      <c r="B63" t="s">
        <v>136</v>
      </c>
      <c r="C63">
        <v>149090000</v>
      </c>
      <c r="D63">
        <v>20888000</v>
      </c>
      <c r="E63">
        <v>15305000</v>
      </c>
      <c r="F63">
        <v>13844000</v>
      </c>
      <c r="G63">
        <v>45095000</v>
      </c>
      <c r="H63">
        <v>26602000</v>
      </c>
      <c r="I63">
        <v>27355000</v>
      </c>
      <c r="J63">
        <v>1.9795751144153326</v>
      </c>
      <c r="K63">
        <v>0.98519081106009987</v>
      </c>
      <c r="L63">
        <v>6.3450301224642486E-2</v>
      </c>
      <c r="M63">
        <v>1.1975663117900879</v>
      </c>
      <c r="N63">
        <v>0</v>
      </c>
      <c r="O63" s="3" t="s">
        <v>3888</v>
      </c>
    </row>
    <row r="64" spans="1:15" x14ac:dyDescent="0.45">
      <c r="A64" t="s">
        <v>137</v>
      </c>
      <c r="B64" t="s">
        <v>138</v>
      </c>
      <c r="C64">
        <v>46426000</v>
      </c>
      <c r="D64">
        <v>2881600</v>
      </c>
      <c r="E64">
        <v>3932300</v>
      </c>
      <c r="F64">
        <v>2227500</v>
      </c>
      <c r="G64">
        <v>14550000</v>
      </c>
      <c r="H64">
        <v>11188000</v>
      </c>
      <c r="I64">
        <v>11646000</v>
      </c>
      <c r="J64">
        <v>4.1347578914769842</v>
      </c>
      <c r="K64">
        <v>2.0478028556380203</v>
      </c>
      <c r="L64">
        <v>1.2526665571640015E-3</v>
      </c>
      <c r="M64">
        <v>2.9021645169192896</v>
      </c>
      <c r="N64">
        <v>1</v>
      </c>
      <c r="O64" s="3" t="s">
        <v>3889</v>
      </c>
    </row>
    <row r="65" spans="1:15" x14ac:dyDescent="0.45">
      <c r="A65" t="s">
        <v>139</v>
      </c>
      <c r="B65" t="s">
        <v>140</v>
      </c>
      <c r="C65">
        <v>3794300</v>
      </c>
      <c r="D65">
        <v>1117000</v>
      </c>
      <c r="E65">
        <v>1513000</v>
      </c>
      <c r="F65">
        <v>785410</v>
      </c>
      <c r="G65">
        <v>378930</v>
      </c>
      <c r="J65">
        <v>0.33284144509736752</v>
      </c>
      <c r="K65">
        <v>-1.5870930072207794</v>
      </c>
      <c r="L65">
        <v>0.21271014467161645</v>
      </c>
      <c r="M65">
        <v>0.67221179702796718</v>
      </c>
      <c r="N65">
        <v>0</v>
      </c>
      <c r="O65" s="3" t="s">
        <v>3890</v>
      </c>
    </row>
    <row r="66" spans="1:15" x14ac:dyDescent="0.45">
      <c r="A66" t="s">
        <v>141</v>
      </c>
      <c r="B66" t="s">
        <v>142</v>
      </c>
      <c r="C66">
        <v>79800</v>
      </c>
      <c r="D66">
        <v>58649</v>
      </c>
      <c r="E66">
        <v>21151</v>
      </c>
      <c r="K66">
        <v>-10</v>
      </c>
      <c r="N66">
        <v>-1</v>
      </c>
      <c r="O66" s="3" t="s">
        <v>3891</v>
      </c>
    </row>
    <row r="67" spans="1:15" x14ac:dyDescent="0.45">
      <c r="A67" t="s">
        <v>143</v>
      </c>
      <c r="B67" t="s">
        <v>144</v>
      </c>
      <c r="C67">
        <v>349970</v>
      </c>
      <c r="D67">
        <v>87398</v>
      </c>
      <c r="E67">
        <v>79776</v>
      </c>
      <c r="F67">
        <v>97854</v>
      </c>
      <c r="G67">
        <v>84939</v>
      </c>
      <c r="J67">
        <v>0.9614719954118055</v>
      </c>
      <c r="K67">
        <v>-5.6683257778659922E-2</v>
      </c>
      <c r="L67">
        <v>0.77617422277307502</v>
      </c>
      <c r="M67">
        <v>0.11004078454537923</v>
      </c>
      <c r="N67">
        <v>0</v>
      </c>
      <c r="O67" s="3" t="s">
        <v>3892</v>
      </c>
    </row>
    <row r="68" spans="1:15" x14ac:dyDescent="0.45">
      <c r="A68" t="s">
        <v>145</v>
      </c>
      <c r="B68" t="s">
        <v>146</v>
      </c>
      <c r="C68">
        <v>10349000</v>
      </c>
      <c r="D68">
        <v>845220</v>
      </c>
      <c r="E68">
        <v>885810</v>
      </c>
      <c r="F68">
        <v>676740</v>
      </c>
      <c r="G68">
        <v>3265100</v>
      </c>
      <c r="H68">
        <v>2439600</v>
      </c>
      <c r="I68">
        <v>2236700</v>
      </c>
      <c r="J68">
        <v>3.2982386191372099</v>
      </c>
      <c r="K68">
        <v>1.721695777851378</v>
      </c>
      <c r="L68">
        <v>4.5427904753325308E-3</v>
      </c>
      <c r="M68">
        <v>2.3426772934528928</v>
      </c>
      <c r="N68">
        <v>1</v>
      </c>
      <c r="O68" s="3" t="s">
        <v>3893</v>
      </c>
    </row>
    <row r="69" spans="1:15" x14ac:dyDescent="0.45">
      <c r="A69" t="s">
        <v>147</v>
      </c>
      <c r="B69" t="s">
        <v>148</v>
      </c>
      <c r="C69">
        <v>4208000</v>
      </c>
      <c r="D69">
        <v>813700</v>
      </c>
      <c r="E69">
        <v>912350</v>
      </c>
      <c r="F69">
        <v>317060</v>
      </c>
      <c r="G69">
        <v>582440</v>
      </c>
      <c r="H69">
        <v>733150</v>
      </c>
      <c r="I69">
        <v>849280</v>
      </c>
      <c r="J69">
        <v>1.0595954207066678</v>
      </c>
      <c r="K69">
        <v>8.3513513884294288E-2</v>
      </c>
      <c r="L69">
        <v>0.84890157414219036</v>
      </c>
      <c r="M69">
        <v>7.1142661092805815E-2</v>
      </c>
      <c r="N69">
        <v>0</v>
      </c>
      <c r="O69" s="3" t="s">
        <v>3894</v>
      </c>
    </row>
    <row r="70" spans="1:15" x14ac:dyDescent="0.45">
      <c r="A70" t="s">
        <v>149</v>
      </c>
      <c r="B70" t="s">
        <v>150</v>
      </c>
      <c r="C70">
        <v>10042</v>
      </c>
      <c r="F70">
        <v>10042</v>
      </c>
      <c r="K70">
        <v>-10</v>
      </c>
      <c r="N70">
        <v>-1</v>
      </c>
      <c r="O70" s="3" t="s">
        <v>3895</v>
      </c>
    </row>
    <row r="71" spans="1:15" x14ac:dyDescent="0.45">
      <c r="A71" t="s">
        <v>151</v>
      </c>
      <c r="B71" t="s">
        <v>152</v>
      </c>
      <c r="C71">
        <v>58032000</v>
      </c>
      <c r="D71">
        <v>3048600</v>
      </c>
      <c r="E71">
        <v>3453400</v>
      </c>
      <c r="F71">
        <v>2943300</v>
      </c>
      <c r="G71">
        <v>19292000</v>
      </c>
      <c r="H71">
        <v>14520000</v>
      </c>
      <c r="I71">
        <v>14775000</v>
      </c>
      <c r="J71">
        <v>5.1440398928567639</v>
      </c>
      <c r="K71">
        <v>2.362901831041337</v>
      </c>
      <c r="L71">
        <v>1.111285621022701E-3</v>
      </c>
      <c r="M71">
        <v>2.954174304972768</v>
      </c>
      <c r="N71">
        <v>1</v>
      </c>
      <c r="O71" s="3" t="s">
        <v>3895</v>
      </c>
    </row>
    <row r="72" spans="1:15" x14ac:dyDescent="0.45">
      <c r="A72" t="s">
        <v>153</v>
      </c>
      <c r="B72" t="s">
        <v>154</v>
      </c>
      <c r="C72">
        <v>41398</v>
      </c>
      <c r="D72">
        <v>19423</v>
      </c>
      <c r="E72">
        <v>21974</v>
      </c>
      <c r="K72">
        <v>-10</v>
      </c>
      <c r="N72">
        <v>-1</v>
      </c>
      <c r="O72" s="3" t="s">
        <v>3895</v>
      </c>
    </row>
    <row r="73" spans="1:15" x14ac:dyDescent="0.45">
      <c r="A73" t="s">
        <v>155</v>
      </c>
      <c r="B73" t="s">
        <v>156</v>
      </c>
      <c r="C73">
        <v>1662600</v>
      </c>
      <c r="D73">
        <v>290680</v>
      </c>
      <c r="E73">
        <v>284350</v>
      </c>
      <c r="F73">
        <v>238090</v>
      </c>
      <c r="G73">
        <v>379520</v>
      </c>
      <c r="H73">
        <v>213560</v>
      </c>
      <c r="I73">
        <v>256400</v>
      </c>
      <c r="J73">
        <v>1.0447166469893743</v>
      </c>
      <c r="K73">
        <v>6.3111700760233758E-2</v>
      </c>
      <c r="L73">
        <v>0.82853280875410285</v>
      </c>
      <c r="M73">
        <v>8.1690289442897177E-2</v>
      </c>
      <c r="N73">
        <v>0</v>
      </c>
      <c r="O73" s="3" t="s">
        <v>3896</v>
      </c>
    </row>
    <row r="74" spans="1:15" x14ac:dyDescent="0.45">
      <c r="A74" t="s">
        <v>157</v>
      </c>
      <c r="B74" t="s">
        <v>158</v>
      </c>
      <c r="C74">
        <v>87561000</v>
      </c>
      <c r="D74">
        <v>12343000</v>
      </c>
      <c r="E74">
        <v>14280000</v>
      </c>
      <c r="F74">
        <v>10274000</v>
      </c>
      <c r="G74">
        <v>25985000</v>
      </c>
      <c r="H74">
        <v>12041000</v>
      </c>
      <c r="I74">
        <v>12639000</v>
      </c>
      <c r="J74">
        <v>1.3731468683090766</v>
      </c>
      <c r="K74">
        <v>0.45748594074310545</v>
      </c>
      <c r="L74">
        <v>0.3837886144679441</v>
      </c>
      <c r="M74">
        <v>0.41590791325632998</v>
      </c>
      <c r="N74">
        <v>0</v>
      </c>
      <c r="O74" s="3" t="s">
        <v>3897</v>
      </c>
    </row>
    <row r="75" spans="1:15" x14ac:dyDescent="0.45">
      <c r="A75" t="s">
        <v>159</v>
      </c>
      <c r="B75" t="s">
        <v>160</v>
      </c>
      <c r="C75">
        <v>7902200</v>
      </c>
      <c r="D75">
        <v>1069600</v>
      </c>
      <c r="E75">
        <v>1838600</v>
      </c>
      <c r="F75">
        <v>1582300</v>
      </c>
      <c r="G75">
        <v>1553500</v>
      </c>
      <c r="H75">
        <v>725410</v>
      </c>
      <c r="I75">
        <v>1132800</v>
      </c>
      <c r="J75">
        <v>0.75976171918494606</v>
      </c>
      <c r="K75">
        <v>-0.39638107166218961</v>
      </c>
      <c r="L75">
        <v>0.33583430068645992</v>
      </c>
      <c r="M75">
        <v>0.47387494894218823</v>
      </c>
      <c r="N75">
        <v>0</v>
      </c>
      <c r="O75" s="3" t="s">
        <v>3898</v>
      </c>
    </row>
    <row r="76" spans="1:15" x14ac:dyDescent="0.45">
      <c r="A76" t="s">
        <v>161</v>
      </c>
      <c r="B76" t="s">
        <v>162</v>
      </c>
      <c r="C76">
        <v>302250000</v>
      </c>
      <c r="D76">
        <v>40452000</v>
      </c>
      <c r="E76">
        <v>50935000</v>
      </c>
      <c r="F76">
        <v>26892000</v>
      </c>
      <c r="G76">
        <v>71643000</v>
      </c>
      <c r="H76">
        <v>55994000</v>
      </c>
      <c r="I76">
        <v>56335000</v>
      </c>
      <c r="J76">
        <v>1.5554071305979928</v>
      </c>
      <c r="K76">
        <v>0.63729225779385357</v>
      </c>
      <c r="L76">
        <v>6.4842071244628013E-2</v>
      </c>
      <c r="M76">
        <v>1.1881431209711837</v>
      </c>
      <c r="N76">
        <v>0</v>
      </c>
      <c r="O76" s="3" t="s">
        <v>3899</v>
      </c>
    </row>
    <row r="77" spans="1:15" x14ac:dyDescent="0.45">
      <c r="A77" t="s">
        <v>163</v>
      </c>
      <c r="B77" t="s">
        <v>164</v>
      </c>
      <c r="C77">
        <v>5647300</v>
      </c>
      <c r="D77">
        <v>266080</v>
      </c>
      <c r="E77">
        <v>70115</v>
      </c>
      <c r="F77">
        <v>215550</v>
      </c>
      <c r="G77">
        <v>1525700</v>
      </c>
      <c r="H77">
        <v>1687800</v>
      </c>
      <c r="I77">
        <v>1882200</v>
      </c>
      <c r="J77">
        <v>9.2356070286092304</v>
      </c>
      <c r="K77">
        <v>3.2072067883201276</v>
      </c>
      <c r="L77">
        <v>2.167506472704468E-4</v>
      </c>
      <c r="M77">
        <v>3.6640395969402704</v>
      </c>
      <c r="N77">
        <v>1</v>
      </c>
      <c r="O77" s="3" t="s">
        <v>3900</v>
      </c>
    </row>
    <row r="78" spans="1:15" x14ac:dyDescent="0.45">
      <c r="A78" t="s">
        <v>165</v>
      </c>
      <c r="B78" t="s">
        <v>166</v>
      </c>
      <c r="C78">
        <v>47747</v>
      </c>
      <c r="D78">
        <v>47747</v>
      </c>
      <c r="K78">
        <v>-10</v>
      </c>
      <c r="N78">
        <v>-1</v>
      </c>
      <c r="O78" s="3" t="s">
        <v>3901</v>
      </c>
    </row>
    <row r="79" spans="1:15" x14ac:dyDescent="0.45">
      <c r="A79" t="s">
        <v>167</v>
      </c>
      <c r="B79" t="s">
        <v>168</v>
      </c>
      <c r="C79">
        <v>2282300</v>
      </c>
      <c r="D79">
        <v>218980</v>
      </c>
      <c r="E79">
        <v>1402700</v>
      </c>
      <c r="F79">
        <v>143230</v>
      </c>
      <c r="G79">
        <v>290000</v>
      </c>
      <c r="H79">
        <v>118910</v>
      </c>
      <c r="I79">
        <v>108520</v>
      </c>
      <c r="J79">
        <v>0.29317642259378662</v>
      </c>
      <c r="K79">
        <v>-1.7701590090648089</v>
      </c>
      <c r="L79">
        <v>0.36994020492080182</v>
      </c>
      <c r="M79">
        <v>0.43186846720744737</v>
      </c>
      <c r="N79">
        <v>0</v>
      </c>
      <c r="O79" s="3" t="s">
        <v>3902</v>
      </c>
    </row>
    <row r="80" spans="1:15" x14ac:dyDescent="0.45">
      <c r="A80" t="s">
        <v>169</v>
      </c>
      <c r="B80" t="s">
        <v>170</v>
      </c>
      <c r="C80">
        <v>3028300</v>
      </c>
      <c r="D80">
        <v>613880</v>
      </c>
      <c r="E80">
        <v>503340</v>
      </c>
      <c r="F80">
        <v>368330</v>
      </c>
      <c r="G80">
        <v>777420</v>
      </c>
      <c r="H80">
        <v>356600</v>
      </c>
      <c r="I80">
        <v>408760</v>
      </c>
      <c r="J80">
        <v>1.0385244522230823</v>
      </c>
      <c r="K80">
        <v>5.4535185066213687E-2</v>
      </c>
      <c r="L80">
        <v>0.90510668133829164</v>
      </c>
      <c r="M80">
        <v>4.3300229208053848E-2</v>
      </c>
      <c r="N80">
        <v>0</v>
      </c>
      <c r="O80" s="3" t="s">
        <v>3903</v>
      </c>
    </row>
    <row r="81" spans="1:15" x14ac:dyDescent="0.45">
      <c r="A81" t="s">
        <v>171</v>
      </c>
      <c r="B81" t="s">
        <v>172</v>
      </c>
      <c r="C81">
        <v>1805600</v>
      </c>
      <c r="D81">
        <v>461030</v>
      </c>
      <c r="E81">
        <v>412230</v>
      </c>
      <c r="F81">
        <v>441500</v>
      </c>
      <c r="H81">
        <v>210980</v>
      </c>
      <c r="I81">
        <v>279890</v>
      </c>
      <c r="J81">
        <v>0.56002996744653022</v>
      </c>
      <c r="K81">
        <v>-0.83642406641400524</v>
      </c>
      <c r="L81">
        <v>8.794746632280458E-3</v>
      </c>
      <c r="M81">
        <v>2.0557766676093046</v>
      </c>
      <c r="N81">
        <v>0</v>
      </c>
      <c r="O81" s="3" t="s">
        <v>3904</v>
      </c>
    </row>
    <row r="82" spans="1:15" x14ac:dyDescent="0.45">
      <c r="A82" t="s">
        <v>173</v>
      </c>
      <c r="B82" t="s">
        <v>174</v>
      </c>
      <c r="C82">
        <v>4753800</v>
      </c>
      <c r="D82">
        <v>1166200</v>
      </c>
      <c r="E82">
        <v>981800</v>
      </c>
      <c r="F82">
        <v>1369500</v>
      </c>
      <c r="G82">
        <v>575470</v>
      </c>
      <c r="H82">
        <v>413540</v>
      </c>
      <c r="I82">
        <v>247330</v>
      </c>
      <c r="J82">
        <v>0.35148258706467661</v>
      </c>
      <c r="K82">
        <v>-1.5084748769343781</v>
      </c>
      <c r="L82">
        <v>6.585149326342429E-3</v>
      </c>
      <c r="M82">
        <v>2.1814343724301821</v>
      </c>
      <c r="N82">
        <v>-1</v>
      </c>
      <c r="O82" s="3" t="s">
        <v>3905</v>
      </c>
    </row>
    <row r="83" spans="1:15" x14ac:dyDescent="0.45">
      <c r="A83" t="s">
        <v>175</v>
      </c>
      <c r="B83" t="s">
        <v>176</v>
      </c>
      <c r="C83">
        <v>2031300</v>
      </c>
      <c r="D83">
        <v>316670</v>
      </c>
      <c r="E83">
        <v>313110</v>
      </c>
      <c r="F83">
        <v>838420</v>
      </c>
      <c r="G83">
        <v>220810</v>
      </c>
      <c r="H83">
        <v>127160</v>
      </c>
      <c r="I83">
        <v>215140</v>
      </c>
      <c r="J83">
        <v>0.38353766516823323</v>
      </c>
      <c r="K83">
        <v>-1.3825598308927924</v>
      </c>
      <c r="L83">
        <v>0.16372405611748794</v>
      </c>
      <c r="M83">
        <v>0.78588750463498713</v>
      </c>
      <c r="N83">
        <v>0</v>
      </c>
      <c r="O83" s="3" t="s">
        <v>3906</v>
      </c>
    </row>
    <row r="84" spans="1:15" x14ac:dyDescent="0.45">
      <c r="A84" t="s">
        <v>177</v>
      </c>
      <c r="B84" t="s">
        <v>178</v>
      </c>
      <c r="C84">
        <v>8120700</v>
      </c>
      <c r="D84">
        <v>978340</v>
      </c>
      <c r="E84">
        <v>1023000</v>
      </c>
      <c r="F84">
        <v>1277100</v>
      </c>
      <c r="G84">
        <v>1764300</v>
      </c>
      <c r="H84">
        <v>1895200</v>
      </c>
      <c r="I84">
        <v>1182800</v>
      </c>
      <c r="J84">
        <v>1.4770134576200877</v>
      </c>
      <c r="K84">
        <v>0.56268297109478937</v>
      </c>
      <c r="L84">
        <v>9.3552465210903893E-2</v>
      </c>
      <c r="M84">
        <v>1.0289447638733669</v>
      </c>
      <c r="N84">
        <v>0</v>
      </c>
      <c r="O84" s="3" t="s">
        <v>3907</v>
      </c>
    </row>
    <row r="85" spans="1:15" x14ac:dyDescent="0.45">
      <c r="A85" t="s">
        <v>179</v>
      </c>
      <c r="B85" t="s">
        <v>180</v>
      </c>
      <c r="C85">
        <v>174420000</v>
      </c>
      <c r="D85">
        <v>14859000</v>
      </c>
      <c r="E85">
        <v>18773000</v>
      </c>
      <c r="F85">
        <v>13635000</v>
      </c>
      <c r="G85">
        <v>48803000</v>
      </c>
      <c r="H85">
        <v>37146000</v>
      </c>
      <c r="I85">
        <v>41201000</v>
      </c>
      <c r="J85">
        <v>2.6900374468445216</v>
      </c>
      <c r="K85">
        <v>1.4276262560535953</v>
      </c>
      <c r="L85">
        <v>2.0810119151934295E-3</v>
      </c>
      <c r="M85">
        <v>2.6817254331531291</v>
      </c>
      <c r="N85">
        <v>1</v>
      </c>
      <c r="O85" s="3" t="s">
        <v>3908</v>
      </c>
    </row>
    <row r="86" spans="1:15" x14ac:dyDescent="0.45">
      <c r="A86" t="s">
        <v>181</v>
      </c>
      <c r="B86" t="s">
        <v>182</v>
      </c>
      <c r="C86">
        <v>304380000</v>
      </c>
      <c r="D86">
        <v>56332000</v>
      </c>
      <c r="E86">
        <v>29469000</v>
      </c>
      <c r="F86">
        <v>57323000</v>
      </c>
      <c r="G86">
        <v>59831000</v>
      </c>
      <c r="H86">
        <v>52433000</v>
      </c>
      <c r="I86">
        <v>48995000</v>
      </c>
      <c r="J86">
        <v>1.126708308879014</v>
      </c>
      <c r="K86">
        <v>0.17211406759372916</v>
      </c>
      <c r="L86">
        <v>0.56569718957708193</v>
      </c>
      <c r="M86">
        <v>0.24741597885937336</v>
      </c>
      <c r="N86">
        <v>0</v>
      </c>
      <c r="O86" s="3" t="s">
        <v>3909</v>
      </c>
    </row>
    <row r="87" spans="1:15" x14ac:dyDescent="0.45">
      <c r="A87" t="s">
        <v>183</v>
      </c>
      <c r="B87" t="s">
        <v>184</v>
      </c>
      <c r="C87">
        <v>306100000</v>
      </c>
      <c r="D87">
        <v>38324000</v>
      </c>
      <c r="E87">
        <v>38451000</v>
      </c>
      <c r="F87">
        <v>34591000</v>
      </c>
      <c r="G87">
        <v>78349000</v>
      </c>
      <c r="H87">
        <v>52795000</v>
      </c>
      <c r="I87">
        <v>63592000</v>
      </c>
      <c r="J87">
        <v>1.7486126825063304</v>
      </c>
      <c r="K87">
        <v>0.80621076787147961</v>
      </c>
      <c r="L87">
        <v>2.0861385326327895E-2</v>
      </c>
      <c r="M87">
        <v>1.6806568550847956</v>
      </c>
      <c r="N87">
        <v>0</v>
      </c>
      <c r="O87" s="3" t="s">
        <v>3910</v>
      </c>
    </row>
    <row r="88" spans="1:15" x14ac:dyDescent="0.45">
      <c r="A88" t="s">
        <v>185</v>
      </c>
      <c r="B88" t="s">
        <v>186</v>
      </c>
      <c r="C88">
        <v>8548700</v>
      </c>
      <c r="D88">
        <v>365180</v>
      </c>
      <c r="E88">
        <v>431440</v>
      </c>
      <c r="F88">
        <v>564470</v>
      </c>
      <c r="G88">
        <v>2786600</v>
      </c>
      <c r="H88">
        <v>2426500</v>
      </c>
      <c r="I88">
        <v>1974400</v>
      </c>
      <c r="J88">
        <v>5.2806941495419117</v>
      </c>
      <c r="K88">
        <v>2.4007275849395251</v>
      </c>
      <c r="L88">
        <v>1.3113305393289969E-3</v>
      </c>
      <c r="M88">
        <v>2.8822878244708323</v>
      </c>
      <c r="N88">
        <v>1</v>
      </c>
      <c r="O88" s="3" t="s">
        <v>3911</v>
      </c>
    </row>
    <row r="89" spans="1:15" x14ac:dyDescent="0.45">
      <c r="A89" t="s">
        <v>187</v>
      </c>
      <c r="B89" t="s">
        <v>188</v>
      </c>
      <c r="C89">
        <v>1702100</v>
      </c>
      <c r="D89">
        <v>195040</v>
      </c>
      <c r="E89">
        <v>229520</v>
      </c>
      <c r="F89">
        <v>207640</v>
      </c>
      <c r="G89">
        <v>533180</v>
      </c>
      <c r="H89">
        <v>213950</v>
      </c>
      <c r="I89">
        <v>322790</v>
      </c>
      <c r="J89">
        <v>1.6923758304334071</v>
      </c>
      <c r="K89">
        <v>0.7590499871890477</v>
      </c>
      <c r="L89">
        <v>0.19646178514717322</v>
      </c>
      <c r="M89">
        <v>0.70672191406078144</v>
      </c>
      <c r="N89">
        <v>0</v>
      </c>
      <c r="O89" s="3" t="s">
        <v>3912</v>
      </c>
    </row>
    <row r="90" spans="1:15" x14ac:dyDescent="0.45">
      <c r="A90" t="s">
        <v>189</v>
      </c>
      <c r="B90" t="s">
        <v>190</v>
      </c>
      <c r="C90">
        <v>923380</v>
      </c>
      <c r="D90">
        <v>103740</v>
      </c>
      <c r="E90">
        <v>95263</v>
      </c>
      <c r="F90">
        <v>81912</v>
      </c>
      <c r="G90">
        <v>211160</v>
      </c>
      <c r="H90">
        <v>255280</v>
      </c>
      <c r="I90">
        <v>176020</v>
      </c>
      <c r="J90">
        <v>2.2870263246889633</v>
      </c>
      <c r="K90">
        <v>1.1934729719059671</v>
      </c>
      <c r="L90">
        <v>7.1549323010423067E-3</v>
      </c>
      <c r="M90">
        <v>2.1453944711177413</v>
      </c>
      <c r="N90">
        <v>1</v>
      </c>
      <c r="O90" s="3" t="s">
        <v>3913</v>
      </c>
    </row>
    <row r="91" spans="1:15" x14ac:dyDescent="0.45">
      <c r="A91" t="s">
        <v>191</v>
      </c>
      <c r="B91" t="s">
        <v>192</v>
      </c>
      <c r="C91">
        <v>33449000</v>
      </c>
      <c r="D91">
        <v>6487000</v>
      </c>
      <c r="E91">
        <v>4353100</v>
      </c>
      <c r="F91">
        <v>5302000</v>
      </c>
      <c r="G91">
        <v>6643400</v>
      </c>
      <c r="H91">
        <v>4995500</v>
      </c>
      <c r="I91">
        <v>5667800</v>
      </c>
      <c r="J91">
        <v>1.072146746705819</v>
      </c>
      <c r="K91">
        <v>0.10050238364593767</v>
      </c>
      <c r="L91">
        <v>0.64520373909838091</v>
      </c>
      <c r="M91">
        <v>0.19030312444319888</v>
      </c>
      <c r="N91">
        <v>0</v>
      </c>
      <c r="O91" s="3" t="s">
        <v>3914</v>
      </c>
    </row>
    <row r="92" spans="1:15" x14ac:dyDescent="0.45">
      <c r="A92" t="s">
        <v>193</v>
      </c>
      <c r="B92" t="s">
        <v>194</v>
      </c>
      <c r="C92">
        <v>28013000</v>
      </c>
      <c r="D92">
        <v>5045500</v>
      </c>
      <c r="E92">
        <v>4058000</v>
      </c>
      <c r="F92">
        <v>2690100</v>
      </c>
      <c r="G92">
        <v>7759100</v>
      </c>
      <c r="H92">
        <v>4157000</v>
      </c>
      <c r="I92">
        <v>4303500</v>
      </c>
      <c r="J92">
        <v>1.3752882919549585</v>
      </c>
      <c r="K92">
        <v>0.45973407229387342</v>
      </c>
      <c r="L92">
        <v>0.33926844660838795</v>
      </c>
      <c r="M92">
        <v>0.46945652968904839</v>
      </c>
      <c r="N92">
        <v>0</v>
      </c>
      <c r="O92" s="3" t="s">
        <v>3915</v>
      </c>
    </row>
    <row r="93" spans="1:15" x14ac:dyDescent="0.45">
      <c r="A93" t="s">
        <v>195</v>
      </c>
      <c r="B93" t="s">
        <v>196</v>
      </c>
      <c r="C93">
        <v>789250</v>
      </c>
      <c r="E93">
        <v>45760</v>
      </c>
      <c r="F93">
        <v>124220</v>
      </c>
      <c r="H93">
        <v>619270</v>
      </c>
      <c r="J93">
        <v>7.2863866337216141</v>
      </c>
      <c r="K93">
        <v>2.8652035500839301</v>
      </c>
      <c r="L93">
        <v>8.053134464026955E-2</v>
      </c>
      <c r="M93">
        <v>1.094035049386725</v>
      </c>
      <c r="N93">
        <v>0</v>
      </c>
      <c r="O93" s="3" t="s">
        <v>3916</v>
      </c>
    </row>
    <row r="94" spans="1:15" x14ac:dyDescent="0.45">
      <c r="A94" t="s">
        <v>197</v>
      </c>
      <c r="B94" t="s">
        <v>198</v>
      </c>
      <c r="C94">
        <v>108230</v>
      </c>
      <c r="D94">
        <v>22611</v>
      </c>
      <c r="E94">
        <v>16269</v>
      </c>
      <c r="F94">
        <v>29736</v>
      </c>
      <c r="H94">
        <v>14880</v>
      </c>
      <c r="I94">
        <v>24730</v>
      </c>
      <c r="J94">
        <v>0.86590591115774751</v>
      </c>
      <c r="K94">
        <v>-0.20771782383911602</v>
      </c>
      <c r="L94">
        <v>0.65580427004708475</v>
      </c>
      <c r="M94">
        <v>0.183225759896222</v>
      </c>
      <c r="N94">
        <v>0</v>
      </c>
      <c r="O94" s="3" t="s">
        <v>3917</v>
      </c>
    </row>
    <row r="95" spans="1:15" x14ac:dyDescent="0.45">
      <c r="A95" t="s">
        <v>199</v>
      </c>
      <c r="B95" t="s">
        <v>200</v>
      </c>
      <c r="C95">
        <v>19086000</v>
      </c>
      <c r="D95">
        <v>1939200</v>
      </c>
      <c r="E95">
        <v>1924200</v>
      </c>
      <c r="F95">
        <v>2033700</v>
      </c>
      <c r="G95">
        <v>4969600</v>
      </c>
      <c r="H95">
        <v>4180700</v>
      </c>
      <c r="I95">
        <v>4038800</v>
      </c>
      <c r="J95">
        <v>2.2365399942344544</v>
      </c>
      <c r="K95">
        <v>1.1612685571208758</v>
      </c>
      <c r="L95">
        <v>1.131248619002642E-3</v>
      </c>
      <c r="M95">
        <v>2.9464419379612359</v>
      </c>
      <c r="N95">
        <v>1</v>
      </c>
      <c r="O95" s="3" t="s">
        <v>3918</v>
      </c>
    </row>
    <row r="96" spans="1:15" x14ac:dyDescent="0.45">
      <c r="A96" t="s">
        <v>201</v>
      </c>
      <c r="B96" t="s">
        <v>202</v>
      </c>
      <c r="C96">
        <v>2359400</v>
      </c>
      <c r="D96">
        <v>792580</v>
      </c>
      <c r="E96">
        <v>820640</v>
      </c>
      <c r="F96">
        <v>746220</v>
      </c>
      <c r="K96">
        <v>-10</v>
      </c>
      <c r="N96">
        <v>-1</v>
      </c>
      <c r="O96" s="3" t="s">
        <v>3919</v>
      </c>
    </row>
    <row r="97" spans="1:15" x14ac:dyDescent="0.45">
      <c r="A97" t="s">
        <v>203</v>
      </c>
      <c r="B97" t="s">
        <v>204</v>
      </c>
      <c r="C97">
        <v>453480000</v>
      </c>
      <c r="D97">
        <v>65229000</v>
      </c>
      <c r="E97">
        <v>63728000</v>
      </c>
      <c r="F97">
        <v>59087000</v>
      </c>
      <c r="G97">
        <v>97417000</v>
      </c>
      <c r="H97">
        <v>72000000</v>
      </c>
      <c r="I97">
        <v>96016000</v>
      </c>
      <c r="J97">
        <v>1.4115472974410244</v>
      </c>
      <c r="K97">
        <v>0.49727747072199768</v>
      </c>
      <c r="L97">
        <v>3.7968688637317317E-2</v>
      </c>
      <c r="M97">
        <v>1.4205744022653055</v>
      </c>
      <c r="N97">
        <v>0</v>
      </c>
      <c r="O97" s="3" t="s">
        <v>3920</v>
      </c>
    </row>
    <row r="98" spans="1:15" x14ac:dyDescent="0.45">
      <c r="A98" t="s">
        <v>205</v>
      </c>
      <c r="B98" t="s">
        <v>206</v>
      </c>
      <c r="C98">
        <v>391760</v>
      </c>
      <c r="D98">
        <v>246620</v>
      </c>
      <c r="E98">
        <v>145140</v>
      </c>
      <c r="K98">
        <v>-10</v>
      </c>
      <c r="N98">
        <v>-1</v>
      </c>
      <c r="O98" s="3" t="s">
        <v>3921</v>
      </c>
    </row>
    <row r="99" spans="1:15" x14ac:dyDescent="0.45">
      <c r="A99" t="s">
        <v>207</v>
      </c>
      <c r="B99" t="s">
        <v>208</v>
      </c>
      <c r="C99">
        <v>52752000</v>
      </c>
      <c r="D99">
        <v>11594000</v>
      </c>
      <c r="E99">
        <v>10658000</v>
      </c>
      <c r="F99">
        <v>9815000</v>
      </c>
      <c r="G99">
        <v>6262100</v>
      </c>
      <c r="H99">
        <v>6897200</v>
      </c>
      <c r="I99">
        <v>7525800</v>
      </c>
      <c r="J99">
        <v>0.64505878317273202</v>
      </c>
      <c r="K99">
        <v>-0.63249745787465717</v>
      </c>
      <c r="L99">
        <v>3.8331588476920105E-3</v>
      </c>
      <c r="M99">
        <v>2.4164431830293251</v>
      </c>
      <c r="N99">
        <v>0</v>
      </c>
      <c r="O99" s="3" t="s">
        <v>3922</v>
      </c>
    </row>
    <row r="100" spans="1:15" x14ac:dyDescent="0.45">
      <c r="A100" t="s">
        <v>209</v>
      </c>
      <c r="B100" t="s">
        <v>210</v>
      </c>
      <c r="C100">
        <v>455860</v>
      </c>
      <c r="F100">
        <v>36960</v>
      </c>
      <c r="G100">
        <v>95425</v>
      </c>
      <c r="H100">
        <v>125160</v>
      </c>
      <c r="I100">
        <v>198320</v>
      </c>
      <c r="J100">
        <v>3.7780032467532467</v>
      </c>
      <c r="K100">
        <v>1.9176239415549738</v>
      </c>
      <c r="L100">
        <v>0.23511910256502649</v>
      </c>
      <c r="M100">
        <v>0.6287120846072739</v>
      </c>
      <c r="N100">
        <v>0</v>
      </c>
      <c r="O100" s="3" t="s">
        <v>3923</v>
      </c>
    </row>
    <row r="101" spans="1:15" x14ac:dyDescent="0.45">
      <c r="A101" t="s">
        <v>211</v>
      </c>
      <c r="B101" t="s">
        <v>212</v>
      </c>
      <c r="C101">
        <v>898400</v>
      </c>
      <c r="D101">
        <v>259120</v>
      </c>
      <c r="E101">
        <v>265290</v>
      </c>
      <c r="H101">
        <v>174000</v>
      </c>
      <c r="I101">
        <v>199990</v>
      </c>
      <c r="J101">
        <v>0.71316336454301021</v>
      </c>
      <c r="K101">
        <v>-0.48769550178095439</v>
      </c>
      <c r="L101">
        <v>3.0118933229578659E-2</v>
      </c>
      <c r="M101">
        <v>1.5211604143010826</v>
      </c>
      <c r="N101">
        <v>0</v>
      </c>
      <c r="O101" s="3" t="s">
        <v>3924</v>
      </c>
    </row>
    <row r="102" spans="1:15" x14ac:dyDescent="0.45">
      <c r="A102" t="s">
        <v>213</v>
      </c>
      <c r="B102" t="s">
        <v>214</v>
      </c>
      <c r="C102">
        <v>1835600</v>
      </c>
      <c r="D102">
        <v>410360</v>
      </c>
      <c r="E102">
        <v>322180</v>
      </c>
      <c r="F102">
        <v>272210</v>
      </c>
      <c r="G102">
        <v>380410</v>
      </c>
      <c r="H102">
        <v>199880</v>
      </c>
      <c r="I102">
        <v>250540</v>
      </c>
      <c r="J102">
        <v>0.82690221448121415</v>
      </c>
      <c r="K102">
        <v>-0.27421136165055177</v>
      </c>
      <c r="L102">
        <v>0.43720836378885752</v>
      </c>
      <c r="M102">
        <v>0.35931153859652276</v>
      </c>
      <c r="N102">
        <v>0</v>
      </c>
      <c r="O102" s="3" t="s">
        <v>3829</v>
      </c>
    </row>
    <row r="103" spans="1:15" x14ac:dyDescent="0.45">
      <c r="A103" t="s">
        <v>215</v>
      </c>
      <c r="B103" t="s">
        <v>216</v>
      </c>
      <c r="C103">
        <v>113690000</v>
      </c>
      <c r="D103">
        <v>13947000</v>
      </c>
      <c r="E103">
        <v>12489000</v>
      </c>
      <c r="F103">
        <v>9655600</v>
      </c>
      <c r="G103">
        <v>30598000</v>
      </c>
      <c r="H103">
        <v>21393000</v>
      </c>
      <c r="I103">
        <v>25608000</v>
      </c>
      <c r="J103">
        <v>2.1500570769929843</v>
      </c>
      <c r="K103">
        <v>1.1043749591643757</v>
      </c>
      <c r="L103">
        <v>9.3065835060164772E-3</v>
      </c>
      <c r="M103">
        <v>2.0312097214676275</v>
      </c>
      <c r="N103">
        <v>1</v>
      </c>
      <c r="O103" s="3" t="s">
        <v>3925</v>
      </c>
    </row>
    <row r="104" spans="1:15" x14ac:dyDescent="0.45">
      <c r="A104" t="s">
        <v>217</v>
      </c>
      <c r="B104" t="s">
        <v>218</v>
      </c>
      <c r="C104">
        <v>6136500</v>
      </c>
      <c r="E104">
        <v>32134</v>
      </c>
      <c r="F104">
        <v>50769</v>
      </c>
      <c r="G104">
        <v>581530</v>
      </c>
      <c r="H104">
        <v>3178700</v>
      </c>
      <c r="I104">
        <v>2293400</v>
      </c>
      <c r="J104">
        <v>48.680425718409872</v>
      </c>
      <c r="K104">
        <v>5.6052698796019698</v>
      </c>
      <c r="L104">
        <v>0.13821282390347603</v>
      </c>
      <c r="M104">
        <v>0.85945165962364745</v>
      </c>
      <c r="N104">
        <v>0</v>
      </c>
      <c r="O104" s="3" t="s">
        <v>3926</v>
      </c>
    </row>
    <row r="105" spans="1:15" x14ac:dyDescent="0.45">
      <c r="A105" t="s">
        <v>219</v>
      </c>
      <c r="B105" t="s">
        <v>220</v>
      </c>
      <c r="C105">
        <v>1531500</v>
      </c>
      <c r="D105">
        <v>262810</v>
      </c>
      <c r="E105">
        <v>316770</v>
      </c>
      <c r="F105">
        <v>275180</v>
      </c>
      <c r="G105">
        <v>363270</v>
      </c>
      <c r="H105">
        <v>180830</v>
      </c>
      <c r="I105">
        <v>132620</v>
      </c>
      <c r="J105">
        <v>0.79170761383312283</v>
      </c>
      <c r="K105">
        <v>-0.33696036907172328</v>
      </c>
      <c r="L105">
        <v>0.4567528413575318</v>
      </c>
      <c r="M105">
        <v>0.34031874231793363</v>
      </c>
      <c r="N105">
        <v>0</v>
      </c>
      <c r="O105" s="3" t="s">
        <v>3927</v>
      </c>
    </row>
    <row r="106" spans="1:15" x14ac:dyDescent="0.45">
      <c r="A106" t="s">
        <v>221</v>
      </c>
      <c r="B106" t="s">
        <v>222</v>
      </c>
      <c r="C106">
        <v>86634</v>
      </c>
      <c r="F106">
        <v>26345</v>
      </c>
      <c r="H106">
        <v>23081</v>
      </c>
      <c r="I106">
        <v>37207</v>
      </c>
      <c r="J106">
        <v>1.1442019358512052</v>
      </c>
      <c r="K106">
        <v>0.19434169035194337</v>
      </c>
      <c r="L106">
        <v>0.80831410675855453</v>
      </c>
      <c r="M106">
        <v>9.2419841795365276E-2</v>
      </c>
      <c r="N106">
        <v>0</v>
      </c>
      <c r="O106" s="3" t="s">
        <v>3928</v>
      </c>
    </row>
    <row r="107" spans="1:15" x14ac:dyDescent="0.45">
      <c r="A107" t="s">
        <v>223</v>
      </c>
      <c r="B107" t="s">
        <v>224</v>
      </c>
      <c r="C107">
        <v>3603700</v>
      </c>
      <c r="D107">
        <v>378330</v>
      </c>
      <c r="E107">
        <v>756630</v>
      </c>
      <c r="F107">
        <v>538540</v>
      </c>
      <c r="G107">
        <v>729240</v>
      </c>
      <c r="H107">
        <v>547930</v>
      </c>
      <c r="I107">
        <v>653070</v>
      </c>
      <c r="J107">
        <v>1.1534149985061248</v>
      </c>
      <c r="K107">
        <v>0.20591168780740987</v>
      </c>
      <c r="L107">
        <v>0.52031348961354362</v>
      </c>
      <c r="M107">
        <v>0.28373491446763577</v>
      </c>
      <c r="N107">
        <v>0</v>
      </c>
      <c r="O107" s="3" t="s">
        <v>3929</v>
      </c>
    </row>
    <row r="108" spans="1:15" x14ac:dyDescent="0.45">
      <c r="A108" t="s">
        <v>225</v>
      </c>
      <c r="B108" t="s">
        <v>226</v>
      </c>
      <c r="C108">
        <v>30200000</v>
      </c>
      <c r="D108">
        <v>5268800</v>
      </c>
      <c r="E108">
        <v>5683300</v>
      </c>
      <c r="F108">
        <v>6329700</v>
      </c>
      <c r="G108">
        <v>4842100</v>
      </c>
      <c r="H108">
        <v>4249600</v>
      </c>
      <c r="I108">
        <v>3826700</v>
      </c>
      <c r="J108">
        <v>0.74751472647525141</v>
      </c>
      <c r="K108">
        <v>-0.41982609336453114</v>
      </c>
      <c r="L108">
        <v>2.7045406254481739E-2</v>
      </c>
      <c r="M108">
        <v>1.567906490548242</v>
      </c>
      <c r="N108">
        <v>0</v>
      </c>
      <c r="O108" s="3" t="s">
        <v>3930</v>
      </c>
    </row>
    <row r="109" spans="1:15" x14ac:dyDescent="0.45">
      <c r="A109" t="s">
        <v>227</v>
      </c>
      <c r="B109" t="s">
        <v>228</v>
      </c>
      <c r="C109">
        <v>743400</v>
      </c>
      <c r="D109">
        <v>63123</v>
      </c>
      <c r="E109">
        <v>51723</v>
      </c>
      <c r="F109">
        <v>30182</v>
      </c>
      <c r="G109">
        <v>225460</v>
      </c>
      <c r="H109">
        <v>199210</v>
      </c>
      <c r="I109">
        <v>173700</v>
      </c>
      <c r="J109">
        <v>4.1258929310202168</v>
      </c>
      <c r="K109">
        <v>2.0447063830541579</v>
      </c>
      <c r="L109">
        <v>1.0537224985888596E-3</v>
      </c>
      <c r="M109">
        <v>2.9772737469977706</v>
      </c>
      <c r="N109">
        <v>1</v>
      </c>
      <c r="O109" s="3" t="s">
        <v>3931</v>
      </c>
    </row>
    <row r="110" spans="1:15" x14ac:dyDescent="0.45">
      <c r="A110" t="s">
        <v>229</v>
      </c>
      <c r="B110" t="s">
        <v>230</v>
      </c>
      <c r="C110">
        <v>266760000</v>
      </c>
      <c r="D110">
        <v>36932000</v>
      </c>
      <c r="E110">
        <v>30810000</v>
      </c>
      <c r="F110">
        <v>31710000</v>
      </c>
      <c r="G110">
        <v>60263000</v>
      </c>
      <c r="H110">
        <v>57494000</v>
      </c>
      <c r="I110">
        <v>49552000</v>
      </c>
      <c r="J110">
        <v>1.6823090536138035</v>
      </c>
      <c r="K110">
        <v>0.75044276454581793</v>
      </c>
      <c r="L110">
        <v>3.7504334154350744E-3</v>
      </c>
      <c r="M110">
        <v>2.4259185405242558</v>
      </c>
      <c r="N110">
        <v>0</v>
      </c>
      <c r="O110" s="3" t="s">
        <v>3932</v>
      </c>
    </row>
    <row r="111" spans="1:15" x14ac:dyDescent="0.45">
      <c r="A111" t="s">
        <v>231</v>
      </c>
      <c r="B111" t="s">
        <v>232</v>
      </c>
      <c r="C111">
        <v>960660</v>
      </c>
      <c r="D111">
        <v>242880</v>
      </c>
      <c r="E111">
        <v>243410</v>
      </c>
      <c r="F111">
        <v>222030</v>
      </c>
      <c r="G111">
        <v>95200</v>
      </c>
      <c r="H111">
        <v>76345</v>
      </c>
      <c r="I111">
        <v>80798</v>
      </c>
      <c r="J111">
        <v>0.35625564716512309</v>
      </c>
      <c r="K111">
        <v>-1.4890152117470534</v>
      </c>
      <c r="L111">
        <v>7.3726659905398777E-5</v>
      </c>
      <c r="M111">
        <v>4.1323754408224183</v>
      </c>
      <c r="N111">
        <v>-1</v>
      </c>
      <c r="O111" s="3" t="s">
        <v>3933</v>
      </c>
    </row>
    <row r="112" spans="1:15" x14ac:dyDescent="0.45">
      <c r="A112" t="s">
        <v>233</v>
      </c>
      <c r="B112" t="s">
        <v>234</v>
      </c>
      <c r="C112">
        <v>5294100</v>
      </c>
      <c r="D112">
        <v>1676700</v>
      </c>
      <c r="E112">
        <v>1312600</v>
      </c>
      <c r="F112">
        <v>1286900</v>
      </c>
      <c r="G112">
        <v>471570</v>
      </c>
      <c r="H112">
        <v>161120</v>
      </c>
      <c r="I112">
        <v>385140</v>
      </c>
      <c r="J112">
        <v>0.23802207567466444</v>
      </c>
      <c r="K112">
        <v>-2.0708327104743001</v>
      </c>
      <c r="L112">
        <v>2.2479964719358467E-3</v>
      </c>
      <c r="M112">
        <v>2.6482043746955015</v>
      </c>
      <c r="N112">
        <v>-1</v>
      </c>
      <c r="O112" s="3" t="s">
        <v>3934</v>
      </c>
    </row>
    <row r="113" spans="1:15" x14ac:dyDescent="0.45">
      <c r="A113" t="s">
        <v>235</v>
      </c>
      <c r="B113" t="s">
        <v>236</v>
      </c>
      <c r="C113">
        <v>8709500</v>
      </c>
      <c r="D113">
        <v>2192100</v>
      </c>
      <c r="E113">
        <v>1734000</v>
      </c>
      <c r="F113">
        <v>1824900</v>
      </c>
      <c r="G113">
        <v>1395000</v>
      </c>
      <c r="H113">
        <v>768950</v>
      </c>
      <c r="I113">
        <v>794600</v>
      </c>
      <c r="J113">
        <v>0.51444096678838469</v>
      </c>
      <c r="K113">
        <v>-0.95892256064081494</v>
      </c>
      <c r="L113">
        <v>1.9859743594155554E-2</v>
      </c>
      <c r="M113">
        <v>1.7020263629082215</v>
      </c>
      <c r="N113">
        <v>0</v>
      </c>
      <c r="O113" s="3" t="s">
        <v>3935</v>
      </c>
    </row>
    <row r="114" spans="1:15" x14ac:dyDescent="0.45">
      <c r="A114" t="s">
        <v>237</v>
      </c>
      <c r="B114" t="s">
        <v>238</v>
      </c>
      <c r="C114">
        <v>2760600</v>
      </c>
      <c r="D114">
        <v>671640</v>
      </c>
      <c r="E114">
        <v>198560</v>
      </c>
      <c r="F114">
        <v>433070</v>
      </c>
      <c r="G114">
        <v>485410</v>
      </c>
      <c r="H114">
        <v>673670</v>
      </c>
      <c r="I114">
        <v>298230</v>
      </c>
      <c r="J114">
        <v>1.1181950018031568</v>
      </c>
      <c r="K114">
        <v>0.16117180142133025</v>
      </c>
      <c r="L114">
        <v>0.78302206611505309</v>
      </c>
      <c r="M114">
        <v>0.10622599904426251</v>
      </c>
      <c r="N114">
        <v>0</v>
      </c>
      <c r="O114" s="3" t="s">
        <v>3936</v>
      </c>
    </row>
    <row r="115" spans="1:15" x14ac:dyDescent="0.45">
      <c r="A115" t="s">
        <v>239</v>
      </c>
      <c r="B115" t="s">
        <v>240</v>
      </c>
      <c r="C115">
        <v>3523000</v>
      </c>
      <c r="D115">
        <v>803230</v>
      </c>
      <c r="E115">
        <v>789890</v>
      </c>
      <c r="F115">
        <v>735940</v>
      </c>
      <c r="G115">
        <v>431350</v>
      </c>
      <c r="H115">
        <v>393920</v>
      </c>
      <c r="I115">
        <v>368710</v>
      </c>
      <c r="J115">
        <v>0.5126445862279202</v>
      </c>
      <c r="K115">
        <v>-0.96396913531251116</v>
      </c>
      <c r="L115">
        <v>1.6087132817660266E-4</v>
      </c>
      <c r="M115">
        <v>3.7935213525714016</v>
      </c>
      <c r="N115">
        <v>0</v>
      </c>
      <c r="O115" s="3" t="s">
        <v>3937</v>
      </c>
    </row>
    <row r="116" spans="1:15" x14ac:dyDescent="0.45">
      <c r="A116" t="s">
        <v>241</v>
      </c>
      <c r="B116" t="s">
        <v>242</v>
      </c>
      <c r="C116">
        <v>5196900</v>
      </c>
      <c r="D116">
        <v>1543600</v>
      </c>
      <c r="E116">
        <v>1112900</v>
      </c>
      <c r="F116">
        <v>1249700</v>
      </c>
      <c r="G116">
        <v>422840</v>
      </c>
      <c r="H116">
        <v>488210</v>
      </c>
      <c r="I116">
        <v>379720</v>
      </c>
      <c r="J116">
        <v>0.33044134964927552</v>
      </c>
      <c r="K116">
        <v>-1.5975338657530425</v>
      </c>
      <c r="L116">
        <v>2.6411807464807981E-3</v>
      </c>
      <c r="M116">
        <v>2.5782018772810593</v>
      </c>
      <c r="N116">
        <v>-1</v>
      </c>
      <c r="O116" s="3" t="s">
        <v>3938</v>
      </c>
    </row>
    <row r="117" spans="1:15" x14ac:dyDescent="0.45">
      <c r="A117" t="s">
        <v>243</v>
      </c>
      <c r="B117" t="s">
        <v>244</v>
      </c>
      <c r="C117">
        <v>14592000</v>
      </c>
      <c r="D117">
        <v>1704300</v>
      </c>
      <c r="E117">
        <v>1709400</v>
      </c>
      <c r="F117">
        <v>1183200</v>
      </c>
      <c r="G117">
        <v>4514500</v>
      </c>
      <c r="H117">
        <v>2595000</v>
      </c>
      <c r="I117">
        <v>2885700</v>
      </c>
      <c r="J117">
        <v>2.1743348778524658</v>
      </c>
      <c r="K117">
        <v>1.1205741526058073</v>
      </c>
      <c r="L117">
        <v>4.4490209305467585E-2</v>
      </c>
      <c r="M117">
        <v>1.351735551096285</v>
      </c>
      <c r="N117">
        <v>1</v>
      </c>
      <c r="O117" s="3" t="s">
        <v>3939</v>
      </c>
    </row>
    <row r="118" spans="1:15" x14ac:dyDescent="0.45">
      <c r="A118" t="s">
        <v>245</v>
      </c>
      <c r="B118" t="s">
        <v>246</v>
      </c>
      <c r="C118">
        <v>2802300</v>
      </c>
      <c r="D118">
        <v>303390</v>
      </c>
      <c r="E118">
        <v>784720</v>
      </c>
      <c r="F118">
        <v>555400</v>
      </c>
      <c r="G118">
        <v>132260</v>
      </c>
      <c r="H118">
        <v>540640</v>
      </c>
      <c r="I118">
        <v>485940</v>
      </c>
      <c r="J118">
        <v>0.70510066869078991</v>
      </c>
      <c r="K118">
        <v>-0.5040988460953838</v>
      </c>
      <c r="L118">
        <v>0.44072537864331174</v>
      </c>
      <c r="M118">
        <v>0.35583194044219435</v>
      </c>
      <c r="N118">
        <v>0</v>
      </c>
      <c r="O118" s="3" t="s">
        <v>3940</v>
      </c>
    </row>
    <row r="119" spans="1:15" x14ac:dyDescent="0.45">
      <c r="A119" t="s">
        <v>247</v>
      </c>
      <c r="B119" t="s">
        <v>248</v>
      </c>
      <c r="C119">
        <v>86467000</v>
      </c>
      <c r="D119">
        <v>8558300</v>
      </c>
      <c r="E119">
        <v>7593400</v>
      </c>
      <c r="F119">
        <v>8263600</v>
      </c>
      <c r="G119">
        <v>24719000</v>
      </c>
      <c r="H119">
        <v>17549000</v>
      </c>
      <c r="I119">
        <v>19784000</v>
      </c>
      <c r="J119">
        <v>2.5415210953787177</v>
      </c>
      <c r="K119">
        <v>1.3456922056326901</v>
      </c>
      <c r="L119">
        <v>4.2069995863268077E-3</v>
      </c>
      <c r="M119">
        <v>2.3760275306870668</v>
      </c>
      <c r="N119">
        <v>1</v>
      </c>
      <c r="O119" s="3" t="s">
        <v>3941</v>
      </c>
    </row>
    <row r="120" spans="1:15" x14ac:dyDescent="0.45">
      <c r="A120" t="s">
        <v>249</v>
      </c>
      <c r="B120" t="s">
        <v>250</v>
      </c>
      <c r="C120">
        <v>128200000</v>
      </c>
      <c r="D120">
        <v>20883000</v>
      </c>
      <c r="E120">
        <v>20276000</v>
      </c>
      <c r="F120">
        <v>17284000</v>
      </c>
      <c r="G120">
        <v>25574000</v>
      </c>
      <c r="H120">
        <v>22180000</v>
      </c>
      <c r="I120">
        <v>22008000</v>
      </c>
      <c r="J120">
        <v>1.1936758893280632</v>
      </c>
      <c r="K120">
        <v>0.25541116463076874</v>
      </c>
      <c r="L120">
        <v>7.8817885450698441E-2</v>
      </c>
      <c r="M120">
        <v>1.1033752206936076</v>
      </c>
      <c r="N120">
        <v>0</v>
      </c>
      <c r="O120" s="3" t="s">
        <v>3942</v>
      </c>
    </row>
    <row r="121" spans="1:15" x14ac:dyDescent="0.45">
      <c r="A121" t="s">
        <v>251</v>
      </c>
      <c r="B121" t="s">
        <v>252</v>
      </c>
      <c r="C121">
        <v>177890</v>
      </c>
      <c r="D121">
        <v>29749</v>
      </c>
      <c r="E121">
        <v>15581</v>
      </c>
      <c r="F121">
        <v>18333</v>
      </c>
      <c r="G121">
        <v>44591</v>
      </c>
      <c r="H121">
        <v>34049</v>
      </c>
      <c r="I121">
        <v>35587</v>
      </c>
      <c r="J121">
        <v>1.7942446947206383</v>
      </c>
      <c r="K121">
        <v>0.84337665490985425</v>
      </c>
      <c r="L121">
        <v>3.6334363099055716E-2</v>
      </c>
      <c r="M121">
        <v>1.4396824481028905</v>
      </c>
      <c r="N121">
        <v>0</v>
      </c>
      <c r="O121" s="3" t="s">
        <v>3943</v>
      </c>
    </row>
    <row r="122" spans="1:15" x14ac:dyDescent="0.45">
      <c r="A122" t="s">
        <v>253</v>
      </c>
      <c r="B122" t="s">
        <v>254</v>
      </c>
      <c r="C122">
        <v>43677000</v>
      </c>
      <c r="D122">
        <v>19195000</v>
      </c>
      <c r="E122">
        <v>1834100</v>
      </c>
      <c r="F122">
        <v>9581300</v>
      </c>
      <c r="G122">
        <v>4796200</v>
      </c>
      <c r="H122">
        <v>4340400</v>
      </c>
      <c r="I122">
        <v>3930200</v>
      </c>
      <c r="J122">
        <v>0.42687452630478534</v>
      </c>
      <c r="K122">
        <v>-1.2281160224172638</v>
      </c>
      <c r="L122">
        <v>0.3094202461786032</v>
      </c>
      <c r="M122">
        <v>0.50945127267940304</v>
      </c>
      <c r="N122">
        <v>0</v>
      </c>
      <c r="O122" s="3" t="s">
        <v>3944</v>
      </c>
    </row>
    <row r="123" spans="1:15" x14ac:dyDescent="0.45">
      <c r="A123" t="s">
        <v>255</v>
      </c>
      <c r="B123" t="s">
        <v>256</v>
      </c>
      <c r="C123">
        <v>7709800</v>
      </c>
      <c r="D123">
        <v>1858400</v>
      </c>
      <c r="E123">
        <v>1866900</v>
      </c>
      <c r="F123">
        <v>1806600</v>
      </c>
      <c r="G123">
        <v>749380</v>
      </c>
      <c r="H123">
        <v>485770</v>
      </c>
      <c r="I123">
        <v>942730</v>
      </c>
      <c r="J123">
        <v>0.3936947522551022</v>
      </c>
      <c r="K123">
        <v>-1.344850612631703</v>
      </c>
      <c r="L123">
        <v>1.1204729715701737E-3</v>
      </c>
      <c r="M123">
        <v>2.9505986152016592</v>
      </c>
      <c r="N123">
        <v>-1</v>
      </c>
      <c r="O123" s="3" t="s">
        <v>3945</v>
      </c>
    </row>
    <row r="124" spans="1:15" x14ac:dyDescent="0.45">
      <c r="A124" t="s">
        <v>257</v>
      </c>
      <c r="B124" t="s">
        <v>258</v>
      </c>
      <c r="C124">
        <v>95717000</v>
      </c>
      <c r="D124">
        <v>14798000</v>
      </c>
      <c r="E124">
        <v>11250000</v>
      </c>
      <c r="F124">
        <v>8115500</v>
      </c>
      <c r="G124">
        <v>24277000</v>
      </c>
      <c r="H124">
        <v>17075000</v>
      </c>
      <c r="I124">
        <v>20201000</v>
      </c>
      <c r="J124">
        <v>1.8017182080290368</v>
      </c>
      <c r="K124">
        <v>0.84937338869351697</v>
      </c>
      <c r="L124">
        <v>3.2491412556567671E-2</v>
      </c>
      <c r="M124">
        <v>1.4882314073934786</v>
      </c>
      <c r="N124">
        <v>0</v>
      </c>
      <c r="O124" s="3" t="s">
        <v>3946</v>
      </c>
    </row>
    <row r="125" spans="1:15" x14ac:dyDescent="0.45">
      <c r="A125" t="s">
        <v>259</v>
      </c>
      <c r="B125" t="s">
        <v>260</v>
      </c>
      <c r="C125">
        <v>9646600</v>
      </c>
      <c r="D125">
        <v>1294000</v>
      </c>
      <c r="E125">
        <v>1014200</v>
      </c>
      <c r="F125">
        <v>1666200</v>
      </c>
      <c r="G125">
        <v>1792300</v>
      </c>
      <c r="H125">
        <v>1939700</v>
      </c>
      <c r="I125">
        <v>1940300</v>
      </c>
      <c r="J125">
        <v>1.4272091384863124</v>
      </c>
      <c r="K125">
        <v>0.5131967580436938</v>
      </c>
      <c r="L125">
        <v>4.4115692847493011E-2</v>
      </c>
      <c r="M125">
        <v>1.3554068956851208</v>
      </c>
      <c r="N125">
        <v>0</v>
      </c>
      <c r="O125" s="3" t="s">
        <v>3947</v>
      </c>
    </row>
    <row r="126" spans="1:15" x14ac:dyDescent="0.45">
      <c r="A126" t="s">
        <v>261</v>
      </c>
      <c r="B126" t="s">
        <v>262</v>
      </c>
      <c r="C126">
        <v>111940000</v>
      </c>
      <c r="D126">
        <v>10377000</v>
      </c>
      <c r="E126">
        <v>10799000</v>
      </c>
      <c r="F126">
        <v>9904500</v>
      </c>
      <c r="G126">
        <v>30645000</v>
      </c>
      <c r="H126">
        <v>24730000</v>
      </c>
      <c r="I126">
        <v>25486000</v>
      </c>
      <c r="J126">
        <v>2.601663422403115</v>
      </c>
      <c r="K126">
        <v>1.3794343324483871</v>
      </c>
      <c r="L126">
        <v>9.0271946615520945E-4</v>
      </c>
      <c r="M126">
        <v>3.044447192355102</v>
      </c>
      <c r="N126">
        <v>1</v>
      </c>
      <c r="O126" s="3" t="s">
        <v>3948</v>
      </c>
    </row>
    <row r="127" spans="1:15" x14ac:dyDescent="0.45">
      <c r="A127" t="s">
        <v>263</v>
      </c>
      <c r="B127" t="s">
        <v>264</v>
      </c>
      <c r="C127">
        <v>935340</v>
      </c>
      <c r="D127">
        <v>20955</v>
      </c>
      <c r="E127">
        <v>9600.7999999999993</v>
      </c>
      <c r="F127">
        <v>66566</v>
      </c>
      <c r="G127">
        <v>330780</v>
      </c>
      <c r="H127">
        <v>246810</v>
      </c>
      <c r="I127">
        <v>260630</v>
      </c>
      <c r="J127">
        <v>8.6306061049115659</v>
      </c>
      <c r="K127">
        <v>3.1094618796643902</v>
      </c>
      <c r="L127">
        <v>1.3912371539510446E-3</v>
      </c>
      <c r="M127">
        <v>2.856598832715767</v>
      </c>
      <c r="N127">
        <v>1</v>
      </c>
      <c r="O127" s="3" t="s">
        <v>3949</v>
      </c>
    </row>
    <row r="128" spans="1:15" x14ac:dyDescent="0.45">
      <c r="A128" t="s">
        <v>265</v>
      </c>
      <c r="B128" t="s">
        <v>266</v>
      </c>
      <c r="C128">
        <v>11650000</v>
      </c>
      <c r="D128">
        <v>705460</v>
      </c>
      <c r="E128">
        <v>557010</v>
      </c>
      <c r="F128">
        <v>779050</v>
      </c>
      <c r="G128">
        <v>3377200</v>
      </c>
      <c r="H128">
        <v>3015300</v>
      </c>
      <c r="I128">
        <v>3215600</v>
      </c>
      <c r="J128">
        <v>4.7063462518123753</v>
      </c>
      <c r="K128">
        <v>2.2346074653553307</v>
      </c>
      <c r="L128">
        <v>3.3804491446370947E-5</v>
      </c>
      <c r="M128">
        <v>4.4710255931902552</v>
      </c>
      <c r="N128">
        <v>1</v>
      </c>
      <c r="O128" s="3" t="s">
        <v>3950</v>
      </c>
    </row>
    <row r="129" spans="1:15" x14ac:dyDescent="0.45">
      <c r="A129" t="s">
        <v>267</v>
      </c>
      <c r="B129" t="s">
        <v>268</v>
      </c>
      <c r="C129">
        <v>176390</v>
      </c>
      <c r="F129">
        <v>5952.1</v>
      </c>
      <c r="G129">
        <v>92552</v>
      </c>
      <c r="H129">
        <v>36780</v>
      </c>
      <c r="I129">
        <v>41108</v>
      </c>
      <c r="J129">
        <v>9.5450905282729348</v>
      </c>
      <c r="K129">
        <v>3.2547588806120391</v>
      </c>
      <c r="L129">
        <v>0.29153126497162013</v>
      </c>
      <c r="M129">
        <v>0.53531486294086716</v>
      </c>
      <c r="N129">
        <v>0</v>
      </c>
      <c r="O129" s="3" t="s">
        <v>3951</v>
      </c>
    </row>
    <row r="130" spans="1:15" x14ac:dyDescent="0.45">
      <c r="A130" t="s">
        <v>269</v>
      </c>
      <c r="B130" t="s">
        <v>270</v>
      </c>
      <c r="C130">
        <v>452240000</v>
      </c>
      <c r="D130">
        <v>62715000</v>
      </c>
      <c r="E130">
        <v>102980000</v>
      </c>
      <c r="F130">
        <v>67580000</v>
      </c>
      <c r="G130">
        <v>104590000</v>
      </c>
      <c r="H130">
        <v>62299000</v>
      </c>
      <c r="I130">
        <v>52075000</v>
      </c>
      <c r="J130">
        <v>0.93865180580859509</v>
      </c>
      <c r="K130">
        <v>-9.133800750158548E-2</v>
      </c>
      <c r="L130">
        <v>0.82724348964926764</v>
      </c>
      <c r="M130">
        <v>8.23666420230795E-2</v>
      </c>
      <c r="N130">
        <v>0</v>
      </c>
      <c r="O130" s="3" t="s">
        <v>3952</v>
      </c>
    </row>
    <row r="131" spans="1:15" x14ac:dyDescent="0.45">
      <c r="A131" t="s">
        <v>271</v>
      </c>
      <c r="B131" t="s">
        <v>272</v>
      </c>
      <c r="C131">
        <v>606790</v>
      </c>
      <c r="D131">
        <v>127630</v>
      </c>
      <c r="E131">
        <v>220390</v>
      </c>
      <c r="F131">
        <v>47366</v>
      </c>
      <c r="G131">
        <v>53128</v>
      </c>
      <c r="H131">
        <v>61592</v>
      </c>
      <c r="I131">
        <v>96682</v>
      </c>
      <c r="J131">
        <v>0.53467244667236569</v>
      </c>
      <c r="K131">
        <v>-0.9032727627802829</v>
      </c>
      <c r="L131">
        <v>0.30148916904396983</v>
      </c>
      <c r="M131">
        <v>0.52072828521181913</v>
      </c>
      <c r="N131">
        <v>0</v>
      </c>
      <c r="O131" s="3" t="s">
        <v>3953</v>
      </c>
    </row>
    <row r="132" spans="1:15" x14ac:dyDescent="0.45">
      <c r="A132" t="s">
        <v>273</v>
      </c>
      <c r="B132" t="s">
        <v>274</v>
      </c>
      <c r="C132">
        <v>500730</v>
      </c>
      <c r="D132">
        <v>131130</v>
      </c>
      <c r="E132">
        <v>112350</v>
      </c>
      <c r="F132">
        <v>86636</v>
      </c>
      <c r="G132">
        <v>83884</v>
      </c>
      <c r="H132">
        <v>64211</v>
      </c>
      <c r="I132">
        <v>22525</v>
      </c>
      <c r="J132">
        <v>0.51684862290831102</v>
      </c>
      <c r="K132">
        <v>-0.95218629589078541</v>
      </c>
      <c r="L132">
        <v>7.4907533150373296E-2</v>
      </c>
      <c r="M132">
        <v>1.1254745048489072</v>
      </c>
      <c r="N132">
        <v>0</v>
      </c>
      <c r="O132" s="3" t="s">
        <v>3954</v>
      </c>
    </row>
    <row r="133" spans="1:15" x14ac:dyDescent="0.45">
      <c r="A133" t="s">
        <v>275</v>
      </c>
      <c r="B133" t="s">
        <v>276</v>
      </c>
      <c r="C133">
        <v>852490</v>
      </c>
      <c r="D133">
        <v>303800</v>
      </c>
      <c r="E133">
        <v>114640</v>
      </c>
      <c r="F133">
        <v>310180</v>
      </c>
      <c r="G133">
        <v>66520</v>
      </c>
      <c r="H133">
        <v>36050</v>
      </c>
      <c r="I133">
        <v>21292</v>
      </c>
      <c r="J133">
        <v>0.16999533364442371</v>
      </c>
      <c r="K133">
        <v>-2.5564329498211276</v>
      </c>
      <c r="L133">
        <v>3.7034421039616773E-2</v>
      </c>
      <c r="M133">
        <v>1.4313944402999534</v>
      </c>
      <c r="N133">
        <v>-1</v>
      </c>
      <c r="O133" s="3" t="s">
        <v>3955</v>
      </c>
    </row>
    <row r="134" spans="1:15" x14ac:dyDescent="0.45">
      <c r="A134" t="s">
        <v>277</v>
      </c>
      <c r="B134" t="s">
        <v>278</v>
      </c>
      <c r="C134">
        <v>292140</v>
      </c>
      <c r="D134">
        <v>117290</v>
      </c>
      <c r="E134">
        <v>75223</v>
      </c>
      <c r="G134">
        <v>99623</v>
      </c>
      <c r="J134">
        <v>1.0349742614784456</v>
      </c>
      <c r="K134">
        <v>4.9594890140903791E-2</v>
      </c>
      <c r="L134">
        <v>0.94133825802049043</v>
      </c>
      <c r="M134">
        <v>2.6254290287279939E-2</v>
      </c>
      <c r="N134">
        <v>0</v>
      </c>
      <c r="O134" s="3" t="s">
        <v>3956</v>
      </c>
    </row>
    <row r="135" spans="1:15" x14ac:dyDescent="0.45">
      <c r="A135" t="s">
        <v>279</v>
      </c>
      <c r="B135" t="s">
        <v>280</v>
      </c>
      <c r="C135">
        <v>170160</v>
      </c>
      <c r="D135">
        <v>55982</v>
      </c>
      <c r="E135">
        <v>36842</v>
      </c>
      <c r="I135">
        <v>77337</v>
      </c>
      <c r="J135">
        <v>1.666314746186331</v>
      </c>
      <c r="K135">
        <v>0.73666093364113006</v>
      </c>
      <c r="L135">
        <v>0.3132355799820602</v>
      </c>
      <c r="M135">
        <v>0.5041289129223776</v>
      </c>
      <c r="N135">
        <v>0</v>
      </c>
      <c r="O135" s="3" t="s">
        <v>3957</v>
      </c>
    </row>
    <row r="136" spans="1:15" x14ac:dyDescent="0.45">
      <c r="A136" t="s">
        <v>281</v>
      </c>
      <c r="B136" t="s">
        <v>282</v>
      </c>
      <c r="C136">
        <v>10190000</v>
      </c>
      <c r="D136">
        <v>718590</v>
      </c>
      <c r="E136">
        <v>699430</v>
      </c>
      <c r="F136">
        <v>727940</v>
      </c>
      <c r="G136">
        <v>2976200</v>
      </c>
      <c r="H136">
        <v>2648400</v>
      </c>
      <c r="I136">
        <v>2419400</v>
      </c>
      <c r="J136">
        <v>3.7484389271002256</v>
      </c>
      <c r="K136">
        <v>1.9062898966669379</v>
      </c>
      <c r="L136">
        <v>2.6320221409718684E-4</v>
      </c>
      <c r="M136">
        <v>3.5797104616912652</v>
      </c>
      <c r="N136">
        <v>1</v>
      </c>
      <c r="O136" s="3" t="s">
        <v>3958</v>
      </c>
    </row>
    <row r="137" spans="1:15" x14ac:dyDescent="0.45">
      <c r="A137" t="s">
        <v>283</v>
      </c>
      <c r="B137" t="s">
        <v>284</v>
      </c>
      <c r="C137">
        <v>93068000</v>
      </c>
      <c r="D137">
        <v>8366800</v>
      </c>
      <c r="E137">
        <v>7942000</v>
      </c>
      <c r="F137">
        <v>7013800</v>
      </c>
      <c r="G137">
        <v>24757000</v>
      </c>
      <c r="H137">
        <v>21928000</v>
      </c>
      <c r="I137">
        <v>23060000</v>
      </c>
      <c r="J137">
        <v>2.9904470342071638</v>
      </c>
      <c r="K137">
        <v>1.5803611653018481</v>
      </c>
      <c r="L137">
        <v>7.1363222411365015E-5</v>
      </c>
      <c r="M137">
        <v>4.1465255475910556</v>
      </c>
      <c r="N137">
        <v>1</v>
      </c>
      <c r="O137" s="3" t="s">
        <v>3959</v>
      </c>
    </row>
    <row r="138" spans="1:15" x14ac:dyDescent="0.45">
      <c r="A138" t="s">
        <v>285</v>
      </c>
      <c r="B138" t="s">
        <v>286</v>
      </c>
      <c r="C138">
        <v>8170700</v>
      </c>
      <c r="D138">
        <v>1137100</v>
      </c>
      <c r="E138">
        <v>1505100</v>
      </c>
      <c r="F138">
        <v>1131600</v>
      </c>
      <c r="G138">
        <v>2530200</v>
      </c>
      <c r="H138">
        <v>831810</v>
      </c>
      <c r="I138">
        <v>1035000</v>
      </c>
      <c r="J138">
        <v>1.165141236949494</v>
      </c>
      <c r="K138">
        <v>0.22050484715101415</v>
      </c>
      <c r="L138">
        <v>0.7246329516787593</v>
      </c>
      <c r="M138">
        <v>0.13988192091303409</v>
      </c>
      <c r="N138">
        <v>0</v>
      </c>
      <c r="O138" s="3" t="s">
        <v>3960</v>
      </c>
    </row>
    <row r="139" spans="1:15" x14ac:dyDescent="0.45">
      <c r="A139" t="s">
        <v>287</v>
      </c>
      <c r="B139" t="s">
        <v>288</v>
      </c>
      <c r="C139">
        <v>15770000</v>
      </c>
      <c r="D139">
        <v>2794600</v>
      </c>
      <c r="E139">
        <v>2349800</v>
      </c>
      <c r="F139">
        <v>1912700</v>
      </c>
      <c r="G139">
        <v>3354000</v>
      </c>
      <c r="H139">
        <v>2541100</v>
      </c>
      <c r="I139">
        <v>2817200</v>
      </c>
      <c r="J139">
        <v>1.234543934477335</v>
      </c>
      <c r="K139">
        <v>0.30397817947358108</v>
      </c>
      <c r="L139">
        <v>0.18901115563144885</v>
      </c>
      <c r="M139">
        <v>0.72351256256641627</v>
      </c>
      <c r="N139">
        <v>0</v>
      </c>
      <c r="O139" s="3" t="s">
        <v>3961</v>
      </c>
    </row>
    <row r="140" spans="1:15" x14ac:dyDescent="0.45">
      <c r="A140" t="s">
        <v>289</v>
      </c>
      <c r="B140" t="s">
        <v>290</v>
      </c>
      <c r="C140">
        <v>3399900</v>
      </c>
      <c r="D140">
        <v>1017700</v>
      </c>
      <c r="E140">
        <v>1257700</v>
      </c>
      <c r="F140">
        <v>669040</v>
      </c>
      <c r="G140">
        <v>354360</v>
      </c>
      <c r="I140">
        <v>101070</v>
      </c>
      <c r="J140">
        <v>0.23201185964054286</v>
      </c>
      <c r="K140">
        <v>-2.1077295420892885</v>
      </c>
      <c r="L140">
        <v>5.1619684110485023E-2</v>
      </c>
      <c r="M140">
        <v>1.2871846574731458</v>
      </c>
      <c r="N140">
        <v>0</v>
      </c>
      <c r="O140" s="3" t="s">
        <v>3962</v>
      </c>
    </row>
    <row r="141" spans="1:15" x14ac:dyDescent="0.45">
      <c r="A141" t="s">
        <v>291</v>
      </c>
      <c r="B141" t="s">
        <v>292</v>
      </c>
      <c r="C141">
        <v>4921700</v>
      </c>
      <c r="D141">
        <v>871320</v>
      </c>
      <c r="E141">
        <v>459480</v>
      </c>
      <c r="F141">
        <v>314930</v>
      </c>
      <c r="G141">
        <v>1172300</v>
      </c>
      <c r="H141">
        <v>1124800</v>
      </c>
      <c r="I141">
        <v>978920</v>
      </c>
      <c r="J141">
        <v>1.9906181451392395</v>
      </c>
      <c r="K141">
        <v>0.99321649933595701</v>
      </c>
      <c r="L141">
        <v>3.6996897183432353E-2</v>
      </c>
      <c r="M141">
        <v>1.4318346973551395</v>
      </c>
      <c r="N141">
        <v>0</v>
      </c>
      <c r="O141" s="3" t="s">
        <v>3963</v>
      </c>
    </row>
    <row r="142" spans="1:15" x14ac:dyDescent="0.45">
      <c r="A142" t="s">
        <v>293</v>
      </c>
      <c r="B142" t="s">
        <v>294</v>
      </c>
      <c r="C142">
        <v>609260</v>
      </c>
      <c r="D142">
        <v>101630</v>
      </c>
      <c r="E142">
        <v>122400</v>
      </c>
      <c r="F142">
        <v>76841</v>
      </c>
      <c r="G142">
        <v>99372</v>
      </c>
      <c r="H142">
        <v>113110</v>
      </c>
      <c r="I142">
        <v>95907</v>
      </c>
      <c r="J142">
        <v>1.0249874530945156</v>
      </c>
      <c r="K142">
        <v>3.56062497608578E-2</v>
      </c>
      <c r="L142">
        <v>0.86828963956363747</v>
      </c>
      <c r="M142">
        <v>6.1335380950355664E-2</v>
      </c>
      <c r="N142">
        <v>0</v>
      </c>
      <c r="O142" s="4">
        <v>43800</v>
      </c>
    </row>
    <row r="143" spans="1:15" x14ac:dyDescent="0.45">
      <c r="A143" t="s">
        <v>295</v>
      </c>
      <c r="B143" t="s">
        <v>296</v>
      </c>
      <c r="C143">
        <v>943200</v>
      </c>
      <c r="D143">
        <v>246450</v>
      </c>
      <c r="E143">
        <v>208280</v>
      </c>
      <c r="F143">
        <v>85795</v>
      </c>
      <c r="G143">
        <v>221390</v>
      </c>
      <c r="H143">
        <v>91771</v>
      </c>
      <c r="I143">
        <v>89518</v>
      </c>
      <c r="J143">
        <v>0.74497756810508309</v>
      </c>
      <c r="K143">
        <v>-0.42473110940756803</v>
      </c>
      <c r="L143">
        <v>0.51970923926032331</v>
      </c>
      <c r="M143">
        <v>0.28423956233029052</v>
      </c>
      <c r="N143">
        <v>0</v>
      </c>
      <c r="O143" s="3" t="s">
        <v>3964</v>
      </c>
    </row>
    <row r="144" spans="1:15" x14ac:dyDescent="0.45">
      <c r="A144" t="s">
        <v>297</v>
      </c>
      <c r="B144" t="s">
        <v>298</v>
      </c>
      <c r="C144">
        <v>1878000</v>
      </c>
      <c r="D144">
        <v>116320</v>
      </c>
      <c r="G144">
        <v>831720</v>
      </c>
      <c r="H144">
        <v>463290</v>
      </c>
      <c r="I144">
        <v>466690</v>
      </c>
      <c r="J144">
        <v>5.0484296194406237</v>
      </c>
      <c r="K144">
        <v>2.3358346883440193</v>
      </c>
      <c r="L144">
        <v>0.19394700536554238</v>
      </c>
      <c r="M144">
        <v>0.71231692172652228</v>
      </c>
      <c r="N144">
        <v>0</v>
      </c>
      <c r="O144" s="3" t="s">
        <v>3965</v>
      </c>
    </row>
    <row r="145" spans="1:15" x14ac:dyDescent="0.45">
      <c r="A145" t="s">
        <v>299</v>
      </c>
      <c r="B145" t="s">
        <v>300</v>
      </c>
      <c r="C145">
        <v>340010</v>
      </c>
      <c r="D145">
        <v>112780</v>
      </c>
      <c r="E145">
        <v>138290</v>
      </c>
      <c r="F145">
        <v>88940</v>
      </c>
      <c r="K145">
        <v>-10</v>
      </c>
      <c r="N145">
        <v>-1</v>
      </c>
      <c r="O145" s="3" t="s">
        <v>3966</v>
      </c>
    </row>
    <row r="146" spans="1:15" x14ac:dyDescent="0.45">
      <c r="A146" t="s">
        <v>301</v>
      </c>
      <c r="B146" t="s">
        <v>302</v>
      </c>
      <c r="C146">
        <v>2206500</v>
      </c>
      <c r="D146">
        <v>270060</v>
      </c>
      <c r="E146">
        <v>310170</v>
      </c>
      <c r="F146">
        <v>295020</v>
      </c>
      <c r="G146">
        <v>512140</v>
      </c>
      <c r="H146">
        <v>446090</v>
      </c>
      <c r="I146">
        <v>372990</v>
      </c>
      <c r="J146">
        <v>1.5209597257926306</v>
      </c>
      <c r="K146">
        <v>0.60498195176818581</v>
      </c>
      <c r="L146">
        <v>2.2130249174438756E-2</v>
      </c>
      <c r="M146">
        <v>1.6550136961281166</v>
      </c>
      <c r="N146">
        <v>0</v>
      </c>
      <c r="O146" s="3" t="s">
        <v>3967</v>
      </c>
    </row>
    <row r="147" spans="1:15" x14ac:dyDescent="0.45">
      <c r="A147" t="s">
        <v>303</v>
      </c>
      <c r="B147" t="s">
        <v>304</v>
      </c>
      <c r="C147">
        <v>3275100</v>
      </c>
      <c r="D147">
        <v>268940</v>
      </c>
      <c r="E147">
        <v>213550</v>
      </c>
      <c r="F147">
        <v>166470</v>
      </c>
      <c r="G147">
        <v>1073200</v>
      </c>
      <c r="H147">
        <v>911320</v>
      </c>
      <c r="I147">
        <v>641630</v>
      </c>
      <c r="J147">
        <v>4.046705498027614</v>
      </c>
      <c r="K147">
        <v>2.0167478596337096</v>
      </c>
      <c r="L147">
        <v>6.9981637906269822E-3</v>
      </c>
      <c r="M147">
        <v>2.1550158971584783</v>
      </c>
      <c r="N147">
        <v>1</v>
      </c>
      <c r="O147" s="3" t="s">
        <v>3968</v>
      </c>
    </row>
    <row r="148" spans="1:15" x14ac:dyDescent="0.45">
      <c r="A148" t="s">
        <v>305</v>
      </c>
      <c r="B148" t="s">
        <v>306</v>
      </c>
      <c r="C148">
        <v>31160000</v>
      </c>
      <c r="D148">
        <v>717870</v>
      </c>
      <c r="E148">
        <v>820650</v>
      </c>
      <c r="F148">
        <v>507540</v>
      </c>
      <c r="G148">
        <v>9461000</v>
      </c>
      <c r="H148">
        <v>9209100</v>
      </c>
      <c r="I148">
        <v>10444000</v>
      </c>
      <c r="J148">
        <v>14.229348112958565</v>
      </c>
      <c r="K148">
        <v>3.8307976642890402</v>
      </c>
      <c r="L148">
        <v>2.0234369381478451E-5</v>
      </c>
      <c r="M148">
        <v>4.6939103261580977</v>
      </c>
      <c r="N148">
        <v>1</v>
      </c>
      <c r="O148" s="3" t="s">
        <v>3968</v>
      </c>
    </row>
    <row r="149" spans="1:15" x14ac:dyDescent="0.45">
      <c r="A149" t="s">
        <v>307</v>
      </c>
      <c r="B149" t="s">
        <v>308</v>
      </c>
      <c r="C149">
        <v>14764000</v>
      </c>
      <c r="D149">
        <v>2019600</v>
      </c>
      <c r="E149">
        <v>2490200</v>
      </c>
      <c r="F149">
        <v>1678500</v>
      </c>
      <c r="G149">
        <v>4566200</v>
      </c>
      <c r="H149">
        <v>2105100</v>
      </c>
      <c r="I149">
        <v>1904200</v>
      </c>
      <c r="J149">
        <v>1.3857602249406138</v>
      </c>
      <c r="K149">
        <v>0.47067765270278339</v>
      </c>
      <c r="L149">
        <v>0.42065292974476898</v>
      </c>
      <c r="M149">
        <v>0.37607608198299397</v>
      </c>
      <c r="N149">
        <v>0</v>
      </c>
      <c r="O149" s="3" t="s">
        <v>3969</v>
      </c>
    </row>
    <row r="150" spans="1:15" x14ac:dyDescent="0.45">
      <c r="A150" t="s">
        <v>309</v>
      </c>
      <c r="B150" t="s">
        <v>310</v>
      </c>
      <c r="C150">
        <v>3646600</v>
      </c>
      <c r="D150">
        <v>180340</v>
      </c>
      <c r="E150">
        <v>234120</v>
      </c>
      <c r="F150">
        <v>259500</v>
      </c>
      <c r="G150">
        <v>987260</v>
      </c>
      <c r="H150">
        <v>935510</v>
      </c>
      <c r="I150">
        <v>1049900</v>
      </c>
      <c r="J150">
        <v>4.4107513799038518</v>
      </c>
      <c r="K150">
        <v>2.1410244425683076</v>
      </c>
      <c r="L150">
        <v>4.5862456325663571E-5</v>
      </c>
      <c r="M150">
        <v>4.3385426888098815</v>
      </c>
      <c r="N150">
        <v>1</v>
      </c>
      <c r="O150" s="3" t="s">
        <v>3970</v>
      </c>
    </row>
    <row r="151" spans="1:15" x14ac:dyDescent="0.45">
      <c r="A151" t="s">
        <v>311</v>
      </c>
      <c r="B151" t="s">
        <v>312</v>
      </c>
      <c r="C151">
        <v>443700</v>
      </c>
      <c r="D151">
        <v>59375</v>
      </c>
      <c r="E151">
        <v>54585</v>
      </c>
      <c r="F151">
        <v>50279</v>
      </c>
      <c r="G151">
        <v>112940</v>
      </c>
      <c r="H151">
        <v>69669</v>
      </c>
      <c r="I151">
        <v>96856</v>
      </c>
      <c r="J151">
        <v>1.7015751435408155</v>
      </c>
      <c r="K151">
        <v>0.76687086380360636</v>
      </c>
      <c r="L151">
        <v>4.0824106347578465E-2</v>
      </c>
      <c r="M151">
        <v>1.3890833133289131</v>
      </c>
      <c r="N151">
        <v>0</v>
      </c>
      <c r="O151" s="3" t="s">
        <v>3971</v>
      </c>
    </row>
    <row r="152" spans="1:15" x14ac:dyDescent="0.45">
      <c r="A152" t="s">
        <v>313</v>
      </c>
      <c r="B152" t="s">
        <v>314</v>
      </c>
      <c r="C152">
        <v>3658000</v>
      </c>
      <c r="D152">
        <v>725510</v>
      </c>
      <c r="E152">
        <v>809390</v>
      </c>
      <c r="F152">
        <v>547620</v>
      </c>
      <c r="G152">
        <v>545300</v>
      </c>
      <c r="H152">
        <v>532030</v>
      </c>
      <c r="I152">
        <v>498170</v>
      </c>
      <c r="J152">
        <v>0.75653535140118688</v>
      </c>
      <c r="K152">
        <v>-0.40252059658339678</v>
      </c>
      <c r="L152">
        <v>9.747445606902215E-2</v>
      </c>
      <c r="M152">
        <v>1.0111091796011853</v>
      </c>
      <c r="N152">
        <v>0</v>
      </c>
      <c r="O152" s="3" t="s">
        <v>3972</v>
      </c>
    </row>
    <row r="153" spans="1:15" x14ac:dyDescent="0.45">
      <c r="A153" t="s">
        <v>315</v>
      </c>
      <c r="B153" t="s">
        <v>316</v>
      </c>
      <c r="C153">
        <v>430700</v>
      </c>
      <c r="D153">
        <v>41557</v>
      </c>
      <c r="G153">
        <v>133130</v>
      </c>
      <c r="H153">
        <v>99139</v>
      </c>
      <c r="I153">
        <v>156880</v>
      </c>
      <c r="J153">
        <v>3.1214075446575387</v>
      </c>
      <c r="K153">
        <v>1.6421967341463284</v>
      </c>
      <c r="L153">
        <v>0.11920150823434635</v>
      </c>
      <c r="M153">
        <v>0.92371824951432169</v>
      </c>
      <c r="N153">
        <v>0</v>
      </c>
      <c r="O153" s="3" t="s">
        <v>3973</v>
      </c>
    </row>
    <row r="154" spans="1:15" x14ac:dyDescent="0.45">
      <c r="A154" t="s">
        <v>317</v>
      </c>
      <c r="B154" t="s">
        <v>318</v>
      </c>
      <c r="C154">
        <v>387040</v>
      </c>
      <c r="G154">
        <v>143580</v>
      </c>
      <c r="H154">
        <v>113430</v>
      </c>
      <c r="I154">
        <v>130030</v>
      </c>
      <c r="K154">
        <v>10</v>
      </c>
      <c r="N154">
        <v>1</v>
      </c>
      <c r="O154" s="3" t="s">
        <v>3974</v>
      </c>
    </row>
    <row r="155" spans="1:15" x14ac:dyDescent="0.45">
      <c r="A155" t="s">
        <v>319</v>
      </c>
      <c r="B155" t="s">
        <v>320</v>
      </c>
      <c r="C155">
        <v>7864100</v>
      </c>
      <c r="D155">
        <v>882770</v>
      </c>
      <c r="E155">
        <v>782010</v>
      </c>
      <c r="F155">
        <v>646790</v>
      </c>
      <c r="G155">
        <v>2639100</v>
      </c>
      <c r="H155">
        <v>1412800</v>
      </c>
      <c r="I155">
        <v>1500600</v>
      </c>
      <c r="J155">
        <v>2.4020470935338318</v>
      </c>
      <c r="K155">
        <v>1.2642644361982911</v>
      </c>
      <c r="L155">
        <v>5.4361435855789099E-2</v>
      </c>
      <c r="M155">
        <v>1.2647090807105048</v>
      </c>
      <c r="N155">
        <v>0</v>
      </c>
      <c r="O155" s="3" t="s">
        <v>3975</v>
      </c>
    </row>
    <row r="156" spans="1:15" x14ac:dyDescent="0.45">
      <c r="A156" t="s">
        <v>321</v>
      </c>
      <c r="B156" t="s">
        <v>322</v>
      </c>
      <c r="C156">
        <v>93423</v>
      </c>
      <c r="D156">
        <v>30881</v>
      </c>
      <c r="E156">
        <v>28663</v>
      </c>
      <c r="F156">
        <v>33878</v>
      </c>
      <c r="K156">
        <v>-10</v>
      </c>
      <c r="N156">
        <v>-1</v>
      </c>
      <c r="O156" s="3" t="s">
        <v>3976</v>
      </c>
    </row>
    <row r="157" spans="1:15" x14ac:dyDescent="0.45">
      <c r="A157" t="s">
        <v>323</v>
      </c>
      <c r="B157" t="s">
        <v>324</v>
      </c>
      <c r="C157">
        <v>24959000</v>
      </c>
      <c r="D157">
        <v>5395400</v>
      </c>
      <c r="E157">
        <v>4021800</v>
      </c>
      <c r="F157">
        <v>4007400</v>
      </c>
      <c r="G157">
        <v>4083300</v>
      </c>
      <c r="H157">
        <v>3571300</v>
      </c>
      <c r="I157">
        <v>3880100</v>
      </c>
      <c r="J157">
        <v>0.85922113135586897</v>
      </c>
      <c r="K157">
        <v>-0.218898620037693</v>
      </c>
      <c r="L157">
        <v>0.26275441084747242</v>
      </c>
      <c r="M157">
        <v>0.58044998475494725</v>
      </c>
      <c r="N157">
        <v>0</v>
      </c>
      <c r="O157" s="3" t="s">
        <v>3977</v>
      </c>
    </row>
    <row r="158" spans="1:15" x14ac:dyDescent="0.45">
      <c r="A158" t="s">
        <v>325</v>
      </c>
      <c r="B158" t="s">
        <v>326</v>
      </c>
      <c r="C158">
        <v>43108000</v>
      </c>
      <c r="D158">
        <v>7650300</v>
      </c>
      <c r="E158">
        <v>4299500</v>
      </c>
      <c r="F158">
        <v>4931500</v>
      </c>
      <c r="G158">
        <v>10656000</v>
      </c>
      <c r="H158">
        <v>7872200</v>
      </c>
      <c r="I158">
        <v>7698100</v>
      </c>
      <c r="J158">
        <v>1.5535711112295854</v>
      </c>
      <c r="K158">
        <v>0.63558827909752869</v>
      </c>
      <c r="L158">
        <v>9.0956447351099798E-2</v>
      </c>
      <c r="M158">
        <v>1.0411665110066115</v>
      </c>
      <c r="N158">
        <v>0</v>
      </c>
      <c r="O158" s="3" t="s">
        <v>3978</v>
      </c>
    </row>
    <row r="159" spans="1:15" x14ac:dyDescent="0.45">
      <c r="A159" t="s">
        <v>327</v>
      </c>
      <c r="B159" t="s">
        <v>328</v>
      </c>
      <c r="C159">
        <v>49303000</v>
      </c>
      <c r="D159">
        <v>8280800</v>
      </c>
      <c r="E159">
        <v>7116300</v>
      </c>
      <c r="F159">
        <v>5027000</v>
      </c>
      <c r="G159">
        <v>9949900</v>
      </c>
      <c r="H159">
        <v>9961300</v>
      </c>
      <c r="I159">
        <v>8967500</v>
      </c>
      <c r="J159">
        <v>1.4139521447701491</v>
      </c>
      <c r="K159">
        <v>0.49973329294001922</v>
      </c>
      <c r="L159">
        <v>4.8913046546060192E-2</v>
      </c>
      <c r="M159">
        <v>1.3105752863315001</v>
      </c>
      <c r="N159">
        <v>0</v>
      </c>
      <c r="O159" s="3" t="s">
        <v>3979</v>
      </c>
    </row>
    <row r="160" spans="1:15" x14ac:dyDescent="0.45">
      <c r="A160" t="s">
        <v>329</v>
      </c>
      <c r="B160" t="s">
        <v>330</v>
      </c>
      <c r="C160">
        <v>34907000</v>
      </c>
      <c r="D160">
        <v>4030300</v>
      </c>
      <c r="E160">
        <v>4423400</v>
      </c>
      <c r="F160">
        <v>3267800</v>
      </c>
      <c r="G160">
        <v>8766000</v>
      </c>
      <c r="H160">
        <v>6139300</v>
      </c>
      <c r="I160">
        <v>8280300</v>
      </c>
      <c r="J160">
        <v>1.9780403531971165</v>
      </c>
      <c r="K160">
        <v>0.98407185823227428</v>
      </c>
      <c r="L160">
        <v>1.2007640507964195E-2</v>
      </c>
      <c r="M160">
        <v>1.9205423227421763</v>
      </c>
      <c r="N160">
        <v>0</v>
      </c>
      <c r="O160" s="3" t="s">
        <v>3980</v>
      </c>
    </row>
    <row r="161" spans="1:15" x14ac:dyDescent="0.45">
      <c r="A161" t="s">
        <v>331</v>
      </c>
      <c r="B161" t="s">
        <v>332</v>
      </c>
      <c r="C161">
        <v>72731</v>
      </c>
      <c r="E161">
        <v>23469</v>
      </c>
      <c r="F161">
        <v>49263</v>
      </c>
      <c r="K161">
        <v>-10</v>
      </c>
      <c r="N161">
        <v>-1</v>
      </c>
      <c r="O161" s="3" t="s">
        <v>3981</v>
      </c>
    </row>
    <row r="162" spans="1:15" x14ac:dyDescent="0.45">
      <c r="A162" t="s">
        <v>333</v>
      </c>
      <c r="B162" t="s">
        <v>334</v>
      </c>
      <c r="C162">
        <v>4586700</v>
      </c>
      <c r="D162">
        <v>820620</v>
      </c>
      <c r="E162">
        <v>832270</v>
      </c>
      <c r="F162">
        <v>374190</v>
      </c>
      <c r="G162">
        <v>760520</v>
      </c>
      <c r="H162">
        <v>884320</v>
      </c>
      <c r="I162">
        <v>914810</v>
      </c>
      <c r="J162">
        <v>1.2627276673836256</v>
      </c>
      <c r="K162">
        <v>0.33654352647328822</v>
      </c>
      <c r="L162">
        <v>0.32405995068025395</v>
      </c>
      <c r="M162">
        <v>0.48937463843185847</v>
      </c>
      <c r="N162">
        <v>0</v>
      </c>
      <c r="O162" s="3" t="s">
        <v>3982</v>
      </c>
    </row>
    <row r="163" spans="1:15" x14ac:dyDescent="0.45">
      <c r="A163" t="s">
        <v>335</v>
      </c>
      <c r="B163" t="s">
        <v>336</v>
      </c>
      <c r="C163">
        <v>773340</v>
      </c>
      <c r="D163">
        <v>51248</v>
      </c>
      <c r="F163">
        <v>35262</v>
      </c>
      <c r="G163">
        <v>360380</v>
      </c>
      <c r="H163">
        <v>154800</v>
      </c>
      <c r="I163">
        <v>171650</v>
      </c>
      <c r="J163">
        <v>5.292875582784264</v>
      </c>
      <c r="K163">
        <v>2.4040517415961036</v>
      </c>
      <c r="L163">
        <v>0.11764296445266818</v>
      </c>
      <c r="M163">
        <v>0.92943404036001653</v>
      </c>
      <c r="N163">
        <v>0</v>
      </c>
      <c r="O163" s="3" t="s">
        <v>3983</v>
      </c>
    </row>
    <row r="164" spans="1:15" x14ac:dyDescent="0.45">
      <c r="A164" t="s">
        <v>337</v>
      </c>
      <c r="B164" t="s">
        <v>338</v>
      </c>
      <c r="C164">
        <v>3818100</v>
      </c>
      <c r="D164">
        <v>595940</v>
      </c>
      <c r="E164">
        <v>420760</v>
      </c>
      <c r="F164">
        <v>399630</v>
      </c>
      <c r="G164">
        <v>756140</v>
      </c>
      <c r="H164">
        <v>744460</v>
      </c>
      <c r="I164">
        <v>901210</v>
      </c>
      <c r="J164">
        <v>1.6957982955949533</v>
      </c>
      <c r="K164">
        <v>0.7619645807204658</v>
      </c>
      <c r="L164">
        <v>1.482666873681586E-2</v>
      </c>
      <c r="M164">
        <v>1.8289564155080056</v>
      </c>
      <c r="N164">
        <v>0</v>
      </c>
      <c r="O164" s="3" t="s">
        <v>3984</v>
      </c>
    </row>
    <row r="165" spans="1:15" x14ac:dyDescent="0.45">
      <c r="A165" t="s">
        <v>339</v>
      </c>
      <c r="B165" t="s">
        <v>340</v>
      </c>
      <c r="C165">
        <v>17614000</v>
      </c>
      <c r="D165">
        <v>3770500</v>
      </c>
      <c r="E165">
        <v>4299600</v>
      </c>
      <c r="F165">
        <v>3561000</v>
      </c>
      <c r="G165">
        <v>2117700</v>
      </c>
      <c r="H165">
        <v>1931900</v>
      </c>
      <c r="I165">
        <v>1933100</v>
      </c>
      <c r="J165">
        <v>0.51437095373610398</v>
      </c>
      <c r="K165">
        <v>-0.95911891817024053</v>
      </c>
      <c r="L165">
        <v>1.1785822955774777E-3</v>
      </c>
      <c r="M165">
        <v>2.9286400870748737</v>
      </c>
      <c r="N165">
        <v>0</v>
      </c>
      <c r="O165" s="3" t="s">
        <v>3985</v>
      </c>
    </row>
    <row r="166" spans="1:15" x14ac:dyDescent="0.45">
      <c r="A166" t="s">
        <v>341</v>
      </c>
      <c r="B166" t="s">
        <v>342</v>
      </c>
      <c r="C166">
        <v>2102200</v>
      </c>
      <c r="D166">
        <v>429460</v>
      </c>
      <c r="E166">
        <v>445590</v>
      </c>
      <c r="F166">
        <v>313020</v>
      </c>
      <c r="G166">
        <v>245370</v>
      </c>
      <c r="H166">
        <v>292520</v>
      </c>
      <c r="I166">
        <v>376240</v>
      </c>
      <c r="J166">
        <v>0.76942436051747798</v>
      </c>
      <c r="K166">
        <v>-0.3781485877880586</v>
      </c>
      <c r="L166">
        <v>0.18223889837975982</v>
      </c>
      <c r="M166">
        <v>0.73935891853405677</v>
      </c>
      <c r="N166">
        <v>0</v>
      </c>
      <c r="O166" s="3" t="s">
        <v>3986</v>
      </c>
    </row>
    <row r="167" spans="1:15" x14ac:dyDescent="0.45">
      <c r="A167" t="s">
        <v>343</v>
      </c>
      <c r="B167" t="s">
        <v>344</v>
      </c>
      <c r="C167">
        <v>3703900</v>
      </c>
      <c r="D167">
        <v>1425400</v>
      </c>
      <c r="E167">
        <v>1246300</v>
      </c>
      <c r="F167">
        <v>332200</v>
      </c>
      <c r="G167">
        <v>222030</v>
      </c>
      <c r="H167">
        <v>254370</v>
      </c>
      <c r="I167">
        <v>223660</v>
      </c>
      <c r="J167">
        <v>0.23305036785512168</v>
      </c>
      <c r="K167">
        <v>-2.1012863048067252</v>
      </c>
      <c r="L167">
        <v>8.597068489135111E-2</v>
      </c>
      <c r="M167">
        <v>1.0656496134112188</v>
      </c>
      <c r="N167">
        <v>0</v>
      </c>
      <c r="O167" s="3" t="s">
        <v>3987</v>
      </c>
    </row>
    <row r="168" spans="1:15" x14ac:dyDescent="0.45">
      <c r="A168" t="s">
        <v>345</v>
      </c>
      <c r="B168" t="s">
        <v>346</v>
      </c>
      <c r="C168">
        <v>7430200</v>
      </c>
      <c r="D168">
        <v>1677100</v>
      </c>
      <c r="E168">
        <v>1847600</v>
      </c>
      <c r="F168">
        <v>1653300</v>
      </c>
      <c r="G168">
        <v>890470</v>
      </c>
      <c r="H168">
        <v>470840</v>
      </c>
      <c r="I168">
        <v>890810</v>
      </c>
      <c r="J168">
        <v>0.43494013132483583</v>
      </c>
      <c r="K168">
        <v>-1.2011112644661754</v>
      </c>
      <c r="L168">
        <v>3.0860266758743768E-3</v>
      </c>
      <c r="M168">
        <v>2.5106003241785833</v>
      </c>
      <c r="N168">
        <v>-1</v>
      </c>
      <c r="O168" s="3" t="s">
        <v>3988</v>
      </c>
    </row>
    <row r="169" spans="1:15" x14ac:dyDescent="0.45">
      <c r="A169" t="s">
        <v>347</v>
      </c>
      <c r="B169" t="s">
        <v>348</v>
      </c>
      <c r="C169">
        <v>3166300</v>
      </c>
      <c r="D169">
        <v>234070</v>
      </c>
      <c r="E169">
        <v>89547</v>
      </c>
      <c r="F169">
        <v>88249</v>
      </c>
      <c r="G169">
        <v>1005300</v>
      </c>
      <c r="H169">
        <v>919400</v>
      </c>
      <c r="I169">
        <v>829670</v>
      </c>
      <c r="J169">
        <v>6.6875391510831204</v>
      </c>
      <c r="K169">
        <v>2.7414754324434836</v>
      </c>
      <c r="L169">
        <v>3.6946951050326459E-4</v>
      </c>
      <c r="M169">
        <v>3.4324213947969762</v>
      </c>
      <c r="N169">
        <v>1</v>
      </c>
      <c r="O169" s="3" t="s">
        <v>3989</v>
      </c>
    </row>
    <row r="170" spans="1:15" x14ac:dyDescent="0.45">
      <c r="A170" t="s">
        <v>349</v>
      </c>
      <c r="B170" t="s">
        <v>350</v>
      </c>
      <c r="C170">
        <v>343800</v>
      </c>
      <c r="D170">
        <v>119960</v>
      </c>
      <c r="E170">
        <v>125200</v>
      </c>
      <c r="F170">
        <v>98646</v>
      </c>
      <c r="K170">
        <v>-10</v>
      </c>
      <c r="N170">
        <v>-1</v>
      </c>
      <c r="O170" s="3" t="s">
        <v>3990</v>
      </c>
    </row>
    <row r="171" spans="1:15" x14ac:dyDescent="0.45">
      <c r="A171" t="s">
        <v>351</v>
      </c>
      <c r="B171" t="s">
        <v>352</v>
      </c>
      <c r="C171">
        <v>52587000</v>
      </c>
      <c r="D171">
        <v>1456700</v>
      </c>
      <c r="E171">
        <v>1090400</v>
      </c>
      <c r="F171">
        <v>1372500</v>
      </c>
      <c r="G171">
        <v>5903200</v>
      </c>
      <c r="H171">
        <v>30670000</v>
      </c>
      <c r="I171">
        <v>12094000</v>
      </c>
      <c r="J171">
        <v>12.416369017246659</v>
      </c>
      <c r="K171">
        <v>3.6341714353794594</v>
      </c>
      <c r="L171">
        <v>0.11556469909059519</v>
      </c>
      <c r="M171">
        <v>0.93717480719108381</v>
      </c>
      <c r="N171">
        <v>0</v>
      </c>
      <c r="O171" s="3" t="s">
        <v>3991</v>
      </c>
    </row>
    <row r="172" spans="1:15" x14ac:dyDescent="0.45">
      <c r="A172" t="s">
        <v>353</v>
      </c>
      <c r="B172" t="s">
        <v>354</v>
      </c>
      <c r="C172">
        <v>1360200</v>
      </c>
      <c r="D172">
        <v>430780</v>
      </c>
      <c r="E172">
        <v>420850</v>
      </c>
      <c r="F172">
        <v>335200</v>
      </c>
      <c r="H172">
        <v>116210</v>
      </c>
      <c r="I172">
        <v>57157</v>
      </c>
      <c r="J172">
        <v>0.21911352089178737</v>
      </c>
      <c r="K172">
        <v>-2.1902495830755631</v>
      </c>
      <c r="L172">
        <v>6.3003340847960542E-3</v>
      </c>
      <c r="M172">
        <v>2.200636420810465</v>
      </c>
      <c r="N172">
        <v>-1</v>
      </c>
      <c r="O172" s="3" t="s">
        <v>3992</v>
      </c>
    </row>
    <row r="173" spans="1:15" x14ac:dyDescent="0.45">
      <c r="A173" t="s">
        <v>355</v>
      </c>
      <c r="B173" t="s">
        <v>356</v>
      </c>
      <c r="C173">
        <v>38213000</v>
      </c>
      <c r="D173">
        <v>3784200</v>
      </c>
      <c r="E173">
        <v>3995800</v>
      </c>
      <c r="F173">
        <v>5010400</v>
      </c>
      <c r="G173">
        <v>12668000</v>
      </c>
      <c r="H173">
        <v>6410500</v>
      </c>
      <c r="I173">
        <v>6344000</v>
      </c>
      <c r="J173">
        <v>1.9876235301476104</v>
      </c>
      <c r="K173">
        <v>0.99104452620489236</v>
      </c>
      <c r="L173">
        <v>0.1193411272955697</v>
      </c>
      <c r="M173">
        <v>0.9232098641294848</v>
      </c>
      <c r="N173">
        <v>0</v>
      </c>
      <c r="O173" s="3" t="s">
        <v>3993</v>
      </c>
    </row>
    <row r="174" spans="1:15" x14ac:dyDescent="0.45">
      <c r="A174" t="s">
        <v>357</v>
      </c>
      <c r="B174" t="s">
        <v>358</v>
      </c>
      <c r="C174">
        <v>10448000</v>
      </c>
      <c r="D174">
        <v>1959200</v>
      </c>
      <c r="E174">
        <v>2542600</v>
      </c>
      <c r="F174">
        <v>1779900</v>
      </c>
      <c r="G174">
        <v>1747700</v>
      </c>
      <c r="H174">
        <v>1287500</v>
      </c>
      <c r="I174">
        <v>1131100</v>
      </c>
      <c r="J174">
        <v>0.66324402629861345</v>
      </c>
      <c r="K174">
        <v>-0.59238831842988926</v>
      </c>
      <c r="L174">
        <v>7.5406605753298855E-2</v>
      </c>
      <c r="M174">
        <v>1.1225906074916983</v>
      </c>
      <c r="N174">
        <v>0</v>
      </c>
      <c r="O174" s="3" t="s">
        <v>3994</v>
      </c>
    </row>
    <row r="175" spans="1:15" x14ac:dyDescent="0.45">
      <c r="A175" t="s">
        <v>359</v>
      </c>
      <c r="B175" t="s">
        <v>360</v>
      </c>
      <c r="C175">
        <v>36152</v>
      </c>
      <c r="H175">
        <v>23895</v>
      </c>
      <c r="I175">
        <v>12258</v>
      </c>
      <c r="K175">
        <v>10</v>
      </c>
      <c r="N175">
        <v>1</v>
      </c>
      <c r="O175" s="3" t="s">
        <v>3995</v>
      </c>
    </row>
    <row r="176" spans="1:15" x14ac:dyDescent="0.45">
      <c r="A176" t="s">
        <v>361</v>
      </c>
      <c r="B176" t="s">
        <v>362</v>
      </c>
      <c r="C176">
        <v>118000</v>
      </c>
      <c r="D176">
        <v>37081</v>
      </c>
      <c r="E176">
        <v>23752</v>
      </c>
      <c r="F176">
        <v>16342</v>
      </c>
      <c r="G176">
        <v>6534.7</v>
      </c>
      <c r="H176">
        <v>12576</v>
      </c>
      <c r="I176">
        <v>21713</v>
      </c>
      <c r="J176">
        <v>0.52897570456754128</v>
      </c>
      <c r="K176">
        <v>-0.91872663285967204</v>
      </c>
      <c r="L176">
        <v>0.18157349128808786</v>
      </c>
      <c r="M176">
        <v>0.74094755574693538</v>
      </c>
      <c r="N176">
        <v>0</v>
      </c>
      <c r="O176" s="3" t="s">
        <v>3996</v>
      </c>
    </row>
    <row r="177" spans="1:15" x14ac:dyDescent="0.45">
      <c r="A177" t="s">
        <v>363</v>
      </c>
      <c r="B177" t="s">
        <v>364</v>
      </c>
      <c r="C177">
        <v>35750000</v>
      </c>
      <c r="D177">
        <v>5145200</v>
      </c>
      <c r="E177">
        <v>4587400</v>
      </c>
      <c r="F177">
        <v>3741600</v>
      </c>
      <c r="G177">
        <v>8931000</v>
      </c>
      <c r="H177">
        <v>6419000</v>
      </c>
      <c r="I177">
        <v>6925500</v>
      </c>
      <c r="J177">
        <v>1.6531964791972809</v>
      </c>
      <c r="K177">
        <v>0.72525819632930588</v>
      </c>
      <c r="L177">
        <v>2.7863501564370608E-2</v>
      </c>
      <c r="M177">
        <v>1.5549643073475361</v>
      </c>
      <c r="N177">
        <v>0</v>
      </c>
      <c r="O177" s="3" t="s">
        <v>3997</v>
      </c>
    </row>
    <row r="178" spans="1:15" x14ac:dyDescent="0.45">
      <c r="A178" t="s">
        <v>365</v>
      </c>
      <c r="B178" t="s">
        <v>366</v>
      </c>
      <c r="C178">
        <v>30846000</v>
      </c>
      <c r="D178">
        <v>5692000</v>
      </c>
      <c r="E178">
        <v>5362700</v>
      </c>
      <c r="F178">
        <v>4695400</v>
      </c>
      <c r="G178">
        <v>5271000</v>
      </c>
      <c r="H178">
        <v>4928200</v>
      </c>
      <c r="I178">
        <v>4897000</v>
      </c>
      <c r="J178">
        <v>0.95848280328378876</v>
      </c>
      <c r="K178">
        <v>-6.1175547020810017E-2</v>
      </c>
      <c r="L178">
        <v>0.52912690740763657</v>
      </c>
      <c r="M178">
        <v>0.27644015296136687</v>
      </c>
      <c r="N178">
        <v>0</v>
      </c>
      <c r="O178" s="3" t="s">
        <v>3998</v>
      </c>
    </row>
    <row r="179" spans="1:15" x14ac:dyDescent="0.45">
      <c r="A179" t="s">
        <v>367</v>
      </c>
      <c r="B179" t="s">
        <v>368</v>
      </c>
      <c r="C179">
        <v>9255000</v>
      </c>
      <c r="D179">
        <v>1590400</v>
      </c>
      <c r="E179">
        <v>1660500</v>
      </c>
      <c r="F179">
        <v>1138300</v>
      </c>
      <c r="G179">
        <v>1313700</v>
      </c>
      <c r="H179">
        <v>1688000</v>
      </c>
      <c r="I179">
        <v>1864200</v>
      </c>
      <c r="J179">
        <v>1.1086074911145538</v>
      </c>
      <c r="K179">
        <v>0.14874866139105514</v>
      </c>
      <c r="L179">
        <v>0.52846664862860859</v>
      </c>
      <c r="M179">
        <v>0.27698241568597781</v>
      </c>
      <c r="N179">
        <v>0</v>
      </c>
      <c r="O179" s="3" t="s">
        <v>3999</v>
      </c>
    </row>
    <row r="180" spans="1:15" x14ac:dyDescent="0.45">
      <c r="A180" t="s">
        <v>369</v>
      </c>
      <c r="B180" t="s">
        <v>370</v>
      </c>
      <c r="C180">
        <v>1080000</v>
      </c>
      <c r="D180">
        <v>429650</v>
      </c>
      <c r="E180">
        <v>330010</v>
      </c>
      <c r="F180">
        <v>320360</v>
      </c>
      <c r="K180">
        <v>-10</v>
      </c>
      <c r="N180">
        <v>-1</v>
      </c>
      <c r="O180" s="3" t="s">
        <v>4000</v>
      </c>
    </row>
    <row r="181" spans="1:15" x14ac:dyDescent="0.45">
      <c r="A181" t="s">
        <v>371</v>
      </c>
      <c r="B181" t="s">
        <v>372</v>
      </c>
      <c r="C181">
        <v>26877000</v>
      </c>
      <c r="D181">
        <v>832620</v>
      </c>
      <c r="E181">
        <v>608700</v>
      </c>
      <c r="F181">
        <v>1167300</v>
      </c>
      <c r="G181">
        <v>8690300</v>
      </c>
      <c r="H181">
        <v>7824000</v>
      </c>
      <c r="I181">
        <v>7753800</v>
      </c>
      <c r="J181">
        <v>9.3030414548688576</v>
      </c>
      <c r="K181">
        <v>3.2177024554151581</v>
      </c>
      <c r="L181">
        <v>2.9798822765969123E-5</v>
      </c>
      <c r="M181">
        <v>4.5258008928479878</v>
      </c>
      <c r="N181">
        <v>1</v>
      </c>
      <c r="O181" s="3" t="s">
        <v>4001</v>
      </c>
    </row>
    <row r="182" spans="1:15" x14ac:dyDescent="0.45">
      <c r="A182" t="s">
        <v>373</v>
      </c>
      <c r="B182" t="s">
        <v>374</v>
      </c>
      <c r="C182">
        <v>6774400</v>
      </c>
      <c r="D182">
        <v>850430</v>
      </c>
      <c r="E182">
        <v>870000</v>
      </c>
      <c r="F182">
        <v>848310</v>
      </c>
      <c r="G182">
        <v>1820900</v>
      </c>
      <c r="H182">
        <v>1245000</v>
      </c>
      <c r="I182">
        <v>1139800</v>
      </c>
      <c r="J182">
        <v>1.637261848221307</v>
      </c>
      <c r="K182">
        <v>0.71128507130533358</v>
      </c>
      <c r="L182">
        <v>6.1571393185806608E-2</v>
      </c>
      <c r="M182">
        <v>1.2106210194463174</v>
      </c>
      <c r="N182">
        <v>0</v>
      </c>
      <c r="O182" s="3" t="s">
        <v>4002</v>
      </c>
    </row>
    <row r="183" spans="1:15" x14ac:dyDescent="0.45">
      <c r="A183" t="s">
        <v>375</v>
      </c>
      <c r="B183" t="s">
        <v>376</v>
      </c>
      <c r="C183">
        <v>84965</v>
      </c>
      <c r="F183">
        <v>84965</v>
      </c>
      <c r="K183">
        <v>-10</v>
      </c>
      <c r="N183">
        <v>-1</v>
      </c>
      <c r="O183" s="3" t="s">
        <v>4003</v>
      </c>
    </row>
    <row r="184" spans="1:15" x14ac:dyDescent="0.45">
      <c r="A184" t="s">
        <v>377</v>
      </c>
      <c r="B184" t="s">
        <v>378</v>
      </c>
      <c r="C184">
        <v>15815000</v>
      </c>
      <c r="D184">
        <v>2239400</v>
      </c>
      <c r="E184">
        <v>2394700</v>
      </c>
      <c r="F184">
        <v>2195700</v>
      </c>
      <c r="G184">
        <v>3908400</v>
      </c>
      <c r="H184">
        <v>2449400</v>
      </c>
      <c r="I184">
        <v>2627100</v>
      </c>
      <c r="J184">
        <v>1.3155436469589152</v>
      </c>
      <c r="K184">
        <v>0.39565911487139782</v>
      </c>
      <c r="L184">
        <v>0.19613306596131222</v>
      </c>
      <c r="M184">
        <v>0.70744918270158941</v>
      </c>
      <c r="N184">
        <v>0</v>
      </c>
      <c r="O184" s="3" t="s">
        <v>4004</v>
      </c>
    </row>
    <row r="185" spans="1:15" x14ac:dyDescent="0.45">
      <c r="A185" t="s">
        <v>379</v>
      </c>
      <c r="B185" t="s">
        <v>380</v>
      </c>
      <c r="C185">
        <v>87105000</v>
      </c>
      <c r="D185">
        <v>11058000</v>
      </c>
      <c r="E185">
        <v>7526100</v>
      </c>
      <c r="F185">
        <v>7082700</v>
      </c>
      <c r="G185">
        <v>15100000</v>
      </c>
      <c r="H185">
        <v>21521000</v>
      </c>
      <c r="I185">
        <v>24818000</v>
      </c>
      <c r="J185">
        <v>2.3937148378449984</v>
      </c>
      <c r="K185">
        <v>1.2592512949167678</v>
      </c>
      <c r="L185">
        <v>1.8712927520109151E-2</v>
      </c>
      <c r="M185">
        <v>1.7278582645378231</v>
      </c>
      <c r="N185">
        <v>1</v>
      </c>
      <c r="O185" s="3" t="s">
        <v>4005</v>
      </c>
    </row>
    <row r="186" spans="1:15" x14ac:dyDescent="0.45">
      <c r="A186" t="s">
        <v>381</v>
      </c>
      <c r="B186" t="s">
        <v>382</v>
      </c>
      <c r="C186">
        <v>13414000</v>
      </c>
      <c r="D186">
        <v>1251500</v>
      </c>
      <c r="E186">
        <v>1285300</v>
      </c>
      <c r="F186">
        <v>1678200</v>
      </c>
      <c r="G186">
        <v>3316300</v>
      </c>
      <c r="H186">
        <v>2764800</v>
      </c>
      <c r="I186">
        <v>3118400</v>
      </c>
      <c r="J186">
        <v>2.1825622775800713</v>
      </c>
      <c r="K186">
        <v>1.1260228205324028</v>
      </c>
      <c r="L186">
        <v>1.4211726316121988E-3</v>
      </c>
      <c r="M186">
        <v>2.8473531645757912</v>
      </c>
      <c r="N186">
        <v>1</v>
      </c>
      <c r="O186" s="3" t="s">
        <v>4006</v>
      </c>
    </row>
    <row r="187" spans="1:15" x14ac:dyDescent="0.45">
      <c r="A187" t="s">
        <v>383</v>
      </c>
      <c r="B187" t="s">
        <v>384</v>
      </c>
      <c r="C187">
        <v>33851000</v>
      </c>
      <c r="D187">
        <v>6133000</v>
      </c>
      <c r="E187">
        <v>3768200</v>
      </c>
      <c r="F187">
        <v>2497000</v>
      </c>
      <c r="G187">
        <v>10624000</v>
      </c>
      <c r="H187">
        <v>5133800</v>
      </c>
      <c r="I187">
        <v>5694800</v>
      </c>
      <c r="J187">
        <v>1.7302995596134922</v>
      </c>
      <c r="K187">
        <v>0.79102182731662385</v>
      </c>
      <c r="L187">
        <v>0.21378688427765918</v>
      </c>
      <c r="M187">
        <v>0.6700189420671907</v>
      </c>
      <c r="N187">
        <v>0</v>
      </c>
      <c r="O187" s="3" t="s">
        <v>4007</v>
      </c>
    </row>
    <row r="188" spans="1:15" x14ac:dyDescent="0.45">
      <c r="A188" t="s">
        <v>385</v>
      </c>
      <c r="B188" t="s">
        <v>386</v>
      </c>
      <c r="C188">
        <v>7220800</v>
      </c>
      <c r="D188">
        <v>1761000</v>
      </c>
      <c r="E188">
        <v>1262900</v>
      </c>
      <c r="F188">
        <v>1307700</v>
      </c>
      <c r="G188">
        <v>1124500</v>
      </c>
      <c r="H188">
        <v>813210</v>
      </c>
      <c r="I188">
        <v>951490</v>
      </c>
      <c r="J188">
        <v>0.66700526364391899</v>
      </c>
      <c r="K188">
        <v>-0.58422994846548459</v>
      </c>
      <c r="L188">
        <v>5.8182423358684558E-2</v>
      </c>
      <c r="M188">
        <v>1.2352081938935966</v>
      </c>
      <c r="N188">
        <v>0</v>
      </c>
      <c r="O188" s="3" t="s">
        <v>4008</v>
      </c>
    </row>
    <row r="189" spans="1:15" x14ac:dyDescent="0.45">
      <c r="A189" t="s">
        <v>387</v>
      </c>
      <c r="B189" t="s">
        <v>388</v>
      </c>
      <c r="C189">
        <v>28312000</v>
      </c>
      <c r="D189">
        <v>3529600</v>
      </c>
      <c r="E189">
        <v>3865300</v>
      </c>
      <c r="F189">
        <v>3001300</v>
      </c>
      <c r="G189">
        <v>8092100</v>
      </c>
      <c r="H189">
        <v>882210</v>
      </c>
      <c r="I189">
        <v>8941700</v>
      </c>
      <c r="J189">
        <v>1.723322944922183</v>
      </c>
      <c r="K189">
        <v>0.78519308309501779</v>
      </c>
      <c r="L189">
        <v>0.38445974519877069</v>
      </c>
      <c r="M189">
        <v>0.41514912622213435</v>
      </c>
      <c r="N189">
        <v>0</v>
      </c>
      <c r="O189" s="3" t="s">
        <v>4009</v>
      </c>
    </row>
    <row r="190" spans="1:15" x14ac:dyDescent="0.45">
      <c r="A190" t="s">
        <v>389</v>
      </c>
      <c r="B190" t="s">
        <v>390</v>
      </c>
      <c r="C190">
        <v>38408000</v>
      </c>
      <c r="D190">
        <v>2982400</v>
      </c>
      <c r="E190">
        <v>2991400</v>
      </c>
      <c r="F190">
        <v>3206600</v>
      </c>
      <c r="G190">
        <v>11494000</v>
      </c>
      <c r="H190">
        <v>8718300</v>
      </c>
      <c r="I190">
        <v>9015500</v>
      </c>
      <c r="J190">
        <v>3.1837174850769028</v>
      </c>
      <c r="K190">
        <v>1.670712320504073</v>
      </c>
      <c r="L190">
        <v>1.6338007124064482E-3</v>
      </c>
      <c r="M190">
        <v>2.7868009189055254</v>
      </c>
      <c r="N190">
        <v>1</v>
      </c>
      <c r="O190" s="3" t="s">
        <v>4010</v>
      </c>
    </row>
    <row r="191" spans="1:15" x14ac:dyDescent="0.45">
      <c r="A191" t="s">
        <v>391</v>
      </c>
      <c r="B191" t="s">
        <v>392</v>
      </c>
      <c r="C191">
        <v>44757000</v>
      </c>
      <c r="D191">
        <v>4291500</v>
      </c>
      <c r="E191">
        <v>3639600</v>
      </c>
      <c r="F191">
        <v>3911700</v>
      </c>
      <c r="G191">
        <v>14603000</v>
      </c>
      <c r="H191">
        <v>8747800</v>
      </c>
      <c r="I191">
        <v>9562800</v>
      </c>
      <c r="J191">
        <v>2.7792076198196374</v>
      </c>
      <c r="K191">
        <v>1.4746736146376751</v>
      </c>
      <c r="L191">
        <v>1.8851012663672541E-2</v>
      </c>
      <c r="M191">
        <v>1.7246653148251871</v>
      </c>
      <c r="N191">
        <v>1</v>
      </c>
      <c r="O191" s="3" t="s">
        <v>4011</v>
      </c>
    </row>
    <row r="192" spans="1:15" x14ac:dyDescent="0.45">
      <c r="A192" t="s">
        <v>393</v>
      </c>
      <c r="B192" t="s">
        <v>394</v>
      </c>
      <c r="C192">
        <v>897080</v>
      </c>
      <c r="D192">
        <v>295900</v>
      </c>
      <c r="E192">
        <v>310040</v>
      </c>
      <c r="F192">
        <v>57331</v>
      </c>
      <c r="G192">
        <v>126510</v>
      </c>
      <c r="H192">
        <v>107300</v>
      </c>
      <c r="J192">
        <v>0.52876576844155709</v>
      </c>
      <c r="K192">
        <v>-0.91929931308365187</v>
      </c>
      <c r="L192">
        <v>0.39845107602248997</v>
      </c>
      <c r="M192">
        <v>0.39962499601905616</v>
      </c>
      <c r="N192">
        <v>0</v>
      </c>
      <c r="O192" s="3" t="s">
        <v>4012</v>
      </c>
    </row>
    <row r="193" spans="1:15" x14ac:dyDescent="0.45">
      <c r="A193" t="s">
        <v>395</v>
      </c>
      <c r="B193" t="s">
        <v>396</v>
      </c>
      <c r="C193">
        <v>441830</v>
      </c>
      <c r="D193">
        <v>72305</v>
      </c>
      <c r="E193">
        <v>47212</v>
      </c>
      <c r="F193">
        <v>20746</v>
      </c>
      <c r="G193">
        <v>88597</v>
      </c>
      <c r="H193">
        <v>89652</v>
      </c>
      <c r="I193">
        <v>123320</v>
      </c>
      <c r="J193">
        <v>2.1500253095969715</v>
      </c>
      <c r="K193">
        <v>1.1043536429845586</v>
      </c>
      <c r="L193">
        <v>4.5582606532903192E-2</v>
      </c>
      <c r="M193">
        <v>1.3412008443489145</v>
      </c>
      <c r="N193">
        <v>1</v>
      </c>
      <c r="O193" s="3" t="s">
        <v>4013</v>
      </c>
    </row>
    <row r="194" spans="1:15" x14ac:dyDescent="0.45">
      <c r="A194" t="s">
        <v>397</v>
      </c>
      <c r="B194" t="s">
        <v>398</v>
      </c>
      <c r="C194">
        <v>25900000</v>
      </c>
      <c r="D194">
        <v>5500500</v>
      </c>
      <c r="E194">
        <v>4094100</v>
      </c>
      <c r="F194">
        <v>2756500</v>
      </c>
      <c r="G194">
        <v>5126100</v>
      </c>
      <c r="H194">
        <v>4439100</v>
      </c>
      <c r="I194">
        <v>3983200</v>
      </c>
      <c r="J194">
        <v>1.0969387342018118</v>
      </c>
      <c r="K194">
        <v>0.13348295114540965</v>
      </c>
      <c r="L194">
        <v>0.66638341848160887</v>
      </c>
      <c r="M194">
        <v>0.17627581795110686</v>
      </c>
      <c r="N194">
        <v>0</v>
      </c>
      <c r="O194" s="3" t="s">
        <v>4014</v>
      </c>
    </row>
    <row r="195" spans="1:15" x14ac:dyDescent="0.45">
      <c r="A195" t="s">
        <v>399</v>
      </c>
      <c r="B195" t="s">
        <v>400</v>
      </c>
      <c r="C195">
        <v>71173000</v>
      </c>
      <c r="D195">
        <v>7728000</v>
      </c>
      <c r="E195">
        <v>7292500</v>
      </c>
      <c r="F195">
        <v>7810700</v>
      </c>
      <c r="G195">
        <v>16256000</v>
      </c>
      <c r="H195">
        <v>16123000</v>
      </c>
      <c r="I195">
        <v>15963000</v>
      </c>
      <c r="J195">
        <v>2.117365710080942</v>
      </c>
      <c r="K195">
        <v>1.0822704722522016</v>
      </c>
      <c r="L195">
        <v>1.2465051695946468E-6</v>
      </c>
      <c r="M195">
        <v>5.9043059160195952</v>
      </c>
      <c r="N195">
        <v>1</v>
      </c>
      <c r="O195" s="3" t="s">
        <v>4015</v>
      </c>
    </row>
    <row r="196" spans="1:15" x14ac:dyDescent="0.45">
      <c r="A196" t="s">
        <v>401</v>
      </c>
      <c r="B196" t="s">
        <v>402</v>
      </c>
      <c r="C196">
        <v>77707000</v>
      </c>
      <c r="D196">
        <v>11123000</v>
      </c>
      <c r="E196">
        <v>9381900</v>
      </c>
      <c r="F196">
        <v>7941200</v>
      </c>
      <c r="G196">
        <v>18774000</v>
      </c>
      <c r="H196">
        <v>15185000</v>
      </c>
      <c r="I196">
        <v>15302000</v>
      </c>
      <c r="J196">
        <v>1.7317312390802253</v>
      </c>
      <c r="K196">
        <v>0.79221504430667422</v>
      </c>
      <c r="L196">
        <v>9.705637227698299E-3</v>
      </c>
      <c r="M196">
        <v>2.012975945552486</v>
      </c>
      <c r="N196">
        <v>0</v>
      </c>
      <c r="O196" s="3" t="s">
        <v>4016</v>
      </c>
    </row>
    <row r="197" spans="1:15" x14ac:dyDescent="0.45">
      <c r="A197" t="s">
        <v>403</v>
      </c>
      <c r="B197" t="s">
        <v>404</v>
      </c>
      <c r="C197">
        <v>3376100</v>
      </c>
      <c r="D197">
        <v>443600</v>
      </c>
      <c r="E197">
        <v>434430</v>
      </c>
      <c r="F197">
        <v>402810</v>
      </c>
      <c r="G197">
        <v>701390</v>
      </c>
      <c r="H197">
        <v>623560</v>
      </c>
      <c r="I197">
        <v>770310</v>
      </c>
      <c r="J197">
        <v>1.6358483495206271</v>
      </c>
      <c r="K197">
        <v>0.71003901017732673</v>
      </c>
      <c r="L197">
        <v>3.5491920501746731E-3</v>
      </c>
      <c r="M197">
        <v>2.449870499927</v>
      </c>
      <c r="N197">
        <v>0</v>
      </c>
      <c r="O197" s="3" t="s">
        <v>4017</v>
      </c>
    </row>
    <row r="198" spans="1:15" x14ac:dyDescent="0.45">
      <c r="A198" t="s">
        <v>405</v>
      </c>
      <c r="B198" t="s">
        <v>406</v>
      </c>
      <c r="C198">
        <v>2322300</v>
      </c>
      <c r="D198">
        <v>515440</v>
      </c>
      <c r="E198">
        <v>357140</v>
      </c>
      <c r="F198">
        <v>93085</v>
      </c>
      <c r="G198">
        <v>406840</v>
      </c>
      <c r="H198">
        <v>326240</v>
      </c>
      <c r="I198">
        <v>623530</v>
      </c>
      <c r="J198">
        <v>1.4048453656288671</v>
      </c>
      <c r="K198">
        <v>0.49041133861848119</v>
      </c>
      <c r="L198">
        <v>0.43914625682936792</v>
      </c>
      <c r="M198">
        <v>0.35739081471141632</v>
      </c>
      <c r="N198">
        <v>0</v>
      </c>
      <c r="O198" s="3" t="s">
        <v>4018</v>
      </c>
    </row>
    <row r="199" spans="1:15" x14ac:dyDescent="0.45">
      <c r="A199" t="s">
        <v>407</v>
      </c>
      <c r="B199" t="s">
        <v>408</v>
      </c>
      <c r="C199">
        <v>2933800</v>
      </c>
      <c r="D199">
        <v>204190</v>
      </c>
      <c r="E199">
        <v>296900</v>
      </c>
      <c r="F199">
        <v>336500</v>
      </c>
      <c r="G199">
        <v>929160</v>
      </c>
      <c r="H199">
        <v>542110</v>
      </c>
      <c r="I199">
        <v>624970</v>
      </c>
      <c r="J199">
        <v>2.5027041870127387</v>
      </c>
      <c r="K199">
        <v>1.3234877783813479</v>
      </c>
      <c r="L199">
        <v>2.7713177467332744E-2</v>
      </c>
      <c r="M199">
        <v>1.5573136771258795</v>
      </c>
      <c r="N199">
        <v>1</v>
      </c>
      <c r="O199" s="3" t="s">
        <v>4019</v>
      </c>
    </row>
    <row r="200" spans="1:15" x14ac:dyDescent="0.45">
      <c r="A200" t="s">
        <v>409</v>
      </c>
      <c r="B200" t="s">
        <v>410</v>
      </c>
      <c r="C200">
        <v>618010</v>
      </c>
      <c r="D200">
        <v>19938</v>
      </c>
      <c r="E200">
        <v>33529</v>
      </c>
      <c r="F200">
        <v>33726</v>
      </c>
      <c r="G200">
        <v>184880</v>
      </c>
      <c r="H200">
        <v>155600</v>
      </c>
      <c r="I200">
        <v>190330</v>
      </c>
      <c r="J200">
        <v>6.0877593384790059</v>
      </c>
      <c r="K200">
        <v>2.6059113272965231</v>
      </c>
      <c r="L200">
        <v>2.2637491599577036E-4</v>
      </c>
      <c r="M200">
        <v>3.6451716978378195</v>
      </c>
      <c r="N200">
        <v>1</v>
      </c>
      <c r="O200" s="3" t="s">
        <v>4020</v>
      </c>
    </row>
    <row r="201" spans="1:15" x14ac:dyDescent="0.45">
      <c r="A201" t="s">
        <v>411</v>
      </c>
      <c r="B201" t="s">
        <v>412</v>
      </c>
      <c r="C201">
        <v>1806200</v>
      </c>
      <c r="D201">
        <v>730170</v>
      </c>
      <c r="E201">
        <v>535950</v>
      </c>
      <c r="F201">
        <v>540100</v>
      </c>
      <c r="K201">
        <v>-10</v>
      </c>
      <c r="N201">
        <v>-1</v>
      </c>
      <c r="O201" s="3" t="s">
        <v>4021</v>
      </c>
    </row>
    <row r="202" spans="1:15" x14ac:dyDescent="0.45">
      <c r="A202" t="s">
        <v>413</v>
      </c>
      <c r="B202" t="s">
        <v>414</v>
      </c>
      <c r="C202">
        <v>434620</v>
      </c>
      <c r="D202">
        <v>38310</v>
      </c>
      <c r="E202">
        <v>30380</v>
      </c>
      <c r="F202">
        <v>89919</v>
      </c>
      <c r="G202">
        <v>225370</v>
      </c>
      <c r="H202">
        <v>50636</v>
      </c>
      <c r="J202">
        <v>2.6102491031404274</v>
      </c>
      <c r="K202">
        <v>1.3841874936597276</v>
      </c>
      <c r="L202">
        <v>0.30763013083821411</v>
      </c>
      <c r="M202">
        <v>0.51197112980716986</v>
      </c>
      <c r="N202">
        <v>0</v>
      </c>
      <c r="O202" s="3" t="s">
        <v>4022</v>
      </c>
    </row>
    <row r="203" spans="1:15" x14ac:dyDescent="0.45">
      <c r="A203" t="s">
        <v>415</v>
      </c>
      <c r="B203" t="s">
        <v>416</v>
      </c>
      <c r="C203">
        <v>7644600</v>
      </c>
      <c r="D203">
        <v>709960</v>
      </c>
      <c r="E203">
        <v>682360</v>
      </c>
      <c r="F203">
        <v>680590</v>
      </c>
      <c r="G203">
        <v>1749400</v>
      </c>
      <c r="H203">
        <v>1996900</v>
      </c>
      <c r="I203">
        <v>1825400</v>
      </c>
      <c r="J203">
        <v>2.6878639207683883</v>
      </c>
      <c r="K203">
        <v>1.4264601002438588</v>
      </c>
      <c r="L203">
        <v>9.3756229973598733E-5</v>
      </c>
      <c r="M203">
        <v>4.0279998643654578</v>
      </c>
      <c r="N203">
        <v>1</v>
      </c>
      <c r="O203" s="3" t="s">
        <v>4023</v>
      </c>
    </row>
    <row r="204" spans="1:15" x14ac:dyDescent="0.45">
      <c r="A204" t="s">
        <v>417</v>
      </c>
      <c r="B204" t="s">
        <v>418</v>
      </c>
      <c r="C204">
        <v>5402500</v>
      </c>
      <c r="D204">
        <v>1232700</v>
      </c>
      <c r="E204">
        <v>1480200</v>
      </c>
      <c r="F204">
        <v>700510</v>
      </c>
      <c r="G204">
        <v>1254400</v>
      </c>
      <c r="H204">
        <v>462630</v>
      </c>
      <c r="I204">
        <v>272020</v>
      </c>
      <c r="J204">
        <v>0.58271640383077339</v>
      </c>
      <c r="K204">
        <v>-0.77913417086386993</v>
      </c>
      <c r="L204">
        <v>0.27815699288826323</v>
      </c>
      <c r="M204">
        <v>0.5557100173891244</v>
      </c>
      <c r="N204">
        <v>0</v>
      </c>
      <c r="O204" s="3" t="s">
        <v>4024</v>
      </c>
    </row>
    <row r="205" spans="1:15" x14ac:dyDescent="0.45">
      <c r="A205" t="s">
        <v>419</v>
      </c>
      <c r="B205" t="s">
        <v>420</v>
      </c>
      <c r="C205">
        <v>128640000</v>
      </c>
      <c r="D205">
        <v>16039000</v>
      </c>
      <c r="E205">
        <v>16379000</v>
      </c>
      <c r="F205">
        <v>12695000</v>
      </c>
      <c r="G205">
        <v>32552000</v>
      </c>
      <c r="H205">
        <v>24219000</v>
      </c>
      <c r="I205">
        <v>26759000</v>
      </c>
      <c r="J205">
        <v>1.8515727173985326</v>
      </c>
      <c r="K205">
        <v>0.88875121003892965</v>
      </c>
      <c r="L205">
        <v>9.3930511282517507E-3</v>
      </c>
      <c r="M205">
        <v>2.0271933137054567</v>
      </c>
      <c r="N205">
        <v>0</v>
      </c>
      <c r="O205" s="3" t="s">
        <v>4025</v>
      </c>
    </row>
    <row r="206" spans="1:15" x14ac:dyDescent="0.45">
      <c r="A206" t="s">
        <v>421</v>
      </c>
      <c r="B206" t="s">
        <v>422</v>
      </c>
      <c r="C206">
        <v>1541700</v>
      </c>
      <c r="D206">
        <v>143860</v>
      </c>
      <c r="E206">
        <v>150350</v>
      </c>
      <c r="F206">
        <v>107150</v>
      </c>
      <c r="G206">
        <v>335840</v>
      </c>
      <c r="H206">
        <v>400190</v>
      </c>
      <c r="I206">
        <v>404300</v>
      </c>
      <c r="J206">
        <v>2.8411650388678495</v>
      </c>
      <c r="K206">
        <v>1.5064826378775473</v>
      </c>
      <c r="L206">
        <v>6.8513983275263494E-4</v>
      </c>
      <c r="M206">
        <v>3.1642207826750575</v>
      </c>
      <c r="N206">
        <v>1</v>
      </c>
      <c r="O206" s="3" t="s">
        <v>4026</v>
      </c>
    </row>
    <row r="207" spans="1:15" x14ac:dyDescent="0.45">
      <c r="A207" t="s">
        <v>423</v>
      </c>
      <c r="B207" t="s">
        <v>424</v>
      </c>
      <c r="C207">
        <v>185560</v>
      </c>
      <c r="G207">
        <v>84980</v>
      </c>
      <c r="H207">
        <v>77600</v>
      </c>
      <c r="I207">
        <v>22980</v>
      </c>
      <c r="K207">
        <v>10</v>
      </c>
      <c r="N207">
        <v>1</v>
      </c>
      <c r="O207" s="3" t="s">
        <v>4026</v>
      </c>
    </row>
    <row r="208" spans="1:15" x14ac:dyDescent="0.45">
      <c r="A208" t="s">
        <v>425</v>
      </c>
      <c r="B208" t="s">
        <v>426</v>
      </c>
      <c r="C208">
        <v>13135000</v>
      </c>
      <c r="D208">
        <v>1826700</v>
      </c>
      <c r="E208">
        <v>1821100</v>
      </c>
      <c r="F208">
        <v>1166100</v>
      </c>
      <c r="G208">
        <v>2949600</v>
      </c>
      <c r="H208">
        <v>2613900</v>
      </c>
      <c r="I208">
        <v>2758000</v>
      </c>
      <c r="J208">
        <v>1.7286399800577497</v>
      </c>
      <c r="K208">
        <v>0.78963743342867487</v>
      </c>
      <c r="L208">
        <v>8.1933674114786966E-3</v>
      </c>
      <c r="M208">
        <v>2.0865375698324038</v>
      </c>
      <c r="N208">
        <v>0</v>
      </c>
      <c r="O208" s="3" t="s">
        <v>4027</v>
      </c>
    </row>
    <row r="209" spans="1:15" x14ac:dyDescent="0.45">
      <c r="A209" t="s">
        <v>427</v>
      </c>
      <c r="B209" t="s">
        <v>428</v>
      </c>
      <c r="C209">
        <v>83099</v>
      </c>
      <c r="F209">
        <v>10811</v>
      </c>
      <c r="G209">
        <v>29414</v>
      </c>
      <c r="H209">
        <v>15755</v>
      </c>
      <c r="I209">
        <v>27119</v>
      </c>
      <c r="J209">
        <v>2.2288409952825825</v>
      </c>
      <c r="K209">
        <v>1.1562936989217607</v>
      </c>
      <c r="L209">
        <v>0.25635428067794203</v>
      </c>
      <c r="M209">
        <v>0.59115942618813322</v>
      </c>
      <c r="N209">
        <v>0</v>
      </c>
      <c r="O209" s="3" t="s">
        <v>4028</v>
      </c>
    </row>
    <row r="210" spans="1:15" x14ac:dyDescent="0.45">
      <c r="A210" t="s">
        <v>429</v>
      </c>
      <c r="B210" t="s">
        <v>430</v>
      </c>
      <c r="C210">
        <v>312970</v>
      </c>
      <c r="E210">
        <v>48367</v>
      </c>
      <c r="G210">
        <v>212190</v>
      </c>
      <c r="H210">
        <v>52409</v>
      </c>
      <c r="J210">
        <v>2.7353257386234415</v>
      </c>
      <c r="K210">
        <v>1.4517126478309434</v>
      </c>
      <c r="L210">
        <v>0.65289598509824509</v>
      </c>
      <c r="M210">
        <v>0.18515600202662677</v>
      </c>
      <c r="N210">
        <v>0</v>
      </c>
      <c r="O210" s="3" t="s">
        <v>4029</v>
      </c>
    </row>
    <row r="211" spans="1:15" x14ac:dyDescent="0.45">
      <c r="A211" t="s">
        <v>431</v>
      </c>
      <c r="B211" t="s">
        <v>432</v>
      </c>
      <c r="C211">
        <v>12489000</v>
      </c>
      <c r="D211">
        <v>282590</v>
      </c>
      <c r="E211">
        <v>174770</v>
      </c>
      <c r="F211">
        <v>340970</v>
      </c>
      <c r="G211">
        <v>3912500</v>
      </c>
      <c r="H211">
        <v>3962200</v>
      </c>
      <c r="I211">
        <v>3815500</v>
      </c>
      <c r="J211">
        <v>14.643317926170882</v>
      </c>
      <c r="K211">
        <v>3.8721705756468312</v>
      </c>
      <c r="L211">
        <v>6.1520319525510621E-7</v>
      </c>
      <c r="M211">
        <v>6.2109814175530866</v>
      </c>
      <c r="N211">
        <v>1</v>
      </c>
      <c r="O211" s="3" t="s">
        <v>4030</v>
      </c>
    </row>
    <row r="212" spans="1:15" x14ac:dyDescent="0.45">
      <c r="A212" t="s">
        <v>433</v>
      </c>
      <c r="B212" t="s">
        <v>434</v>
      </c>
      <c r="C212">
        <v>3876700</v>
      </c>
      <c r="E212">
        <v>346130</v>
      </c>
      <c r="F212">
        <v>395240</v>
      </c>
      <c r="G212">
        <v>1132700</v>
      </c>
      <c r="H212">
        <v>908620</v>
      </c>
      <c r="I212">
        <v>1094000</v>
      </c>
      <c r="J212">
        <v>2.8193929257096095</v>
      </c>
      <c r="K212">
        <v>1.4953845536336621</v>
      </c>
      <c r="L212">
        <v>5.1032086851817392E-3</v>
      </c>
      <c r="M212">
        <v>2.2921566717285606</v>
      </c>
      <c r="N212">
        <v>1</v>
      </c>
      <c r="O212" s="3" t="s">
        <v>4030</v>
      </c>
    </row>
    <row r="213" spans="1:15" x14ac:dyDescent="0.45">
      <c r="A213" t="s">
        <v>435</v>
      </c>
      <c r="B213" t="s">
        <v>436</v>
      </c>
      <c r="C213">
        <v>147030000</v>
      </c>
      <c r="D213">
        <v>6760900</v>
      </c>
      <c r="E213">
        <v>7849200</v>
      </c>
      <c r="F213">
        <v>6908600</v>
      </c>
      <c r="G213">
        <v>67619000</v>
      </c>
      <c r="H213">
        <v>28310000</v>
      </c>
      <c r="I213">
        <v>29587000</v>
      </c>
      <c r="J213">
        <v>5.8328802390478973</v>
      </c>
      <c r="K213">
        <v>2.544208452978109</v>
      </c>
      <c r="L213">
        <v>5.481249726020257E-2</v>
      </c>
      <c r="M213">
        <v>1.2611204109980518</v>
      </c>
      <c r="N213">
        <v>0</v>
      </c>
      <c r="O213" s="3" t="s">
        <v>4031</v>
      </c>
    </row>
    <row r="214" spans="1:15" x14ac:dyDescent="0.45">
      <c r="A214" t="s">
        <v>437</v>
      </c>
      <c r="B214" t="s">
        <v>438</v>
      </c>
      <c r="C214">
        <v>3770200</v>
      </c>
      <c r="D214">
        <v>729420</v>
      </c>
      <c r="E214">
        <v>699710</v>
      </c>
      <c r="F214">
        <v>544960</v>
      </c>
      <c r="G214">
        <v>737100</v>
      </c>
      <c r="H214">
        <v>440400</v>
      </c>
      <c r="I214">
        <v>618640</v>
      </c>
      <c r="J214">
        <v>0.9098572000263413</v>
      </c>
      <c r="K214">
        <v>-0.13628795944407338</v>
      </c>
      <c r="L214">
        <v>0.59713011365067459</v>
      </c>
      <c r="M214">
        <v>0.2239310265195405</v>
      </c>
      <c r="N214">
        <v>0</v>
      </c>
      <c r="O214" s="3" t="s">
        <v>4032</v>
      </c>
    </row>
    <row r="215" spans="1:15" x14ac:dyDescent="0.45">
      <c r="A215" t="s">
        <v>439</v>
      </c>
      <c r="B215" t="s">
        <v>440</v>
      </c>
      <c r="C215">
        <v>6299200</v>
      </c>
      <c r="D215">
        <v>1749500</v>
      </c>
      <c r="E215">
        <v>1718000</v>
      </c>
      <c r="F215">
        <v>869920</v>
      </c>
      <c r="G215">
        <v>840940</v>
      </c>
      <c r="H215">
        <v>563500</v>
      </c>
      <c r="I215">
        <v>557270</v>
      </c>
      <c r="J215">
        <v>0.45227577684429915</v>
      </c>
      <c r="K215">
        <v>-1.1447253652510692</v>
      </c>
      <c r="L215">
        <v>5.914085330738833E-2</v>
      </c>
      <c r="M215">
        <v>1.2281124135938608</v>
      </c>
      <c r="N215">
        <v>0</v>
      </c>
      <c r="O215" s="3" t="s">
        <v>4033</v>
      </c>
    </row>
    <row r="216" spans="1:15" x14ac:dyDescent="0.45">
      <c r="A216" t="s">
        <v>441</v>
      </c>
      <c r="B216" t="s">
        <v>442</v>
      </c>
      <c r="C216">
        <v>358880</v>
      </c>
      <c r="G216">
        <v>147600</v>
      </c>
      <c r="H216">
        <v>103460</v>
      </c>
      <c r="I216">
        <v>107820</v>
      </c>
      <c r="K216">
        <v>10</v>
      </c>
      <c r="N216">
        <v>1</v>
      </c>
      <c r="O216" s="3" t="s">
        <v>4034</v>
      </c>
    </row>
    <row r="217" spans="1:15" x14ac:dyDescent="0.45">
      <c r="A217" t="s">
        <v>443</v>
      </c>
      <c r="B217" t="s">
        <v>444</v>
      </c>
      <c r="C217">
        <v>805320</v>
      </c>
      <c r="D217">
        <v>174630</v>
      </c>
      <c r="E217">
        <v>166800</v>
      </c>
      <c r="F217">
        <v>146100</v>
      </c>
      <c r="G217">
        <v>107660</v>
      </c>
      <c r="H217">
        <v>95308</v>
      </c>
      <c r="I217">
        <v>114810</v>
      </c>
      <c r="J217">
        <v>0.65181219617254327</v>
      </c>
      <c r="K217">
        <v>-0.61747174803790261</v>
      </c>
      <c r="L217">
        <v>5.2406564914839263E-3</v>
      </c>
      <c r="M217">
        <v>2.2806143059990238</v>
      </c>
      <c r="N217">
        <v>0</v>
      </c>
      <c r="O217" s="3" t="s">
        <v>4035</v>
      </c>
    </row>
    <row r="218" spans="1:15" x14ac:dyDescent="0.45">
      <c r="A218" t="s">
        <v>445</v>
      </c>
      <c r="B218" t="s">
        <v>446</v>
      </c>
      <c r="C218">
        <v>45608000</v>
      </c>
      <c r="D218">
        <v>5924300</v>
      </c>
      <c r="E218">
        <v>4847700</v>
      </c>
      <c r="F218">
        <v>4935200</v>
      </c>
      <c r="G218">
        <v>8987900</v>
      </c>
      <c r="H218">
        <v>10912000</v>
      </c>
      <c r="I218">
        <v>10001000</v>
      </c>
      <c r="J218">
        <v>1.9036429153509218</v>
      </c>
      <c r="K218">
        <v>0.92876288381048677</v>
      </c>
      <c r="L218">
        <v>1.9393740796485287E-3</v>
      </c>
      <c r="M218">
        <v>2.7123384131709716</v>
      </c>
      <c r="N218">
        <v>0</v>
      </c>
      <c r="O218" s="3" t="s">
        <v>4036</v>
      </c>
    </row>
    <row r="219" spans="1:15" x14ac:dyDescent="0.45">
      <c r="A219" t="s">
        <v>447</v>
      </c>
      <c r="B219" t="s">
        <v>448</v>
      </c>
      <c r="C219">
        <v>38528000</v>
      </c>
      <c r="D219">
        <v>3838500</v>
      </c>
      <c r="E219">
        <v>4188100</v>
      </c>
      <c r="F219">
        <v>3824500</v>
      </c>
      <c r="G219">
        <v>8949400</v>
      </c>
      <c r="H219">
        <v>8257200</v>
      </c>
      <c r="I219">
        <v>9469800</v>
      </c>
      <c r="J219">
        <v>2.2509640455316386</v>
      </c>
      <c r="K219">
        <v>1.1705430129238017</v>
      </c>
      <c r="L219">
        <v>1.8327003861027085E-4</v>
      </c>
      <c r="M219">
        <v>3.7369085286536707</v>
      </c>
      <c r="N219">
        <v>1</v>
      </c>
      <c r="O219" s="3" t="s">
        <v>4037</v>
      </c>
    </row>
    <row r="220" spans="1:15" x14ac:dyDescent="0.45">
      <c r="A220" t="s">
        <v>449</v>
      </c>
      <c r="B220" t="s">
        <v>450</v>
      </c>
      <c r="C220">
        <v>843370</v>
      </c>
      <c r="D220">
        <v>143810</v>
      </c>
      <c r="E220">
        <v>118830</v>
      </c>
      <c r="F220">
        <v>112160</v>
      </c>
      <c r="G220">
        <v>158450</v>
      </c>
      <c r="H220">
        <v>143680</v>
      </c>
      <c r="I220">
        <v>166460</v>
      </c>
      <c r="J220">
        <v>1.2502401280683031</v>
      </c>
      <c r="K220">
        <v>0.322205213529284</v>
      </c>
      <c r="L220">
        <v>5.5918899427199346E-2</v>
      </c>
      <c r="M220">
        <v>1.2524413847837959</v>
      </c>
      <c r="N220">
        <v>0</v>
      </c>
      <c r="O220" s="3" t="s">
        <v>4038</v>
      </c>
    </row>
    <row r="221" spans="1:15" x14ac:dyDescent="0.45">
      <c r="A221" t="s">
        <v>451</v>
      </c>
      <c r="B221" t="s">
        <v>452</v>
      </c>
      <c r="C221">
        <v>109960</v>
      </c>
      <c r="D221">
        <v>109960</v>
      </c>
      <c r="K221">
        <v>-10</v>
      </c>
      <c r="N221">
        <v>-1</v>
      </c>
      <c r="O221" s="3" t="s">
        <v>4039</v>
      </c>
    </row>
    <row r="222" spans="1:15" x14ac:dyDescent="0.45">
      <c r="A222" t="s">
        <v>453</v>
      </c>
      <c r="B222" t="s">
        <v>454</v>
      </c>
      <c r="C222">
        <v>24532000</v>
      </c>
      <c r="D222">
        <v>1646200</v>
      </c>
      <c r="E222">
        <v>2815800</v>
      </c>
      <c r="F222">
        <v>2162400</v>
      </c>
      <c r="G222">
        <v>8353500</v>
      </c>
      <c r="H222">
        <v>4790300</v>
      </c>
      <c r="I222">
        <v>4763400</v>
      </c>
      <c r="J222">
        <v>2.7032184046857073</v>
      </c>
      <c r="K222">
        <v>1.4346780781426183</v>
      </c>
      <c r="L222">
        <v>3.8604894600115097E-2</v>
      </c>
      <c r="M222">
        <v>1.4133576289277281</v>
      </c>
      <c r="N222">
        <v>1</v>
      </c>
      <c r="O222" s="3" t="s">
        <v>4040</v>
      </c>
    </row>
    <row r="223" spans="1:15" x14ac:dyDescent="0.45">
      <c r="A223" t="s">
        <v>455</v>
      </c>
      <c r="B223" t="s">
        <v>456</v>
      </c>
      <c r="C223">
        <v>9621300</v>
      </c>
      <c r="D223">
        <v>1554200</v>
      </c>
      <c r="E223">
        <v>950030</v>
      </c>
      <c r="F223">
        <v>863560</v>
      </c>
      <c r="G223">
        <v>3060100</v>
      </c>
      <c r="H223">
        <v>1555000</v>
      </c>
      <c r="I223">
        <v>1638500</v>
      </c>
      <c r="J223">
        <v>1.8568853758696353</v>
      </c>
      <c r="K223">
        <v>0.89288476154778251</v>
      </c>
      <c r="L223">
        <v>0.14629939665605524</v>
      </c>
      <c r="M223">
        <v>0.83475746491697356</v>
      </c>
      <c r="N223">
        <v>0</v>
      </c>
      <c r="O223" s="3" t="s">
        <v>4041</v>
      </c>
    </row>
    <row r="224" spans="1:15" x14ac:dyDescent="0.45">
      <c r="A224" t="s">
        <v>457</v>
      </c>
      <c r="B224" t="s">
        <v>458</v>
      </c>
      <c r="C224">
        <v>397080</v>
      </c>
      <c r="D224">
        <v>108710</v>
      </c>
      <c r="E224">
        <v>53112</v>
      </c>
      <c r="F224">
        <v>62154</v>
      </c>
      <c r="H224">
        <v>58110</v>
      </c>
      <c r="I224">
        <v>114990</v>
      </c>
      <c r="J224">
        <v>1.1592759938564845</v>
      </c>
      <c r="K224">
        <v>0.21322407589286141</v>
      </c>
      <c r="L224">
        <v>0.72453314044135186</v>
      </c>
      <c r="M224">
        <v>0.13994174493174696</v>
      </c>
      <c r="N224">
        <v>0</v>
      </c>
      <c r="O224" s="3" t="s">
        <v>4042</v>
      </c>
    </row>
    <row r="225" spans="1:15" x14ac:dyDescent="0.45">
      <c r="A225" t="s">
        <v>459</v>
      </c>
      <c r="B225" t="s">
        <v>460</v>
      </c>
      <c r="C225">
        <v>751120</v>
      </c>
      <c r="D225">
        <v>241150</v>
      </c>
      <c r="E225">
        <v>162750</v>
      </c>
      <c r="I225">
        <v>347220</v>
      </c>
      <c r="J225">
        <v>1.7193364694231246</v>
      </c>
      <c r="K225">
        <v>0.78185190390096693</v>
      </c>
      <c r="L225">
        <v>0.27833864789692564</v>
      </c>
      <c r="M225">
        <v>0.55542648679196494</v>
      </c>
      <c r="N225">
        <v>0</v>
      </c>
      <c r="O225" s="3" t="s">
        <v>4043</v>
      </c>
    </row>
    <row r="226" spans="1:15" x14ac:dyDescent="0.45">
      <c r="A226" t="s">
        <v>461</v>
      </c>
      <c r="B226" t="s">
        <v>462</v>
      </c>
      <c r="C226">
        <v>18833000</v>
      </c>
      <c r="D226">
        <v>1703400</v>
      </c>
      <c r="E226">
        <v>2161600</v>
      </c>
      <c r="F226">
        <v>1738600</v>
      </c>
      <c r="G226">
        <v>4853600</v>
      </c>
      <c r="H226">
        <v>4818600</v>
      </c>
      <c r="I226">
        <v>3557700</v>
      </c>
      <c r="J226">
        <v>2.360964380041402</v>
      </c>
      <c r="K226">
        <v>1.2393762757362818</v>
      </c>
      <c r="L226">
        <v>4.874163765964592E-3</v>
      </c>
      <c r="M226">
        <v>2.3120998831406432</v>
      </c>
      <c r="N226">
        <v>1</v>
      </c>
      <c r="O226" s="3" t="s">
        <v>4044</v>
      </c>
    </row>
    <row r="227" spans="1:15" x14ac:dyDescent="0.45">
      <c r="A227" t="s">
        <v>463</v>
      </c>
      <c r="B227" t="s">
        <v>464</v>
      </c>
      <c r="C227">
        <v>472880</v>
      </c>
      <c r="D227">
        <v>51138</v>
      </c>
      <c r="E227">
        <v>65136</v>
      </c>
      <c r="F227">
        <v>41884</v>
      </c>
      <c r="G227">
        <v>176420</v>
      </c>
      <c r="H227">
        <v>49009</v>
      </c>
      <c r="I227">
        <v>89293</v>
      </c>
      <c r="J227">
        <v>1.9899214709341291</v>
      </c>
      <c r="K227">
        <v>0.99271149824161686</v>
      </c>
      <c r="L227">
        <v>0.24367430844352345</v>
      </c>
      <c r="M227">
        <v>0.6131902578049726</v>
      </c>
      <c r="N227">
        <v>0</v>
      </c>
      <c r="O227" s="3" t="s">
        <v>4045</v>
      </c>
    </row>
    <row r="228" spans="1:15" x14ac:dyDescent="0.45">
      <c r="A228" t="s">
        <v>465</v>
      </c>
      <c r="B228" t="s">
        <v>466</v>
      </c>
      <c r="C228">
        <v>2654600</v>
      </c>
      <c r="D228">
        <v>220890</v>
      </c>
      <c r="E228">
        <v>231740</v>
      </c>
      <c r="F228">
        <v>127580</v>
      </c>
      <c r="G228">
        <v>829240</v>
      </c>
      <c r="H228">
        <v>666270</v>
      </c>
      <c r="I228">
        <v>578930</v>
      </c>
      <c r="J228">
        <v>3.5753261750056011</v>
      </c>
      <c r="K228">
        <v>1.8380748641560403</v>
      </c>
      <c r="L228">
        <v>3.4608873545211205E-3</v>
      </c>
      <c r="M228">
        <v>2.4608125359575421</v>
      </c>
      <c r="N228">
        <v>1</v>
      </c>
      <c r="O228" s="3" t="s">
        <v>4046</v>
      </c>
    </row>
    <row r="229" spans="1:15" x14ac:dyDescent="0.45">
      <c r="A229" t="s">
        <v>467</v>
      </c>
      <c r="B229" t="s">
        <v>468</v>
      </c>
      <c r="C229">
        <v>104610000</v>
      </c>
      <c r="D229">
        <v>15398000</v>
      </c>
      <c r="E229">
        <v>17542000</v>
      </c>
      <c r="F229">
        <v>17124000</v>
      </c>
      <c r="G229">
        <v>21429000</v>
      </c>
      <c r="H229">
        <v>17842000</v>
      </c>
      <c r="I229">
        <v>15278000</v>
      </c>
      <c r="J229">
        <v>1.0895853307766059</v>
      </c>
      <c r="K229">
        <v>0.12377918540984523</v>
      </c>
      <c r="L229">
        <v>0.47552075912269443</v>
      </c>
      <c r="M229">
        <v>0.32283051894603609</v>
      </c>
      <c r="N229">
        <v>0</v>
      </c>
      <c r="O229" s="3" t="s">
        <v>4047</v>
      </c>
    </row>
    <row r="230" spans="1:15" x14ac:dyDescent="0.45">
      <c r="A230" t="s">
        <v>469</v>
      </c>
      <c r="B230" t="s">
        <v>470</v>
      </c>
      <c r="C230">
        <v>58286000</v>
      </c>
      <c r="D230">
        <v>5225100</v>
      </c>
      <c r="E230">
        <v>6623000</v>
      </c>
      <c r="F230">
        <v>5823000</v>
      </c>
      <c r="G230">
        <v>17156000</v>
      </c>
      <c r="H230">
        <v>13318000</v>
      </c>
      <c r="I230">
        <v>10141000</v>
      </c>
      <c r="J230">
        <v>2.2983854994878645</v>
      </c>
      <c r="K230">
        <v>1.2006207960500168</v>
      </c>
      <c r="L230">
        <v>2.0870205190718159E-2</v>
      </c>
      <c r="M230">
        <v>1.6804732810371543</v>
      </c>
      <c r="N230">
        <v>1</v>
      </c>
      <c r="O230" s="3" t="s">
        <v>4048</v>
      </c>
    </row>
    <row r="231" spans="1:15" x14ac:dyDescent="0.45">
      <c r="A231" t="s">
        <v>471</v>
      </c>
      <c r="B231" t="s">
        <v>472</v>
      </c>
      <c r="C231">
        <v>4886500</v>
      </c>
      <c r="D231">
        <v>305770</v>
      </c>
      <c r="E231">
        <v>360380</v>
      </c>
      <c r="F231">
        <v>329190</v>
      </c>
      <c r="G231">
        <v>1214200</v>
      </c>
      <c r="H231">
        <v>1380800</v>
      </c>
      <c r="I231">
        <v>1296200</v>
      </c>
      <c r="J231">
        <v>3.9094178873550747</v>
      </c>
      <c r="K231">
        <v>1.9669538061139742</v>
      </c>
      <c r="L231">
        <v>4.4588021557015552E-5</v>
      </c>
      <c r="M231">
        <v>4.3507817975748884</v>
      </c>
      <c r="N231">
        <v>1</v>
      </c>
      <c r="O231" s="3" t="s">
        <v>4049</v>
      </c>
    </row>
    <row r="232" spans="1:15" x14ac:dyDescent="0.45">
      <c r="A232" t="s">
        <v>473</v>
      </c>
      <c r="B232" t="s">
        <v>474</v>
      </c>
      <c r="C232">
        <v>73026000</v>
      </c>
      <c r="D232">
        <v>9453500</v>
      </c>
      <c r="E232">
        <v>9823100</v>
      </c>
      <c r="F232">
        <v>11281000</v>
      </c>
      <c r="G232">
        <v>16640000</v>
      </c>
      <c r="H232">
        <v>14142000</v>
      </c>
      <c r="I232">
        <v>11687000</v>
      </c>
      <c r="J232">
        <v>1.3898015550959502</v>
      </c>
      <c r="K232">
        <v>0.47487890027428292</v>
      </c>
      <c r="L232">
        <v>6.0878841018948381E-2</v>
      </c>
      <c r="M232">
        <v>1.2155336240408094</v>
      </c>
      <c r="N232">
        <v>0</v>
      </c>
      <c r="O232" s="3" t="s">
        <v>4050</v>
      </c>
    </row>
    <row r="233" spans="1:15" x14ac:dyDescent="0.45">
      <c r="A233" t="s">
        <v>475</v>
      </c>
      <c r="B233" t="s">
        <v>476</v>
      </c>
      <c r="C233">
        <v>215530000</v>
      </c>
      <c r="D233">
        <v>27451000</v>
      </c>
      <c r="E233">
        <v>34932000</v>
      </c>
      <c r="F233">
        <v>20993000</v>
      </c>
      <c r="G233">
        <v>51530000</v>
      </c>
      <c r="H233">
        <v>39121000</v>
      </c>
      <c r="I233">
        <v>41498000</v>
      </c>
      <c r="J233">
        <v>1.5849764920360774</v>
      </c>
      <c r="K233">
        <v>0.66446144284135178</v>
      </c>
      <c r="L233">
        <v>4.2594562217870856E-2</v>
      </c>
      <c r="M233">
        <v>1.3706458410266558</v>
      </c>
      <c r="N233">
        <v>0</v>
      </c>
      <c r="O233" s="3" t="s">
        <v>4051</v>
      </c>
    </row>
    <row r="234" spans="1:15" x14ac:dyDescent="0.45">
      <c r="A234" t="s">
        <v>477</v>
      </c>
      <c r="B234" t="s">
        <v>478</v>
      </c>
      <c r="C234">
        <v>34993000</v>
      </c>
      <c r="D234">
        <v>4541900</v>
      </c>
      <c r="E234">
        <v>4694800</v>
      </c>
      <c r="F234">
        <v>3547600</v>
      </c>
      <c r="G234">
        <v>8402500</v>
      </c>
      <c r="H234">
        <v>7335400</v>
      </c>
      <c r="I234">
        <v>6470800</v>
      </c>
      <c r="J234">
        <v>1.737185454033463</v>
      </c>
      <c r="K234">
        <v>0.79675177784362927</v>
      </c>
      <c r="L234">
        <v>9.1158549605849324E-3</v>
      </c>
      <c r="M234">
        <v>2.0402025933554975</v>
      </c>
      <c r="N234">
        <v>0</v>
      </c>
      <c r="O234" s="3" t="s">
        <v>4052</v>
      </c>
    </row>
    <row r="235" spans="1:15" x14ac:dyDescent="0.45">
      <c r="A235" t="s">
        <v>479</v>
      </c>
      <c r="B235" t="s">
        <v>480</v>
      </c>
      <c r="C235">
        <v>102520000</v>
      </c>
      <c r="D235">
        <v>9142400</v>
      </c>
      <c r="E235">
        <v>6599700</v>
      </c>
      <c r="F235">
        <v>7736200</v>
      </c>
      <c r="G235">
        <v>33182000</v>
      </c>
      <c r="H235">
        <v>23735000</v>
      </c>
      <c r="I235">
        <v>22121000</v>
      </c>
      <c r="J235">
        <v>3.3664277226204624</v>
      </c>
      <c r="K235">
        <v>1.7512184904232178</v>
      </c>
      <c r="L235">
        <v>6.2941639530491936E-3</v>
      </c>
      <c r="M235">
        <v>2.2010619485888023</v>
      </c>
      <c r="N235">
        <v>1</v>
      </c>
      <c r="O235" s="3" t="s">
        <v>4053</v>
      </c>
    </row>
    <row r="236" spans="1:15" x14ac:dyDescent="0.45">
      <c r="A236" t="s">
        <v>481</v>
      </c>
      <c r="B236" t="s">
        <v>482</v>
      </c>
      <c r="C236">
        <v>19355000</v>
      </c>
      <c r="D236">
        <v>1841600</v>
      </c>
      <c r="E236">
        <v>2763700</v>
      </c>
      <c r="F236">
        <v>2115900</v>
      </c>
      <c r="G236">
        <v>5057200</v>
      </c>
      <c r="H236">
        <v>3514200</v>
      </c>
      <c r="I236">
        <v>4062700</v>
      </c>
      <c r="J236">
        <v>1.8797387371302745</v>
      </c>
      <c r="K236">
        <v>0.91053215720113345</v>
      </c>
      <c r="L236">
        <v>2.0231264164380727E-2</v>
      </c>
      <c r="M236">
        <v>1.6939769791935315</v>
      </c>
      <c r="N236">
        <v>0</v>
      </c>
      <c r="O236" s="3" t="s">
        <v>4054</v>
      </c>
    </row>
    <row r="237" spans="1:15" x14ac:dyDescent="0.45">
      <c r="A237" t="s">
        <v>483</v>
      </c>
      <c r="B237" t="s">
        <v>484</v>
      </c>
      <c r="C237">
        <v>1531400</v>
      </c>
      <c r="D237">
        <v>132720</v>
      </c>
      <c r="E237">
        <v>261410</v>
      </c>
      <c r="F237">
        <v>254660</v>
      </c>
      <c r="G237">
        <v>555650</v>
      </c>
      <c r="H237">
        <v>90657</v>
      </c>
      <c r="I237">
        <v>236340</v>
      </c>
      <c r="J237">
        <v>1.3604509933876909</v>
      </c>
      <c r="K237">
        <v>0.44408498828920728</v>
      </c>
      <c r="L237">
        <v>0.61593190006682996</v>
      </c>
      <c r="M237">
        <v>0.21046730254356652</v>
      </c>
      <c r="N237">
        <v>0</v>
      </c>
      <c r="O237" s="3" t="s">
        <v>4055</v>
      </c>
    </row>
    <row r="238" spans="1:15" x14ac:dyDescent="0.45">
      <c r="A238" t="s">
        <v>485</v>
      </c>
      <c r="B238" t="s">
        <v>486</v>
      </c>
      <c r="C238">
        <v>7523000</v>
      </c>
      <c r="D238">
        <v>2184400</v>
      </c>
      <c r="E238">
        <v>2019500</v>
      </c>
      <c r="F238">
        <v>772550</v>
      </c>
      <c r="G238">
        <v>862410</v>
      </c>
      <c r="H238">
        <v>852040</v>
      </c>
      <c r="I238">
        <v>832190</v>
      </c>
      <c r="J238">
        <v>0.51173828733334004</v>
      </c>
      <c r="K238">
        <v>-0.96652191766697726</v>
      </c>
      <c r="L238">
        <v>0.14338687795492383</v>
      </c>
      <c r="M238">
        <v>0.8434905912939098</v>
      </c>
      <c r="N238">
        <v>0</v>
      </c>
      <c r="O238" s="3" t="s">
        <v>4056</v>
      </c>
    </row>
    <row r="239" spans="1:15" x14ac:dyDescent="0.45">
      <c r="A239" t="s">
        <v>487</v>
      </c>
      <c r="B239" t="s">
        <v>488</v>
      </c>
      <c r="C239">
        <v>957960</v>
      </c>
      <c r="D239">
        <v>93317</v>
      </c>
      <c r="E239">
        <v>103780</v>
      </c>
      <c r="F239">
        <v>64689</v>
      </c>
      <c r="G239">
        <v>129170</v>
      </c>
      <c r="H239">
        <v>353480</v>
      </c>
      <c r="I239">
        <v>213520</v>
      </c>
      <c r="J239">
        <v>2.6593095123497816</v>
      </c>
      <c r="K239">
        <v>1.4110516997023814</v>
      </c>
      <c r="L239">
        <v>9.4843014563353895E-2</v>
      </c>
      <c r="M239">
        <v>1.0229946505244769</v>
      </c>
      <c r="N239">
        <v>0</v>
      </c>
      <c r="O239" s="4">
        <v>43709</v>
      </c>
    </row>
    <row r="240" spans="1:15" x14ac:dyDescent="0.45">
      <c r="A240" t="s">
        <v>489</v>
      </c>
      <c r="B240" t="s">
        <v>490</v>
      </c>
      <c r="C240">
        <v>191020</v>
      </c>
      <c r="F240">
        <v>120760</v>
      </c>
      <c r="I240">
        <v>70261</v>
      </c>
      <c r="J240">
        <v>0.58182345147399805</v>
      </c>
      <c r="K240">
        <v>-0.78134664677610777</v>
      </c>
      <c r="N240">
        <v>0</v>
      </c>
      <c r="O240" s="3" t="s">
        <v>4057</v>
      </c>
    </row>
    <row r="241" spans="1:15" x14ac:dyDescent="0.45">
      <c r="A241" t="s">
        <v>491</v>
      </c>
      <c r="B241" t="s">
        <v>492</v>
      </c>
      <c r="C241">
        <v>15078000</v>
      </c>
      <c r="D241">
        <v>2210500</v>
      </c>
      <c r="E241">
        <v>1740100</v>
      </c>
      <c r="F241">
        <v>1510300</v>
      </c>
      <c r="G241">
        <v>1702000</v>
      </c>
      <c r="H241">
        <v>2811000</v>
      </c>
      <c r="I241">
        <v>5104100</v>
      </c>
      <c r="J241">
        <v>1.7610833379113333</v>
      </c>
      <c r="K241">
        <v>0.81646318193832412</v>
      </c>
      <c r="L241">
        <v>0.24699437412780478</v>
      </c>
      <c r="M241">
        <v>0.60731293869610681</v>
      </c>
      <c r="N241">
        <v>0</v>
      </c>
      <c r="O241" s="3" t="s">
        <v>4058</v>
      </c>
    </row>
    <row r="242" spans="1:15" x14ac:dyDescent="0.45">
      <c r="A242" t="s">
        <v>493</v>
      </c>
      <c r="B242" t="s">
        <v>494</v>
      </c>
      <c r="C242">
        <v>603160</v>
      </c>
      <c r="G242">
        <v>178730</v>
      </c>
      <c r="H242">
        <v>220190</v>
      </c>
      <c r="I242">
        <v>204250</v>
      </c>
      <c r="K242">
        <v>10</v>
      </c>
      <c r="N242">
        <v>1</v>
      </c>
      <c r="O242" s="3" t="s">
        <v>4059</v>
      </c>
    </row>
    <row r="243" spans="1:15" x14ac:dyDescent="0.45">
      <c r="A243" t="s">
        <v>495</v>
      </c>
      <c r="B243" t="s">
        <v>496</v>
      </c>
      <c r="C243">
        <v>1969400</v>
      </c>
      <c r="D243">
        <v>539410</v>
      </c>
      <c r="E243">
        <v>459500</v>
      </c>
      <c r="F243">
        <v>449960</v>
      </c>
      <c r="G243">
        <v>98116</v>
      </c>
      <c r="H243">
        <v>172810</v>
      </c>
      <c r="I243">
        <v>249610</v>
      </c>
      <c r="J243">
        <v>0.35927032791071661</v>
      </c>
      <c r="K243">
        <v>-1.4768583066214784</v>
      </c>
      <c r="L243">
        <v>4.0365006682539341E-3</v>
      </c>
      <c r="M243">
        <v>2.3939949712818964</v>
      </c>
      <c r="N243">
        <v>-1</v>
      </c>
      <c r="O243" s="3" t="s">
        <v>4060</v>
      </c>
    </row>
    <row r="244" spans="1:15" x14ac:dyDescent="0.45">
      <c r="A244" t="s">
        <v>497</v>
      </c>
      <c r="B244" t="s">
        <v>498</v>
      </c>
      <c r="C244">
        <v>117830000</v>
      </c>
      <c r="D244">
        <v>19831000</v>
      </c>
      <c r="E244">
        <v>16965000</v>
      </c>
      <c r="F244">
        <v>12481000</v>
      </c>
      <c r="G244">
        <v>32468000</v>
      </c>
      <c r="H244">
        <v>18290000</v>
      </c>
      <c r="I244">
        <v>17792000</v>
      </c>
      <c r="J244">
        <v>1.3911155305720722</v>
      </c>
      <c r="K244">
        <v>0.47624223904773422</v>
      </c>
      <c r="L244">
        <v>0.2894181988231439</v>
      </c>
      <c r="M244">
        <v>0.5384741636110042</v>
      </c>
      <c r="N244">
        <v>0</v>
      </c>
      <c r="O244" s="3" t="s">
        <v>4061</v>
      </c>
    </row>
    <row r="245" spans="1:15" x14ac:dyDescent="0.45">
      <c r="A245" t="s">
        <v>499</v>
      </c>
      <c r="B245" t="s">
        <v>500</v>
      </c>
      <c r="C245">
        <v>2143600</v>
      </c>
      <c r="E245">
        <v>43784</v>
      </c>
      <c r="G245">
        <v>879240</v>
      </c>
      <c r="H245">
        <v>697640</v>
      </c>
      <c r="I245">
        <v>522960</v>
      </c>
      <c r="J245">
        <v>15.986357269017601</v>
      </c>
      <c r="K245">
        <v>3.9987693314771375</v>
      </c>
      <c r="L245">
        <v>8.5822654105772569E-2</v>
      </c>
      <c r="M245">
        <v>1.0663980588354152</v>
      </c>
      <c r="N245">
        <v>0</v>
      </c>
      <c r="O245" s="3" t="s">
        <v>4062</v>
      </c>
    </row>
    <row r="246" spans="1:15" x14ac:dyDescent="0.45">
      <c r="A246" t="s">
        <v>501</v>
      </c>
      <c r="B246" t="s">
        <v>502</v>
      </c>
      <c r="C246">
        <v>2128000</v>
      </c>
      <c r="D246">
        <v>254870</v>
      </c>
      <c r="E246">
        <v>200400</v>
      </c>
      <c r="F246">
        <v>362590</v>
      </c>
      <c r="G246">
        <v>501690</v>
      </c>
      <c r="H246">
        <v>427600</v>
      </c>
      <c r="I246">
        <v>380890</v>
      </c>
      <c r="J246">
        <v>1.6019612158560146</v>
      </c>
      <c r="K246">
        <v>0.67983921992545049</v>
      </c>
      <c r="L246">
        <v>5.0288099135186559E-2</v>
      </c>
      <c r="M246">
        <v>1.2985347801814497</v>
      </c>
      <c r="N246">
        <v>0</v>
      </c>
      <c r="O246" s="3" t="s">
        <v>4063</v>
      </c>
    </row>
    <row r="247" spans="1:15" x14ac:dyDescent="0.45">
      <c r="A247" t="s">
        <v>503</v>
      </c>
      <c r="B247" t="s">
        <v>504</v>
      </c>
      <c r="C247">
        <v>2332500</v>
      </c>
      <c r="D247">
        <v>525620</v>
      </c>
      <c r="E247">
        <v>446020</v>
      </c>
      <c r="F247">
        <v>327260</v>
      </c>
      <c r="G247">
        <v>492050</v>
      </c>
      <c r="H247">
        <v>301860</v>
      </c>
      <c r="I247">
        <v>239700</v>
      </c>
      <c r="J247">
        <v>0.79575794903379782</v>
      </c>
      <c r="K247">
        <v>-0.32959843149696572</v>
      </c>
      <c r="L247">
        <v>0.40600933876285394</v>
      </c>
      <c r="M247">
        <v>0.39146397694859214</v>
      </c>
      <c r="N247">
        <v>0</v>
      </c>
      <c r="O247" s="3" t="s">
        <v>4064</v>
      </c>
    </row>
    <row r="248" spans="1:15" x14ac:dyDescent="0.45">
      <c r="A248" t="s">
        <v>505</v>
      </c>
      <c r="B248" t="s">
        <v>506</v>
      </c>
      <c r="C248">
        <v>66081000</v>
      </c>
      <c r="D248">
        <v>7818700</v>
      </c>
      <c r="E248">
        <v>7509300</v>
      </c>
      <c r="F248">
        <v>6745300</v>
      </c>
      <c r="G248">
        <v>15183000</v>
      </c>
      <c r="H248">
        <v>14950000</v>
      </c>
      <c r="I248">
        <v>13874000</v>
      </c>
      <c r="J248">
        <v>1.9936756171483194</v>
      </c>
      <c r="K248">
        <v>0.99543069378755544</v>
      </c>
      <c r="L248">
        <v>1.4195734623918184E-4</v>
      </c>
      <c r="M248">
        <v>3.8478421279807717</v>
      </c>
      <c r="N248">
        <v>0</v>
      </c>
      <c r="O248" s="3" t="s">
        <v>4065</v>
      </c>
    </row>
    <row r="249" spans="1:15" x14ac:dyDescent="0.45">
      <c r="A249" t="s">
        <v>507</v>
      </c>
      <c r="B249" t="s">
        <v>508</v>
      </c>
      <c r="C249">
        <v>106590000</v>
      </c>
      <c r="D249">
        <v>19236000</v>
      </c>
      <c r="E249">
        <v>16286000</v>
      </c>
      <c r="F249">
        <v>15503000</v>
      </c>
      <c r="G249">
        <v>23460000</v>
      </c>
      <c r="H249">
        <v>16834000</v>
      </c>
      <c r="I249">
        <v>15269000</v>
      </c>
      <c r="J249">
        <v>1.0889367956883882</v>
      </c>
      <c r="K249">
        <v>0.12292021925853813</v>
      </c>
      <c r="L249">
        <v>0.61226834118204476</v>
      </c>
      <c r="M249">
        <v>0.21305819623208438</v>
      </c>
      <c r="N249">
        <v>0</v>
      </c>
      <c r="O249" s="3" t="s">
        <v>4066</v>
      </c>
    </row>
    <row r="250" spans="1:15" x14ac:dyDescent="0.45">
      <c r="A250" t="s">
        <v>509</v>
      </c>
      <c r="B250" t="s">
        <v>510</v>
      </c>
      <c r="C250">
        <v>86788000</v>
      </c>
      <c r="D250">
        <v>6481900</v>
      </c>
      <c r="E250">
        <v>4798600</v>
      </c>
      <c r="F250">
        <v>2980600</v>
      </c>
      <c r="G250">
        <v>27097000</v>
      </c>
      <c r="H250">
        <v>21914000</v>
      </c>
      <c r="I250">
        <v>23517000</v>
      </c>
      <c r="J250">
        <v>5.0857227002124663</v>
      </c>
      <c r="K250">
        <v>2.3464528010105683</v>
      </c>
      <c r="L250">
        <v>4.5143785086973931E-4</v>
      </c>
      <c r="M250">
        <v>3.345402030250054</v>
      </c>
      <c r="N250">
        <v>1</v>
      </c>
      <c r="O250" s="3" t="s">
        <v>4067</v>
      </c>
    </row>
    <row r="251" spans="1:15" x14ac:dyDescent="0.45">
      <c r="A251" t="s">
        <v>511</v>
      </c>
      <c r="B251" t="s">
        <v>512</v>
      </c>
      <c r="C251">
        <v>20355000</v>
      </c>
      <c r="D251">
        <v>3711100</v>
      </c>
      <c r="E251">
        <v>3707900</v>
      </c>
      <c r="F251">
        <v>4513200</v>
      </c>
      <c r="G251">
        <v>2027400</v>
      </c>
      <c r="H251">
        <v>4131500</v>
      </c>
      <c r="I251">
        <v>2264300</v>
      </c>
      <c r="J251">
        <v>0.7059217914550544</v>
      </c>
      <c r="K251">
        <v>-0.50241973763729864</v>
      </c>
      <c r="L251">
        <v>0.17830423710355237</v>
      </c>
      <c r="M251">
        <v>0.7488383364161888</v>
      </c>
      <c r="N251">
        <v>0</v>
      </c>
      <c r="O251" s="3" t="s">
        <v>4068</v>
      </c>
    </row>
    <row r="252" spans="1:15" x14ac:dyDescent="0.45">
      <c r="A252" t="s">
        <v>513</v>
      </c>
      <c r="B252" t="s">
        <v>514</v>
      </c>
      <c r="C252">
        <v>423530</v>
      </c>
      <c r="D252">
        <v>112340</v>
      </c>
      <c r="E252">
        <v>129580</v>
      </c>
      <c r="F252">
        <v>103390</v>
      </c>
      <c r="H252">
        <v>54239</v>
      </c>
      <c r="I252">
        <v>23976</v>
      </c>
      <c r="J252">
        <v>0.33975992586371667</v>
      </c>
      <c r="K252">
        <v>-1.5574123958882677</v>
      </c>
      <c r="L252">
        <v>1.4904083273601845E-2</v>
      </c>
      <c r="M252">
        <v>1.8266947315709701</v>
      </c>
      <c r="N252">
        <v>-1</v>
      </c>
      <c r="O252" s="3" t="s">
        <v>4069</v>
      </c>
    </row>
    <row r="253" spans="1:15" x14ac:dyDescent="0.45">
      <c r="A253" t="s">
        <v>515</v>
      </c>
      <c r="B253" t="s">
        <v>516</v>
      </c>
      <c r="C253">
        <v>167910</v>
      </c>
      <c r="D253">
        <v>25796</v>
      </c>
      <c r="E253">
        <v>19334</v>
      </c>
      <c r="F253">
        <v>15696</v>
      </c>
      <c r="G253">
        <v>25358</v>
      </c>
      <c r="H253">
        <v>53617</v>
      </c>
      <c r="I253">
        <v>28111</v>
      </c>
      <c r="J253">
        <v>1.7605300364975507</v>
      </c>
      <c r="K253">
        <v>0.81600984130862853</v>
      </c>
      <c r="L253">
        <v>0.17873409200475632</v>
      </c>
      <c r="M253">
        <v>0.7477926016219627</v>
      </c>
      <c r="N253">
        <v>0</v>
      </c>
      <c r="O253" s="3" t="s">
        <v>4070</v>
      </c>
    </row>
    <row r="254" spans="1:15" x14ac:dyDescent="0.45">
      <c r="A254" t="s">
        <v>517</v>
      </c>
      <c r="B254" t="s">
        <v>518</v>
      </c>
      <c r="C254">
        <v>6714700</v>
      </c>
      <c r="D254">
        <v>2405000</v>
      </c>
      <c r="E254">
        <v>2736900</v>
      </c>
      <c r="F254">
        <v>1527700</v>
      </c>
      <c r="H254">
        <v>45109</v>
      </c>
      <c r="J254">
        <v>2.0290122346167686E-2</v>
      </c>
      <c r="K254">
        <v>-5.6230786254353404</v>
      </c>
      <c r="L254">
        <v>9.4421993964396836E-2</v>
      </c>
      <c r="M254">
        <v>1.0249268325576868</v>
      </c>
      <c r="N254">
        <v>0</v>
      </c>
      <c r="O254" s="3" t="s">
        <v>4071</v>
      </c>
    </row>
    <row r="255" spans="1:15" x14ac:dyDescent="0.45">
      <c r="A255" t="s">
        <v>519</v>
      </c>
      <c r="B255" t="s">
        <v>520</v>
      </c>
      <c r="C255">
        <v>23353000</v>
      </c>
      <c r="D255">
        <v>2016100</v>
      </c>
      <c r="E255">
        <v>1609100</v>
      </c>
      <c r="F255">
        <v>1439200</v>
      </c>
      <c r="G255">
        <v>5064100</v>
      </c>
      <c r="H255">
        <v>5812200</v>
      </c>
      <c r="I255">
        <v>7412600</v>
      </c>
      <c r="J255">
        <v>3.6112668825527212</v>
      </c>
      <c r="K255">
        <v>1.8525050433570507</v>
      </c>
      <c r="L255">
        <v>3.486826628402143E-3</v>
      </c>
      <c r="M255">
        <v>2.4575696460281318</v>
      </c>
      <c r="N255">
        <v>1</v>
      </c>
      <c r="O255" s="3" t="s">
        <v>4072</v>
      </c>
    </row>
    <row r="256" spans="1:15" x14ac:dyDescent="0.45">
      <c r="A256" t="s">
        <v>521</v>
      </c>
      <c r="B256" t="s">
        <v>522</v>
      </c>
      <c r="C256">
        <v>14391000</v>
      </c>
      <c r="D256">
        <v>4290000</v>
      </c>
      <c r="E256">
        <v>4457900</v>
      </c>
      <c r="F256">
        <v>2846300</v>
      </c>
      <c r="G256">
        <v>927300</v>
      </c>
      <c r="H256">
        <v>882270</v>
      </c>
      <c r="I256">
        <v>987340</v>
      </c>
      <c r="J256">
        <v>0.24123354780838696</v>
      </c>
      <c r="K256">
        <v>-2.0514975413340721</v>
      </c>
      <c r="L256">
        <v>4.6146687507960223E-3</v>
      </c>
      <c r="M256">
        <v>2.3358594679564986</v>
      </c>
      <c r="N256">
        <v>-1</v>
      </c>
      <c r="O256" s="3" t="s">
        <v>4073</v>
      </c>
    </row>
    <row r="257" spans="1:15" x14ac:dyDescent="0.45">
      <c r="A257" t="s">
        <v>523</v>
      </c>
      <c r="B257" t="s">
        <v>524</v>
      </c>
      <c r="C257">
        <v>30485000</v>
      </c>
      <c r="D257">
        <v>4790700</v>
      </c>
      <c r="E257">
        <v>4416000</v>
      </c>
      <c r="F257">
        <v>1501700</v>
      </c>
      <c r="G257">
        <v>6058200</v>
      </c>
      <c r="H257">
        <v>7678700</v>
      </c>
      <c r="I257">
        <v>6039500</v>
      </c>
      <c r="J257">
        <v>1.8468118486421874</v>
      </c>
      <c r="K257">
        <v>0.88503689346834336</v>
      </c>
      <c r="L257">
        <v>6.1522748906062769E-2</v>
      </c>
      <c r="M257">
        <v>1.2109642680040411</v>
      </c>
      <c r="N257">
        <v>0</v>
      </c>
      <c r="O257" s="3" t="s">
        <v>4074</v>
      </c>
    </row>
    <row r="258" spans="1:15" x14ac:dyDescent="0.45">
      <c r="A258" t="s">
        <v>525</v>
      </c>
      <c r="B258" t="s">
        <v>526</v>
      </c>
      <c r="C258">
        <v>122600000</v>
      </c>
      <c r="D258">
        <v>19725000</v>
      </c>
      <c r="E258">
        <v>11309000</v>
      </c>
      <c r="F258">
        <v>9454200</v>
      </c>
      <c r="G258">
        <v>38965000</v>
      </c>
      <c r="H258">
        <v>18031000</v>
      </c>
      <c r="I258">
        <v>25111000</v>
      </c>
      <c r="J258">
        <v>2.0279241853181915</v>
      </c>
      <c r="K258">
        <v>1.0200037176716261</v>
      </c>
      <c r="L258">
        <v>0.1151954453055048</v>
      </c>
      <c r="M258">
        <v>0.9385646920741868</v>
      </c>
      <c r="N258">
        <v>0</v>
      </c>
      <c r="O258" s="3" t="s">
        <v>4075</v>
      </c>
    </row>
    <row r="259" spans="1:15" x14ac:dyDescent="0.45">
      <c r="A259" t="s">
        <v>527</v>
      </c>
      <c r="B259" t="s">
        <v>528</v>
      </c>
      <c r="C259">
        <v>576250</v>
      </c>
      <c r="D259">
        <v>174380</v>
      </c>
      <c r="F259">
        <v>174740</v>
      </c>
      <c r="G259">
        <v>227120</v>
      </c>
      <c r="J259">
        <v>1.3010999083409716</v>
      </c>
      <c r="K259">
        <v>0.37973174740078441</v>
      </c>
      <c r="L259">
        <v>3.7761810234182422E-3</v>
      </c>
      <c r="M259">
        <v>2.4229471945680321</v>
      </c>
      <c r="N259">
        <v>0</v>
      </c>
      <c r="O259" s="3" t="s">
        <v>4076</v>
      </c>
    </row>
    <row r="260" spans="1:15" x14ac:dyDescent="0.45">
      <c r="A260" t="s">
        <v>529</v>
      </c>
      <c r="B260" t="s">
        <v>530</v>
      </c>
      <c r="C260">
        <v>374840</v>
      </c>
      <c r="G260">
        <v>200780</v>
      </c>
      <c r="I260">
        <v>174060</v>
      </c>
      <c r="K260">
        <v>10</v>
      </c>
      <c r="N260">
        <v>1</v>
      </c>
      <c r="O260" s="3" t="s">
        <v>4077</v>
      </c>
    </row>
    <row r="261" spans="1:15" x14ac:dyDescent="0.45">
      <c r="A261" t="s">
        <v>531</v>
      </c>
      <c r="B261" t="s">
        <v>532</v>
      </c>
      <c r="C261">
        <v>2376400</v>
      </c>
      <c r="D261">
        <v>446370</v>
      </c>
      <c r="E261">
        <v>370290</v>
      </c>
      <c r="F261">
        <v>378620</v>
      </c>
      <c r="G261">
        <v>503410</v>
      </c>
      <c r="H261">
        <v>334850</v>
      </c>
      <c r="I261">
        <v>342900</v>
      </c>
      <c r="J261">
        <v>0.98818686834883873</v>
      </c>
      <c r="K261">
        <v>-1.7144210417345027E-2</v>
      </c>
      <c r="L261">
        <v>0.94119141483537838</v>
      </c>
      <c r="M261">
        <v>2.6322042935270719E-2</v>
      </c>
      <c r="N261">
        <v>0</v>
      </c>
      <c r="O261" s="3" t="s">
        <v>4078</v>
      </c>
    </row>
    <row r="262" spans="1:15" x14ac:dyDescent="0.45">
      <c r="A262" t="s">
        <v>533</v>
      </c>
      <c r="B262" t="s">
        <v>534</v>
      </c>
      <c r="C262">
        <v>21706000</v>
      </c>
      <c r="E262">
        <v>969820</v>
      </c>
      <c r="F262">
        <v>1689500</v>
      </c>
      <c r="G262">
        <v>4690900</v>
      </c>
      <c r="H262">
        <v>6548000</v>
      </c>
      <c r="I262">
        <v>7807300</v>
      </c>
      <c r="J262">
        <v>4.7747043103750828</v>
      </c>
      <c r="K262">
        <v>2.2554113921715806</v>
      </c>
      <c r="L262">
        <v>2.4844511395398571E-2</v>
      </c>
      <c r="M262">
        <v>1.6047695398872075</v>
      </c>
      <c r="N262">
        <v>1</v>
      </c>
      <c r="O262" s="3" t="s">
        <v>4079</v>
      </c>
    </row>
    <row r="263" spans="1:15" x14ac:dyDescent="0.45">
      <c r="A263" t="s">
        <v>535</v>
      </c>
      <c r="B263" t="s">
        <v>536</v>
      </c>
      <c r="C263">
        <v>2281000</v>
      </c>
      <c r="D263">
        <v>359830</v>
      </c>
      <c r="E263">
        <v>428930</v>
      </c>
      <c r="F263">
        <v>494210</v>
      </c>
      <c r="G263">
        <v>489260</v>
      </c>
      <c r="H263">
        <v>259580</v>
      </c>
      <c r="I263">
        <v>249210</v>
      </c>
      <c r="J263">
        <v>0.77792154142341585</v>
      </c>
      <c r="K263">
        <v>-0.36230343775717444</v>
      </c>
      <c r="L263">
        <v>0.33841666545873528</v>
      </c>
      <c r="M263">
        <v>0.47054825810774187</v>
      </c>
      <c r="N263">
        <v>0</v>
      </c>
      <c r="O263" s="3" t="s">
        <v>4080</v>
      </c>
    </row>
    <row r="264" spans="1:15" x14ac:dyDescent="0.45">
      <c r="A264" t="s">
        <v>537</v>
      </c>
      <c r="B264" t="s">
        <v>538</v>
      </c>
      <c r="C264">
        <v>105750</v>
      </c>
      <c r="D264">
        <v>50221</v>
      </c>
      <c r="E264">
        <v>55528</v>
      </c>
      <c r="K264">
        <v>-10</v>
      </c>
      <c r="N264">
        <v>-1</v>
      </c>
      <c r="O264" s="3" t="s">
        <v>4081</v>
      </c>
    </row>
    <row r="265" spans="1:15" x14ac:dyDescent="0.45">
      <c r="A265" t="s">
        <v>539</v>
      </c>
      <c r="B265" t="s">
        <v>540</v>
      </c>
      <c r="C265">
        <v>892020</v>
      </c>
      <c r="D265">
        <v>58217</v>
      </c>
      <c r="E265">
        <v>48873</v>
      </c>
      <c r="F265">
        <v>156300</v>
      </c>
      <c r="G265">
        <v>312340</v>
      </c>
      <c r="H265">
        <v>166090</v>
      </c>
      <c r="I265">
        <v>150200</v>
      </c>
      <c r="J265">
        <v>2.3866889403546074</v>
      </c>
      <c r="K265">
        <v>1.2550105507303262</v>
      </c>
      <c r="L265">
        <v>0.12102080435018864</v>
      </c>
      <c r="M265">
        <v>0.91713996490807315</v>
      </c>
      <c r="N265">
        <v>0</v>
      </c>
      <c r="O265" s="3" t="s">
        <v>4082</v>
      </c>
    </row>
    <row r="266" spans="1:15" x14ac:dyDescent="0.45">
      <c r="A266" t="s">
        <v>541</v>
      </c>
      <c r="B266" t="s">
        <v>542</v>
      </c>
      <c r="C266">
        <v>6889500</v>
      </c>
      <c r="D266">
        <v>952800</v>
      </c>
      <c r="E266">
        <v>893680</v>
      </c>
      <c r="F266">
        <v>731630</v>
      </c>
      <c r="G266">
        <v>1327000</v>
      </c>
      <c r="H266">
        <v>1461000</v>
      </c>
      <c r="I266">
        <v>1523500</v>
      </c>
      <c r="J266">
        <v>1.6723491239706607</v>
      </c>
      <c r="K266">
        <v>0.74187605964532266</v>
      </c>
      <c r="L266">
        <v>2.7746827752953896E-3</v>
      </c>
      <c r="M266">
        <v>2.5567866618436033</v>
      </c>
      <c r="N266">
        <v>0</v>
      </c>
      <c r="O266" s="3" t="s">
        <v>4083</v>
      </c>
    </row>
    <row r="267" spans="1:15" x14ac:dyDescent="0.45">
      <c r="A267" t="s">
        <v>543</v>
      </c>
      <c r="B267" t="s">
        <v>544</v>
      </c>
      <c r="C267">
        <v>10104000</v>
      </c>
      <c r="D267">
        <v>1710200</v>
      </c>
      <c r="E267">
        <v>1726600</v>
      </c>
      <c r="F267">
        <v>1448600</v>
      </c>
      <c r="G267">
        <v>1078800</v>
      </c>
      <c r="H267">
        <v>2023400</v>
      </c>
      <c r="I267">
        <v>2116100</v>
      </c>
      <c r="J267">
        <v>1.06814181029189</v>
      </c>
      <c r="K267">
        <v>9.5103197047260113E-2</v>
      </c>
      <c r="L267">
        <v>0.76278744831772083</v>
      </c>
      <c r="M267">
        <v>0.11759646189137204</v>
      </c>
      <c r="N267">
        <v>0</v>
      </c>
      <c r="O267" s="3" t="s">
        <v>4084</v>
      </c>
    </row>
    <row r="268" spans="1:15" x14ac:dyDescent="0.45">
      <c r="A268" t="s">
        <v>545</v>
      </c>
      <c r="B268" t="s">
        <v>546</v>
      </c>
      <c r="C268">
        <v>2458900</v>
      </c>
      <c r="D268">
        <v>160630</v>
      </c>
      <c r="E268">
        <v>22468</v>
      </c>
      <c r="F268">
        <v>342160</v>
      </c>
      <c r="G268">
        <v>718750</v>
      </c>
      <c r="H268">
        <v>556300</v>
      </c>
      <c r="I268">
        <v>658640</v>
      </c>
      <c r="J268">
        <v>3.6814098976122214</v>
      </c>
      <c r="K268">
        <v>1.8802583920283003</v>
      </c>
      <c r="L268">
        <v>1.0708776100535835E-2</v>
      </c>
      <c r="M268">
        <v>1.9702601615824125</v>
      </c>
      <c r="N268">
        <v>1</v>
      </c>
      <c r="O268" s="3" t="s">
        <v>4085</v>
      </c>
    </row>
    <row r="269" spans="1:15" x14ac:dyDescent="0.45">
      <c r="A269" t="s">
        <v>547</v>
      </c>
      <c r="B269" t="s">
        <v>548</v>
      </c>
      <c r="C269">
        <v>7685200</v>
      </c>
      <c r="D269">
        <v>1223200</v>
      </c>
      <c r="E269">
        <v>1181800</v>
      </c>
      <c r="F269">
        <v>1196100</v>
      </c>
      <c r="G269">
        <v>1623500</v>
      </c>
      <c r="H269">
        <v>1333200</v>
      </c>
      <c r="I269">
        <v>1127400</v>
      </c>
      <c r="J269">
        <v>1.1341256838188332</v>
      </c>
      <c r="K269">
        <v>0.18158052861757368</v>
      </c>
      <c r="L269">
        <v>0.32737532048399676</v>
      </c>
      <c r="M269">
        <v>0.48495406341401742</v>
      </c>
      <c r="N269">
        <v>0</v>
      </c>
      <c r="O269" s="3" t="s">
        <v>4086</v>
      </c>
    </row>
    <row r="270" spans="1:15" x14ac:dyDescent="0.45">
      <c r="A270" t="s">
        <v>549</v>
      </c>
      <c r="B270" t="s">
        <v>550</v>
      </c>
      <c r="C270">
        <v>12247000</v>
      </c>
      <c r="D270">
        <v>2100400</v>
      </c>
      <c r="E270">
        <v>1756000</v>
      </c>
      <c r="F270">
        <v>1474000</v>
      </c>
      <c r="G270">
        <v>2469500</v>
      </c>
      <c r="H270">
        <v>2170300</v>
      </c>
      <c r="I270">
        <v>2276500</v>
      </c>
      <c r="J270">
        <v>1.2975198859372656</v>
      </c>
      <c r="K270">
        <v>0.37575664966078792</v>
      </c>
      <c r="L270">
        <v>5.8333149999799883E-2</v>
      </c>
      <c r="M270">
        <v>1.2340845709625172</v>
      </c>
      <c r="N270">
        <v>0</v>
      </c>
      <c r="O270" s="3" t="s">
        <v>4087</v>
      </c>
    </row>
    <row r="271" spans="1:15" x14ac:dyDescent="0.45">
      <c r="A271" t="s">
        <v>551</v>
      </c>
      <c r="B271" t="s">
        <v>552</v>
      </c>
      <c r="C271">
        <v>1008400</v>
      </c>
      <c r="D271">
        <v>93701</v>
      </c>
      <c r="E271">
        <v>107490</v>
      </c>
      <c r="F271">
        <v>88862</v>
      </c>
      <c r="G271">
        <v>236860</v>
      </c>
      <c r="H271">
        <v>318640</v>
      </c>
      <c r="I271">
        <v>162890</v>
      </c>
      <c r="J271">
        <v>2.4767542483615066</v>
      </c>
      <c r="K271">
        <v>1.3084507267759988</v>
      </c>
      <c r="L271">
        <v>3.4509817213621959E-2</v>
      </c>
      <c r="M271">
        <v>1.4620573410077187</v>
      </c>
      <c r="N271">
        <v>1</v>
      </c>
      <c r="O271" s="3" t="s">
        <v>4088</v>
      </c>
    </row>
    <row r="272" spans="1:15" x14ac:dyDescent="0.45">
      <c r="A272" t="s">
        <v>553</v>
      </c>
      <c r="B272" t="s">
        <v>554</v>
      </c>
      <c r="C272">
        <v>149190000</v>
      </c>
      <c r="D272">
        <v>16680000</v>
      </c>
      <c r="E272">
        <v>16955000</v>
      </c>
      <c r="F272">
        <v>12621000</v>
      </c>
      <c r="G272">
        <v>40979000</v>
      </c>
      <c r="H272">
        <v>28122000</v>
      </c>
      <c r="I272">
        <v>33837000</v>
      </c>
      <c r="J272">
        <v>2.2253977862331373</v>
      </c>
      <c r="K272">
        <v>1.1540632385205585</v>
      </c>
      <c r="L272">
        <v>8.9440034516967363E-3</v>
      </c>
      <c r="M272">
        <v>2.0484680418533858</v>
      </c>
      <c r="N272">
        <v>1</v>
      </c>
      <c r="O272" s="3" t="s">
        <v>4089</v>
      </c>
    </row>
    <row r="273" spans="1:15" x14ac:dyDescent="0.45">
      <c r="A273" t="s">
        <v>555</v>
      </c>
      <c r="B273" t="s">
        <v>556</v>
      </c>
      <c r="C273">
        <v>168610</v>
      </c>
      <c r="D273">
        <v>84350</v>
      </c>
      <c r="E273">
        <v>45769</v>
      </c>
      <c r="F273">
        <v>38487</v>
      </c>
      <c r="K273">
        <v>-10</v>
      </c>
      <c r="N273">
        <v>-1</v>
      </c>
      <c r="O273" s="3" t="s">
        <v>4090</v>
      </c>
    </row>
    <row r="274" spans="1:15" x14ac:dyDescent="0.45">
      <c r="A274" t="s">
        <v>557</v>
      </c>
      <c r="B274" t="s">
        <v>558</v>
      </c>
      <c r="C274">
        <v>11571000</v>
      </c>
      <c r="D274">
        <v>863110</v>
      </c>
      <c r="E274">
        <v>665200</v>
      </c>
      <c r="F274">
        <v>580420</v>
      </c>
      <c r="G274">
        <v>3922100</v>
      </c>
      <c r="H274">
        <v>2667500</v>
      </c>
      <c r="I274">
        <v>2872900</v>
      </c>
      <c r="J274">
        <v>4.4872980419494199</v>
      </c>
      <c r="K274">
        <v>2.1658470095909337</v>
      </c>
      <c r="L274">
        <v>3.508914733825278E-3</v>
      </c>
      <c r="M274">
        <v>2.4548271849561787</v>
      </c>
      <c r="N274">
        <v>1</v>
      </c>
      <c r="O274" s="3" t="s">
        <v>4091</v>
      </c>
    </row>
    <row r="275" spans="1:15" x14ac:dyDescent="0.45">
      <c r="A275" t="s">
        <v>559</v>
      </c>
      <c r="B275" t="s">
        <v>560</v>
      </c>
      <c r="C275">
        <v>18306000</v>
      </c>
      <c r="D275">
        <v>1536800</v>
      </c>
      <c r="E275">
        <v>1038800</v>
      </c>
      <c r="F275">
        <v>2952900</v>
      </c>
      <c r="G275">
        <v>5541800</v>
      </c>
      <c r="H275">
        <v>3908400</v>
      </c>
      <c r="I275">
        <v>3327500</v>
      </c>
      <c r="J275">
        <v>2.3112417473093969</v>
      </c>
      <c r="K275">
        <v>1.2086681682451279</v>
      </c>
      <c r="L275">
        <v>5.0998114879074866E-2</v>
      </c>
      <c r="M275">
        <v>1.2924458770931755</v>
      </c>
      <c r="N275">
        <v>0</v>
      </c>
      <c r="O275" s="3" t="s">
        <v>4092</v>
      </c>
    </row>
    <row r="276" spans="1:15" x14ac:dyDescent="0.45">
      <c r="A276" t="s">
        <v>561</v>
      </c>
      <c r="B276" t="s">
        <v>562</v>
      </c>
      <c r="C276">
        <v>1694300</v>
      </c>
      <c r="D276">
        <v>361910</v>
      </c>
      <c r="E276">
        <v>414840</v>
      </c>
      <c r="F276">
        <v>373380</v>
      </c>
      <c r="H276">
        <v>290970</v>
      </c>
      <c r="I276">
        <v>253230</v>
      </c>
      <c r="J276">
        <v>0.70974585481641206</v>
      </c>
      <c r="K276">
        <v>-0.49462557679647567</v>
      </c>
      <c r="L276">
        <v>2.1262482072952855E-2</v>
      </c>
      <c r="M276">
        <v>1.6723860395461438</v>
      </c>
      <c r="N276">
        <v>0</v>
      </c>
      <c r="O276" s="3" t="s">
        <v>4093</v>
      </c>
    </row>
    <row r="277" spans="1:15" x14ac:dyDescent="0.45">
      <c r="A277" t="s">
        <v>563</v>
      </c>
      <c r="B277" t="s">
        <v>564</v>
      </c>
      <c r="C277">
        <v>240530000</v>
      </c>
      <c r="D277">
        <v>8296800</v>
      </c>
      <c r="E277">
        <v>12541000</v>
      </c>
      <c r="F277">
        <v>7290200</v>
      </c>
      <c r="G277">
        <v>86317000</v>
      </c>
      <c r="H277">
        <v>58708000</v>
      </c>
      <c r="I277">
        <v>67373000</v>
      </c>
      <c r="J277">
        <v>7.5511234357224115</v>
      </c>
      <c r="K277">
        <v>2.9166913006724489</v>
      </c>
      <c r="L277">
        <v>1.785959853738863E-3</v>
      </c>
      <c r="M277">
        <v>2.7481283077630612</v>
      </c>
      <c r="N277">
        <v>1</v>
      </c>
      <c r="O277" s="3" t="s">
        <v>4094</v>
      </c>
    </row>
    <row r="278" spans="1:15" x14ac:dyDescent="0.45">
      <c r="A278" t="s">
        <v>565</v>
      </c>
      <c r="B278" t="s">
        <v>566</v>
      </c>
      <c r="C278">
        <v>497960</v>
      </c>
      <c r="D278">
        <v>109890</v>
      </c>
      <c r="E278">
        <v>83787</v>
      </c>
      <c r="F278">
        <v>106450</v>
      </c>
      <c r="G278">
        <v>45959</v>
      </c>
      <c r="H278">
        <v>81311</v>
      </c>
      <c r="I278">
        <v>70564</v>
      </c>
      <c r="J278">
        <v>0.65916761904127263</v>
      </c>
      <c r="K278">
        <v>-0.60128272159558693</v>
      </c>
      <c r="L278">
        <v>6.2217086791618345E-2</v>
      </c>
      <c r="M278">
        <v>1.2060903278455171</v>
      </c>
      <c r="N278">
        <v>0</v>
      </c>
      <c r="O278" s="3" t="s">
        <v>4095</v>
      </c>
    </row>
    <row r="279" spans="1:15" x14ac:dyDescent="0.45">
      <c r="A279" t="s">
        <v>567</v>
      </c>
      <c r="B279" t="s">
        <v>568</v>
      </c>
      <c r="C279">
        <v>136060</v>
      </c>
      <c r="E279">
        <v>34833</v>
      </c>
      <c r="H279">
        <v>58055</v>
      </c>
      <c r="I279">
        <v>43175</v>
      </c>
      <c r="J279">
        <v>1.453076105991445</v>
      </c>
      <c r="K279">
        <v>0.53911026722472433</v>
      </c>
      <c r="L279">
        <v>0.43591810151538274</v>
      </c>
      <c r="M279">
        <v>0.36059509651335453</v>
      </c>
      <c r="N279">
        <v>0</v>
      </c>
      <c r="O279" s="3" t="s">
        <v>4096</v>
      </c>
    </row>
    <row r="280" spans="1:15" x14ac:dyDescent="0.45">
      <c r="A280" t="s">
        <v>569</v>
      </c>
      <c r="B280" t="s">
        <v>570</v>
      </c>
      <c r="C280">
        <v>1494400</v>
      </c>
      <c r="D280">
        <v>343440</v>
      </c>
      <c r="E280">
        <v>406610</v>
      </c>
      <c r="F280">
        <v>90958</v>
      </c>
      <c r="G280">
        <v>113470</v>
      </c>
      <c r="H280">
        <v>223480</v>
      </c>
      <c r="I280">
        <v>316470</v>
      </c>
      <c r="J280">
        <v>0.77694861404409943</v>
      </c>
      <c r="K280">
        <v>-0.36410891030231407</v>
      </c>
      <c r="L280">
        <v>0.60910724551496509</v>
      </c>
      <c r="M280">
        <v>0.21530623440359858</v>
      </c>
      <c r="N280">
        <v>0</v>
      </c>
      <c r="O280" s="3" t="s">
        <v>4097</v>
      </c>
    </row>
    <row r="281" spans="1:15" x14ac:dyDescent="0.45">
      <c r="A281" t="s">
        <v>571</v>
      </c>
      <c r="B281" t="s">
        <v>572</v>
      </c>
      <c r="C281">
        <v>69962000</v>
      </c>
      <c r="D281">
        <v>16921000</v>
      </c>
      <c r="E281">
        <v>13179000</v>
      </c>
      <c r="F281">
        <v>10659000</v>
      </c>
      <c r="G281">
        <v>12641000</v>
      </c>
      <c r="H281">
        <v>9573800</v>
      </c>
      <c r="I281">
        <v>6987800</v>
      </c>
      <c r="J281">
        <v>0.71646998208984514</v>
      </c>
      <c r="K281">
        <v>-0.48102183366206952</v>
      </c>
      <c r="L281">
        <v>0.19028559111049972</v>
      </c>
      <c r="M281">
        <v>0.72059409630635085</v>
      </c>
      <c r="N281">
        <v>0</v>
      </c>
      <c r="O281" s="3" t="s">
        <v>4098</v>
      </c>
    </row>
    <row r="282" spans="1:15" x14ac:dyDescent="0.45">
      <c r="A282" t="s">
        <v>573</v>
      </c>
      <c r="B282" t="s">
        <v>574</v>
      </c>
      <c r="C282">
        <v>45663000</v>
      </c>
      <c r="D282">
        <v>5724300</v>
      </c>
      <c r="E282">
        <v>5439800</v>
      </c>
      <c r="F282">
        <v>5157400</v>
      </c>
      <c r="G282">
        <v>12528000</v>
      </c>
      <c r="H282">
        <v>7953100</v>
      </c>
      <c r="I282">
        <v>8860400</v>
      </c>
      <c r="J282">
        <v>1.7977207977207976</v>
      </c>
      <c r="K282">
        <v>0.84616897467798824</v>
      </c>
      <c r="L282">
        <v>3.6848920190302434E-2</v>
      </c>
      <c r="M282">
        <v>1.4335752340536179</v>
      </c>
      <c r="N282">
        <v>0</v>
      </c>
      <c r="O282" s="3" t="s">
        <v>4099</v>
      </c>
    </row>
    <row r="283" spans="1:15" x14ac:dyDescent="0.45">
      <c r="A283" t="s">
        <v>575</v>
      </c>
      <c r="B283" t="s">
        <v>576</v>
      </c>
      <c r="C283">
        <v>37210</v>
      </c>
      <c r="D283">
        <v>4749.7</v>
      </c>
      <c r="F283">
        <v>3396.7</v>
      </c>
      <c r="G283">
        <v>5039.5</v>
      </c>
      <c r="H283">
        <v>9831</v>
      </c>
      <c r="I283">
        <v>14194</v>
      </c>
      <c r="J283">
        <v>2.3785148450031097</v>
      </c>
      <c r="K283">
        <v>1.2500610296079286</v>
      </c>
      <c r="L283">
        <v>0.20210348776756781</v>
      </c>
      <c r="M283">
        <v>0.69442619165471686</v>
      </c>
      <c r="N283">
        <v>0</v>
      </c>
      <c r="O283" s="3" t="s">
        <v>4100</v>
      </c>
    </row>
    <row r="284" spans="1:15" x14ac:dyDescent="0.45">
      <c r="A284" t="s">
        <v>577</v>
      </c>
      <c r="B284" t="s">
        <v>578</v>
      </c>
      <c r="C284">
        <v>35597000</v>
      </c>
      <c r="D284">
        <v>4908000</v>
      </c>
      <c r="E284">
        <v>4891900</v>
      </c>
      <c r="F284">
        <v>4284300</v>
      </c>
      <c r="G284">
        <v>6857200</v>
      </c>
      <c r="H284">
        <v>6983800</v>
      </c>
      <c r="I284">
        <v>7671800</v>
      </c>
      <c r="J284">
        <v>1.5274420982377417</v>
      </c>
      <c r="K284">
        <v>0.61111769188128839</v>
      </c>
      <c r="L284">
        <v>1.6092004328249721E-3</v>
      </c>
      <c r="M284">
        <v>2.7933898592890238</v>
      </c>
      <c r="N284">
        <v>0</v>
      </c>
      <c r="O284" s="3" t="s">
        <v>4101</v>
      </c>
    </row>
    <row r="285" spans="1:15" x14ac:dyDescent="0.45">
      <c r="A285" t="s">
        <v>579</v>
      </c>
      <c r="B285" t="s">
        <v>580</v>
      </c>
      <c r="C285">
        <v>16437000</v>
      </c>
      <c r="D285">
        <v>2923800</v>
      </c>
      <c r="E285">
        <v>2690100</v>
      </c>
      <c r="F285">
        <v>2013500</v>
      </c>
      <c r="G285">
        <v>3847800</v>
      </c>
      <c r="H285">
        <v>2595400</v>
      </c>
      <c r="I285">
        <v>2366100</v>
      </c>
      <c r="J285">
        <v>1.1549545061226631</v>
      </c>
      <c r="K285">
        <v>0.20783602472889007</v>
      </c>
      <c r="L285">
        <v>0.50256381203029155</v>
      </c>
      <c r="M285">
        <v>0.29880878673703481</v>
      </c>
      <c r="N285">
        <v>0</v>
      </c>
      <c r="O285" s="3" t="s">
        <v>4102</v>
      </c>
    </row>
    <row r="286" spans="1:15" x14ac:dyDescent="0.45">
      <c r="A286" t="s">
        <v>581</v>
      </c>
      <c r="B286" t="s">
        <v>582</v>
      </c>
      <c r="C286">
        <v>415690</v>
      </c>
      <c r="D286">
        <v>79312</v>
      </c>
      <c r="E286">
        <v>113710</v>
      </c>
      <c r="F286">
        <v>95922</v>
      </c>
      <c r="G286">
        <v>90139</v>
      </c>
      <c r="H286">
        <v>36611</v>
      </c>
      <c r="J286">
        <v>0.6579994739465086</v>
      </c>
      <c r="K286">
        <v>-0.60384166432360342</v>
      </c>
      <c r="L286">
        <v>0.25897262324848691</v>
      </c>
      <c r="M286">
        <v>0.58674614402891456</v>
      </c>
      <c r="N286">
        <v>0</v>
      </c>
      <c r="O286" s="3" t="s">
        <v>4103</v>
      </c>
    </row>
    <row r="287" spans="1:15" x14ac:dyDescent="0.45">
      <c r="A287" t="s">
        <v>583</v>
      </c>
      <c r="B287" t="s">
        <v>584</v>
      </c>
      <c r="C287">
        <v>651580</v>
      </c>
      <c r="D287">
        <v>266980</v>
      </c>
      <c r="E287">
        <v>267540</v>
      </c>
      <c r="F287">
        <v>117060</v>
      </c>
      <c r="K287">
        <v>-10</v>
      </c>
      <c r="N287">
        <v>-1</v>
      </c>
      <c r="O287" s="3" t="s">
        <v>4104</v>
      </c>
    </row>
    <row r="288" spans="1:15" x14ac:dyDescent="0.45">
      <c r="A288" t="s">
        <v>585</v>
      </c>
      <c r="B288" t="s">
        <v>586</v>
      </c>
      <c r="C288">
        <v>2833600</v>
      </c>
      <c r="D288">
        <v>558170</v>
      </c>
      <c r="E288">
        <v>452740</v>
      </c>
      <c r="F288">
        <v>475700</v>
      </c>
      <c r="G288">
        <v>331460</v>
      </c>
      <c r="H288">
        <v>525680</v>
      </c>
      <c r="I288">
        <v>489860</v>
      </c>
      <c r="J288">
        <v>0.90608834865902954</v>
      </c>
      <c r="K288">
        <v>-0.1422763669580033</v>
      </c>
      <c r="L288">
        <v>0.52971037197452886</v>
      </c>
      <c r="M288">
        <v>0.27596152329395857</v>
      </c>
      <c r="N288">
        <v>0</v>
      </c>
      <c r="O288" s="3" t="s">
        <v>4105</v>
      </c>
    </row>
    <row r="289" spans="1:15" x14ac:dyDescent="0.45">
      <c r="A289" t="s">
        <v>587</v>
      </c>
      <c r="B289" t="s">
        <v>588</v>
      </c>
      <c r="C289">
        <v>825650</v>
      </c>
      <c r="D289">
        <v>273080</v>
      </c>
      <c r="E289">
        <v>242990</v>
      </c>
      <c r="F289">
        <v>200430</v>
      </c>
      <c r="H289">
        <v>109160</v>
      </c>
      <c r="J289">
        <v>0.45705512909979062</v>
      </c>
      <c r="K289">
        <v>-1.1295599040415736</v>
      </c>
      <c r="L289">
        <v>9.140131890083171E-2</v>
      </c>
      <c r="M289">
        <v>1.039047537447561</v>
      </c>
      <c r="N289">
        <v>0</v>
      </c>
      <c r="O289" s="3" t="s">
        <v>4106</v>
      </c>
    </row>
    <row r="290" spans="1:15" x14ac:dyDescent="0.45">
      <c r="A290" t="s">
        <v>589</v>
      </c>
      <c r="B290" t="s">
        <v>590</v>
      </c>
      <c r="C290">
        <v>4235600</v>
      </c>
      <c r="D290">
        <v>938120</v>
      </c>
      <c r="E290">
        <v>718650</v>
      </c>
      <c r="F290">
        <v>539840</v>
      </c>
      <c r="G290">
        <v>904110</v>
      </c>
      <c r="H290">
        <v>539210</v>
      </c>
      <c r="I290">
        <v>595690</v>
      </c>
      <c r="J290">
        <v>0.92825308088372538</v>
      </c>
      <c r="K290">
        <v>-0.10740989647629798</v>
      </c>
      <c r="L290">
        <v>0.76145242958209003</v>
      </c>
      <c r="M290">
        <v>0.11835722327386386</v>
      </c>
      <c r="N290">
        <v>0</v>
      </c>
      <c r="O290" s="3" t="s">
        <v>4107</v>
      </c>
    </row>
    <row r="291" spans="1:15" x14ac:dyDescent="0.45">
      <c r="A291" t="s">
        <v>591</v>
      </c>
      <c r="B291" t="s">
        <v>592</v>
      </c>
      <c r="C291">
        <v>96665000</v>
      </c>
      <c r="D291">
        <v>13574000</v>
      </c>
      <c r="E291">
        <v>16350000</v>
      </c>
      <c r="F291">
        <v>9237800</v>
      </c>
      <c r="G291">
        <v>27045000</v>
      </c>
      <c r="H291">
        <v>14144000</v>
      </c>
      <c r="I291">
        <v>16315000</v>
      </c>
      <c r="J291">
        <v>1.4683696867866134</v>
      </c>
      <c r="K291">
        <v>0.55421523667483563</v>
      </c>
      <c r="L291">
        <v>0.24520663429148948</v>
      </c>
      <c r="M291">
        <v>0.61046778375718047</v>
      </c>
      <c r="N291">
        <v>0</v>
      </c>
      <c r="O291" s="3" t="s">
        <v>4108</v>
      </c>
    </row>
    <row r="292" spans="1:15" x14ac:dyDescent="0.45">
      <c r="A292" t="s">
        <v>593</v>
      </c>
      <c r="B292" t="s">
        <v>594</v>
      </c>
      <c r="C292">
        <v>449000</v>
      </c>
      <c r="D292">
        <v>21417</v>
      </c>
      <c r="F292">
        <v>42541</v>
      </c>
      <c r="G292">
        <v>131610</v>
      </c>
      <c r="H292">
        <v>90568</v>
      </c>
      <c r="I292">
        <v>162870</v>
      </c>
      <c r="J292">
        <v>4.0135505592211551</v>
      </c>
      <c r="K292">
        <v>2.0048790715371063</v>
      </c>
      <c r="L292">
        <v>4.1739551295513405E-2</v>
      </c>
      <c r="M292">
        <v>1.3794522239559976</v>
      </c>
      <c r="N292">
        <v>1</v>
      </c>
      <c r="O292" s="3" t="s">
        <v>4109</v>
      </c>
    </row>
    <row r="293" spans="1:15" x14ac:dyDescent="0.45">
      <c r="A293" t="s">
        <v>595</v>
      </c>
      <c r="B293" t="s">
        <v>596</v>
      </c>
      <c r="C293">
        <v>641830</v>
      </c>
      <c r="D293">
        <v>104970</v>
      </c>
      <c r="E293">
        <v>49783</v>
      </c>
      <c r="F293">
        <v>48918</v>
      </c>
      <c r="G293">
        <v>159090</v>
      </c>
      <c r="H293">
        <v>141200</v>
      </c>
      <c r="I293">
        <v>137870</v>
      </c>
      <c r="J293">
        <v>2.1513126561955311</v>
      </c>
      <c r="K293">
        <v>1.105217210843616</v>
      </c>
      <c r="L293">
        <v>1.6508035028052061E-2</v>
      </c>
      <c r="M293">
        <v>1.782304618273324</v>
      </c>
      <c r="N293">
        <v>1</v>
      </c>
      <c r="O293" s="3" t="s">
        <v>4110</v>
      </c>
    </row>
    <row r="294" spans="1:15" x14ac:dyDescent="0.45">
      <c r="A294" t="s">
        <v>597</v>
      </c>
      <c r="B294" t="s">
        <v>598</v>
      </c>
      <c r="C294">
        <v>467260</v>
      </c>
      <c r="E294">
        <v>166910</v>
      </c>
      <c r="F294">
        <v>146480</v>
      </c>
      <c r="G294">
        <v>153870</v>
      </c>
      <c r="J294">
        <v>0.98197134560770927</v>
      </c>
      <c r="K294">
        <v>-2.6247168262674581E-2</v>
      </c>
      <c r="L294">
        <v>0.89920265785346121</v>
      </c>
      <c r="M294">
        <v>4.6142418090198756E-2</v>
      </c>
      <c r="N294">
        <v>0</v>
      </c>
      <c r="O294" s="3" t="s">
        <v>4111</v>
      </c>
    </row>
    <row r="295" spans="1:15" x14ac:dyDescent="0.45">
      <c r="A295" t="s">
        <v>599</v>
      </c>
      <c r="B295" t="s">
        <v>600</v>
      </c>
      <c r="C295">
        <v>43931</v>
      </c>
      <c r="D295">
        <v>13536</v>
      </c>
      <c r="E295">
        <v>12381</v>
      </c>
      <c r="F295">
        <v>18014</v>
      </c>
      <c r="K295">
        <v>-10</v>
      </c>
      <c r="N295">
        <v>-1</v>
      </c>
      <c r="O295" s="3" t="s">
        <v>4112</v>
      </c>
    </row>
    <row r="296" spans="1:15" x14ac:dyDescent="0.45">
      <c r="A296" t="s">
        <v>601</v>
      </c>
      <c r="B296" t="s">
        <v>602</v>
      </c>
      <c r="C296">
        <v>2426600</v>
      </c>
      <c r="D296">
        <v>192600</v>
      </c>
      <c r="E296">
        <v>154460</v>
      </c>
      <c r="F296">
        <v>185150</v>
      </c>
      <c r="G296">
        <v>649700</v>
      </c>
      <c r="H296">
        <v>507370</v>
      </c>
      <c r="I296">
        <v>737290</v>
      </c>
      <c r="J296">
        <v>3.5594220326562822</v>
      </c>
      <c r="K296">
        <v>1.8316430000921611</v>
      </c>
      <c r="L296">
        <v>2.6157642679298237E-3</v>
      </c>
      <c r="M296">
        <v>2.5824013971024526</v>
      </c>
      <c r="N296">
        <v>1</v>
      </c>
      <c r="O296" s="4">
        <v>43710</v>
      </c>
    </row>
    <row r="297" spans="1:15" x14ac:dyDescent="0.45">
      <c r="A297" t="s">
        <v>603</v>
      </c>
      <c r="B297" t="s">
        <v>604</v>
      </c>
      <c r="C297">
        <v>430720</v>
      </c>
      <c r="E297">
        <v>70533</v>
      </c>
      <c r="F297">
        <v>263710</v>
      </c>
      <c r="G297">
        <v>37044</v>
      </c>
      <c r="H297">
        <v>30135</v>
      </c>
      <c r="I297">
        <v>29301</v>
      </c>
      <c r="J297">
        <v>0.19243484530715677</v>
      </c>
      <c r="K297">
        <v>-2.3775580348640628</v>
      </c>
      <c r="L297">
        <v>0.15780907814851686</v>
      </c>
      <c r="M297">
        <v>0.80186801711897115</v>
      </c>
      <c r="N297">
        <v>0</v>
      </c>
      <c r="O297" s="3" t="s">
        <v>4113</v>
      </c>
    </row>
    <row r="298" spans="1:15" x14ac:dyDescent="0.45">
      <c r="A298" t="s">
        <v>605</v>
      </c>
      <c r="B298" t="s">
        <v>606</v>
      </c>
      <c r="C298">
        <v>50089000</v>
      </c>
      <c r="D298">
        <v>6786400</v>
      </c>
      <c r="E298">
        <v>6349400</v>
      </c>
      <c r="F298">
        <v>4525100</v>
      </c>
      <c r="G298">
        <v>13083000</v>
      </c>
      <c r="H298">
        <v>8515800</v>
      </c>
      <c r="I298">
        <v>10829000</v>
      </c>
      <c r="J298">
        <v>1.8361351912982915</v>
      </c>
      <c r="K298">
        <v>0.87667228567722555</v>
      </c>
      <c r="L298">
        <v>2.9789307010861587E-2</v>
      </c>
      <c r="M298">
        <v>1.5259395996671128</v>
      </c>
      <c r="N298">
        <v>0</v>
      </c>
      <c r="O298" s="3" t="s">
        <v>4114</v>
      </c>
    </row>
    <row r="299" spans="1:15" x14ac:dyDescent="0.45">
      <c r="A299" t="s">
        <v>607</v>
      </c>
      <c r="B299" t="s">
        <v>608</v>
      </c>
      <c r="C299">
        <v>9600800</v>
      </c>
      <c r="D299">
        <v>2262500</v>
      </c>
      <c r="E299">
        <v>1927700</v>
      </c>
      <c r="F299">
        <v>1080100</v>
      </c>
      <c r="G299">
        <v>976680</v>
      </c>
      <c r="H299">
        <v>1469400</v>
      </c>
      <c r="I299">
        <v>1884400</v>
      </c>
      <c r="J299">
        <v>0.82167618541638987</v>
      </c>
      <c r="K299">
        <v>-0.28335814104679996</v>
      </c>
      <c r="L299">
        <v>0.51481406739386237</v>
      </c>
      <c r="M299">
        <v>0.2883495944248804</v>
      </c>
      <c r="N299">
        <v>0</v>
      </c>
      <c r="O299" s="3" t="s">
        <v>4115</v>
      </c>
    </row>
    <row r="300" spans="1:15" x14ac:dyDescent="0.45">
      <c r="A300" t="s">
        <v>609</v>
      </c>
      <c r="B300" t="s">
        <v>610</v>
      </c>
      <c r="C300">
        <v>1802800</v>
      </c>
      <c r="D300">
        <v>664290</v>
      </c>
      <c r="E300">
        <v>604160</v>
      </c>
      <c r="F300">
        <v>534310</v>
      </c>
      <c r="K300">
        <v>-10</v>
      </c>
      <c r="N300">
        <v>-1</v>
      </c>
      <c r="O300" s="3" t="s">
        <v>4116</v>
      </c>
    </row>
    <row r="301" spans="1:15" x14ac:dyDescent="0.45">
      <c r="A301" t="s">
        <v>611</v>
      </c>
      <c r="B301" t="s">
        <v>612</v>
      </c>
      <c r="C301">
        <v>20583000</v>
      </c>
      <c r="D301">
        <v>2658800</v>
      </c>
      <c r="E301">
        <v>2713800</v>
      </c>
      <c r="F301">
        <v>2112100</v>
      </c>
      <c r="G301">
        <v>5806400</v>
      </c>
      <c r="H301">
        <v>3817500</v>
      </c>
      <c r="I301">
        <v>3474700</v>
      </c>
      <c r="J301">
        <v>1.7500501022085053</v>
      </c>
      <c r="K301">
        <v>0.80739622558506363</v>
      </c>
      <c r="L301">
        <v>6.7553083963441451E-2</v>
      </c>
      <c r="M301">
        <v>1.1703548195844777</v>
      </c>
      <c r="N301">
        <v>0</v>
      </c>
      <c r="O301" s="3" t="s">
        <v>4117</v>
      </c>
    </row>
    <row r="302" spans="1:15" x14ac:dyDescent="0.45">
      <c r="A302" t="s">
        <v>613</v>
      </c>
      <c r="B302" t="s">
        <v>614</v>
      </c>
      <c r="C302">
        <v>28305000</v>
      </c>
      <c r="D302">
        <v>3628700</v>
      </c>
      <c r="E302">
        <v>5278000</v>
      </c>
      <c r="F302">
        <v>3137800</v>
      </c>
      <c r="G302">
        <v>6836500</v>
      </c>
      <c r="H302">
        <v>4390000</v>
      </c>
      <c r="I302">
        <v>5033800</v>
      </c>
      <c r="J302">
        <v>1.3500186807256425</v>
      </c>
      <c r="K302">
        <v>0.43297937053816604</v>
      </c>
      <c r="L302">
        <v>0.22383070666394841</v>
      </c>
      <c r="M302">
        <v>0.65008033416189626</v>
      </c>
      <c r="N302">
        <v>0</v>
      </c>
      <c r="O302" s="3" t="s">
        <v>4118</v>
      </c>
    </row>
    <row r="303" spans="1:15" x14ac:dyDescent="0.45">
      <c r="A303" t="s">
        <v>615</v>
      </c>
      <c r="B303" t="s">
        <v>616</v>
      </c>
      <c r="C303">
        <v>5181900</v>
      </c>
      <c r="E303">
        <v>561640</v>
      </c>
      <c r="F303">
        <v>663760</v>
      </c>
      <c r="G303">
        <v>1307300</v>
      </c>
      <c r="H303">
        <v>1200600</v>
      </c>
      <c r="I303">
        <v>1448600</v>
      </c>
      <c r="J303">
        <v>2.1524944235895762</v>
      </c>
      <c r="K303">
        <v>1.1060095000750412</v>
      </c>
      <c r="L303">
        <v>5.8771605681562939E-3</v>
      </c>
      <c r="M303">
        <v>2.2308324438931137</v>
      </c>
      <c r="N303">
        <v>1</v>
      </c>
      <c r="O303" s="3" t="s">
        <v>4119</v>
      </c>
    </row>
    <row r="304" spans="1:15" x14ac:dyDescent="0.45">
      <c r="A304" t="s">
        <v>617</v>
      </c>
      <c r="B304" t="s">
        <v>618</v>
      </c>
      <c r="C304">
        <v>5508400</v>
      </c>
      <c r="D304">
        <v>1517400</v>
      </c>
      <c r="E304">
        <v>1084100</v>
      </c>
      <c r="F304">
        <v>726650</v>
      </c>
      <c r="G304">
        <v>786210</v>
      </c>
      <c r="H304">
        <v>704350</v>
      </c>
      <c r="I304">
        <v>689630</v>
      </c>
      <c r="J304">
        <v>0.65507564262428075</v>
      </c>
      <c r="K304">
        <v>-0.6102665883318944</v>
      </c>
      <c r="L304">
        <v>0.17235549884494722</v>
      </c>
      <c r="M304">
        <v>0.7635748562657716</v>
      </c>
      <c r="N304">
        <v>0</v>
      </c>
      <c r="O304" s="3" t="s">
        <v>4120</v>
      </c>
    </row>
    <row r="305" spans="1:15" x14ac:dyDescent="0.45">
      <c r="A305" t="s">
        <v>619</v>
      </c>
      <c r="B305" t="s">
        <v>620</v>
      </c>
      <c r="C305">
        <v>36406</v>
      </c>
      <c r="D305">
        <v>8876.7999999999993</v>
      </c>
      <c r="E305">
        <v>11453</v>
      </c>
      <c r="F305">
        <v>16076</v>
      </c>
      <c r="K305">
        <v>-10</v>
      </c>
      <c r="N305">
        <v>-1</v>
      </c>
      <c r="O305" s="3" t="s">
        <v>4121</v>
      </c>
    </row>
    <row r="306" spans="1:15" x14ac:dyDescent="0.45">
      <c r="A306" t="s">
        <v>621</v>
      </c>
      <c r="B306" t="s">
        <v>622</v>
      </c>
      <c r="C306">
        <v>139670</v>
      </c>
      <c r="D306">
        <v>40820</v>
      </c>
      <c r="E306">
        <v>36075</v>
      </c>
      <c r="F306">
        <v>38909</v>
      </c>
      <c r="H306">
        <v>14906</v>
      </c>
      <c r="I306">
        <v>8960</v>
      </c>
      <c r="J306">
        <v>0.30913439950260785</v>
      </c>
      <c r="K306">
        <v>-1.6936938931969019</v>
      </c>
      <c r="L306">
        <v>2.5637521342911007E-3</v>
      </c>
      <c r="M306">
        <v>2.5911239650787845</v>
      </c>
      <c r="N306">
        <v>-1</v>
      </c>
      <c r="O306" s="3" t="s">
        <v>4122</v>
      </c>
    </row>
    <row r="307" spans="1:15" x14ac:dyDescent="0.45">
      <c r="A307" t="s">
        <v>623</v>
      </c>
      <c r="B307" t="s">
        <v>624</v>
      </c>
      <c r="C307">
        <v>95521000</v>
      </c>
      <c r="D307">
        <v>9190300</v>
      </c>
      <c r="E307">
        <v>7996100</v>
      </c>
      <c r="F307">
        <v>8215600</v>
      </c>
      <c r="G307">
        <v>34761000</v>
      </c>
      <c r="H307">
        <v>16965000</v>
      </c>
      <c r="I307">
        <v>18393000</v>
      </c>
      <c r="J307">
        <v>2.7603731989607114</v>
      </c>
      <c r="K307">
        <v>1.4648633307323982</v>
      </c>
      <c r="L307">
        <v>5.9697124474951957E-2</v>
      </c>
      <c r="M307">
        <v>1.2240465877104552</v>
      </c>
      <c r="N307">
        <v>0</v>
      </c>
      <c r="O307" s="3" t="s">
        <v>4123</v>
      </c>
    </row>
    <row r="308" spans="1:15" x14ac:dyDescent="0.45">
      <c r="A308" t="s">
        <v>625</v>
      </c>
      <c r="B308" t="s">
        <v>626</v>
      </c>
      <c r="C308">
        <v>93544000</v>
      </c>
      <c r="D308">
        <v>14689000</v>
      </c>
      <c r="E308">
        <v>10290000</v>
      </c>
      <c r="F308">
        <v>9356900</v>
      </c>
      <c r="G308">
        <v>22903000</v>
      </c>
      <c r="H308">
        <v>16576000</v>
      </c>
      <c r="I308">
        <v>19730000</v>
      </c>
      <c r="J308">
        <v>1.7244050687472876</v>
      </c>
      <c r="K308">
        <v>0.7860987083190385</v>
      </c>
      <c r="L308">
        <v>2.7942974043034162E-2</v>
      </c>
      <c r="M308">
        <v>1.5537273726763281</v>
      </c>
      <c r="N308">
        <v>0</v>
      </c>
      <c r="O308" s="3" t="s">
        <v>4124</v>
      </c>
    </row>
    <row r="309" spans="1:15" x14ac:dyDescent="0.45">
      <c r="A309" t="s">
        <v>627</v>
      </c>
      <c r="B309" t="s">
        <v>628</v>
      </c>
      <c r="C309">
        <v>65531000</v>
      </c>
      <c r="D309">
        <v>9944800</v>
      </c>
      <c r="E309">
        <v>11472000</v>
      </c>
      <c r="F309">
        <v>12382000</v>
      </c>
      <c r="G309">
        <v>13047000</v>
      </c>
      <c r="H309">
        <v>8874200</v>
      </c>
      <c r="I309">
        <v>9811300</v>
      </c>
      <c r="J309">
        <v>0.93886469342106826</v>
      </c>
      <c r="K309">
        <v>-9.1010839240508665E-2</v>
      </c>
      <c r="L309">
        <v>0.65961664150377586</v>
      </c>
      <c r="M309">
        <v>0.18070839605042585</v>
      </c>
      <c r="N309">
        <v>0</v>
      </c>
      <c r="O309" s="3" t="s">
        <v>4125</v>
      </c>
    </row>
    <row r="310" spans="1:15" x14ac:dyDescent="0.45">
      <c r="A310" t="s">
        <v>629</v>
      </c>
      <c r="B310" t="s">
        <v>630</v>
      </c>
      <c r="C310">
        <v>105690000</v>
      </c>
      <c r="D310">
        <v>15849000</v>
      </c>
      <c r="E310">
        <v>13076000</v>
      </c>
      <c r="F310">
        <v>11491000</v>
      </c>
      <c r="G310">
        <v>25564000</v>
      </c>
      <c r="H310">
        <v>17845000</v>
      </c>
      <c r="I310">
        <v>21862000</v>
      </c>
      <c r="J310">
        <v>1.6149792161520189</v>
      </c>
      <c r="K310">
        <v>0.6915155983883301</v>
      </c>
      <c r="L310">
        <v>3.205434177882701E-2</v>
      </c>
      <c r="M310">
        <v>1.4941131367262266</v>
      </c>
      <c r="N310">
        <v>0</v>
      </c>
      <c r="O310" s="3" t="s">
        <v>4126</v>
      </c>
    </row>
    <row r="311" spans="1:15" x14ac:dyDescent="0.45">
      <c r="A311" t="s">
        <v>631</v>
      </c>
      <c r="B311" t="s">
        <v>632</v>
      </c>
      <c r="C311">
        <v>759820</v>
      </c>
      <c r="D311">
        <v>397210</v>
      </c>
      <c r="E311">
        <v>214060</v>
      </c>
      <c r="F311">
        <v>98155</v>
      </c>
      <c r="H311">
        <v>50392</v>
      </c>
      <c r="J311">
        <v>0.21309652183106037</v>
      </c>
      <c r="K311">
        <v>-2.2304210492938781</v>
      </c>
      <c r="L311">
        <v>0.39707359120628083</v>
      </c>
      <c r="M311">
        <v>0.40112899627728371</v>
      </c>
      <c r="N311">
        <v>0</v>
      </c>
      <c r="O311" s="3" t="s">
        <v>4127</v>
      </c>
    </row>
    <row r="312" spans="1:15" x14ac:dyDescent="0.45">
      <c r="A312" t="s">
        <v>633</v>
      </c>
      <c r="B312" t="s">
        <v>634</v>
      </c>
      <c r="C312">
        <v>16163000</v>
      </c>
      <c r="D312">
        <v>3440600</v>
      </c>
      <c r="E312">
        <v>3915300</v>
      </c>
      <c r="F312">
        <v>2967800</v>
      </c>
      <c r="G312">
        <v>2089000</v>
      </c>
      <c r="H312">
        <v>1728900</v>
      </c>
      <c r="I312">
        <v>2021800</v>
      </c>
      <c r="J312">
        <v>0.56565959878725647</v>
      </c>
      <c r="K312">
        <v>-0.8219939621074247</v>
      </c>
      <c r="L312">
        <v>7.148409000670171E-3</v>
      </c>
      <c r="M312">
        <v>2.1457906070264183</v>
      </c>
      <c r="N312">
        <v>0</v>
      </c>
      <c r="O312" s="3" t="s">
        <v>4128</v>
      </c>
    </row>
    <row r="313" spans="1:15" x14ac:dyDescent="0.45">
      <c r="A313" t="s">
        <v>635</v>
      </c>
      <c r="B313" t="s">
        <v>636</v>
      </c>
      <c r="C313">
        <v>114810000</v>
      </c>
      <c r="D313">
        <v>11758000</v>
      </c>
      <c r="E313">
        <v>12141000</v>
      </c>
      <c r="F313">
        <v>18852000</v>
      </c>
      <c r="G313">
        <v>25651000</v>
      </c>
      <c r="H313">
        <v>23086000</v>
      </c>
      <c r="I313">
        <v>23326000</v>
      </c>
      <c r="J313">
        <v>1.6856447802390586</v>
      </c>
      <c r="K313">
        <v>0.75330054589973006</v>
      </c>
      <c r="L313">
        <v>1.6168161308484537E-2</v>
      </c>
      <c r="M313">
        <v>1.7913393665489592</v>
      </c>
      <c r="N313">
        <v>0</v>
      </c>
      <c r="O313" s="3" t="s">
        <v>4129</v>
      </c>
    </row>
    <row r="314" spans="1:15" x14ac:dyDescent="0.45">
      <c r="A314" t="s">
        <v>637</v>
      </c>
      <c r="B314" t="s">
        <v>638</v>
      </c>
      <c r="C314">
        <v>598600</v>
      </c>
      <c r="H314">
        <v>138510</v>
      </c>
      <c r="I314">
        <v>460090</v>
      </c>
      <c r="K314">
        <v>10</v>
      </c>
      <c r="N314">
        <v>1</v>
      </c>
      <c r="O314" s="3" t="s">
        <v>4130</v>
      </c>
    </row>
    <row r="315" spans="1:15" x14ac:dyDescent="0.45">
      <c r="A315" t="s">
        <v>639</v>
      </c>
      <c r="B315" t="s">
        <v>640</v>
      </c>
      <c r="C315">
        <v>4638200</v>
      </c>
      <c r="D315">
        <v>1523700</v>
      </c>
      <c r="E315">
        <v>504080</v>
      </c>
      <c r="F315">
        <v>591280</v>
      </c>
      <c r="G315">
        <v>859020</v>
      </c>
      <c r="H315">
        <v>674130</v>
      </c>
      <c r="I315">
        <v>486030</v>
      </c>
      <c r="J315">
        <v>0.77095599184440222</v>
      </c>
      <c r="K315">
        <v>-0.37527958514900023</v>
      </c>
      <c r="L315">
        <v>0.59183775688002138</v>
      </c>
      <c r="M315">
        <v>0.22779733204191963</v>
      </c>
      <c r="N315">
        <v>0</v>
      </c>
      <c r="O315" s="3" t="s">
        <v>4131</v>
      </c>
    </row>
    <row r="316" spans="1:15" x14ac:dyDescent="0.45">
      <c r="A316" t="s">
        <v>641</v>
      </c>
      <c r="B316" t="s">
        <v>642</v>
      </c>
      <c r="C316">
        <v>7812300</v>
      </c>
      <c r="D316">
        <v>806470</v>
      </c>
      <c r="E316">
        <v>1192100</v>
      </c>
      <c r="F316">
        <v>571370</v>
      </c>
      <c r="G316">
        <v>2966200</v>
      </c>
      <c r="H316">
        <v>911250</v>
      </c>
      <c r="I316">
        <v>1364900</v>
      </c>
      <c r="J316">
        <v>2.0398725262068376</v>
      </c>
      <c r="K316">
        <v>1.0284789994735584</v>
      </c>
      <c r="L316">
        <v>0.24182459730382599</v>
      </c>
      <c r="M316">
        <v>0.61649952675888431</v>
      </c>
      <c r="N316">
        <v>0</v>
      </c>
      <c r="O316" s="3" t="s">
        <v>4132</v>
      </c>
    </row>
    <row r="317" spans="1:15" x14ac:dyDescent="0.45">
      <c r="A317" t="s">
        <v>643</v>
      </c>
      <c r="B317" t="s">
        <v>644</v>
      </c>
      <c r="C317">
        <v>4338700</v>
      </c>
      <c r="D317">
        <v>281970</v>
      </c>
      <c r="E317">
        <v>244230</v>
      </c>
      <c r="F317">
        <v>225270</v>
      </c>
      <c r="G317">
        <v>1201800</v>
      </c>
      <c r="H317">
        <v>981910</v>
      </c>
      <c r="I317">
        <v>1403500</v>
      </c>
      <c r="J317">
        <v>4.7735904294249938</v>
      </c>
      <c r="K317">
        <v>2.2550747895479883</v>
      </c>
      <c r="L317">
        <v>1.5361208268236256E-3</v>
      </c>
      <c r="M317">
        <v>2.8135746226124696</v>
      </c>
      <c r="N317">
        <v>1</v>
      </c>
      <c r="O317" s="3" t="s">
        <v>4133</v>
      </c>
    </row>
    <row r="318" spans="1:15" x14ac:dyDescent="0.45">
      <c r="A318" t="s">
        <v>645</v>
      </c>
      <c r="B318" t="s">
        <v>646</v>
      </c>
      <c r="C318">
        <v>164170</v>
      </c>
      <c r="D318">
        <v>70526</v>
      </c>
      <c r="E318">
        <v>72683</v>
      </c>
      <c r="G318">
        <v>20957</v>
      </c>
      <c r="J318">
        <v>0.29267713621350616</v>
      </c>
      <c r="K318">
        <v>-1.7726180473291548</v>
      </c>
      <c r="L318">
        <v>2.3469620875931567E-2</v>
      </c>
      <c r="M318">
        <v>1.6294939258603229</v>
      </c>
      <c r="N318">
        <v>-1</v>
      </c>
      <c r="O318" s="3" t="s">
        <v>4134</v>
      </c>
    </row>
    <row r="319" spans="1:15" x14ac:dyDescent="0.45">
      <c r="A319" t="s">
        <v>647</v>
      </c>
      <c r="B319" t="s">
        <v>648</v>
      </c>
      <c r="C319">
        <v>9148500</v>
      </c>
      <c r="D319">
        <v>1779700</v>
      </c>
      <c r="E319">
        <v>1875400</v>
      </c>
      <c r="F319">
        <v>952070</v>
      </c>
      <c r="G319">
        <v>2411300</v>
      </c>
      <c r="H319">
        <v>357620</v>
      </c>
      <c r="I319">
        <v>1772500</v>
      </c>
      <c r="J319">
        <v>0.9857287662491292</v>
      </c>
      <c r="K319">
        <v>-2.0737366558604989E-2</v>
      </c>
      <c r="L319">
        <v>0.97561329323184498</v>
      </c>
      <c r="M319">
        <v>1.0722290832778607E-2</v>
      </c>
      <c r="N319">
        <v>0</v>
      </c>
      <c r="O319" s="3" t="s">
        <v>4135</v>
      </c>
    </row>
    <row r="320" spans="1:15" x14ac:dyDescent="0.45">
      <c r="A320" t="s">
        <v>649</v>
      </c>
      <c r="B320" t="s">
        <v>650</v>
      </c>
      <c r="C320">
        <v>213210000</v>
      </c>
      <c r="D320">
        <v>33231000</v>
      </c>
      <c r="E320">
        <v>30686000</v>
      </c>
      <c r="F320">
        <v>23207000</v>
      </c>
      <c r="G320">
        <v>49428000</v>
      </c>
      <c r="H320">
        <v>37892000</v>
      </c>
      <c r="I320">
        <v>38765000</v>
      </c>
      <c r="J320">
        <v>1.4471902116523576</v>
      </c>
      <c r="K320">
        <v>0.53325455516109566</v>
      </c>
      <c r="L320">
        <v>5.3002456125245935E-2</v>
      </c>
      <c r="M320">
        <v>1.2757040047968362</v>
      </c>
      <c r="N320">
        <v>0</v>
      </c>
      <c r="O320" s="3" t="s">
        <v>4136</v>
      </c>
    </row>
    <row r="321" spans="1:15" x14ac:dyDescent="0.45">
      <c r="A321" t="s">
        <v>651</v>
      </c>
      <c r="B321" t="s">
        <v>652</v>
      </c>
      <c r="C321">
        <v>58319000</v>
      </c>
      <c r="D321">
        <v>6448100</v>
      </c>
      <c r="E321">
        <v>6002600</v>
      </c>
      <c r="F321">
        <v>4044700</v>
      </c>
      <c r="G321">
        <v>16021000</v>
      </c>
      <c r="H321">
        <v>11764000</v>
      </c>
      <c r="I321">
        <v>14039000</v>
      </c>
      <c r="J321">
        <v>2.5354947439892332</v>
      </c>
      <c r="K321">
        <v>1.3422672837405658</v>
      </c>
      <c r="L321">
        <v>4.1647084303329997E-3</v>
      </c>
      <c r="M321">
        <v>2.3804153979858667</v>
      </c>
      <c r="N321">
        <v>1</v>
      </c>
      <c r="O321" s="3" t="s">
        <v>4137</v>
      </c>
    </row>
    <row r="322" spans="1:15" x14ac:dyDescent="0.45">
      <c r="A322" t="s">
        <v>653</v>
      </c>
      <c r="B322" t="s">
        <v>654</v>
      </c>
      <c r="C322">
        <v>2649000</v>
      </c>
      <c r="D322">
        <v>737220</v>
      </c>
      <c r="E322">
        <v>881470</v>
      </c>
      <c r="F322">
        <v>1030300</v>
      </c>
      <c r="K322">
        <v>-10</v>
      </c>
      <c r="N322">
        <v>-1</v>
      </c>
      <c r="O322" s="3" t="s">
        <v>4138</v>
      </c>
    </row>
    <row r="323" spans="1:15" x14ac:dyDescent="0.45">
      <c r="A323" t="s">
        <v>655</v>
      </c>
      <c r="B323" t="s">
        <v>656</v>
      </c>
      <c r="C323">
        <v>11920000</v>
      </c>
      <c r="D323">
        <v>2642000</v>
      </c>
      <c r="F323">
        <v>1690700</v>
      </c>
      <c r="G323">
        <v>3013000</v>
      </c>
      <c r="H323">
        <v>2392800</v>
      </c>
      <c r="I323">
        <v>2181600</v>
      </c>
      <c r="J323">
        <v>1.1674629368907765</v>
      </c>
      <c r="K323">
        <v>0.22337674983846778</v>
      </c>
      <c r="L323">
        <v>0.50387916988313508</v>
      </c>
      <c r="M323">
        <v>0.29767359479326133</v>
      </c>
      <c r="N323">
        <v>0</v>
      </c>
      <c r="O323" s="3" t="s">
        <v>4139</v>
      </c>
    </row>
    <row r="324" spans="1:15" x14ac:dyDescent="0.45">
      <c r="A324" t="s">
        <v>657</v>
      </c>
      <c r="B324" t="s">
        <v>658</v>
      </c>
      <c r="C324">
        <v>10142</v>
      </c>
      <c r="D324">
        <v>4786.8999999999996</v>
      </c>
      <c r="E324">
        <v>5355.2</v>
      </c>
      <c r="K324">
        <v>-10</v>
      </c>
      <c r="N324">
        <v>-1</v>
      </c>
      <c r="O324" s="3" t="s">
        <v>4140</v>
      </c>
    </row>
    <row r="325" spans="1:15" x14ac:dyDescent="0.45">
      <c r="A325" t="s">
        <v>659</v>
      </c>
      <c r="B325" t="s">
        <v>660</v>
      </c>
      <c r="C325">
        <v>150250</v>
      </c>
      <c r="D325">
        <v>56226</v>
      </c>
      <c r="E325">
        <v>56404</v>
      </c>
      <c r="F325">
        <v>37616</v>
      </c>
      <c r="K325">
        <v>-10</v>
      </c>
      <c r="N325">
        <v>-1</v>
      </c>
      <c r="O325" s="3" t="s">
        <v>4141</v>
      </c>
    </row>
    <row r="326" spans="1:15" x14ac:dyDescent="0.45">
      <c r="A326" t="s">
        <v>661</v>
      </c>
      <c r="B326" t="s">
        <v>662</v>
      </c>
      <c r="C326">
        <v>992980</v>
      </c>
      <c r="D326">
        <v>170370</v>
      </c>
      <c r="E326">
        <v>156370</v>
      </c>
      <c r="F326">
        <v>254880</v>
      </c>
      <c r="G326">
        <v>72672</v>
      </c>
      <c r="H326">
        <v>155410</v>
      </c>
      <c r="I326">
        <v>183280</v>
      </c>
      <c r="J326">
        <v>0.70726935112272604</v>
      </c>
      <c r="K326">
        <v>-0.49966835011366839</v>
      </c>
      <c r="L326">
        <v>0.27829723612715518</v>
      </c>
      <c r="M326">
        <v>0.5554911067837639</v>
      </c>
      <c r="N326">
        <v>0</v>
      </c>
      <c r="O326" s="3" t="s">
        <v>4142</v>
      </c>
    </row>
    <row r="327" spans="1:15" x14ac:dyDescent="0.45">
      <c r="A327" t="s">
        <v>663</v>
      </c>
      <c r="B327" t="s">
        <v>664</v>
      </c>
      <c r="C327">
        <v>83856</v>
      </c>
      <c r="D327">
        <v>31802</v>
      </c>
      <c r="E327">
        <v>52054</v>
      </c>
      <c r="K327">
        <v>-10</v>
      </c>
      <c r="N327">
        <v>-1</v>
      </c>
      <c r="O327" s="3" t="s">
        <v>4143</v>
      </c>
    </row>
    <row r="328" spans="1:15" x14ac:dyDescent="0.45">
      <c r="A328" t="s">
        <v>665</v>
      </c>
      <c r="B328" t="s">
        <v>666</v>
      </c>
      <c r="C328">
        <v>4350400</v>
      </c>
      <c r="D328">
        <v>771460</v>
      </c>
      <c r="E328">
        <v>573900</v>
      </c>
      <c r="F328">
        <v>205870</v>
      </c>
      <c r="G328">
        <v>1335700</v>
      </c>
      <c r="H328">
        <v>734370</v>
      </c>
      <c r="I328">
        <v>729110</v>
      </c>
      <c r="J328">
        <v>1.8044906300161807</v>
      </c>
      <c r="K328">
        <v>0.85159165192769981</v>
      </c>
      <c r="L328">
        <v>0.18588444150246899</v>
      </c>
      <c r="M328">
        <v>0.73075695908444982</v>
      </c>
      <c r="N328">
        <v>0</v>
      </c>
      <c r="O328" s="3" t="s">
        <v>4144</v>
      </c>
    </row>
    <row r="329" spans="1:15" x14ac:dyDescent="0.45">
      <c r="A329" t="s">
        <v>667</v>
      </c>
      <c r="B329" t="s">
        <v>668</v>
      </c>
      <c r="C329">
        <v>29739000</v>
      </c>
      <c r="D329">
        <v>2303900</v>
      </c>
      <c r="E329">
        <v>2702600</v>
      </c>
      <c r="F329">
        <v>2935200</v>
      </c>
      <c r="G329">
        <v>8805900</v>
      </c>
      <c r="H329">
        <v>6095900</v>
      </c>
      <c r="I329">
        <v>6895500</v>
      </c>
      <c r="J329">
        <v>2.7446642406537642</v>
      </c>
      <c r="K329">
        <v>1.4566296727382457</v>
      </c>
      <c r="L329">
        <v>4.9930436860128784E-3</v>
      </c>
      <c r="M329">
        <v>2.3016346341228733</v>
      </c>
      <c r="N329">
        <v>1</v>
      </c>
      <c r="O329" s="3" t="s">
        <v>4145</v>
      </c>
    </row>
    <row r="330" spans="1:15" x14ac:dyDescent="0.45">
      <c r="A330" t="s">
        <v>669</v>
      </c>
      <c r="B330" t="s">
        <v>670</v>
      </c>
      <c r="C330">
        <v>11465000</v>
      </c>
      <c r="D330">
        <v>2113300</v>
      </c>
      <c r="E330">
        <v>2053000</v>
      </c>
      <c r="F330">
        <v>1415400</v>
      </c>
      <c r="G330">
        <v>2474400</v>
      </c>
      <c r="H330">
        <v>1720500</v>
      </c>
      <c r="I330">
        <v>1688100</v>
      </c>
      <c r="J330">
        <v>1.0539799702599566</v>
      </c>
      <c r="K330">
        <v>7.5847450389543769E-2</v>
      </c>
      <c r="L330">
        <v>0.78260042938988106</v>
      </c>
      <c r="M330">
        <v>0.10645991815064053</v>
      </c>
      <c r="N330">
        <v>0</v>
      </c>
      <c r="O330" s="3" t="s">
        <v>4146</v>
      </c>
    </row>
    <row r="331" spans="1:15" x14ac:dyDescent="0.45">
      <c r="A331" t="s">
        <v>671</v>
      </c>
      <c r="B331" t="s">
        <v>672</v>
      </c>
      <c r="C331">
        <v>112090</v>
      </c>
      <c r="G331">
        <v>112090</v>
      </c>
      <c r="K331">
        <v>10</v>
      </c>
      <c r="N331">
        <v>1</v>
      </c>
      <c r="O331" s="3" t="s">
        <v>4147</v>
      </c>
    </row>
    <row r="332" spans="1:15" x14ac:dyDescent="0.45">
      <c r="A332" t="s">
        <v>673</v>
      </c>
      <c r="B332" t="s">
        <v>674</v>
      </c>
      <c r="C332">
        <v>54655</v>
      </c>
      <c r="F332">
        <v>54655</v>
      </c>
      <c r="K332">
        <v>-10</v>
      </c>
      <c r="N332">
        <v>-1</v>
      </c>
      <c r="O332" s="3" t="s">
        <v>4148</v>
      </c>
    </row>
    <row r="333" spans="1:15" x14ac:dyDescent="0.45">
      <c r="A333" t="s">
        <v>675</v>
      </c>
      <c r="B333" t="s">
        <v>676</v>
      </c>
      <c r="C333">
        <v>207010</v>
      </c>
      <c r="D333">
        <v>31744</v>
      </c>
      <c r="E333">
        <v>23538</v>
      </c>
      <c r="H333">
        <v>63136</v>
      </c>
      <c r="I333">
        <v>88587</v>
      </c>
      <c r="J333">
        <v>2.7445280561484751</v>
      </c>
      <c r="K333">
        <v>1.4565580874485189</v>
      </c>
      <c r="L333">
        <v>6.9019482622232731E-2</v>
      </c>
      <c r="M333">
        <v>1.1610283005523783</v>
      </c>
      <c r="N333">
        <v>0</v>
      </c>
      <c r="O333" s="3" t="s">
        <v>4149</v>
      </c>
    </row>
    <row r="334" spans="1:15" x14ac:dyDescent="0.45">
      <c r="A334" t="s">
        <v>677</v>
      </c>
      <c r="B334" t="s">
        <v>678</v>
      </c>
      <c r="C334">
        <v>177080</v>
      </c>
      <c r="D334">
        <v>45357</v>
      </c>
      <c r="E334">
        <v>34853</v>
      </c>
      <c r="F334">
        <v>49229</v>
      </c>
      <c r="G334">
        <v>23324</v>
      </c>
      <c r="H334">
        <v>13208</v>
      </c>
      <c r="I334">
        <v>11108</v>
      </c>
      <c r="J334">
        <v>0.36804981497075839</v>
      </c>
      <c r="K334">
        <v>-1.4420270488565485</v>
      </c>
      <c r="L334">
        <v>8.8353014559692643E-3</v>
      </c>
      <c r="M334">
        <v>2.0537786279987009</v>
      </c>
      <c r="N334">
        <v>-1</v>
      </c>
      <c r="O334" s="3" t="s">
        <v>4150</v>
      </c>
    </row>
    <row r="335" spans="1:15" x14ac:dyDescent="0.45">
      <c r="A335" t="s">
        <v>679</v>
      </c>
      <c r="B335" t="s">
        <v>680</v>
      </c>
      <c r="C335">
        <v>312580</v>
      </c>
      <c r="E335">
        <v>90572</v>
      </c>
      <c r="H335">
        <v>137640</v>
      </c>
      <c r="I335">
        <v>84363</v>
      </c>
      <c r="J335">
        <v>1.2255608797420836</v>
      </c>
      <c r="K335">
        <v>0.29344215186730516</v>
      </c>
      <c r="L335">
        <v>0.73463585849314494</v>
      </c>
      <c r="M335">
        <v>0.13392787701764622</v>
      </c>
      <c r="N335">
        <v>0</v>
      </c>
      <c r="O335" s="3" t="s">
        <v>4151</v>
      </c>
    </row>
    <row r="336" spans="1:15" x14ac:dyDescent="0.45">
      <c r="A336" t="s">
        <v>681</v>
      </c>
      <c r="B336" t="s">
        <v>682</v>
      </c>
      <c r="C336">
        <v>1373300</v>
      </c>
      <c r="D336">
        <v>149130</v>
      </c>
      <c r="E336">
        <v>130150</v>
      </c>
      <c r="F336">
        <v>135680</v>
      </c>
      <c r="G336">
        <v>414900</v>
      </c>
      <c r="H336">
        <v>282510</v>
      </c>
      <c r="I336">
        <v>260940</v>
      </c>
      <c r="J336">
        <v>2.3094997108155004</v>
      </c>
      <c r="K336">
        <v>1.2075803655395934</v>
      </c>
      <c r="L336">
        <v>2.0158707638034814E-2</v>
      </c>
      <c r="M336">
        <v>1.6955373136779464</v>
      </c>
      <c r="N336">
        <v>1</v>
      </c>
      <c r="O336" s="3" t="s">
        <v>4152</v>
      </c>
    </row>
    <row r="337" spans="1:15" x14ac:dyDescent="0.45">
      <c r="A337" t="s">
        <v>683</v>
      </c>
      <c r="B337" t="s">
        <v>684</v>
      </c>
      <c r="C337">
        <v>40533000</v>
      </c>
      <c r="D337">
        <v>5691700</v>
      </c>
      <c r="E337">
        <v>8840900</v>
      </c>
      <c r="F337">
        <v>3392500</v>
      </c>
      <c r="G337">
        <v>11009000</v>
      </c>
      <c r="H337">
        <v>5210200</v>
      </c>
      <c r="I337">
        <v>6388100</v>
      </c>
      <c r="J337">
        <v>1.2612091424873502</v>
      </c>
      <c r="K337">
        <v>0.33480753324786794</v>
      </c>
      <c r="L337">
        <v>0.54645384718538415</v>
      </c>
      <c r="M337">
        <v>0.26244651213903625</v>
      </c>
      <c r="N337">
        <v>0</v>
      </c>
      <c r="O337" s="3" t="s">
        <v>4153</v>
      </c>
    </row>
    <row r="338" spans="1:15" x14ac:dyDescent="0.45">
      <c r="A338" t="s">
        <v>685</v>
      </c>
      <c r="B338" t="s">
        <v>686</v>
      </c>
      <c r="C338">
        <v>324390</v>
      </c>
      <c r="D338">
        <v>41738</v>
      </c>
      <c r="E338">
        <v>21387</v>
      </c>
      <c r="F338">
        <v>49805</v>
      </c>
      <c r="G338">
        <v>75764</v>
      </c>
      <c r="H338">
        <v>53587</v>
      </c>
      <c r="I338">
        <v>82114</v>
      </c>
      <c r="J338">
        <v>1.8725316567785351</v>
      </c>
      <c r="K338">
        <v>0.9049901089063741</v>
      </c>
      <c r="L338">
        <v>5.3216348555659002E-2</v>
      </c>
      <c r="M338">
        <v>1.2739549279156335</v>
      </c>
      <c r="N338">
        <v>0</v>
      </c>
      <c r="O338" s="3" t="s">
        <v>4154</v>
      </c>
    </row>
    <row r="339" spans="1:15" x14ac:dyDescent="0.45">
      <c r="A339" t="s">
        <v>687</v>
      </c>
      <c r="B339" t="s">
        <v>688</v>
      </c>
      <c r="C339">
        <v>37505000</v>
      </c>
      <c r="D339">
        <v>3327000</v>
      </c>
      <c r="E339">
        <v>3629800</v>
      </c>
      <c r="F339">
        <v>3482300</v>
      </c>
      <c r="G339">
        <v>10478000</v>
      </c>
      <c r="H339">
        <v>7942700</v>
      </c>
      <c r="I339">
        <v>8645400</v>
      </c>
      <c r="J339">
        <v>2.592761828126946</v>
      </c>
      <c r="K339">
        <v>1.3744896858820363</v>
      </c>
      <c r="L339">
        <v>1.8866509954848301E-3</v>
      </c>
      <c r="M339">
        <v>2.7243084309179966</v>
      </c>
      <c r="N339">
        <v>1</v>
      </c>
      <c r="O339" s="3" t="s">
        <v>4155</v>
      </c>
    </row>
    <row r="340" spans="1:15" x14ac:dyDescent="0.45">
      <c r="A340" t="s">
        <v>689</v>
      </c>
      <c r="B340" t="s">
        <v>690</v>
      </c>
      <c r="C340">
        <v>4315500</v>
      </c>
      <c r="D340">
        <v>752860</v>
      </c>
      <c r="E340">
        <v>335900</v>
      </c>
      <c r="F340">
        <v>617760</v>
      </c>
      <c r="G340">
        <v>651700</v>
      </c>
      <c r="H340">
        <v>999370</v>
      </c>
      <c r="I340">
        <v>957890</v>
      </c>
      <c r="J340">
        <v>1.5288188828727469</v>
      </c>
      <c r="K340">
        <v>0.61241750267096284</v>
      </c>
      <c r="L340">
        <v>0.1416999476728385</v>
      </c>
      <c r="M340">
        <v>0.84863031012940404</v>
      </c>
      <c r="N340">
        <v>0</v>
      </c>
      <c r="O340" s="3" t="s">
        <v>4156</v>
      </c>
    </row>
    <row r="341" spans="1:15" x14ac:dyDescent="0.45">
      <c r="A341" t="s">
        <v>691</v>
      </c>
      <c r="B341" t="s">
        <v>692</v>
      </c>
      <c r="C341">
        <v>1742100</v>
      </c>
      <c r="D341">
        <v>110050</v>
      </c>
      <c r="E341">
        <v>92896</v>
      </c>
      <c r="F341">
        <v>132490</v>
      </c>
      <c r="G341">
        <v>465040</v>
      </c>
      <c r="H341">
        <v>460200</v>
      </c>
      <c r="I341">
        <v>481460</v>
      </c>
      <c r="J341">
        <v>4.1936464780166709</v>
      </c>
      <c r="K341">
        <v>2.0682052481991757</v>
      </c>
      <c r="L341">
        <v>1.0920933393379878E-5</v>
      </c>
      <c r="M341">
        <v>4.9617402416431133</v>
      </c>
      <c r="N341">
        <v>1</v>
      </c>
      <c r="O341" s="3" t="s">
        <v>4157</v>
      </c>
    </row>
    <row r="342" spans="1:15" x14ac:dyDescent="0.45">
      <c r="A342" t="s">
        <v>693</v>
      </c>
      <c r="B342" t="s">
        <v>694</v>
      </c>
      <c r="C342">
        <v>4806300</v>
      </c>
      <c r="D342">
        <v>611240</v>
      </c>
      <c r="E342">
        <v>450460</v>
      </c>
      <c r="F342">
        <v>588870</v>
      </c>
      <c r="G342">
        <v>1261400</v>
      </c>
      <c r="H342">
        <v>673700</v>
      </c>
      <c r="I342">
        <v>1220600</v>
      </c>
      <c r="J342">
        <v>1.9118849851869355</v>
      </c>
      <c r="K342">
        <v>0.93499573655539336</v>
      </c>
      <c r="L342">
        <v>6.2676553823809183E-2</v>
      </c>
      <c r="M342">
        <v>1.2028948905769039</v>
      </c>
      <c r="N342">
        <v>0</v>
      </c>
      <c r="O342" s="3" t="s">
        <v>4158</v>
      </c>
    </row>
    <row r="343" spans="1:15" x14ac:dyDescent="0.45">
      <c r="A343" t="s">
        <v>695</v>
      </c>
      <c r="B343" t="s">
        <v>696</v>
      </c>
      <c r="C343">
        <v>1278600</v>
      </c>
      <c r="D343">
        <v>78196</v>
      </c>
      <c r="E343">
        <v>79439</v>
      </c>
      <c r="F343">
        <v>67167</v>
      </c>
      <c r="G343">
        <v>430810</v>
      </c>
      <c r="H343">
        <v>242950</v>
      </c>
      <c r="I343">
        <v>380020</v>
      </c>
      <c r="J343">
        <v>4.6875917474043822</v>
      </c>
      <c r="K343">
        <v>2.2288469277716083</v>
      </c>
      <c r="L343">
        <v>7.967383006004726E-3</v>
      </c>
      <c r="M343">
        <v>2.0986843050389941</v>
      </c>
      <c r="N343">
        <v>1</v>
      </c>
      <c r="O343" s="3" t="s">
        <v>4159</v>
      </c>
    </row>
    <row r="344" spans="1:15" x14ac:dyDescent="0.45">
      <c r="A344" t="s">
        <v>697</v>
      </c>
      <c r="B344" t="s">
        <v>698</v>
      </c>
      <c r="C344">
        <v>42064000</v>
      </c>
      <c r="D344">
        <v>11574000</v>
      </c>
      <c r="E344">
        <v>8608800</v>
      </c>
      <c r="F344">
        <v>8660200</v>
      </c>
      <c r="G344">
        <v>4383800</v>
      </c>
      <c r="H344">
        <v>4292600</v>
      </c>
      <c r="I344">
        <v>4544200</v>
      </c>
      <c r="J344">
        <v>0.45836424782442881</v>
      </c>
      <c r="K344">
        <v>-1.1254335758752931</v>
      </c>
      <c r="L344">
        <v>6.0907334432524643E-3</v>
      </c>
      <c r="M344">
        <v>2.2153304066810939</v>
      </c>
      <c r="N344">
        <v>-1</v>
      </c>
      <c r="O344" s="3" t="s">
        <v>4160</v>
      </c>
    </row>
    <row r="345" spans="1:15" x14ac:dyDescent="0.45">
      <c r="A345" t="s">
        <v>699</v>
      </c>
      <c r="B345" t="s">
        <v>700</v>
      </c>
      <c r="C345">
        <v>3479300</v>
      </c>
      <c r="D345">
        <v>709860</v>
      </c>
      <c r="E345">
        <v>582030</v>
      </c>
      <c r="F345">
        <v>647910</v>
      </c>
      <c r="G345">
        <v>759000</v>
      </c>
      <c r="H345">
        <v>389810</v>
      </c>
      <c r="I345">
        <v>390710</v>
      </c>
      <c r="J345">
        <v>0.79364882977626561</v>
      </c>
      <c r="K345">
        <v>-0.33342730365238221</v>
      </c>
      <c r="L345">
        <v>0.35720388677296089</v>
      </c>
      <c r="M345">
        <v>0.44708382415396819</v>
      </c>
      <c r="N345">
        <v>0</v>
      </c>
      <c r="O345" s="3" t="s">
        <v>4161</v>
      </c>
    </row>
    <row r="346" spans="1:15" x14ac:dyDescent="0.45">
      <c r="A346" t="s">
        <v>701</v>
      </c>
      <c r="B346" t="s">
        <v>702</v>
      </c>
      <c r="C346">
        <v>15242000</v>
      </c>
      <c r="D346">
        <v>2682400</v>
      </c>
      <c r="E346">
        <v>2807900</v>
      </c>
      <c r="F346">
        <v>3100300</v>
      </c>
      <c r="G346">
        <v>2838000</v>
      </c>
      <c r="H346">
        <v>1763600</v>
      </c>
      <c r="I346">
        <v>2049700</v>
      </c>
      <c r="J346">
        <v>0.77425325355621255</v>
      </c>
      <c r="K346">
        <v>-0.36912255450172721</v>
      </c>
      <c r="L346">
        <v>0.13364393869881963</v>
      </c>
      <c r="M346">
        <v>0.87405073349816398</v>
      </c>
      <c r="N346">
        <v>0</v>
      </c>
      <c r="O346" s="3" t="s">
        <v>4162</v>
      </c>
    </row>
    <row r="347" spans="1:15" x14ac:dyDescent="0.45">
      <c r="A347" t="s">
        <v>703</v>
      </c>
      <c r="B347" t="s">
        <v>704</v>
      </c>
      <c r="C347">
        <v>2150400</v>
      </c>
      <c r="D347">
        <v>200200</v>
      </c>
      <c r="E347">
        <v>164780</v>
      </c>
      <c r="F347">
        <v>258800</v>
      </c>
      <c r="G347">
        <v>541990</v>
      </c>
      <c r="H347">
        <v>501070</v>
      </c>
      <c r="I347">
        <v>483560</v>
      </c>
      <c r="J347">
        <v>2.447369264804899</v>
      </c>
      <c r="K347">
        <v>1.2912317950464467</v>
      </c>
      <c r="L347">
        <v>7.4948804137244006E-4</v>
      </c>
      <c r="M347">
        <v>3.1252352922451796</v>
      </c>
      <c r="N347">
        <v>1</v>
      </c>
      <c r="O347" s="3" t="s">
        <v>4163</v>
      </c>
    </row>
    <row r="348" spans="1:15" x14ac:dyDescent="0.45">
      <c r="A348" t="s">
        <v>705</v>
      </c>
      <c r="B348" t="s">
        <v>706</v>
      </c>
      <c r="C348">
        <v>870020</v>
      </c>
      <c r="D348">
        <v>64343</v>
      </c>
      <c r="E348">
        <v>54815</v>
      </c>
      <c r="F348">
        <v>123080</v>
      </c>
      <c r="G348">
        <v>333130</v>
      </c>
      <c r="H348">
        <v>148230</v>
      </c>
      <c r="I348">
        <v>146430</v>
      </c>
      <c r="J348">
        <v>2.5916247657262694</v>
      </c>
      <c r="K348">
        <v>1.3738568494670647</v>
      </c>
      <c r="L348">
        <v>0.12130617220052679</v>
      </c>
      <c r="M348">
        <v>0.91611710115787881</v>
      </c>
      <c r="N348">
        <v>0</v>
      </c>
      <c r="O348" s="3" t="s">
        <v>4164</v>
      </c>
    </row>
    <row r="349" spans="1:15" x14ac:dyDescent="0.45">
      <c r="A349" t="s">
        <v>707</v>
      </c>
      <c r="B349" t="s">
        <v>708</v>
      </c>
      <c r="C349">
        <v>3195200</v>
      </c>
      <c r="D349">
        <v>354010</v>
      </c>
      <c r="E349">
        <v>272840</v>
      </c>
      <c r="F349">
        <v>234140</v>
      </c>
      <c r="G349">
        <v>1459000</v>
      </c>
      <c r="H349">
        <v>402740</v>
      </c>
      <c r="I349">
        <v>472510</v>
      </c>
      <c r="J349">
        <v>2.7111232418494988</v>
      </c>
      <c r="K349">
        <v>1.4388906964894677</v>
      </c>
      <c r="L349">
        <v>0.22534242535462568</v>
      </c>
      <c r="M349">
        <v>0.64715703569363148</v>
      </c>
      <c r="N349">
        <v>0</v>
      </c>
      <c r="O349" s="3" t="s">
        <v>4165</v>
      </c>
    </row>
    <row r="350" spans="1:15" x14ac:dyDescent="0.45">
      <c r="A350" t="s">
        <v>709</v>
      </c>
      <c r="B350" t="s">
        <v>710</v>
      </c>
      <c r="C350">
        <v>366870</v>
      </c>
      <c r="D350">
        <v>120540</v>
      </c>
      <c r="E350">
        <v>145750</v>
      </c>
      <c r="F350">
        <v>50821</v>
      </c>
      <c r="G350">
        <v>11207</v>
      </c>
      <c r="H350">
        <v>29485</v>
      </c>
      <c r="I350">
        <v>9061.6</v>
      </c>
      <c r="J350">
        <v>0.15689648104291556</v>
      </c>
      <c r="K350">
        <v>-2.6721150997443015</v>
      </c>
      <c r="L350">
        <v>3.7643664052001417E-2</v>
      </c>
      <c r="M350">
        <v>1.4243081110651983</v>
      </c>
      <c r="N350">
        <v>-1</v>
      </c>
      <c r="O350" s="3" t="s">
        <v>4166</v>
      </c>
    </row>
    <row r="351" spans="1:15" x14ac:dyDescent="0.45">
      <c r="A351" t="s">
        <v>711</v>
      </c>
      <c r="B351" t="s">
        <v>712</v>
      </c>
      <c r="C351">
        <v>623360</v>
      </c>
      <c r="D351">
        <v>116990</v>
      </c>
      <c r="E351">
        <v>179490</v>
      </c>
      <c r="F351">
        <v>130260</v>
      </c>
      <c r="G351">
        <v>16637</v>
      </c>
      <c r="H351">
        <v>83785</v>
      </c>
      <c r="I351">
        <v>96194</v>
      </c>
      <c r="J351">
        <v>0.46073956038805836</v>
      </c>
      <c r="K351">
        <v>-1.1179766177931898</v>
      </c>
      <c r="L351">
        <v>6.9671706195366181E-2</v>
      </c>
      <c r="M351">
        <v>1.1569435538667596</v>
      </c>
      <c r="N351">
        <v>0</v>
      </c>
      <c r="O351" s="3" t="s">
        <v>4167</v>
      </c>
    </row>
    <row r="352" spans="1:15" x14ac:dyDescent="0.45">
      <c r="A352" t="s">
        <v>713</v>
      </c>
      <c r="B352" t="s">
        <v>714</v>
      </c>
      <c r="C352">
        <v>32771000</v>
      </c>
      <c r="D352">
        <v>5498700</v>
      </c>
      <c r="E352">
        <v>4909500</v>
      </c>
      <c r="F352">
        <v>3441000</v>
      </c>
      <c r="G352">
        <v>7215700</v>
      </c>
      <c r="H352">
        <v>5486000</v>
      </c>
      <c r="I352">
        <v>6220600</v>
      </c>
      <c r="J352">
        <v>1.3663099673627357</v>
      </c>
      <c r="K352">
        <v>0.45028481719141045</v>
      </c>
      <c r="L352">
        <v>9.9299105916749481E-2</v>
      </c>
      <c r="M352">
        <v>1.003054661848729</v>
      </c>
      <c r="N352">
        <v>0</v>
      </c>
      <c r="O352" s="3" t="s">
        <v>4168</v>
      </c>
    </row>
    <row r="353" spans="1:15" x14ac:dyDescent="0.45">
      <c r="A353" t="s">
        <v>715</v>
      </c>
      <c r="B353" t="s">
        <v>716</v>
      </c>
      <c r="C353">
        <v>976350</v>
      </c>
      <c r="D353">
        <v>121840</v>
      </c>
      <c r="E353">
        <v>133310</v>
      </c>
      <c r="F353">
        <v>130250</v>
      </c>
      <c r="G353">
        <v>219910</v>
      </c>
      <c r="H353">
        <v>185060</v>
      </c>
      <c r="I353">
        <v>185980</v>
      </c>
      <c r="J353">
        <v>1.5333419823559937</v>
      </c>
      <c r="K353">
        <v>0.61667949818778278</v>
      </c>
      <c r="L353">
        <v>4.6081328529616787E-3</v>
      </c>
      <c r="M353">
        <v>2.3364750086481161</v>
      </c>
      <c r="N353">
        <v>0</v>
      </c>
      <c r="O353" s="3" t="s">
        <v>4169</v>
      </c>
    </row>
    <row r="354" spans="1:15" x14ac:dyDescent="0.45">
      <c r="A354" t="s">
        <v>717</v>
      </c>
      <c r="B354" t="s">
        <v>718</v>
      </c>
      <c r="C354">
        <v>1323100</v>
      </c>
      <c r="G354">
        <v>1323100</v>
      </c>
      <c r="K354">
        <v>10</v>
      </c>
      <c r="N354">
        <v>1</v>
      </c>
      <c r="O354" s="3" t="s">
        <v>4170</v>
      </c>
    </row>
    <row r="355" spans="1:15" x14ac:dyDescent="0.45">
      <c r="A355" t="s">
        <v>719</v>
      </c>
      <c r="B355" t="s">
        <v>720</v>
      </c>
      <c r="C355">
        <v>31155000</v>
      </c>
      <c r="D355">
        <v>10774000</v>
      </c>
      <c r="E355">
        <v>10508000</v>
      </c>
      <c r="F355">
        <v>9873100</v>
      </c>
      <c r="K355">
        <v>-10</v>
      </c>
      <c r="N355">
        <v>-1</v>
      </c>
      <c r="O355" s="3" t="s">
        <v>4171</v>
      </c>
    </row>
    <row r="356" spans="1:15" x14ac:dyDescent="0.45">
      <c r="A356" t="s">
        <v>721</v>
      </c>
      <c r="B356" t="s">
        <v>722</v>
      </c>
      <c r="C356">
        <v>96250000</v>
      </c>
      <c r="D356">
        <v>21944000</v>
      </c>
      <c r="E356">
        <v>19377000</v>
      </c>
      <c r="F356">
        <v>17763000</v>
      </c>
      <c r="G356">
        <v>14962000</v>
      </c>
      <c r="H356">
        <v>11436000</v>
      </c>
      <c r="I356">
        <v>10767000</v>
      </c>
      <c r="J356">
        <v>0.62901970076501257</v>
      </c>
      <c r="K356">
        <v>-0.66882289216929691</v>
      </c>
      <c r="L356">
        <v>1.4849549744810521E-2</v>
      </c>
      <c r="M356">
        <v>1.8282867144483688</v>
      </c>
      <c r="N356">
        <v>0</v>
      </c>
      <c r="O356" s="3" t="s">
        <v>4172</v>
      </c>
    </row>
    <row r="357" spans="1:15" x14ac:dyDescent="0.45">
      <c r="A357" t="s">
        <v>723</v>
      </c>
      <c r="B357" t="s">
        <v>724</v>
      </c>
      <c r="C357">
        <v>4787100</v>
      </c>
      <c r="E357">
        <v>243390</v>
      </c>
      <c r="G357">
        <v>2381700</v>
      </c>
      <c r="H357">
        <v>318590</v>
      </c>
      <c r="I357">
        <v>1843300</v>
      </c>
      <c r="J357">
        <v>6.2226467808866426</v>
      </c>
      <c r="K357">
        <v>2.6375283561520275</v>
      </c>
      <c r="L357">
        <v>0.411760834390275</v>
      </c>
      <c r="M357">
        <v>0.38535496470463976</v>
      </c>
      <c r="N357">
        <v>0</v>
      </c>
      <c r="O357" s="3" t="s">
        <v>4173</v>
      </c>
    </row>
    <row r="358" spans="1:15" x14ac:dyDescent="0.45">
      <c r="A358" t="s">
        <v>725</v>
      </c>
      <c r="B358" t="s">
        <v>726</v>
      </c>
      <c r="C358">
        <v>14146000</v>
      </c>
      <c r="D358">
        <v>2461800</v>
      </c>
      <c r="E358">
        <v>1675700</v>
      </c>
      <c r="F358">
        <v>1453800</v>
      </c>
      <c r="G358">
        <v>3568100</v>
      </c>
      <c r="H358">
        <v>2267200</v>
      </c>
      <c r="I358">
        <v>2719100</v>
      </c>
      <c r="J358">
        <v>1.5299483125570081</v>
      </c>
      <c r="K358">
        <v>0.61348291404388688</v>
      </c>
      <c r="L358">
        <v>0.11341068068227447</v>
      </c>
      <c r="M358">
        <v>0.94534604294800717</v>
      </c>
      <c r="N358">
        <v>0</v>
      </c>
      <c r="O358" s="3" t="s">
        <v>4174</v>
      </c>
    </row>
    <row r="359" spans="1:15" x14ac:dyDescent="0.45">
      <c r="A359" t="s">
        <v>727</v>
      </c>
      <c r="B359" t="s">
        <v>728</v>
      </c>
      <c r="C359">
        <v>36079000</v>
      </c>
      <c r="D359">
        <v>6477700</v>
      </c>
      <c r="E359">
        <v>6107200</v>
      </c>
      <c r="F359">
        <v>4816800</v>
      </c>
      <c r="G359">
        <v>8390700</v>
      </c>
      <c r="H359">
        <v>4898000</v>
      </c>
      <c r="I359">
        <v>5388800</v>
      </c>
      <c r="J359">
        <v>1.0733146761523298</v>
      </c>
      <c r="K359">
        <v>0.10207310980216577</v>
      </c>
      <c r="L359">
        <v>0.74137754840118775</v>
      </c>
      <c r="M359">
        <v>0.12996057011804726</v>
      </c>
      <c r="N359">
        <v>0</v>
      </c>
      <c r="O359" s="3" t="s">
        <v>4175</v>
      </c>
    </row>
    <row r="360" spans="1:15" x14ac:dyDescent="0.45">
      <c r="A360" t="s">
        <v>729</v>
      </c>
      <c r="B360" t="s">
        <v>730</v>
      </c>
      <c r="C360">
        <v>50493</v>
      </c>
      <c r="H360">
        <v>50493</v>
      </c>
      <c r="K360">
        <v>10</v>
      </c>
      <c r="N360">
        <v>1</v>
      </c>
      <c r="O360" s="3" t="s">
        <v>4175</v>
      </c>
    </row>
    <row r="361" spans="1:15" x14ac:dyDescent="0.45">
      <c r="A361" t="s">
        <v>731</v>
      </c>
      <c r="B361" t="s">
        <v>732</v>
      </c>
      <c r="C361">
        <v>501800</v>
      </c>
      <c r="D361">
        <v>51633</v>
      </c>
      <c r="E361">
        <v>60116</v>
      </c>
      <c r="F361">
        <v>112060</v>
      </c>
      <c r="G361">
        <v>77529</v>
      </c>
      <c r="H361">
        <v>71080</v>
      </c>
      <c r="I361">
        <v>129380</v>
      </c>
      <c r="J361">
        <v>1.2420814176373605</v>
      </c>
      <c r="K361">
        <v>0.31275974438918031</v>
      </c>
      <c r="L361">
        <v>0.53157548240449304</v>
      </c>
      <c r="M361">
        <v>0.27443505801897333</v>
      </c>
      <c r="N361">
        <v>0</v>
      </c>
      <c r="O361" s="3" t="s">
        <v>4176</v>
      </c>
    </row>
    <row r="362" spans="1:15" x14ac:dyDescent="0.45">
      <c r="A362" t="s">
        <v>733</v>
      </c>
      <c r="B362" t="s">
        <v>734</v>
      </c>
      <c r="C362">
        <v>4134700</v>
      </c>
      <c r="D362">
        <v>546220</v>
      </c>
      <c r="E362">
        <v>528330</v>
      </c>
      <c r="F362">
        <v>460840</v>
      </c>
      <c r="G362">
        <v>1423600</v>
      </c>
      <c r="H362">
        <v>479280</v>
      </c>
      <c r="I362">
        <v>696410</v>
      </c>
      <c r="J362">
        <v>1.6929184116087768</v>
      </c>
      <c r="K362">
        <v>0.75951244576530197</v>
      </c>
      <c r="L362">
        <v>0.28380683109918925</v>
      </c>
      <c r="M362">
        <v>0.54697715548538317</v>
      </c>
      <c r="N362">
        <v>0</v>
      </c>
      <c r="O362" s="3" t="s">
        <v>4177</v>
      </c>
    </row>
    <row r="363" spans="1:15" x14ac:dyDescent="0.45">
      <c r="A363" t="s">
        <v>735</v>
      </c>
      <c r="B363" t="s">
        <v>736</v>
      </c>
      <c r="C363">
        <v>42678000</v>
      </c>
      <c r="D363">
        <v>4533200</v>
      </c>
      <c r="E363">
        <v>4644100</v>
      </c>
      <c r="F363">
        <v>2787400</v>
      </c>
      <c r="G363">
        <v>10432000</v>
      </c>
      <c r="H363">
        <v>10807000</v>
      </c>
      <c r="I363">
        <v>9474200</v>
      </c>
      <c r="J363">
        <v>2.5669845462067582</v>
      </c>
      <c r="K363">
        <v>1.3600746106083124</v>
      </c>
      <c r="L363">
        <v>9.7176475945054148E-4</v>
      </c>
      <c r="M363">
        <v>3.0124388544535803</v>
      </c>
      <c r="N363">
        <v>1</v>
      </c>
      <c r="O363" s="3" t="s">
        <v>4178</v>
      </c>
    </row>
    <row r="364" spans="1:15" x14ac:dyDescent="0.45">
      <c r="A364" t="s">
        <v>737</v>
      </c>
      <c r="B364" t="s">
        <v>738</v>
      </c>
      <c r="C364">
        <v>11596</v>
      </c>
      <c r="F364">
        <v>11596</v>
      </c>
      <c r="K364">
        <v>-10</v>
      </c>
      <c r="N364">
        <v>-1</v>
      </c>
      <c r="O364" s="3" t="s">
        <v>4179</v>
      </c>
    </row>
    <row r="365" spans="1:15" x14ac:dyDescent="0.45">
      <c r="A365" t="s">
        <v>739</v>
      </c>
      <c r="B365" t="s">
        <v>740</v>
      </c>
      <c r="C365">
        <v>9867500</v>
      </c>
      <c r="D365">
        <v>1363400</v>
      </c>
      <c r="E365">
        <v>1755200</v>
      </c>
      <c r="F365">
        <v>1774900</v>
      </c>
      <c r="G365">
        <v>1781500</v>
      </c>
      <c r="H365">
        <v>1702800</v>
      </c>
      <c r="I365">
        <v>1489700</v>
      </c>
      <c r="J365">
        <v>1.0164503933789721</v>
      </c>
      <c r="K365">
        <v>2.3539807929817691E-2</v>
      </c>
      <c r="L365">
        <v>0.87484027657615926</v>
      </c>
      <c r="M365">
        <v>5.8071230787444646E-2</v>
      </c>
      <c r="N365">
        <v>0</v>
      </c>
      <c r="O365" s="3" t="s">
        <v>4180</v>
      </c>
    </row>
    <row r="366" spans="1:15" x14ac:dyDescent="0.45">
      <c r="A366" t="s">
        <v>741</v>
      </c>
      <c r="B366" t="s">
        <v>742</v>
      </c>
      <c r="C366">
        <v>96278000</v>
      </c>
      <c r="D366">
        <v>5909500</v>
      </c>
      <c r="E366">
        <v>5956200</v>
      </c>
      <c r="F366">
        <v>7116100</v>
      </c>
      <c r="G366">
        <v>29813000</v>
      </c>
      <c r="H366">
        <v>24750000</v>
      </c>
      <c r="I366">
        <v>22733000</v>
      </c>
      <c r="J366">
        <v>4.0721111801831222</v>
      </c>
      <c r="K366">
        <v>2.0257769516172281</v>
      </c>
      <c r="L366">
        <v>8.1829169264520407E-4</v>
      </c>
      <c r="M366">
        <v>3.0870918577896376</v>
      </c>
      <c r="N366">
        <v>1</v>
      </c>
      <c r="O366" s="3" t="s">
        <v>4181</v>
      </c>
    </row>
    <row r="367" spans="1:15" x14ac:dyDescent="0.45">
      <c r="A367" t="s">
        <v>743</v>
      </c>
      <c r="B367" t="s">
        <v>744</v>
      </c>
      <c r="C367">
        <v>143390</v>
      </c>
      <c r="D367">
        <v>33844</v>
      </c>
      <c r="E367">
        <v>25689</v>
      </c>
      <c r="F367">
        <v>25045</v>
      </c>
      <c r="G367">
        <v>26723</v>
      </c>
      <c r="I367">
        <v>32094</v>
      </c>
      <c r="J367">
        <v>1.043125871976164</v>
      </c>
      <c r="K367">
        <v>6.0913255574847613E-2</v>
      </c>
      <c r="L367">
        <v>0.78951499761625765</v>
      </c>
      <c r="M367">
        <v>0.1026396157252019</v>
      </c>
      <c r="N367">
        <v>0</v>
      </c>
      <c r="O367" s="3" t="s">
        <v>4182</v>
      </c>
    </row>
    <row r="368" spans="1:15" x14ac:dyDescent="0.45">
      <c r="A368" t="s">
        <v>745</v>
      </c>
      <c r="B368" t="s">
        <v>746</v>
      </c>
      <c r="C368">
        <v>491430</v>
      </c>
      <c r="D368">
        <v>147330</v>
      </c>
      <c r="E368">
        <v>70378</v>
      </c>
      <c r="F368">
        <v>56363</v>
      </c>
      <c r="G368">
        <v>155980</v>
      </c>
      <c r="H368">
        <v>61387</v>
      </c>
      <c r="J368">
        <v>1.1896570596670206</v>
      </c>
      <c r="K368">
        <v>0.25054575032110893</v>
      </c>
      <c r="L368">
        <v>0.75530465821459303</v>
      </c>
      <c r="M368">
        <v>0.12187783685631469</v>
      </c>
      <c r="N368">
        <v>0</v>
      </c>
      <c r="O368" s="3" t="s">
        <v>4183</v>
      </c>
    </row>
    <row r="369" spans="1:15" x14ac:dyDescent="0.45">
      <c r="A369" t="s">
        <v>747</v>
      </c>
      <c r="B369" t="s">
        <v>748</v>
      </c>
      <c r="C369">
        <v>951530</v>
      </c>
      <c r="D369">
        <v>184600</v>
      </c>
      <c r="E369">
        <v>181030</v>
      </c>
      <c r="F369">
        <v>169290</v>
      </c>
      <c r="G369">
        <v>170140</v>
      </c>
      <c r="H369">
        <v>124450</v>
      </c>
      <c r="I369">
        <v>122020</v>
      </c>
      <c r="J369">
        <v>0.77882674044716971</v>
      </c>
      <c r="K369">
        <v>-0.36062567609849694</v>
      </c>
      <c r="L369">
        <v>7.3038458262465397E-2</v>
      </c>
      <c r="M369">
        <v>1.1364484027132233</v>
      </c>
      <c r="N369">
        <v>0</v>
      </c>
      <c r="O369" s="3" t="s">
        <v>4184</v>
      </c>
    </row>
    <row r="370" spans="1:15" x14ac:dyDescent="0.45">
      <c r="A370" t="s">
        <v>749</v>
      </c>
      <c r="B370" t="s">
        <v>750</v>
      </c>
      <c r="C370">
        <v>2228500</v>
      </c>
      <c r="D370">
        <v>220640</v>
      </c>
      <c r="E370">
        <v>379160</v>
      </c>
      <c r="F370">
        <v>304630</v>
      </c>
      <c r="G370">
        <v>463960</v>
      </c>
      <c r="H370">
        <v>447570</v>
      </c>
      <c r="I370">
        <v>412570</v>
      </c>
      <c r="J370">
        <v>1.4640160100836992</v>
      </c>
      <c r="K370">
        <v>0.5499313306315603</v>
      </c>
      <c r="L370">
        <v>4.4099621520573166E-2</v>
      </c>
      <c r="M370">
        <v>1.3555651377936566</v>
      </c>
      <c r="N370">
        <v>0</v>
      </c>
      <c r="O370" s="3" t="s">
        <v>4185</v>
      </c>
    </row>
    <row r="371" spans="1:15" x14ac:dyDescent="0.45">
      <c r="A371" t="s">
        <v>751</v>
      </c>
      <c r="B371" t="s">
        <v>752</v>
      </c>
      <c r="C371">
        <v>4111100</v>
      </c>
      <c r="D371">
        <v>590230</v>
      </c>
      <c r="E371">
        <v>626510</v>
      </c>
      <c r="F371">
        <v>157640</v>
      </c>
      <c r="G371">
        <v>1217100</v>
      </c>
      <c r="H371">
        <v>695520</v>
      </c>
      <c r="I371">
        <v>824040</v>
      </c>
      <c r="J371">
        <v>1.9911960302099856</v>
      </c>
      <c r="K371">
        <v>0.99363525917501938</v>
      </c>
      <c r="L371">
        <v>0.10506959897273575</v>
      </c>
      <c r="M371">
        <v>0.97852292534464591</v>
      </c>
      <c r="N371">
        <v>0</v>
      </c>
      <c r="O371" s="3" t="s">
        <v>4186</v>
      </c>
    </row>
    <row r="372" spans="1:15" x14ac:dyDescent="0.45">
      <c r="A372" t="s">
        <v>753</v>
      </c>
      <c r="B372" t="s">
        <v>754</v>
      </c>
      <c r="C372">
        <v>510250</v>
      </c>
      <c r="D372">
        <v>57714</v>
      </c>
      <c r="E372">
        <v>57445</v>
      </c>
      <c r="G372">
        <v>138800</v>
      </c>
      <c r="H372">
        <v>132720</v>
      </c>
      <c r="I372">
        <v>123570</v>
      </c>
      <c r="J372">
        <v>2.2872144889529546</v>
      </c>
      <c r="K372">
        <v>1.1935916642362336</v>
      </c>
      <c r="L372">
        <v>9.8983133344791104E-4</v>
      </c>
      <c r="M372">
        <v>3.0044388025675555</v>
      </c>
      <c r="N372">
        <v>1</v>
      </c>
      <c r="O372" s="3" t="s">
        <v>4187</v>
      </c>
    </row>
    <row r="373" spans="1:15" x14ac:dyDescent="0.45">
      <c r="A373" t="s">
        <v>755</v>
      </c>
      <c r="B373" t="s">
        <v>756</v>
      </c>
      <c r="C373">
        <v>511360</v>
      </c>
      <c r="E373">
        <v>220720</v>
      </c>
      <c r="F373">
        <v>48328</v>
      </c>
      <c r="H373">
        <v>129770</v>
      </c>
      <c r="I373">
        <v>112530</v>
      </c>
      <c r="J373">
        <v>0.90058279563497967</v>
      </c>
      <c r="K373">
        <v>-0.15106917759976196</v>
      </c>
      <c r="L373">
        <v>0.89147602286965266</v>
      </c>
      <c r="M373">
        <v>4.9890333111662223E-2</v>
      </c>
      <c r="N373">
        <v>0</v>
      </c>
      <c r="O373" s="3" t="s">
        <v>4188</v>
      </c>
    </row>
    <row r="374" spans="1:15" x14ac:dyDescent="0.45">
      <c r="A374" t="s">
        <v>757</v>
      </c>
      <c r="B374" t="s">
        <v>758</v>
      </c>
      <c r="C374">
        <v>613140</v>
      </c>
      <c r="D374">
        <v>203380</v>
      </c>
      <c r="E374">
        <v>249710</v>
      </c>
      <c r="F374">
        <v>62267</v>
      </c>
      <c r="H374">
        <v>97784</v>
      </c>
      <c r="J374">
        <v>0.56922094780899457</v>
      </c>
      <c r="K374">
        <v>-0.81293933965672927</v>
      </c>
      <c r="L374">
        <v>0.57899131292778105</v>
      </c>
      <c r="M374">
        <v>0.23732795229299769</v>
      </c>
      <c r="N374">
        <v>0</v>
      </c>
      <c r="O374" s="3" t="s">
        <v>4189</v>
      </c>
    </row>
    <row r="375" spans="1:15" x14ac:dyDescent="0.45">
      <c r="A375" t="s">
        <v>759</v>
      </c>
      <c r="B375" t="s">
        <v>760</v>
      </c>
      <c r="C375">
        <v>326830</v>
      </c>
      <c r="F375">
        <v>42169</v>
      </c>
      <c r="G375">
        <v>99946</v>
      </c>
      <c r="H375">
        <v>51725</v>
      </c>
      <c r="I375">
        <v>132990</v>
      </c>
      <c r="J375">
        <v>2.2501600701937443</v>
      </c>
      <c r="K375">
        <v>1.1700276344470075</v>
      </c>
      <c r="L375">
        <v>0.38013309005403195</v>
      </c>
      <c r="M375">
        <v>0.42006432402390603</v>
      </c>
      <c r="N375">
        <v>0</v>
      </c>
      <c r="O375" s="3" t="s">
        <v>4190</v>
      </c>
    </row>
    <row r="376" spans="1:15" x14ac:dyDescent="0.45">
      <c r="A376" t="s">
        <v>761</v>
      </c>
      <c r="B376" t="s">
        <v>762</v>
      </c>
      <c r="C376">
        <v>868070</v>
      </c>
      <c r="D376">
        <v>142390</v>
      </c>
      <c r="E376">
        <v>71076</v>
      </c>
      <c r="F376">
        <v>100030</v>
      </c>
      <c r="G376">
        <v>206070</v>
      </c>
      <c r="H376">
        <v>153230</v>
      </c>
      <c r="I376">
        <v>195270</v>
      </c>
      <c r="J376">
        <v>1.7689858881772014</v>
      </c>
      <c r="K376">
        <v>0.82292253918836289</v>
      </c>
      <c r="L376">
        <v>3.7573052439655551E-2</v>
      </c>
      <c r="M376">
        <v>1.4251235213633124</v>
      </c>
      <c r="N376">
        <v>0</v>
      </c>
      <c r="O376" s="3" t="s">
        <v>4191</v>
      </c>
    </row>
    <row r="377" spans="1:15" x14ac:dyDescent="0.45">
      <c r="A377" t="s">
        <v>763</v>
      </c>
      <c r="B377" t="s">
        <v>764</v>
      </c>
      <c r="C377">
        <v>79270000</v>
      </c>
      <c r="D377">
        <v>3472500</v>
      </c>
      <c r="E377">
        <v>1434000</v>
      </c>
      <c r="F377">
        <v>4110700</v>
      </c>
      <c r="G377">
        <v>20915000</v>
      </c>
      <c r="H377">
        <v>25023000</v>
      </c>
      <c r="I377">
        <v>24315000</v>
      </c>
      <c r="J377">
        <v>7.7909994233243136</v>
      </c>
      <c r="K377">
        <v>2.961808407951803</v>
      </c>
      <c r="L377">
        <v>1.7020062777449861E-4</v>
      </c>
      <c r="M377">
        <v>3.769038842380116</v>
      </c>
      <c r="N377">
        <v>1</v>
      </c>
      <c r="O377" s="3" t="s">
        <v>4192</v>
      </c>
    </row>
    <row r="378" spans="1:15" x14ac:dyDescent="0.45">
      <c r="A378" t="s">
        <v>765</v>
      </c>
      <c r="B378" t="s">
        <v>766</v>
      </c>
      <c r="C378">
        <v>9805600</v>
      </c>
      <c r="D378">
        <v>1582800</v>
      </c>
      <c r="E378">
        <v>1411300</v>
      </c>
      <c r="F378">
        <v>1904200</v>
      </c>
      <c r="G378">
        <v>1573600</v>
      </c>
      <c r="H378">
        <v>1601800</v>
      </c>
      <c r="I378">
        <v>1732000</v>
      </c>
      <c r="J378">
        <v>1.0018577873956269</v>
      </c>
      <c r="K378">
        <v>2.6777341018059397E-3</v>
      </c>
      <c r="L378">
        <v>0.98508116477922747</v>
      </c>
      <c r="M378">
        <v>6.5279847678367054E-3</v>
      </c>
      <c r="N378">
        <v>0</v>
      </c>
      <c r="O378" s="3" t="s">
        <v>4193</v>
      </c>
    </row>
    <row r="379" spans="1:15" x14ac:dyDescent="0.45">
      <c r="A379" t="s">
        <v>767</v>
      </c>
      <c r="B379" t="s">
        <v>768</v>
      </c>
      <c r="C379">
        <v>97787</v>
      </c>
      <c r="D379">
        <v>15845</v>
      </c>
      <c r="E379">
        <v>15717</v>
      </c>
      <c r="F379">
        <v>10351</v>
      </c>
      <c r="G379">
        <v>25813</v>
      </c>
      <c r="I379">
        <v>30061</v>
      </c>
      <c r="J379">
        <v>1.9996421158113236</v>
      </c>
      <c r="K379">
        <v>0.99974181802739148</v>
      </c>
      <c r="L379">
        <v>1.5844823794049372E-2</v>
      </c>
      <c r="M379">
        <v>1.8001125861169462</v>
      </c>
      <c r="N379">
        <v>0</v>
      </c>
      <c r="O379" s="3" t="s">
        <v>4194</v>
      </c>
    </row>
    <row r="380" spans="1:15" x14ac:dyDescent="0.45">
      <c r="A380" t="s">
        <v>769</v>
      </c>
      <c r="B380" t="s">
        <v>770</v>
      </c>
      <c r="C380">
        <v>5326400</v>
      </c>
      <c r="D380">
        <v>834430</v>
      </c>
      <c r="E380">
        <v>512690</v>
      </c>
      <c r="F380">
        <v>403720</v>
      </c>
      <c r="G380">
        <v>1625800</v>
      </c>
      <c r="H380">
        <v>851700</v>
      </c>
      <c r="I380">
        <v>1098100</v>
      </c>
      <c r="J380">
        <v>2.0422197345274267</v>
      </c>
      <c r="K380">
        <v>1.030138102678952</v>
      </c>
      <c r="L380">
        <v>8.1306935200154737E-2</v>
      </c>
      <c r="M380">
        <v>1.0898724090098519</v>
      </c>
      <c r="N380">
        <v>0</v>
      </c>
      <c r="O380" s="3" t="s">
        <v>4195</v>
      </c>
    </row>
    <row r="381" spans="1:15" x14ac:dyDescent="0.45">
      <c r="A381" t="s">
        <v>771</v>
      </c>
      <c r="B381" t="s">
        <v>772</v>
      </c>
      <c r="C381">
        <v>5874000</v>
      </c>
      <c r="D381">
        <v>365220</v>
      </c>
      <c r="E381">
        <v>420800</v>
      </c>
      <c r="F381">
        <v>455360</v>
      </c>
      <c r="G381">
        <v>1565700</v>
      </c>
      <c r="H381">
        <v>1460000</v>
      </c>
      <c r="I381">
        <v>1606900</v>
      </c>
      <c r="J381">
        <v>3.7318145934363374</v>
      </c>
      <c r="K381">
        <v>1.8998773110089311</v>
      </c>
      <c r="L381">
        <v>2.4567712905709083E-5</v>
      </c>
      <c r="M381">
        <v>4.6096352716299034</v>
      </c>
      <c r="N381">
        <v>1</v>
      </c>
      <c r="O381" s="3" t="s">
        <v>4196</v>
      </c>
    </row>
    <row r="382" spans="1:15" x14ac:dyDescent="0.45">
      <c r="A382" t="s">
        <v>773</v>
      </c>
      <c r="B382" t="s">
        <v>774</v>
      </c>
      <c r="C382">
        <v>1523800</v>
      </c>
      <c r="D382">
        <v>543590</v>
      </c>
      <c r="E382">
        <v>647880</v>
      </c>
      <c r="F382">
        <v>332300</v>
      </c>
      <c r="K382">
        <v>-10</v>
      </c>
      <c r="N382">
        <v>-1</v>
      </c>
      <c r="O382" s="3" t="s">
        <v>4197</v>
      </c>
    </row>
    <row r="383" spans="1:15" x14ac:dyDescent="0.45">
      <c r="A383" t="s">
        <v>775</v>
      </c>
      <c r="B383" t="s">
        <v>776</v>
      </c>
      <c r="C383">
        <v>53833</v>
      </c>
      <c r="G383">
        <v>20671</v>
      </c>
      <c r="H383">
        <v>15016</v>
      </c>
      <c r="I383">
        <v>18146</v>
      </c>
      <c r="K383">
        <v>10</v>
      </c>
      <c r="N383">
        <v>1</v>
      </c>
      <c r="O383" s="3" t="s">
        <v>4198</v>
      </c>
    </row>
    <row r="384" spans="1:15" x14ac:dyDescent="0.45">
      <c r="A384" t="s">
        <v>777</v>
      </c>
      <c r="B384" t="s">
        <v>778</v>
      </c>
      <c r="C384">
        <v>326780</v>
      </c>
      <c r="D384">
        <v>37893</v>
      </c>
      <c r="E384">
        <v>67426</v>
      </c>
      <c r="F384">
        <v>80119</v>
      </c>
      <c r="G384">
        <v>83860</v>
      </c>
      <c r="H384">
        <v>31396</v>
      </c>
      <c r="I384">
        <v>26085</v>
      </c>
      <c r="J384">
        <v>0.76220084340857863</v>
      </c>
      <c r="K384">
        <v>-0.39175689033121902</v>
      </c>
      <c r="L384">
        <v>0.54546808029216476</v>
      </c>
      <c r="M384">
        <v>0.26323065838191506</v>
      </c>
      <c r="N384">
        <v>0</v>
      </c>
      <c r="O384" s="3" t="s">
        <v>4199</v>
      </c>
    </row>
    <row r="385" spans="1:15" x14ac:dyDescent="0.45">
      <c r="A385" t="s">
        <v>779</v>
      </c>
      <c r="B385" t="s">
        <v>780</v>
      </c>
      <c r="C385">
        <v>76550</v>
      </c>
      <c r="D385">
        <v>14864</v>
      </c>
      <c r="E385">
        <v>12753</v>
      </c>
      <c r="F385">
        <v>11817</v>
      </c>
      <c r="G385">
        <v>34011</v>
      </c>
      <c r="I385">
        <v>3103.8</v>
      </c>
      <c r="J385">
        <v>1.4117817112136737</v>
      </c>
      <c r="K385">
        <v>0.49751703726706398</v>
      </c>
      <c r="L385">
        <v>0.67197989361391475</v>
      </c>
      <c r="M385">
        <v>0.17264372132588235</v>
      </c>
      <c r="N385">
        <v>0</v>
      </c>
      <c r="O385" s="3" t="s">
        <v>4200</v>
      </c>
    </row>
    <row r="386" spans="1:15" x14ac:dyDescent="0.45">
      <c r="A386" t="s">
        <v>781</v>
      </c>
      <c r="B386" t="s">
        <v>782</v>
      </c>
      <c r="C386">
        <v>2937400</v>
      </c>
      <c r="E386">
        <v>320260</v>
      </c>
      <c r="F386">
        <v>507450</v>
      </c>
      <c r="G386">
        <v>1015400</v>
      </c>
      <c r="H386">
        <v>532310</v>
      </c>
      <c r="I386">
        <v>562030</v>
      </c>
      <c r="J386">
        <v>1.6992585970126413</v>
      </c>
      <c r="K386">
        <v>0.76490542182081744</v>
      </c>
      <c r="L386">
        <v>0.26831882255502781</v>
      </c>
      <c r="M386">
        <v>0.57134886051831202</v>
      </c>
      <c r="N386">
        <v>0</v>
      </c>
      <c r="O386" s="3" t="s">
        <v>4201</v>
      </c>
    </row>
    <row r="387" spans="1:15" x14ac:dyDescent="0.45">
      <c r="A387" t="s">
        <v>783</v>
      </c>
      <c r="B387" t="s">
        <v>784</v>
      </c>
      <c r="C387">
        <v>161010000</v>
      </c>
      <c r="D387">
        <v>41981000</v>
      </c>
      <c r="E387">
        <v>41878000</v>
      </c>
      <c r="F387">
        <v>32915000</v>
      </c>
      <c r="G387">
        <v>17369000</v>
      </c>
      <c r="H387">
        <v>13989000</v>
      </c>
      <c r="I387">
        <v>12875000</v>
      </c>
      <c r="J387">
        <v>0.37879151180913562</v>
      </c>
      <c r="K387">
        <v>-1.4005240925078639</v>
      </c>
      <c r="L387">
        <v>1.8351639096591862E-3</v>
      </c>
      <c r="M387">
        <v>2.7363251401958508</v>
      </c>
      <c r="N387">
        <v>-1</v>
      </c>
      <c r="O387" s="3" t="s">
        <v>4202</v>
      </c>
    </row>
    <row r="388" spans="1:15" x14ac:dyDescent="0.45">
      <c r="A388" t="s">
        <v>785</v>
      </c>
      <c r="B388" t="s">
        <v>786</v>
      </c>
      <c r="C388">
        <v>255490</v>
      </c>
      <c r="F388">
        <v>52636</v>
      </c>
      <c r="G388">
        <v>82768</v>
      </c>
      <c r="H388">
        <v>120090</v>
      </c>
      <c r="J388">
        <v>1.9269891329128352</v>
      </c>
      <c r="K388">
        <v>0.94634843570370741</v>
      </c>
      <c r="L388">
        <v>0.37246184405148719</v>
      </c>
      <c r="M388">
        <v>0.42891821087983767</v>
      </c>
      <c r="N388">
        <v>0</v>
      </c>
      <c r="O388" s="3" t="s">
        <v>4203</v>
      </c>
    </row>
    <row r="389" spans="1:15" x14ac:dyDescent="0.45">
      <c r="A389" t="s">
        <v>787</v>
      </c>
      <c r="B389" t="s">
        <v>788</v>
      </c>
      <c r="C389">
        <v>941150</v>
      </c>
      <c r="D389">
        <v>217700</v>
      </c>
      <c r="E389">
        <v>208620</v>
      </c>
      <c r="F389">
        <v>123040</v>
      </c>
      <c r="G389">
        <v>189100</v>
      </c>
      <c r="H389">
        <v>90157</v>
      </c>
      <c r="I389">
        <v>112530</v>
      </c>
      <c r="J389">
        <v>0.71316987039464108</v>
      </c>
      <c r="K389">
        <v>-0.48768234081736639</v>
      </c>
      <c r="L389">
        <v>0.28417330131287222</v>
      </c>
      <c r="M389">
        <v>0.54641672738380742</v>
      </c>
      <c r="N389">
        <v>0</v>
      </c>
      <c r="O389" s="3" t="s">
        <v>4204</v>
      </c>
    </row>
    <row r="390" spans="1:15" x14ac:dyDescent="0.45">
      <c r="A390" t="s">
        <v>789</v>
      </c>
      <c r="B390" t="s">
        <v>790</v>
      </c>
      <c r="C390">
        <v>102810</v>
      </c>
      <c r="G390">
        <v>24969</v>
      </c>
      <c r="H390">
        <v>18484</v>
      </c>
      <c r="I390">
        <v>59357</v>
      </c>
      <c r="K390">
        <v>10</v>
      </c>
      <c r="N390">
        <v>1</v>
      </c>
      <c r="O390" s="3" t="s">
        <v>4205</v>
      </c>
    </row>
    <row r="391" spans="1:15" x14ac:dyDescent="0.45">
      <c r="A391" t="s">
        <v>791</v>
      </c>
      <c r="B391" t="s">
        <v>792</v>
      </c>
      <c r="C391">
        <v>189770</v>
      </c>
      <c r="D391">
        <v>40927</v>
      </c>
      <c r="G391">
        <v>148840</v>
      </c>
      <c r="J391">
        <v>3.6367190363329831</v>
      </c>
      <c r="K391">
        <v>1.8626374711477696</v>
      </c>
      <c r="N391">
        <v>0</v>
      </c>
      <c r="O391" s="3" t="s">
        <v>4206</v>
      </c>
    </row>
    <row r="392" spans="1:15" x14ac:dyDescent="0.45">
      <c r="A392" t="s">
        <v>793</v>
      </c>
      <c r="B392" t="s">
        <v>794</v>
      </c>
      <c r="C392">
        <v>4059800</v>
      </c>
      <c r="D392">
        <v>745620</v>
      </c>
      <c r="E392">
        <v>816300</v>
      </c>
      <c r="F392">
        <v>731520</v>
      </c>
      <c r="G392">
        <v>597140</v>
      </c>
      <c r="H392">
        <v>528720</v>
      </c>
      <c r="I392">
        <v>640520</v>
      </c>
      <c r="J392">
        <v>0.77018801451095298</v>
      </c>
      <c r="K392">
        <v>-0.37671742246676204</v>
      </c>
      <c r="L392">
        <v>1.3658188925808567E-2</v>
      </c>
      <c r="M392">
        <v>1.8646068842322956</v>
      </c>
      <c r="N392">
        <v>0</v>
      </c>
      <c r="O392" s="3" t="s">
        <v>4207</v>
      </c>
    </row>
    <row r="393" spans="1:15" x14ac:dyDescent="0.45">
      <c r="A393" t="s">
        <v>795</v>
      </c>
      <c r="B393" t="s">
        <v>796</v>
      </c>
      <c r="C393">
        <v>1027500</v>
      </c>
      <c r="D393">
        <v>432830</v>
      </c>
      <c r="E393">
        <v>350950</v>
      </c>
      <c r="F393">
        <v>243770</v>
      </c>
      <c r="K393">
        <v>-10</v>
      </c>
      <c r="N393">
        <v>-1</v>
      </c>
      <c r="O393" s="3" t="s">
        <v>4208</v>
      </c>
    </row>
    <row r="394" spans="1:15" x14ac:dyDescent="0.45">
      <c r="A394" t="s">
        <v>797</v>
      </c>
      <c r="B394" t="s">
        <v>798</v>
      </c>
      <c r="C394">
        <v>30642</v>
      </c>
      <c r="H394">
        <v>10111</v>
      </c>
      <c r="I394">
        <v>20530</v>
      </c>
      <c r="K394">
        <v>10</v>
      </c>
      <c r="N394">
        <v>1</v>
      </c>
      <c r="O394" s="3" t="s">
        <v>4209</v>
      </c>
    </row>
    <row r="395" spans="1:15" x14ac:dyDescent="0.45">
      <c r="A395" t="s">
        <v>799</v>
      </c>
      <c r="B395" t="s">
        <v>800</v>
      </c>
      <c r="C395">
        <v>94066000</v>
      </c>
      <c r="D395">
        <v>14698000</v>
      </c>
      <c r="E395">
        <v>10079000</v>
      </c>
      <c r="F395">
        <v>12040000</v>
      </c>
      <c r="G395">
        <v>23352000</v>
      </c>
      <c r="H395">
        <v>15097000</v>
      </c>
      <c r="I395">
        <v>18799000</v>
      </c>
      <c r="J395">
        <v>1.5549338620745852</v>
      </c>
      <c r="K395">
        <v>0.63685321772808134</v>
      </c>
      <c r="L395">
        <v>6.7600618670177193E-2</v>
      </c>
      <c r="M395">
        <v>1.1700493294457224</v>
      </c>
      <c r="N395">
        <v>0</v>
      </c>
      <c r="O395" s="3" t="s">
        <v>4210</v>
      </c>
    </row>
    <row r="396" spans="1:15" x14ac:dyDescent="0.45">
      <c r="A396" t="s">
        <v>801</v>
      </c>
      <c r="B396" t="s">
        <v>802</v>
      </c>
      <c r="C396">
        <v>4615300</v>
      </c>
      <c r="D396">
        <v>1426700</v>
      </c>
      <c r="E396">
        <v>1004900</v>
      </c>
      <c r="F396">
        <v>524300</v>
      </c>
      <c r="G396">
        <v>572570</v>
      </c>
      <c r="H396">
        <v>515800</v>
      </c>
      <c r="I396">
        <v>571000</v>
      </c>
      <c r="J396">
        <v>0.56137555397679217</v>
      </c>
      <c r="K396">
        <v>-0.83296185420105973</v>
      </c>
      <c r="L396">
        <v>0.17354842960789202</v>
      </c>
      <c r="M396">
        <v>0.76057931178636107</v>
      </c>
      <c r="N396">
        <v>0</v>
      </c>
      <c r="O396" s="3" t="s">
        <v>4211</v>
      </c>
    </row>
    <row r="397" spans="1:15" x14ac:dyDescent="0.45">
      <c r="A397" t="s">
        <v>803</v>
      </c>
      <c r="B397" t="s">
        <v>804</v>
      </c>
      <c r="C397">
        <v>34561</v>
      </c>
      <c r="E397">
        <v>19824</v>
      </c>
      <c r="G397">
        <v>5353.3</v>
      </c>
      <c r="I397">
        <v>9384.7000000000007</v>
      </c>
      <c r="J397">
        <v>0.37172114608555284</v>
      </c>
      <c r="K397">
        <v>-1.4277073338197617</v>
      </c>
      <c r="L397">
        <v>0.17398732826889821</v>
      </c>
      <c r="M397">
        <v>0.75948238081679009</v>
      </c>
      <c r="N397">
        <v>0</v>
      </c>
      <c r="O397" s="3" t="s">
        <v>4212</v>
      </c>
    </row>
    <row r="398" spans="1:15" x14ac:dyDescent="0.45">
      <c r="A398" t="s">
        <v>805</v>
      </c>
      <c r="B398" t="s">
        <v>806</v>
      </c>
      <c r="C398">
        <v>82242</v>
      </c>
      <c r="D398">
        <v>34389</v>
      </c>
      <c r="E398">
        <v>30728</v>
      </c>
      <c r="F398">
        <v>17125</v>
      </c>
      <c r="K398">
        <v>-10</v>
      </c>
      <c r="N398">
        <v>-1</v>
      </c>
      <c r="O398" s="3" t="s">
        <v>4213</v>
      </c>
    </row>
    <row r="399" spans="1:15" x14ac:dyDescent="0.45">
      <c r="A399" t="s">
        <v>807</v>
      </c>
      <c r="B399" t="s">
        <v>808</v>
      </c>
      <c r="C399">
        <v>117460000</v>
      </c>
      <c r="D399">
        <v>23219000</v>
      </c>
      <c r="E399">
        <v>27203000</v>
      </c>
      <c r="F399">
        <v>20861000</v>
      </c>
      <c r="G399">
        <v>17408000</v>
      </c>
      <c r="H399">
        <v>15156000</v>
      </c>
      <c r="I399">
        <v>13610000</v>
      </c>
      <c r="J399">
        <v>0.64775612698679907</v>
      </c>
      <c r="K399">
        <v>-0.6264773382733233</v>
      </c>
      <c r="L399">
        <v>1.7764855182218851E-2</v>
      </c>
      <c r="M399">
        <v>1.7504383284966114</v>
      </c>
      <c r="N399">
        <v>0</v>
      </c>
      <c r="O399" s="3" t="s">
        <v>4214</v>
      </c>
    </row>
    <row r="400" spans="1:15" x14ac:dyDescent="0.45">
      <c r="A400" t="s">
        <v>809</v>
      </c>
      <c r="B400" t="s">
        <v>810</v>
      </c>
      <c r="C400">
        <v>275220</v>
      </c>
      <c r="D400">
        <v>57458</v>
      </c>
      <c r="E400">
        <v>74234</v>
      </c>
      <c r="F400">
        <v>90699</v>
      </c>
      <c r="H400">
        <v>29810</v>
      </c>
      <c r="I400">
        <v>23021</v>
      </c>
      <c r="J400">
        <v>0.35633861082507839</v>
      </c>
      <c r="K400">
        <v>-1.4886792807176064</v>
      </c>
      <c r="L400">
        <v>3.2583623398193838E-2</v>
      </c>
      <c r="M400">
        <v>1.487000622472497</v>
      </c>
      <c r="N400">
        <v>-1</v>
      </c>
      <c r="O400" s="3" t="s">
        <v>4215</v>
      </c>
    </row>
    <row r="401" spans="1:15" x14ac:dyDescent="0.45">
      <c r="A401" t="s">
        <v>811</v>
      </c>
      <c r="B401" t="s">
        <v>812</v>
      </c>
      <c r="C401">
        <v>234990</v>
      </c>
      <c r="F401">
        <v>34182</v>
      </c>
      <c r="G401">
        <v>34019</v>
      </c>
      <c r="H401">
        <v>76898</v>
      </c>
      <c r="I401">
        <v>89888</v>
      </c>
      <c r="J401">
        <v>1.9581943713065355</v>
      </c>
      <c r="K401">
        <v>0.96952397464657802</v>
      </c>
      <c r="L401">
        <v>0.43429825851641957</v>
      </c>
      <c r="M401">
        <v>0.36221191210271603</v>
      </c>
      <c r="N401">
        <v>0</v>
      </c>
      <c r="O401" s="3" t="s">
        <v>4216</v>
      </c>
    </row>
    <row r="402" spans="1:15" x14ac:dyDescent="0.45">
      <c r="A402" t="s">
        <v>813</v>
      </c>
      <c r="B402" t="s">
        <v>814</v>
      </c>
      <c r="C402">
        <v>18185000</v>
      </c>
      <c r="D402">
        <v>3180600</v>
      </c>
      <c r="E402">
        <v>3015100</v>
      </c>
      <c r="F402">
        <v>2149700</v>
      </c>
      <c r="G402">
        <v>4276700</v>
      </c>
      <c r="H402">
        <v>2553700</v>
      </c>
      <c r="I402">
        <v>3009100</v>
      </c>
      <c r="J402">
        <v>1.1790327605627053</v>
      </c>
      <c r="K402">
        <v>0.23760380554813754</v>
      </c>
      <c r="L402">
        <v>0.45770289134438158</v>
      </c>
      <c r="M402">
        <v>0.33941634409237703</v>
      </c>
      <c r="N402">
        <v>0</v>
      </c>
      <c r="O402" s="3" t="s">
        <v>4217</v>
      </c>
    </row>
    <row r="403" spans="1:15" x14ac:dyDescent="0.45">
      <c r="A403" t="s">
        <v>815</v>
      </c>
      <c r="B403" t="s">
        <v>816</v>
      </c>
      <c r="C403">
        <v>40859000</v>
      </c>
      <c r="D403">
        <v>7056900</v>
      </c>
      <c r="E403">
        <v>5608200</v>
      </c>
      <c r="F403">
        <v>6051900</v>
      </c>
      <c r="G403">
        <v>8735800</v>
      </c>
      <c r="H403">
        <v>6796400</v>
      </c>
      <c r="I403">
        <v>6610200</v>
      </c>
      <c r="J403">
        <v>1.1830100977720788</v>
      </c>
      <c r="K403">
        <v>0.24246238808474119</v>
      </c>
      <c r="L403">
        <v>0.22833000954771349</v>
      </c>
      <c r="M403">
        <v>0.64143700517874125</v>
      </c>
      <c r="N403">
        <v>0</v>
      </c>
      <c r="O403" s="3" t="s">
        <v>4218</v>
      </c>
    </row>
    <row r="404" spans="1:15" x14ac:dyDescent="0.45">
      <c r="A404" t="s">
        <v>817</v>
      </c>
      <c r="B404" t="s">
        <v>818</v>
      </c>
      <c r="C404">
        <v>10930000</v>
      </c>
      <c r="F404">
        <v>143790</v>
      </c>
      <c r="G404">
        <v>4182200</v>
      </c>
      <c r="H404">
        <v>5551500</v>
      </c>
      <c r="I404">
        <v>1052100</v>
      </c>
      <c r="J404">
        <v>25.003593203050745</v>
      </c>
      <c r="K404">
        <v>4.6440635307236073</v>
      </c>
      <c r="L404">
        <v>0.32438276202229704</v>
      </c>
      <c r="M404">
        <v>0.48894223262829156</v>
      </c>
      <c r="N404">
        <v>0</v>
      </c>
      <c r="O404" s="3" t="s">
        <v>4219</v>
      </c>
    </row>
    <row r="405" spans="1:15" x14ac:dyDescent="0.45">
      <c r="A405" t="s">
        <v>819</v>
      </c>
      <c r="B405" t="s">
        <v>820</v>
      </c>
      <c r="C405">
        <v>48334000</v>
      </c>
      <c r="D405">
        <v>6553900</v>
      </c>
      <c r="E405">
        <v>7442400</v>
      </c>
      <c r="F405">
        <v>5545600</v>
      </c>
      <c r="G405">
        <v>10833000</v>
      </c>
      <c r="H405">
        <v>8882200</v>
      </c>
      <c r="I405">
        <v>9077300</v>
      </c>
      <c r="J405">
        <v>1.473372599389005</v>
      </c>
      <c r="K405">
        <v>0.55912231789255928</v>
      </c>
      <c r="L405">
        <v>2.0374045129037781E-2</v>
      </c>
      <c r="M405">
        <v>1.6909227362030745</v>
      </c>
      <c r="N405">
        <v>0</v>
      </c>
      <c r="O405" s="3" t="s">
        <v>4220</v>
      </c>
    </row>
    <row r="406" spans="1:15" x14ac:dyDescent="0.45">
      <c r="A406" t="s">
        <v>821</v>
      </c>
      <c r="B406" t="s">
        <v>822</v>
      </c>
      <c r="C406">
        <v>2710900</v>
      </c>
      <c r="D406">
        <v>498820</v>
      </c>
      <c r="E406">
        <v>175280</v>
      </c>
      <c r="F406">
        <v>294850</v>
      </c>
      <c r="G406">
        <v>729340</v>
      </c>
      <c r="H406">
        <v>527750</v>
      </c>
      <c r="I406">
        <v>484820</v>
      </c>
      <c r="J406">
        <v>1.797729501006244</v>
      </c>
      <c r="K406">
        <v>0.84617595916433053</v>
      </c>
      <c r="L406">
        <v>9.9965951425171007E-2</v>
      </c>
      <c r="M406">
        <v>1.0001478962613626</v>
      </c>
      <c r="N406">
        <v>0</v>
      </c>
      <c r="O406" s="3" t="s">
        <v>4221</v>
      </c>
    </row>
    <row r="407" spans="1:15" x14ac:dyDescent="0.45">
      <c r="A407" t="s">
        <v>823</v>
      </c>
      <c r="B407" t="s">
        <v>824</v>
      </c>
      <c r="C407">
        <v>1435600</v>
      </c>
      <c r="D407">
        <v>323060</v>
      </c>
      <c r="E407">
        <v>229330</v>
      </c>
      <c r="F407">
        <v>481090</v>
      </c>
      <c r="G407">
        <v>143160</v>
      </c>
      <c r="H407">
        <v>106640</v>
      </c>
      <c r="I407">
        <v>152270</v>
      </c>
      <c r="J407">
        <v>0.38904478074079812</v>
      </c>
      <c r="K407">
        <v>-1.3619918696646378</v>
      </c>
      <c r="L407">
        <v>4.8084088055485794E-2</v>
      </c>
      <c r="M407">
        <v>1.3179986162036332</v>
      </c>
      <c r="N407">
        <v>-1</v>
      </c>
      <c r="O407" s="3" t="s">
        <v>4222</v>
      </c>
    </row>
    <row r="408" spans="1:15" x14ac:dyDescent="0.45">
      <c r="A408" t="s">
        <v>825</v>
      </c>
      <c r="B408" t="s">
        <v>826</v>
      </c>
      <c r="C408">
        <v>61930</v>
      </c>
      <c r="D408">
        <v>31746</v>
      </c>
      <c r="E408">
        <v>30183</v>
      </c>
      <c r="K408">
        <v>-10</v>
      </c>
      <c r="N408">
        <v>-1</v>
      </c>
      <c r="O408" s="3" t="s">
        <v>4223</v>
      </c>
    </row>
    <row r="409" spans="1:15" x14ac:dyDescent="0.45">
      <c r="A409" t="s">
        <v>827</v>
      </c>
      <c r="B409" t="s">
        <v>828</v>
      </c>
      <c r="C409">
        <v>238970</v>
      </c>
      <c r="D409">
        <v>144120</v>
      </c>
      <c r="F409">
        <v>94860</v>
      </c>
      <c r="K409">
        <v>-10</v>
      </c>
      <c r="N409">
        <v>-1</v>
      </c>
      <c r="O409" s="3" t="s">
        <v>4224</v>
      </c>
    </row>
    <row r="410" spans="1:15" x14ac:dyDescent="0.45">
      <c r="A410" t="s">
        <v>829</v>
      </c>
      <c r="B410" t="s">
        <v>830</v>
      </c>
      <c r="C410">
        <v>3384800</v>
      </c>
      <c r="D410">
        <v>687250</v>
      </c>
      <c r="E410">
        <v>762780</v>
      </c>
      <c r="F410">
        <v>386880</v>
      </c>
      <c r="G410">
        <v>345630</v>
      </c>
      <c r="H410">
        <v>579360</v>
      </c>
      <c r="I410">
        <v>622860</v>
      </c>
      <c r="J410">
        <v>0.84263790822631479</v>
      </c>
      <c r="K410">
        <v>-0.24701527419261918</v>
      </c>
      <c r="L410">
        <v>0.53868863420538649</v>
      </c>
      <c r="M410">
        <v>0.26866218753916876</v>
      </c>
      <c r="N410">
        <v>0</v>
      </c>
      <c r="O410" s="3" t="s">
        <v>4225</v>
      </c>
    </row>
    <row r="411" spans="1:15" x14ac:dyDescent="0.45">
      <c r="A411" t="s">
        <v>831</v>
      </c>
      <c r="B411" t="s">
        <v>832</v>
      </c>
      <c r="C411">
        <v>445820</v>
      </c>
      <c r="D411">
        <v>179730</v>
      </c>
      <c r="E411">
        <v>19147</v>
      </c>
      <c r="F411">
        <v>66964</v>
      </c>
      <c r="G411">
        <v>80523</v>
      </c>
      <c r="H411">
        <v>50979</v>
      </c>
      <c r="I411">
        <v>48472</v>
      </c>
      <c r="J411">
        <v>0.67699865709202112</v>
      </c>
      <c r="K411">
        <v>-0.56277512284278164</v>
      </c>
      <c r="L411">
        <v>0.58831590607206796</v>
      </c>
      <c r="M411">
        <v>0.2303894096000707</v>
      </c>
      <c r="N411">
        <v>0</v>
      </c>
      <c r="O411" s="3" t="s">
        <v>4226</v>
      </c>
    </row>
    <row r="412" spans="1:15" x14ac:dyDescent="0.45">
      <c r="A412" t="s">
        <v>833</v>
      </c>
      <c r="B412" t="s">
        <v>834</v>
      </c>
      <c r="C412">
        <v>15166000</v>
      </c>
      <c r="D412">
        <v>1387800</v>
      </c>
      <c r="E412">
        <v>820790</v>
      </c>
      <c r="F412">
        <v>806070</v>
      </c>
      <c r="G412">
        <v>3513500</v>
      </c>
      <c r="H412">
        <v>4159600</v>
      </c>
      <c r="I412">
        <v>4477900</v>
      </c>
      <c r="J412">
        <v>4.0306369540843745</v>
      </c>
      <c r="K412">
        <v>2.0110078431915888</v>
      </c>
      <c r="L412">
        <v>8.818989305221746E-4</v>
      </c>
      <c r="M412">
        <v>3.0545811840650394</v>
      </c>
      <c r="N412">
        <v>1</v>
      </c>
      <c r="O412" s="3" t="s">
        <v>4227</v>
      </c>
    </row>
    <row r="413" spans="1:15" x14ac:dyDescent="0.45">
      <c r="A413" t="s">
        <v>835</v>
      </c>
      <c r="B413" t="s">
        <v>836</v>
      </c>
      <c r="C413">
        <v>171880</v>
      </c>
      <c r="D413">
        <v>37957</v>
      </c>
      <c r="E413">
        <v>23630</v>
      </c>
      <c r="F413">
        <v>17206</v>
      </c>
      <c r="G413">
        <v>38578</v>
      </c>
      <c r="H413">
        <v>29949</v>
      </c>
      <c r="I413">
        <v>24559</v>
      </c>
      <c r="J413">
        <v>1.1813993628875663</v>
      </c>
      <c r="K413">
        <v>0.24049673904786995</v>
      </c>
      <c r="L413">
        <v>0.5531077689057966</v>
      </c>
      <c r="M413">
        <v>0.2571902414237609</v>
      </c>
      <c r="N413">
        <v>0</v>
      </c>
      <c r="O413" s="3" t="s">
        <v>4228</v>
      </c>
    </row>
    <row r="414" spans="1:15" x14ac:dyDescent="0.45">
      <c r="A414" t="s">
        <v>837</v>
      </c>
      <c r="B414" t="s">
        <v>838</v>
      </c>
      <c r="C414">
        <v>36207000</v>
      </c>
      <c r="D414">
        <v>1235000</v>
      </c>
      <c r="E414">
        <v>1116900</v>
      </c>
      <c r="F414">
        <v>1099900</v>
      </c>
      <c r="G414">
        <v>13380000</v>
      </c>
      <c r="H414">
        <v>9985800</v>
      </c>
      <c r="I414">
        <v>9388900</v>
      </c>
      <c r="J414">
        <v>9.4891650732950925</v>
      </c>
      <c r="K414">
        <v>3.2462811538841634</v>
      </c>
      <c r="L414">
        <v>1.4197057657809329E-3</v>
      </c>
      <c r="M414">
        <v>2.8478016538834718</v>
      </c>
      <c r="N414">
        <v>1</v>
      </c>
      <c r="O414" s="3" t="s">
        <v>4229</v>
      </c>
    </row>
    <row r="415" spans="1:15" x14ac:dyDescent="0.45">
      <c r="A415" t="s">
        <v>839</v>
      </c>
      <c r="B415" t="s">
        <v>840</v>
      </c>
      <c r="C415">
        <v>6018900</v>
      </c>
      <c r="E415">
        <v>513870</v>
      </c>
      <c r="F415">
        <v>584030</v>
      </c>
      <c r="G415">
        <v>1932300</v>
      </c>
      <c r="H415">
        <v>1476800</v>
      </c>
      <c r="I415">
        <v>1512000</v>
      </c>
      <c r="J415">
        <v>2.9881895740352795</v>
      </c>
      <c r="K415">
        <v>1.5792716771917097</v>
      </c>
      <c r="L415">
        <v>1.0586708795215567E-2</v>
      </c>
      <c r="M415">
        <v>1.9752390327379117</v>
      </c>
      <c r="N415">
        <v>1</v>
      </c>
      <c r="O415" s="3" t="s">
        <v>4230</v>
      </c>
    </row>
    <row r="416" spans="1:15" x14ac:dyDescent="0.45">
      <c r="A416" t="s">
        <v>841</v>
      </c>
      <c r="B416" t="s">
        <v>842</v>
      </c>
      <c r="C416">
        <v>127730</v>
      </c>
      <c r="D416">
        <v>40882</v>
      </c>
      <c r="E416">
        <v>16193</v>
      </c>
      <c r="F416">
        <v>9284</v>
      </c>
      <c r="G416">
        <v>27096</v>
      </c>
      <c r="H416">
        <v>18267</v>
      </c>
      <c r="I416">
        <v>16006</v>
      </c>
      <c r="J416">
        <v>0.92480296568664377</v>
      </c>
      <c r="K416">
        <v>-0.11278207056244549</v>
      </c>
      <c r="L416">
        <v>0.87801560908584975</v>
      </c>
      <c r="M416">
        <v>5.6497763274313363E-2</v>
      </c>
      <c r="N416">
        <v>0</v>
      </c>
      <c r="O416" s="3" t="s">
        <v>4231</v>
      </c>
    </row>
    <row r="417" spans="1:15" x14ac:dyDescent="0.45">
      <c r="A417" t="s">
        <v>843</v>
      </c>
      <c r="B417" t="s">
        <v>844</v>
      </c>
      <c r="C417">
        <v>443810</v>
      </c>
      <c r="D417">
        <v>41262</v>
      </c>
      <c r="E417">
        <v>209680</v>
      </c>
      <c r="F417">
        <v>119160</v>
      </c>
      <c r="H417">
        <v>43100</v>
      </c>
      <c r="I417">
        <v>30595</v>
      </c>
      <c r="J417">
        <v>0.29868117437895503</v>
      </c>
      <c r="K417">
        <v>-1.7433217862176662</v>
      </c>
      <c r="L417">
        <v>0.26327028731120827</v>
      </c>
      <c r="M417">
        <v>0.57959815261035186</v>
      </c>
      <c r="N417">
        <v>0</v>
      </c>
      <c r="O417" s="3" t="s">
        <v>4232</v>
      </c>
    </row>
    <row r="418" spans="1:15" x14ac:dyDescent="0.45">
      <c r="A418" t="s">
        <v>845</v>
      </c>
      <c r="B418" t="s">
        <v>846</v>
      </c>
      <c r="C418">
        <v>775850</v>
      </c>
      <c r="D418">
        <v>121440</v>
      </c>
      <c r="E418">
        <v>46093</v>
      </c>
      <c r="F418">
        <v>63018</v>
      </c>
      <c r="G418">
        <v>42877</v>
      </c>
      <c r="H418">
        <v>274430</v>
      </c>
      <c r="I418">
        <v>227980</v>
      </c>
      <c r="J418">
        <v>2.3651469739884021</v>
      </c>
      <c r="K418">
        <v>1.2419298377109123</v>
      </c>
      <c r="L418">
        <v>0.23088951797124735</v>
      </c>
      <c r="M418">
        <v>0.63659578293634589</v>
      </c>
      <c r="N418">
        <v>0</v>
      </c>
      <c r="O418" s="3" t="s">
        <v>4233</v>
      </c>
    </row>
    <row r="419" spans="1:15" x14ac:dyDescent="0.45">
      <c r="A419" t="s">
        <v>847</v>
      </c>
      <c r="B419" t="s">
        <v>848</v>
      </c>
      <c r="C419">
        <v>240080</v>
      </c>
      <c r="H419">
        <v>94530</v>
      </c>
      <c r="I419">
        <v>145550</v>
      </c>
      <c r="K419">
        <v>10</v>
      </c>
      <c r="N419">
        <v>1</v>
      </c>
      <c r="O419" s="3" t="s">
        <v>4234</v>
      </c>
    </row>
    <row r="420" spans="1:15" x14ac:dyDescent="0.45">
      <c r="A420" t="s">
        <v>849</v>
      </c>
      <c r="B420" t="s">
        <v>850</v>
      </c>
      <c r="C420">
        <v>530850</v>
      </c>
      <c r="D420">
        <v>134540</v>
      </c>
      <c r="E420">
        <v>82007</v>
      </c>
      <c r="F420">
        <v>59798</v>
      </c>
      <c r="G420">
        <v>153120</v>
      </c>
      <c r="H420">
        <v>44485</v>
      </c>
      <c r="I420">
        <v>56903</v>
      </c>
      <c r="J420">
        <v>0.92097921076914724</v>
      </c>
      <c r="K420">
        <v>-0.11875950410686731</v>
      </c>
      <c r="L420">
        <v>0.86726978098941765</v>
      </c>
      <c r="M420">
        <v>6.1845785834038346E-2</v>
      </c>
      <c r="N420">
        <v>0</v>
      </c>
      <c r="O420" s="3" t="s">
        <v>4235</v>
      </c>
    </row>
    <row r="421" spans="1:15" x14ac:dyDescent="0.45">
      <c r="A421" t="s">
        <v>851</v>
      </c>
      <c r="B421" t="s">
        <v>852</v>
      </c>
      <c r="C421">
        <v>207280</v>
      </c>
      <c r="F421">
        <v>9095.2000000000007</v>
      </c>
      <c r="G421">
        <v>16542</v>
      </c>
      <c r="H421">
        <v>87139</v>
      </c>
      <c r="I421">
        <v>94502</v>
      </c>
      <c r="J421">
        <v>7.2632817310229569</v>
      </c>
      <c r="K421">
        <v>2.8606215409649001</v>
      </c>
      <c r="L421">
        <v>0.37036133035711383</v>
      </c>
      <c r="M421">
        <v>0.43137436456361422</v>
      </c>
      <c r="N421">
        <v>0</v>
      </c>
      <c r="O421" s="3" t="s">
        <v>4236</v>
      </c>
    </row>
    <row r="422" spans="1:15" x14ac:dyDescent="0.45">
      <c r="A422" t="s">
        <v>853</v>
      </c>
      <c r="B422" t="s">
        <v>854</v>
      </c>
      <c r="C422">
        <v>930910</v>
      </c>
      <c r="D422">
        <v>183450</v>
      </c>
      <c r="E422">
        <v>86573</v>
      </c>
      <c r="F422">
        <v>202470</v>
      </c>
      <c r="G422">
        <v>93260</v>
      </c>
      <c r="H422">
        <v>205130</v>
      </c>
      <c r="I422">
        <v>160030</v>
      </c>
      <c r="J422">
        <v>0.97021543176301028</v>
      </c>
      <c r="K422">
        <v>-4.3622968383995119E-2</v>
      </c>
      <c r="L422">
        <v>0.92746800121856188</v>
      </c>
      <c r="M422">
        <v>3.2701065145728785E-2</v>
      </c>
      <c r="N422">
        <v>0</v>
      </c>
      <c r="O422" s="3" t="s">
        <v>4237</v>
      </c>
    </row>
    <row r="423" spans="1:15" x14ac:dyDescent="0.45">
      <c r="A423" t="s">
        <v>855</v>
      </c>
      <c r="B423" t="s">
        <v>856</v>
      </c>
      <c r="C423">
        <v>91853</v>
      </c>
      <c r="E423">
        <v>18415</v>
      </c>
      <c r="H423">
        <v>73438</v>
      </c>
      <c r="J423">
        <v>3.9879446103719793</v>
      </c>
      <c r="K423">
        <v>1.9956453718984439</v>
      </c>
      <c r="N423">
        <v>0</v>
      </c>
      <c r="O423" s="3" t="s">
        <v>4238</v>
      </c>
    </row>
    <row r="424" spans="1:15" x14ac:dyDescent="0.45">
      <c r="A424" t="s">
        <v>857</v>
      </c>
      <c r="B424" t="s">
        <v>858</v>
      </c>
      <c r="C424">
        <v>7563300</v>
      </c>
      <c r="D424">
        <v>1262500</v>
      </c>
      <c r="E424">
        <v>1205900</v>
      </c>
      <c r="F424">
        <v>946820</v>
      </c>
      <c r="G424">
        <v>1096800</v>
      </c>
      <c r="H424">
        <v>1409700</v>
      </c>
      <c r="I424">
        <v>1641700</v>
      </c>
      <c r="J424">
        <v>1.2146216056359471</v>
      </c>
      <c r="K424">
        <v>0.28050693712509767</v>
      </c>
      <c r="L424">
        <v>0.257935832216445</v>
      </c>
      <c r="M424">
        <v>0.58848832186781952</v>
      </c>
      <c r="N424">
        <v>0</v>
      </c>
      <c r="O424" s="3" t="s">
        <v>4239</v>
      </c>
    </row>
    <row r="425" spans="1:15" x14ac:dyDescent="0.45">
      <c r="A425" t="s">
        <v>859</v>
      </c>
      <c r="B425" t="s">
        <v>860</v>
      </c>
      <c r="C425">
        <v>476020</v>
      </c>
      <c r="D425">
        <v>29023</v>
      </c>
      <c r="E425">
        <v>67991</v>
      </c>
      <c r="F425">
        <v>103720</v>
      </c>
      <c r="G425">
        <v>117490</v>
      </c>
      <c r="H425">
        <v>57838</v>
      </c>
      <c r="I425">
        <v>99954</v>
      </c>
      <c r="J425">
        <v>1.3713770462402983</v>
      </c>
      <c r="K425">
        <v>0.45562528005636915</v>
      </c>
      <c r="L425">
        <v>0.4234887569987632</v>
      </c>
      <c r="M425">
        <v>0.37315811505750524</v>
      </c>
      <c r="N425">
        <v>0</v>
      </c>
      <c r="O425" s="3" t="s">
        <v>4240</v>
      </c>
    </row>
    <row r="426" spans="1:15" x14ac:dyDescent="0.45">
      <c r="A426" t="s">
        <v>861</v>
      </c>
      <c r="B426" t="s">
        <v>862</v>
      </c>
      <c r="C426">
        <v>418120</v>
      </c>
      <c r="D426">
        <v>116820</v>
      </c>
      <c r="E426">
        <v>59463</v>
      </c>
      <c r="F426">
        <v>97264</v>
      </c>
      <c r="G426">
        <v>14738</v>
      </c>
      <c r="H426">
        <v>72046</v>
      </c>
      <c r="I426">
        <v>57785</v>
      </c>
      <c r="J426">
        <v>0.52849784497727992</v>
      </c>
      <c r="K426">
        <v>-0.92003050605505221</v>
      </c>
      <c r="L426">
        <v>0.14881147188943397</v>
      </c>
      <c r="M426">
        <v>0.8273635876998513</v>
      </c>
      <c r="N426">
        <v>0</v>
      </c>
      <c r="O426" s="3" t="s">
        <v>4241</v>
      </c>
    </row>
    <row r="427" spans="1:15" x14ac:dyDescent="0.45">
      <c r="A427" t="s">
        <v>863</v>
      </c>
      <c r="B427" t="s">
        <v>864</v>
      </c>
      <c r="C427">
        <v>86720</v>
      </c>
      <c r="F427">
        <v>12542</v>
      </c>
      <c r="G427">
        <v>23414</v>
      </c>
      <c r="H427">
        <v>15114</v>
      </c>
      <c r="I427">
        <v>35650</v>
      </c>
      <c r="J427">
        <v>1.9714559081486207</v>
      </c>
      <c r="K427">
        <v>0.97926144475632637</v>
      </c>
      <c r="L427">
        <v>0.41450412448647278</v>
      </c>
      <c r="M427">
        <v>0.38247114368354118</v>
      </c>
      <c r="N427">
        <v>0</v>
      </c>
      <c r="O427" s="3" t="s">
        <v>4242</v>
      </c>
    </row>
    <row r="428" spans="1:15" x14ac:dyDescent="0.45">
      <c r="A428" t="s">
        <v>865</v>
      </c>
      <c r="B428" t="s">
        <v>866</v>
      </c>
      <c r="C428">
        <v>296800</v>
      </c>
      <c r="F428">
        <v>28019</v>
      </c>
      <c r="G428">
        <v>75472</v>
      </c>
      <c r="H428">
        <v>53593</v>
      </c>
      <c r="I428">
        <v>139710</v>
      </c>
      <c r="J428">
        <v>3.1975326266699979</v>
      </c>
      <c r="K428">
        <v>1.6769590800122633</v>
      </c>
      <c r="L428">
        <v>0.35574603267247484</v>
      </c>
      <c r="M428">
        <v>0.44885993452704992</v>
      </c>
      <c r="N428">
        <v>0</v>
      </c>
      <c r="O428" s="3" t="s">
        <v>4243</v>
      </c>
    </row>
    <row r="429" spans="1:15" x14ac:dyDescent="0.45">
      <c r="A429" t="s">
        <v>867</v>
      </c>
      <c r="B429" t="s">
        <v>868</v>
      </c>
      <c r="C429">
        <v>663780</v>
      </c>
      <c r="D429">
        <v>57524</v>
      </c>
      <c r="E429">
        <v>71552</v>
      </c>
      <c r="G429">
        <v>179500</v>
      </c>
      <c r="H429">
        <v>124980</v>
      </c>
      <c r="I429">
        <v>230230</v>
      </c>
      <c r="J429">
        <v>2.7617321061493487</v>
      </c>
      <c r="K429">
        <v>1.4655733819151728</v>
      </c>
      <c r="L429">
        <v>6.3911311196100884E-2</v>
      </c>
      <c r="M429">
        <v>1.1944222724312605</v>
      </c>
      <c r="N429">
        <v>0</v>
      </c>
      <c r="O429" s="3" t="s">
        <v>4244</v>
      </c>
    </row>
    <row r="430" spans="1:15" x14ac:dyDescent="0.45">
      <c r="A430" t="s">
        <v>869</v>
      </c>
      <c r="B430" t="s">
        <v>870</v>
      </c>
      <c r="C430">
        <v>187500</v>
      </c>
      <c r="D430">
        <v>32513</v>
      </c>
      <c r="E430">
        <v>50508</v>
      </c>
      <c r="F430">
        <v>72889</v>
      </c>
      <c r="G430">
        <v>31589</v>
      </c>
      <c r="J430">
        <v>0.60783144121608623</v>
      </c>
      <c r="K430">
        <v>-0.71825679200257575</v>
      </c>
      <c r="L430">
        <v>0.47489684768638263</v>
      </c>
      <c r="M430">
        <v>0.32340071320794372</v>
      </c>
      <c r="N430">
        <v>0</v>
      </c>
      <c r="O430" s="3" t="s">
        <v>4245</v>
      </c>
    </row>
    <row r="431" spans="1:15" x14ac:dyDescent="0.45">
      <c r="A431" t="s">
        <v>871</v>
      </c>
      <c r="B431" t="s">
        <v>872</v>
      </c>
      <c r="C431">
        <v>198940</v>
      </c>
      <c r="D431">
        <v>13289</v>
      </c>
      <c r="G431">
        <v>75572</v>
      </c>
      <c r="H431">
        <v>87873</v>
      </c>
      <c r="I431">
        <v>22208</v>
      </c>
      <c r="J431">
        <v>4.6568088895577802</v>
      </c>
      <c r="K431">
        <v>2.2193416767159646</v>
      </c>
      <c r="L431">
        <v>0.35124315719706867</v>
      </c>
      <c r="M431">
        <v>0.45439212778579996</v>
      </c>
      <c r="N431">
        <v>0</v>
      </c>
      <c r="O431" s="3" t="s">
        <v>4246</v>
      </c>
    </row>
    <row r="432" spans="1:15" x14ac:dyDescent="0.45">
      <c r="A432" t="s">
        <v>873</v>
      </c>
      <c r="B432" t="s">
        <v>874</v>
      </c>
      <c r="C432">
        <v>4025200</v>
      </c>
      <c r="D432">
        <v>1025100</v>
      </c>
      <c r="E432">
        <v>1124600</v>
      </c>
      <c r="F432">
        <v>369060</v>
      </c>
      <c r="G432">
        <v>1266100</v>
      </c>
      <c r="H432">
        <v>28724</v>
      </c>
      <c r="I432">
        <v>211650</v>
      </c>
      <c r="J432">
        <v>0.59810144674363575</v>
      </c>
      <c r="K432">
        <v>-0.74153788755238104</v>
      </c>
      <c r="L432">
        <v>0.49739165638211214</v>
      </c>
      <c r="M432">
        <v>0.30330150418389545</v>
      </c>
      <c r="N432">
        <v>0</v>
      </c>
      <c r="O432" s="3" t="s">
        <v>4247</v>
      </c>
    </row>
    <row r="433" spans="1:15" x14ac:dyDescent="0.45">
      <c r="A433" t="s">
        <v>875</v>
      </c>
      <c r="B433" t="s">
        <v>876</v>
      </c>
      <c r="C433">
        <v>24749000</v>
      </c>
      <c r="D433">
        <v>3300200</v>
      </c>
      <c r="E433">
        <v>3733900</v>
      </c>
      <c r="F433">
        <v>3544200</v>
      </c>
      <c r="G433">
        <v>6886500</v>
      </c>
      <c r="H433">
        <v>3295700</v>
      </c>
      <c r="I433">
        <v>3988100</v>
      </c>
      <c r="J433">
        <v>1.3395630677897203</v>
      </c>
      <c r="K433">
        <v>0.4217625061116459</v>
      </c>
      <c r="L433">
        <v>0.3402751691359609</v>
      </c>
      <c r="M433">
        <v>0.46816974147336476</v>
      </c>
      <c r="N433">
        <v>0</v>
      </c>
      <c r="O433" s="3" t="s">
        <v>4248</v>
      </c>
    </row>
    <row r="434" spans="1:15" x14ac:dyDescent="0.45">
      <c r="A434" t="s">
        <v>877</v>
      </c>
      <c r="B434" t="s">
        <v>878</v>
      </c>
      <c r="C434">
        <v>841430</v>
      </c>
      <c r="D434">
        <v>32206</v>
      </c>
      <c r="E434">
        <v>160240</v>
      </c>
      <c r="F434">
        <v>36560</v>
      </c>
      <c r="G434">
        <v>200550</v>
      </c>
      <c r="H434">
        <v>243340</v>
      </c>
      <c r="I434">
        <v>168530</v>
      </c>
      <c r="J434">
        <v>2.6742530763386112</v>
      </c>
      <c r="K434">
        <v>1.4191360004731726</v>
      </c>
      <c r="L434">
        <v>5.377601261529643E-2</v>
      </c>
      <c r="M434">
        <v>1.2694114029935917</v>
      </c>
      <c r="N434">
        <v>0</v>
      </c>
      <c r="O434" s="3" t="s">
        <v>4249</v>
      </c>
    </row>
    <row r="435" spans="1:15" x14ac:dyDescent="0.45">
      <c r="A435" t="s">
        <v>879</v>
      </c>
      <c r="B435" t="s">
        <v>880</v>
      </c>
      <c r="C435">
        <v>1299800</v>
      </c>
      <c r="D435">
        <v>73959</v>
      </c>
      <c r="E435">
        <v>77943</v>
      </c>
      <c r="F435">
        <v>61372</v>
      </c>
      <c r="G435">
        <v>462050</v>
      </c>
      <c r="H435">
        <v>305980</v>
      </c>
      <c r="I435">
        <v>318480</v>
      </c>
      <c r="J435">
        <v>5.0944325140429685</v>
      </c>
      <c r="K435">
        <v>2.3489214486926251</v>
      </c>
      <c r="L435">
        <v>4.4371252196109224E-3</v>
      </c>
      <c r="M435">
        <v>2.352898314934857</v>
      </c>
      <c r="N435">
        <v>1</v>
      </c>
      <c r="O435" s="3" t="s">
        <v>4250</v>
      </c>
    </row>
    <row r="436" spans="1:15" x14ac:dyDescent="0.45">
      <c r="A436" t="s">
        <v>881</v>
      </c>
      <c r="B436" t="s">
        <v>882</v>
      </c>
      <c r="C436">
        <v>1181100</v>
      </c>
      <c r="D436">
        <v>406920</v>
      </c>
      <c r="E436">
        <v>316320</v>
      </c>
      <c r="F436">
        <v>173070</v>
      </c>
      <c r="G436">
        <v>149690</v>
      </c>
      <c r="H436">
        <v>70150</v>
      </c>
      <c r="I436">
        <v>64953</v>
      </c>
      <c r="J436">
        <v>0.31773939819928371</v>
      </c>
      <c r="K436">
        <v>-1.6540841063069689</v>
      </c>
      <c r="L436">
        <v>4.9946581556724351E-2</v>
      </c>
      <c r="M436">
        <v>1.3014942303980592</v>
      </c>
      <c r="N436">
        <v>-1</v>
      </c>
      <c r="O436" s="3" t="s">
        <v>4251</v>
      </c>
    </row>
    <row r="437" spans="1:15" x14ac:dyDescent="0.45">
      <c r="A437" t="s">
        <v>883</v>
      </c>
      <c r="B437" t="s">
        <v>884</v>
      </c>
      <c r="C437">
        <v>124700</v>
      </c>
      <c r="D437">
        <v>9690.9</v>
      </c>
      <c r="E437">
        <v>9162.6</v>
      </c>
      <c r="F437">
        <v>15537</v>
      </c>
      <c r="G437">
        <v>43391</v>
      </c>
      <c r="H437">
        <v>28776</v>
      </c>
      <c r="I437">
        <v>18138</v>
      </c>
      <c r="J437">
        <v>2.6258705165670753</v>
      </c>
      <c r="K437">
        <v>1.3927957777265254</v>
      </c>
      <c r="L437">
        <v>7.0254278560905312E-2</v>
      </c>
      <c r="M437">
        <v>1.1533272216177766</v>
      </c>
      <c r="N437">
        <v>0</v>
      </c>
      <c r="O437" s="3" t="s">
        <v>4252</v>
      </c>
    </row>
    <row r="438" spans="1:15" x14ac:dyDescent="0.45">
      <c r="A438" t="s">
        <v>885</v>
      </c>
      <c r="B438" t="s">
        <v>886</v>
      </c>
      <c r="C438">
        <v>23862</v>
      </c>
      <c r="G438">
        <v>16578</v>
      </c>
      <c r="I438">
        <v>7284</v>
      </c>
      <c r="K438">
        <v>10</v>
      </c>
      <c r="N438">
        <v>1</v>
      </c>
      <c r="O438" s="3" t="s">
        <v>4253</v>
      </c>
    </row>
    <row r="439" spans="1:15" x14ac:dyDescent="0.45">
      <c r="A439" t="s">
        <v>887</v>
      </c>
      <c r="B439" t="s">
        <v>888</v>
      </c>
      <c r="C439">
        <v>586320</v>
      </c>
      <c r="D439">
        <v>99235</v>
      </c>
      <c r="E439">
        <v>179140</v>
      </c>
      <c r="F439">
        <v>151250</v>
      </c>
      <c r="G439">
        <v>66872</v>
      </c>
      <c r="H439">
        <v>46633</v>
      </c>
      <c r="I439">
        <v>43192</v>
      </c>
      <c r="J439">
        <v>0.36472970613907479</v>
      </c>
      <c r="K439">
        <v>-1.4551003872500881</v>
      </c>
      <c r="L439">
        <v>2.073651532845891E-2</v>
      </c>
      <c r="M439">
        <v>1.6832642229118762</v>
      </c>
      <c r="N439">
        <v>-1</v>
      </c>
      <c r="O439" s="3" t="s">
        <v>4254</v>
      </c>
    </row>
    <row r="440" spans="1:15" x14ac:dyDescent="0.45">
      <c r="A440" t="s">
        <v>889</v>
      </c>
      <c r="B440" t="s">
        <v>890</v>
      </c>
      <c r="C440">
        <v>71917</v>
      </c>
      <c r="D440">
        <v>18809</v>
      </c>
      <c r="E440">
        <v>28251</v>
      </c>
      <c r="F440">
        <v>24857</v>
      </c>
      <c r="K440">
        <v>-10</v>
      </c>
      <c r="N440">
        <v>-1</v>
      </c>
      <c r="O440" s="3" t="s">
        <v>4255</v>
      </c>
    </row>
    <row r="441" spans="1:15" x14ac:dyDescent="0.45">
      <c r="A441" t="s">
        <v>891</v>
      </c>
      <c r="B441" t="s">
        <v>892</v>
      </c>
      <c r="C441">
        <v>1401300</v>
      </c>
      <c r="D441">
        <v>179000</v>
      </c>
      <c r="E441">
        <v>192710</v>
      </c>
      <c r="F441">
        <v>161170</v>
      </c>
      <c r="G441">
        <v>122070</v>
      </c>
      <c r="H441">
        <v>332570</v>
      </c>
      <c r="I441">
        <v>413740</v>
      </c>
      <c r="J441">
        <v>1.6295976580093079</v>
      </c>
      <c r="K441">
        <v>0.70451581203598612</v>
      </c>
      <c r="L441">
        <v>0.26983924574719576</v>
      </c>
      <c r="M441">
        <v>0.56889488575410785</v>
      </c>
      <c r="N441">
        <v>0</v>
      </c>
      <c r="O441" s="3" t="s">
        <v>4256</v>
      </c>
    </row>
    <row r="442" spans="1:15" x14ac:dyDescent="0.45">
      <c r="A442" t="s">
        <v>893</v>
      </c>
      <c r="B442" t="s">
        <v>894</v>
      </c>
      <c r="C442">
        <v>4895400</v>
      </c>
      <c r="D442">
        <v>592010</v>
      </c>
      <c r="E442">
        <v>522680</v>
      </c>
      <c r="F442">
        <v>610100</v>
      </c>
      <c r="G442">
        <v>1256300</v>
      </c>
      <c r="H442">
        <v>934450</v>
      </c>
      <c r="I442">
        <v>979860</v>
      </c>
      <c r="J442">
        <v>1.8382585706085959</v>
      </c>
      <c r="K442">
        <v>0.87833971129375543</v>
      </c>
      <c r="L442">
        <v>9.7912390764990538E-3</v>
      </c>
      <c r="M442">
        <v>2.0091623449654947</v>
      </c>
      <c r="N442">
        <v>0</v>
      </c>
      <c r="O442" s="3" t="s">
        <v>4257</v>
      </c>
    </row>
    <row r="443" spans="1:15" x14ac:dyDescent="0.45">
      <c r="A443" t="s">
        <v>895</v>
      </c>
      <c r="B443" t="s">
        <v>896</v>
      </c>
      <c r="C443">
        <v>178270</v>
      </c>
      <c r="F443">
        <v>10242</v>
      </c>
      <c r="G443">
        <v>123880</v>
      </c>
      <c r="I443">
        <v>44156</v>
      </c>
      <c r="J443">
        <v>8.2032806092560051</v>
      </c>
      <c r="K443">
        <v>3.0362009795109168</v>
      </c>
      <c r="L443">
        <v>0.47891027838392441</v>
      </c>
      <c r="M443">
        <v>0.31974584201874262</v>
      </c>
      <c r="N443">
        <v>0</v>
      </c>
      <c r="O443" s="3" t="s">
        <v>4258</v>
      </c>
    </row>
    <row r="444" spans="1:15" x14ac:dyDescent="0.45">
      <c r="A444" t="s">
        <v>897</v>
      </c>
      <c r="B444" t="s">
        <v>898</v>
      </c>
      <c r="C444">
        <v>2428300</v>
      </c>
      <c r="D444">
        <v>296670</v>
      </c>
      <c r="E444">
        <v>224450</v>
      </c>
      <c r="F444">
        <v>286750</v>
      </c>
      <c r="G444">
        <v>686930</v>
      </c>
      <c r="H444">
        <v>305620</v>
      </c>
      <c r="I444">
        <v>627900</v>
      </c>
      <c r="J444">
        <v>2.005830145939322</v>
      </c>
      <c r="K444">
        <v>1.00419944344458</v>
      </c>
      <c r="L444">
        <v>8.8100501399702824E-2</v>
      </c>
      <c r="M444">
        <v>1.0550216199136671</v>
      </c>
      <c r="N444">
        <v>0</v>
      </c>
      <c r="O444" s="3" t="s">
        <v>4259</v>
      </c>
    </row>
    <row r="445" spans="1:15" x14ac:dyDescent="0.45">
      <c r="A445" t="s">
        <v>899</v>
      </c>
      <c r="B445" t="s">
        <v>900</v>
      </c>
      <c r="C445">
        <v>2566800</v>
      </c>
      <c r="D445">
        <v>365840</v>
      </c>
      <c r="E445">
        <v>301400</v>
      </c>
      <c r="F445">
        <v>216490</v>
      </c>
      <c r="G445">
        <v>535070</v>
      </c>
      <c r="H445">
        <v>600320</v>
      </c>
      <c r="I445">
        <v>547700</v>
      </c>
      <c r="J445">
        <v>1.9045296640376583</v>
      </c>
      <c r="K445">
        <v>0.92943475880003712</v>
      </c>
      <c r="L445">
        <v>5.0149067766636019E-3</v>
      </c>
      <c r="M445">
        <v>2.2997371357755441</v>
      </c>
      <c r="N445">
        <v>0</v>
      </c>
      <c r="O445" s="3" t="s">
        <v>4260</v>
      </c>
    </row>
    <row r="446" spans="1:15" x14ac:dyDescent="0.45">
      <c r="A446" t="s">
        <v>901</v>
      </c>
      <c r="B446" t="s">
        <v>902</v>
      </c>
      <c r="C446">
        <v>53949</v>
      </c>
      <c r="G446">
        <v>15785</v>
      </c>
      <c r="H446">
        <v>19993</v>
      </c>
      <c r="I446">
        <v>18171</v>
      </c>
      <c r="K446">
        <v>10</v>
      </c>
      <c r="N446">
        <v>1</v>
      </c>
      <c r="O446" s="3" t="s">
        <v>4261</v>
      </c>
    </row>
    <row r="447" spans="1:15" x14ac:dyDescent="0.45">
      <c r="A447" t="s">
        <v>903</v>
      </c>
      <c r="B447" t="s">
        <v>904</v>
      </c>
      <c r="C447">
        <v>5598700</v>
      </c>
      <c r="D447">
        <v>555780</v>
      </c>
      <c r="E447">
        <v>511210</v>
      </c>
      <c r="F447">
        <v>566020</v>
      </c>
      <c r="G447">
        <v>1315800</v>
      </c>
      <c r="H447">
        <v>1327500</v>
      </c>
      <c r="I447">
        <v>1322400</v>
      </c>
      <c r="J447">
        <v>2.4284603278608214</v>
      </c>
      <c r="K447">
        <v>1.2800419182060019</v>
      </c>
      <c r="L447">
        <v>1.4194605195306407E-6</v>
      </c>
      <c r="M447">
        <v>5.8478766823127861</v>
      </c>
      <c r="N447">
        <v>1</v>
      </c>
      <c r="O447" s="3" t="s">
        <v>4262</v>
      </c>
    </row>
    <row r="448" spans="1:15" x14ac:dyDescent="0.45">
      <c r="A448" t="s">
        <v>905</v>
      </c>
      <c r="B448" t="s">
        <v>906</v>
      </c>
      <c r="C448">
        <v>1003500</v>
      </c>
      <c r="D448">
        <v>96523</v>
      </c>
      <c r="E448">
        <v>184080</v>
      </c>
      <c r="F448">
        <v>146130</v>
      </c>
      <c r="G448">
        <v>289150</v>
      </c>
      <c r="H448">
        <v>151970</v>
      </c>
      <c r="I448">
        <v>135600</v>
      </c>
      <c r="J448">
        <v>1.351477387499912</v>
      </c>
      <c r="K448">
        <v>0.43453737334899989</v>
      </c>
      <c r="L448">
        <v>0.41390251373819031</v>
      </c>
      <c r="M448">
        <v>0.3831019360072857</v>
      </c>
      <c r="N448">
        <v>0</v>
      </c>
      <c r="O448" s="3" t="s">
        <v>3829</v>
      </c>
    </row>
    <row r="449" spans="1:15" x14ac:dyDescent="0.45">
      <c r="A449" t="s">
        <v>907</v>
      </c>
      <c r="B449" t="s">
        <v>908</v>
      </c>
      <c r="C449">
        <v>297380</v>
      </c>
      <c r="D449">
        <v>52129</v>
      </c>
      <c r="E449">
        <v>49505</v>
      </c>
      <c r="F449">
        <v>25283</v>
      </c>
      <c r="H449">
        <v>80824</v>
      </c>
      <c r="I449">
        <v>89637</v>
      </c>
      <c r="J449">
        <v>2.0146355492172052</v>
      </c>
      <c r="K449">
        <v>1.0105188765237814</v>
      </c>
      <c r="L449">
        <v>3.3590345222091519E-2</v>
      </c>
      <c r="M449">
        <v>1.473785532708531</v>
      </c>
      <c r="N449">
        <v>1</v>
      </c>
      <c r="O449" s="3" t="s">
        <v>4263</v>
      </c>
    </row>
    <row r="450" spans="1:15" x14ac:dyDescent="0.45">
      <c r="A450" t="s">
        <v>909</v>
      </c>
      <c r="B450" t="s">
        <v>910</v>
      </c>
      <c r="C450">
        <v>428230</v>
      </c>
      <c r="D450">
        <v>22739</v>
      </c>
      <c r="F450">
        <v>54557</v>
      </c>
      <c r="G450">
        <v>131500</v>
      </c>
      <c r="H450">
        <v>174670</v>
      </c>
      <c r="I450">
        <v>44762</v>
      </c>
      <c r="J450">
        <v>3.0267370454702269</v>
      </c>
      <c r="K450">
        <v>1.5977633432610268</v>
      </c>
      <c r="L450">
        <v>0.22019552126567027</v>
      </c>
      <c r="M450">
        <v>0.65719151874022774</v>
      </c>
      <c r="N450">
        <v>0</v>
      </c>
      <c r="O450" s="3" t="s">
        <v>4264</v>
      </c>
    </row>
    <row r="451" spans="1:15" x14ac:dyDescent="0.45">
      <c r="A451" t="s">
        <v>911</v>
      </c>
      <c r="B451" t="s">
        <v>912</v>
      </c>
      <c r="C451">
        <v>18122000</v>
      </c>
      <c r="D451">
        <v>1022500</v>
      </c>
      <c r="E451">
        <v>933450</v>
      </c>
      <c r="F451">
        <v>743620</v>
      </c>
      <c r="G451">
        <v>5474400</v>
      </c>
      <c r="H451">
        <v>4710300</v>
      </c>
      <c r="I451">
        <v>5238000</v>
      </c>
      <c r="J451">
        <v>5.7130209625977475</v>
      </c>
      <c r="K451">
        <v>2.5142538235644887</v>
      </c>
      <c r="L451">
        <v>6.0602299649990978E-5</v>
      </c>
      <c r="M451">
        <v>4.2175108955308751</v>
      </c>
      <c r="N451">
        <v>1</v>
      </c>
      <c r="O451" s="3" t="s">
        <v>4265</v>
      </c>
    </row>
    <row r="452" spans="1:15" x14ac:dyDescent="0.45">
      <c r="A452" t="s">
        <v>913</v>
      </c>
      <c r="B452" t="s">
        <v>914</v>
      </c>
      <c r="C452">
        <v>4503900</v>
      </c>
      <c r="D452">
        <v>432150</v>
      </c>
      <c r="E452">
        <v>114900</v>
      </c>
      <c r="F452">
        <v>341670</v>
      </c>
      <c r="G452">
        <v>658590</v>
      </c>
      <c r="H452">
        <v>1577200</v>
      </c>
      <c r="I452">
        <v>1379400</v>
      </c>
      <c r="J452">
        <v>4.0678616437123054</v>
      </c>
      <c r="K452">
        <v>2.0242706110231916</v>
      </c>
      <c r="L452">
        <v>3.6775417013681984E-2</v>
      </c>
      <c r="M452">
        <v>1.4344423939039228</v>
      </c>
      <c r="N452">
        <v>1</v>
      </c>
      <c r="O452" s="3" t="s">
        <v>4266</v>
      </c>
    </row>
    <row r="453" spans="1:15" x14ac:dyDescent="0.45">
      <c r="A453" t="s">
        <v>915</v>
      </c>
      <c r="B453" t="s">
        <v>916</v>
      </c>
      <c r="C453">
        <v>124410</v>
      </c>
      <c r="D453">
        <v>18640</v>
      </c>
      <c r="F453">
        <v>42259</v>
      </c>
      <c r="G453">
        <v>63508</v>
      </c>
      <c r="J453">
        <v>2.0856828519351716</v>
      </c>
      <c r="K453">
        <v>1.0605197989286914</v>
      </c>
      <c r="L453">
        <v>0.35274203781345065</v>
      </c>
      <c r="M453">
        <v>0.45254278047285956</v>
      </c>
      <c r="N453">
        <v>0</v>
      </c>
      <c r="O453" s="3" t="s">
        <v>4267</v>
      </c>
    </row>
    <row r="454" spans="1:15" x14ac:dyDescent="0.45">
      <c r="A454" t="s">
        <v>917</v>
      </c>
      <c r="B454" t="s">
        <v>918</v>
      </c>
      <c r="C454">
        <v>278080</v>
      </c>
      <c r="H454">
        <v>78928</v>
      </c>
      <c r="I454">
        <v>199150</v>
      </c>
      <c r="K454">
        <v>10</v>
      </c>
      <c r="N454">
        <v>1</v>
      </c>
      <c r="O454" s="3" t="s">
        <v>4268</v>
      </c>
    </row>
    <row r="455" spans="1:15" x14ac:dyDescent="0.45">
      <c r="A455" t="s">
        <v>919</v>
      </c>
      <c r="B455" t="s">
        <v>920</v>
      </c>
      <c r="C455">
        <v>165080</v>
      </c>
      <c r="D455">
        <v>100060</v>
      </c>
      <c r="F455">
        <v>18284</v>
      </c>
      <c r="G455">
        <v>46736</v>
      </c>
      <c r="J455">
        <v>0.78983302913540188</v>
      </c>
      <c r="K455">
        <v>-0.3403803953930965</v>
      </c>
      <c r="L455">
        <v>0.88933787276924525</v>
      </c>
      <c r="M455">
        <v>5.0933212705732721E-2</v>
      </c>
      <c r="N455">
        <v>0</v>
      </c>
      <c r="O455" s="3" t="s">
        <v>4269</v>
      </c>
    </row>
    <row r="456" spans="1:15" x14ac:dyDescent="0.45">
      <c r="A456" t="s">
        <v>921</v>
      </c>
      <c r="B456" t="s">
        <v>922</v>
      </c>
      <c r="C456">
        <v>1663800</v>
      </c>
      <c r="D456">
        <v>186450</v>
      </c>
      <c r="E456">
        <v>153830</v>
      </c>
      <c r="F456">
        <v>174040</v>
      </c>
      <c r="G456">
        <v>493410</v>
      </c>
      <c r="H456">
        <v>322080</v>
      </c>
      <c r="I456">
        <v>333970</v>
      </c>
      <c r="J456">
        <v>2.2349121169699795</v>
      </c>
      <c r="K456">
        <v>1.1602181016974544</v>
      </c>
      <c r="L456">
        <v>1.9479172618365456E-2</v>
      </c>
      <c r="M456">
        <v>1.7104294938079911</v>
      </c>
      <c r="N456">
        <v>1</v>
      </c>
      <c r="O456" s="3" t="s">
        <v>4270</v>
      </c>
    </row>
    <row r="457" spans="1:15" x14ac:dyDescent="0.45">
      <c r="A457" t="s">
        <v>923</v>
      </c>
      <c r="B457" t="s">
        <v>924</v>
      </c>
      <c r="C457">
        <v>3502000</v>
      </c>
      <c r="D457">
        <v>450250</v>
      </c>
      <c r="E457">
        <v>461040</v>
      </c>
      <c r="F457">
        <v>277500</v>
      </c>
      <c r="G457">
        <v>973500</v>
      </c>
      <c r="H457">
        <v>675240</v>
      </c>
      <c r="I457">
        <v>664430</v>
      </c>
      <c r="J457">
        <v>1.9458188578302307</v>
      </c>
      <c r="K457">
        <v>0.96037741151995948</v>
      </c>
      <c r="L457">
        <v>3.3170529883355386E-2</v>
      </c>
      <c r="M457">
        <v>1.4792475907784008</v>
      </c>
      <c r="N457">
        <v>0</v>
      </c>
      <c r="O457" s="3" t="s">
        <v>4271</v>
      </c>
    </row>
    <row r="458" spans="1:15" x14ac:dyDescent="0.45">
      <c r="A458" t="s">
        <v>925</v>
      </c>
      <c r="B458" t="s">
        <v>926</v>
      </c>
      <c r="C458">
        <v>230820000</v>
      </c>
      <c r="D458">
        <v>12524000</v>
      </c>
      <c r="E458">
        <v>14456000</v>
      </c>
      <c r="F458">
        <v>13325000</v>
      </c>
      <c r="G458">
        <v>89676000</v>
      </c>
      <c r="H458">
        <v>47516000</v>
      </c>
      <c r="I458">
        <v>53322000</v>
      </c>
      <c r="J458">
        <v>4.7268080883265098</v>
      </c>
      <c r="K458">
        <v>2.240866291470391</v>
      </c>
      <c r="L458">
        <v>1.9237785383920344E-2</v>
      </c>
      <c r="M458">
        <v>1.7158449245487677</v>
      </c>
      <c r="N458">
        <v>1</v>
      </c>
      <c r="O458" s="3" t="s">
        <v>4272</v>
      </c>
    </row>
    <row r="459" spans="1:15" x14ac:dyDescent="0.45">
      <c r="A459" t="s">
        <v>927</v>
      </c>
      <c r="B459" t="s">
        <v>928</v>
      </c>
      <c r="C459">
        <v>1749900</v>
      </c>
      <c r="D459">
        <v>304810</v>
      </c>
      <c r="E459">
        <v>293370</v>
      </c>
      <c r="F459">
        <v>196680</v>
      </c>
      <c r="G459">
        <v>444920</v>
      </c>
      <c r="H459">
        <v>307910</v>
      </c>
      <c r="I459">
        <v>202260</v>
      </c>
      <c r="J459">
        <v>1.2015826686460509</v>
      </c>
      <c r="K459">
        <v>0.26493590901116193</v>
      </c>
      <c r="L459">
        <v>0.53196866201378401</v>
      </c>
      <c r="M459">
        <v>0.27411395100449326</v>
      </c>
      <c r="N459">
        <v>0</v>
      </c>
      <c r="O459" s="3" t="s">
        <v>4273</v>
      </c>
    </row>
    <row r="460" spans="1:15" x14ac:dyDescent="0.45">
      <c r="A460" t="s">
        <v>929</v>
      </c>
      <c r="B460" t="s">
        <v>930</v>
      </c>
      <c r="C460">
        <v>2811900</v>
      </c>
      <c r="D460">
        <v>210030</v>
      </c>
      <c r="E460">
        <v>207330</v>
      </c>
      <c r="F460">
        <v>88663</v>
      </c>
      <c r="G460">
        <v>852330</v>
      </c>
      <c r="H460">
        <v>748470</v>
      </c>
      <c r="I460">
        <v>705050</v>
      </c>
      <c r="J460">
        <v>4.5568086826092884</v>
      </c>
      <c r="K460">
        <v>2.1880238003516017</v>
      </c>
      <c r="L460">
        <v>5.353568366377238E-4</v>
      </c>
      <c r="M460">
        <v>3.2713566469065065</v>
      </c>
      <c r="N460">
        <v>1</v>
      </c>
      <c r="O460" s="3" t="s">
        <v>4274</v>
      </c>
    </row>
    <row r="461" spans="1:15" x14ac:dyDescent="0.45">
      <c r="A461" t="s">
        <v>931</v>
      </c>
      <c r="B461" t="s">
        <v>932</v>
      </c>
      <c r="C461">
        <v>329420</v>
      </c>
      <c r="D461">
        <v>78454</v>
      </c>
      <c r="E461">
        <v>76628</v>
      </c>
      <c r="G461">
        <v>174330</v>
      </c>
      <c r="J461">
        <v>2.2482299686617404</v>
      </c>
      <c r="K461">
        <v>1.1687896145974801</v>
      </c>
      <c r="L461">
        <v>1.04003244112783E-2</v>
      </c>
      <c r="M461">
        <v>1.9829531137944254</v>
      </c>
      <c r="N461">
        <v>1</v>
      </c>
      <c r="O461" s="3" t="s">
        <v>4275</v>
      </c>
    </row>
    <row r="462" spans="1:15" x14ac:dyDescent="0.45">
      <c r="A462" t="s">
        <v>933</v>
      </c>
      <c r="B462" t="s">
        <v>934</v>
      </c>
      <c r="C462">
        <v>469410</v>
      </c>
      <c r="G462">
        <v>170620</v>
      </c>
      <c r="H462">
        <v>150910</v>
      </c>
      <c r="I462">
        <v>147870</v>
      </c>
      <c r="K462">
        <v>10</v>
      </c>
      <c r="N462">
        <v>1</v>
      </c>
      <c r="O462" s="3" t="s">
        <v>4276</v>
      </c>
    </row>
    <row r="463" spans="1:15" x14ac:dyDescent="0.45">
      <c r="A463" t="s">
        <v>935</v>
      </c>
      <c r="B463" t="s">
        <v>936</v>
      </c>
      <c r="C463">
        <v>1742600</v>
      </c>
      <c r="D463">
        <v>193610</v>
      </c>
      <c r="E463">
        <v>174530</v>
      </c>
      <c r="F463">
        <v>82908</v>
      </c>
      <c r="G463">
        <v>564610</v>
      </c>
      <c r="H463">
        <v>355080</v>
      </c>
      <c r="I463">
        <v>371900</v>
      </c>
      <c r="J463">
        <v>2.8635311541122008</v>
      </c>
      <c r="K463">
        <v>1.517795299512833</v>
      </c>
      <c r="L463">
        <v>2.0548629577965192E-2</v>
      </c>
      <c r="M463">
        <v>1.6872171366382029</v>
      </c>
      <c r="N463">
        <v>1</v>
      </c>
      <c r="O463" s="3" t="s">
        <v>4277</v>
      </c>
    </row>
    <row r="464" spans="1:15" x14ac:dyDescent="0.45">
      <c r="A464" t="s">
        <v>937</v>
      </c>
      <c r="B464" t="s">
        <v>938</v>
      </c>
      <c r="C464">
        <v>16863000</v>
      </c>
      <c r="D464">
        <v>2742100</v>
      </c>
      <c r="E464">
        <v>1220300</v>
      </c>
      <c r="F464">
        <v>1857900</v>
      </c>
      <c r="G464">
        <v>4662000</v>
      </c>
      <c r="H464">
        <v>2839200</v>
      </c>
      <c r="I464">
        <v>3541600</v>
      </c>
      <c r="J464">
        <v>1.8972905176709105</v>
      </c>
      <c r="K464">
        <v>0.92394060458623761</v>
      </c>
      <c r="L464">
        <v>6.5209955792764368E-2</v>
      </c>
      <c r="M464">
        <v>1.1856860942100378</v>
      </c>
      <c r="N464">
        <v>0</v>
      </c>
      <c r="O464" s="3" t="s">
        <v>4278</v>
      </c>
    </row>
    <row r="465" spans="1:15" x14ac:dyDescent="0.45">
      <c r="A465" t="s">
        <v>939</v>
      </c>
      <c r="B465" t="s">
        <v>940</v>
      </c>
      <c r="C465">
        <v>472550</v>
      </c>
      <c r="G465">
        <v>472550</v>
      </c>
      <c r="K465">
        <v>10</v>
      </c>
      <c r="N465">
        <v>1</v>
      </c>
      <c r="O465" s="3" t="s">
        <v>4279</v>
      </c>
    </row>
    <row r="466" spans="1:15" x14ac:dyDescent="0.45">
      <c r="A466" t="s">
        <v>941</v>
      </c>
      <c r="B466" t="s">
        <v>942</v>
      </c>
      <c r="C466">
        <v>120200</v>
      </c>
      <c r="D466">
        <v>17532</v>
      </c>
      <c r="E466">
        <v>16084</v>
      </c>
      <c r="F466">
        <v>17260</v>
      </c>
      <c r="G466">
        <v>47994</v>
      </c>
      <c r="H466">
        <v>21332</v>
      </c>
      <c r="J466">
        <v>2.0439696517021777</v>
      </c>
      <c r="K466">
        <v>1.0313737756963719</v>
      </c>
      <c r="L466">
        <v>0.17332398713261443</v>
      </c>
      <c r="M466">
        <v>0.7611413290435235</v>
      </c>
      <c r="N466">
        <v>0</v>
      </c>
      <c r="O466" s="3" t="s">
        <v>4280</v>
      </c>
    </row>
    <row r="467" spans="1:15" x14ac:dyDescent="0.45">
      <c r="A467" t="s">
        <v>943</v>
      </c>
      <c r="B467" t="s">
        <v>944</v>
      </c>
      <c r="C467">
        <v>9016000</v>
      </c>
      <c r="D467">
        <v>379150</v>
      </c>
      <c r="E467">
        <v>285040</v>
      </c>
      <c r="F467">
        <v>349260</v>
      </c>
      <c r="G467">
        <v>2716700</v>
      </c>
      <c r="H467">
        <v>2454100</v>
      </c>
      <c r="I467">
        <v>2831700</v>
      </c>
      <c r="J467">
        <v>7.8962948344762935</v>
      </c>
      <c r="K467">
        <v>2.9811758586260844</v>
      </c>
      <c r="L467">
        <v>3.5226135086218271E-5</v>
      </c>
      <c r="M467">
        <v>4.4531350037902548</v>
      </c>
      <c r="N467">
        <v>1</v>
      </c>
      <c r="O467" s="3" t="s">
        <v>4281</v>
      </c>
    </row>
    <row r="468" spans="1:15" x14ac:dyDescent="0.45">
      <c r="A468" t="s">
        <v>945</v>
      </c>
      <c r="B468" t="s">
        <v>946</v>
      </c>
      <c r="C468">
        <v>211170</v>
      </c>
      <c r="E468">
        <v>12798</v>
      </c>
      <c r="F468">
        <v>88895</v>
      </c>
      <c r="G468">
        <v>67057</v>
      </c>
      <c r="H468">
        <v>42420</v>
      </c>
      <c r="J468">
        <v>1.0765441082473719</v>
      </c>
      <c r="K468">
        <v>0.10640743092744487</v>
      </c>
      <c r="L468">
        <v>0.9313486843067782</v>
      </c>
      <c r="M468">
        <v>3.088769461496162E-2</v>
      </c>
      <c r="N468">
        <v>0</v>
      </c>
      <c r="O468" s="3" t="s">
        <v>4282</v>
      </c>
    </row>
    <row r="469" spans="1:15" x14ac:dyDescent="0.45">
      <c r="A469" t="s">
        <v>947</v>
      </c>
      <c r="B469" t="s">
        <v>948</v>
      </c>
      <c r="C469">
        <v>363890</v>
      </c>
      <c r="D469">
        <v>114220</v>
      </c>
      <c r="E469">
        <v>55918</v>
      </c>
      <c r="F469">
        <v>87367</v>
      </c>
      <c r="G469">
        <v>32184</v>
      </c>
      <c r="I469">
        <v>74201</v>
      </c>
      <c r="J469">
        <v>0.61970641346769961</v>
      </c>
      <c r="K469">
        <v>-0.6903431957562064</v>
      </c>
      <c r="L469">
        <v>0.31028878051197362</v>
      </c>
      <c r="M469">
        <v>0.50823392744461326</v>
      </c>
      <c r="N469">
        <v>0</v>
      </c>
      <c r="O469" s="3" t="s">
        <v>4283</v>
      </c>
    </row>
    <row r="470" spans="1:15" x14ac:dyDescent="0.45">
      <c r="A470" t="s">
        <v>949</v>
      </c>
      <c r="B470" t="s">
        <v>950</v>
      </c>
      <c r="C470">
        <v>900950</v>
      </c>
      <c r="D470">
        <v>71969</v>
      </c>
      <c r="E470">
        <v>62337</v>
      </c>
      <c r="F470">
        <v>86832</v>
      </c>
      <c r="G470">
        <v>201640</v>
      </c>
      <c r="H470">
        <v>234070</v>
      </c>
      <c r="I470">
        <v>244110</v>
      </c>
      <c r="J470">
        <v>3.0741889679747483</v>
      </c>
      <c r="K470">
        <v>1.6202058490823339</v>
      </c>
      <c r="L470">
        <v>4.7783016013901652E-4</v>
      </c>
      <c r="M470">
        <v>3.3207264415083646</v>
      </c>
      <c r="N470">
        <v>1</v>
      </c>
      <c r="O470" s="3" t="s">
        <v>4284</v>
      </c>
    </row>
    <row r="471" spans="1:15" x14ac:dyDescent="0.45">
      <c r="A471" t="s">
        <v>951</v>
      </c>
      <c r="B471" t="s">
        <v>952</v>
      </c>
      <c r="C471">
        <v>174440000</v>
      </c>
      <c r="D471">
        <v>18376000</v>
      </c>
      <c r="E471">
        <v>19221000</v>
      </c>
      <c r="F471">
        <v>14137000</v>
      </c>
      <c r="G471">
        <v>48421000</v>
      </c>
      <c r="H471">
        <v>35915000</v>
      </c>
      <c r="I471">
        <v>38370000</v>
      </c>
      <c r="J471">
        <v>2.3718637646422081</v>
      </c>
      <c r="K471">
        <v>1.2460211465957256</v>
      </c>
      <c r="L471">
        <v>4.6246604193913325E-3</v>
      </c>
      <c r="M471">
        <v>2.3349201512274127</v>
      </c>
      <c r="N471">
        <v>1</v>
      </c>
      <c r="O471" s="3" t="s">
        <v>4285</v>
      </c>
    </row>
    <row r="472" spans="1:15" x14ac:dyDescent="0.45">
      <c r="A472" t="s">
        <v>953</v>
      </c>
      <c r="B472" t="s">
        <v>954</v>
      </c>
      <c r="C472">
        <v>9269000</v>
      </c>
      <c r="D472">
        <v>3691700</v>
      </c>
      <c r="E472">
        <v>2745900</v>
      </c>
      <c r="F472">
        <v>2743200</v>
      </c>
      <c r="H472">
        <v>42449</v>
      </c>
      <c r="I472">
        <v>45755</v>
      </c>
      <c r="J472">
        <v>1.4411162425932381E-2</v>
      </c>
      <c r="K472">
        <v>-6.1166694796270535</v>
      </c>
      <c r="L472">
        <v>5.1043687473776725E-3</v>
      </c>
      <c r="M472">
        <v>2.2920579590583201</v>
      </c>
      <c r="N472">
        <v>-1</v>
      </c>
      <c r="O472" s="3" t="s">
        <v>4286</v>
      </c>
    </row>
    <row r="473" spans="1:15" x14ac:dyDescent="0.45">
      <c r="A473" t="s">
        <v>955</v>
      </c>
      <c r="B473" t="s">
        <v>956</v>
      </c>
      <c r="C473">
        <v>199270</v>
      </c>
      <c r="D473">
        <v>127190</v>
      </c>
      <c r="F473">
        <v>72081</v>
      </c>
      <c r="K473">
        <v>-10</v>
      </c>
      <c r="N473">
        <v>-1</v>
      </c>
      <c r="O473" s="3" t="s">
        <v>4287</v>
      </c>
    </row>
    <row r="474" spans="1:15" x14ac:dyDescent="0.45">
      <c r="A474" t="s">
        <v>957</v>
      </c>
      <c r="B474" t="s">
        <v>958</v>
      </c>
      <c r="C474">
        <v>3827700</v>
      </c>
      <c r="D474">
        <v>252710</v>
      </c>
      <c r="E474">
        <v>252060</v>
      </c>
      <c r="F474">
        <v>257150</v>
      </c>
      <c r="G474">
        <v>1191900</v>
      </c>
      <c r="H474">
        <v>906210</v>
      </c>
      <c r="I474">
        <v>967610</v>
      </c>
      <c r="J474">
        <v>4.0236770264594703</v>
      </c>
      <c r="K474">
        <v>2.0085145071749135</v>
      </c>
      <c r="L474">
        <v>9.0279058353910505E-4</v>
      </c>
      <c r="M474">
        <v>3.0444129794329258</v>
      </c>
      <c r="N474">
        <v>1</v>
      </c>
      <c r="O474" s="3" t="s">
        <v>4288</v>
      </c>
    </row>
    <row r="475" spans="1:15" x14ac:dyDescent="0.45">
      <c r="A475" t="s">
        <v>959</v>
      </c>
      <c r="B475" t="s">
        <v>960</v>
      </c>
      <c r="C475">
        <v>963670</v>
      </c>
      <c r="D475">
        <v>377010</v>
      </c>
      <c r="E475">
        <v>94415</v>
      </c>
      <c r="F475">
        <v>226330</v>
      </c>
      <c r="G475">
        <v>188280</v>
      </c>
      <c r="I475">
        <v>77643</v>
      </c>
      <c r="J475">
        <v>0.5716684222972247</v>
      </c>
      <c r="K475">
        <v>-0.80674949370684035</v>
      </c>
      <c r="L475">
        <v>0.44352291910513442</v>
      </c>
      <c r="M475">
        <v>0.35308393302795321</v>
      </c>
      <c r="N475">
        <v>0</v>
      </c>
      <c r="O475" s="3" t="s">
        <v>4289</v>
      </c>
    </row>
    <row r="476" spans="1:15" x14ac:dyDescent="0.45">
      <c r="A476" t="s">
        <v>961</v>
      </c>
      <c r="B476" t="s">
        <v>962</v>
      </c>
      <c r="C476">
        <v>2199200</v>
      </c>
      <c r="D476">
        <v>328770</v>
      </c>
      <c r="E476">
        <v>460790</v>
      </c>
      <c r="F476">
        <v>233710</v>
      </c>
      <c r="G476">
        <v>604100</v>
      </c>
      <c r="H476">
        <v>387830</v>
      </c>
      <c r="I476">
        <v>184000</v>
      </c>
      <c r="J476">
        <v>1.1491883862519179</v>
      </c>
      <c r="K476">
        <v>0.20061531811757849</v>
      </c>
      <c r="L476">
        <v>0.73102216634232131</v>
      </c>
      <c r="M476">
        <v>0.13606945399398626</v>
      </c>
      <c r="N476">
        <v>0</v>
      </c>
      <c r="O476" s="3" t="s">
        <v>4290</v>
      </c>
    </row>
    <row r="477" spans="1:15" x14ac:dyDescent="0.45">
      <c r="A477" t="s">
        <v>963</v>
      </c>
      <c r="B477" t="s">
        <v>964</v>
      </c>
      <c r="C477">
        <v>52416000</v>
      </c>
      <c r="D477">
        <v>2089600</v>
      </c>
      <c r="E477">
        <v>5370100</v>
      </c>
      <c r="F477">
        <v>5178800</v>
      </c>
      <c r="G477">
        <v>19851000</v>
      </c>
      <c r="H477">
        <v>10488000</v>
      </c>
      <c r="I477">
        <v>9437700</v>
      </c>
      <c r="J477">
        <v>3.147264311429363</v>
      </c>
      <c r="K477">
        <v>1.6540983431663752</v>
      </c>
      <c r="L477">
        <v>5.9917345085264966E-2</v>
      </c>
      <c r="M477">
        <v>1.2224474383053154</v>
      </c>
      <c r="N477">
        <v>0</v>
      </c>
      <c r="O477" s="3" t="s">
        <v>4291</v>
      </c>
    </row>
    <row r="478" spans="1:15" x14ac:dyDescent="0.45">
      <c r="A478" t="s">
        <v>965</v>
      </c>
      <c r="B478" t="s">
        <v>966</v>
      </c>
      <c r="C478">
        <v>466580</v>
      </c>
      <c r="E478">
        <v>85695</v>
      </c>
      <c r="G478">
        <v>122350</v>
      </c>
      <c r="H478">
        <v>111600</v>
      </c>
      <c r="I478">
        <v>146930</v>
      </c>
      <c r="J478">
        <v>1.4815333450026256</v>
      </c>
      <c r="K478">
        <v>0.56709109753007736</v>
      </c>
      <c r="L478">
        <v>0.18719333466448554</v>
      </c>
      <c r="M478">
        <v>0.72770961911270537</v>
      </c>
      <c r="N478">
        <v>0</v>
      </c>
      <c r="O478" s="3" t="s">
        <v>4292</v>
      </c>
    </row>
    <row r="479" spans="1:15" x14ac:dyDescent="0.45">
      <c r="A479" t="s">
        <v>967</v>
      </c>
      <c r="B479" t="s">
        <v>968</v>
      </c>
      <c r="C479">
        <v>136850000</v>
      </c>
      <c r="D479">
        <v>4771400</v>
      </c>
      <c r="E479">
        <v>8722500</v>
      </c>
      <c r="F479">
        <v>5552000</v>
      </c>
      <c r="G479">
        <v>50114000</v>
      </c>
      <c r="H479">
        <v>36330000</v>
      </c>
      <c r="I479">
        <v>31356000</v>
      </c>
      <c r="J479">
        <v>6.1850582015026854</v>
      </c>
      <c r="K479">
        <v>2.6287871710503481</v>
      </c>
      <c r="L479">
        <v>4.5765965527285327E-3</v>
      </c>
      <c r="M479">
        <v>2.3394573708688542</v>
      </c>
      <c r="N479">
        <v>1</v>
      </c>
      <c r="O479" s="3" t="s">
        <v>4293</v>
      </c>
    </row>
    <row r="480" spans="1:15" x14ac:dyDescent="0.45">
      <c r="A480" t="s">
        <v>969</v>
      </c>
      <c r="B480" t="s">
        <v>970</v>
      </c>
      <c r="C480">
        <v>12598000</v>
      </c>
      <c r="D480">
        <v>1523000</v>
      </c>
      <c r="E480">
        <v>1564800</v>
      </c>
      <c r="F480">
        <v>1346400</v>
      </c>
      <c r="G480">
        <v>2673500</v>
      </c>
      <c r="H480">
        <v>2457900</v>
      </c>
      <c r="I480">
        <v>3032400</v>
      </c>
      <c r="J480">
        <v>1.8410987325785935</v>
      </c>
      <c r="K480">
        <v>0.88056699615120981</v>
      </c>
      <c r="L480">
        <v>2.3256913466604859E-3</v>
      </c>
      <c r="M480">
        <v>2.6334479230283541</v>
      </c>
      <c r="N480">
        <v>0</v>
      </c>
      <c r="O480" s="3" t="s">
        <v>4294</v>
      </c>
    </row>
    <row r="481" spans="1:15" x14ac:dyDescent="0.45">
      <c r="A481" t="s">
        <v>971</v>
      </c>
      <c r="B481" t="s">
        <v>972</v>
      </c>
      <c r="C481">
        <v>8603900</v>
      </c>
      <c r="D481">
        <v>462840</v>
      </c>
      <c r="E481">
        <v>567900</v>
      </c>
      <c r="F481">
        <v>676790</v>
      </c>
      <c r="G481">
        <v>2214900</v>
      </c>
      <c r="H481">
        <v>2143000</v>
      </c>
      <c r="I481">
        <v>2538500</v>
      </c>
      <c r="J481">
        <v>4.038816301909776</v>
      </c>
      <c r="K481">
        <v>2.0139325292173611</v>
      </c>
      <c r="L481">
        <v>2.2285799372785141E-4</v>
      </c>
      <c r="M481">
        <v>3.6519717835224639</v>
      </c>
      <c r="N481">
        <v>1</v>
      </c>
      <c r="O481" s="3" t="s">
        <v>4295</v>
      </c>
    </row>
    <row r="482" spans="1:15" x14ac:dyDescent="0.45">
      <c r="A482" t="s">
        <v>973</v>
      </c>
      <c r="B482" t="s">
        <v>974</v>
      </c>
      <c r="C482">
        <v>186550</v>
      </c>
      <c r="D482">
        <v>32570</v>
      </c>
      <c r="E482">
        <v>19933</v>
      </c>
      <c r="G482">
        <v>65975</v>
      </c>
      <c r="I482">
        <v>68074</v>
      </c>
      <c r="J482">
        <v>2.5531683903776927</v>
      </c>
      <c r="K482">
        <v>1.3522886916625472</v>
      </c>
      <c r="L482">
        <v>2.3800098724009285E-2</v>
      </c>
      <c r="M482">
        <v>1.6234212414643476</v>
      </c>
      <c r="N482">
        <v>1</v>
      </c>
      <c r="O482" s="3" t="s">
        <v>4296</v>
      </c>
    </row>
    <row r="483" spans="1:15" x14ac:dyDescent="0.45">
      <c r="A483" t="s">
        <v>975</v>
      </c>
      <c r="B483" t="s">
        <v>976</v>
      </c>
      <c r="C483">
        <v>786400</v>
      </c>
      <c r="D483">
        <v>91316</v>
      </c>
      <c r="E483">
        <v>154750</v>
      </c>
      <c r="F483">
        <v>121970</v>
      </c>
      <c r="G483">
        <v>138890</v>
      </c>
      <c r="H483">
        <v>162070</v>
      </c>
      <c r="I483">
        <v>117410</v>
      </c>
      <c r="J483">
        <v>1.1367637948461562</v>
      </c>
      <c r="K483">
        <v>0.18493251156904444</v>
      </c>
      <c r="L483">
        <v>0.49548096651004114</v>
      </c>
      <c r="M483">
        <v>0.3049730239202334</v>
      </c>
      <c r="N483">
        <v>0</v>
      </c>
      <c r="O483" s="3" t="s">
        <v>4297</v>
      </c>
    </row>
    <row r="484" spans="1:15" x14ac:dyDescent="0.45">
      <c r="A484" t="s">
        <v>977</v>
      </c>
      <c r="B484" t="s">
        <v>978</v>
      </c>
      <c r="C484">
        <v>43312000</v>
      </c>
      <c r="D484">
        <v>10238000</v>
      </c>
      <c r="E484">
        <v>9266700</v>
      </c>
      <c r="F484">
        <v>9446300</v>
      </c>
      <c r="G484">
        <v>6442200</v>
      </c>
      <c r="H484">
        <v>3661300</v>
      </c>
      <c r="I484">
        <v>4258100</v>
      </c>
      <c r="J484">
        <v>0.49606576629477389</v>
      </c>
      <c r="K484">
        <v>-1.0113966952074516</v>
      </c>
      <c r="L484">
        <v>5.5968537967884986E-3</v>
      </c>
      <c r="M484">
        <v>2.2520560377560015</v>
      </c>
      <c r="N484">
        <v>-1</v>
      </c>
      <c r="O484" s="3" t="s">
        <v>4298</v>
      </c>
    </row>
    <row r="485" spans="1:15" x14ac:dyDescent="0.45">
      <c r="A485" t="s">
        <v>979</v>
      </c>
      <c r="B485" t="s">
        <v>980</v>
      </c>
      <c r="C485">
        <v>916640</v>
      </c>
      <c r="D485">
        <v>441930</v>
      </c>
      <c r="E485">
        <v>243200</v>
      </c>
      <c r="F485">
        <v>231520</v>
      </c>
      <c r="K485">
        <v>-10</v>
      </c>
      <c r="N485">
        <v>-1</v>
      </c>
      <c r="O485" s="3" t="s">
        <v>4299</v>
      </c>
    </row>
    <row r="486" spans="1:15" x14ac:dyDescent="0.45">
      <c r="A486" t="s">
        <v>981</v>
      </c>
      <c r="B486" t="s">
        <v>982</v>
      </c>
      <c r="C486">
        <v>18366000</v>
      </c>
      <c r="D486">
        <v>2409300</v>
      </c>
      <c r="E486">
        <v>2691900</v>
      </c>
      <c r="F486">
        <v>2279700</v>
      </c>
      <c r="G486">
        <v>4473400</v>
      </c>
      <c r="H486">
        <v>3326600</v>
      </c>
      <c r="I486">
        <v>3185600</v>
      </c>
      <c r="J486">
        <v>1.4883821756154398</v>
      </c>
      <c r="K486">
        <v>0.57374501842959558</v>
      </c>
      <c r="L486">
        <v>4.7662907887643616E-2</v>
      </c>
      <c r="M486">
        <v>1.3218194651151807</v>
      </c>
      <c r="N486">
        <v>0</v>
      </c>
      <c r="O486" s="3" t="s">
        <v>4300</v>
      </c>
    </row>
    <row r="487" spans="1:15" x14ac:dyDescent="0.45">
      <c r="A487" t="s">
        <v>983</v>
      </c>
      <c r="B487" t="s">
        <v>984</v>
      </c>
      <c r="C487">
        <v>6847900</v>
      </c>
      <c r="D487">
        <v>881720</v>
      </c>
      <c r="E487">
        <v>693300</v>
      </c>
      <c r="F487">
        <v>802290</v>
      </c>
      <c r="G487">
        <v>1865300</v>
      </c>
      <c r="H487">
        <v>1319300</v>
      </c>
      <c r="I487">
        <v>1286000</v>
      </c>
      <c r="J487">
        <v>1.8805288330087369</v>
      </c>
      <c r="K487">
        <v>0.91113842651638699</v>
      </c>
      <c r="L487">
        <v>2.342339284249835E-2</v>
      </c>
      <c r="M487">
        <v>1.6303501978181705</v>
      </c>
      <c r="N487">
        <v>0</v>
      </c>
      <c r="O487" s="3" t="s">
        <v>4301</v>
      </c>
    </row>
    <row r="488" spans="1:15" x14ac:dyDescent="0.45">
      <c r="A488" t="s">
        <v>985</v>
      </c>
      <c r="B488" t="s">
        <v>986</v>
      </c>
      <c r="C488">
        <v>1111800</v>
      </c>
      <c r="D488">
        <v>96729</v>
      </c>
      <c r="E488">
        <v>59223</v>
      </c>
      <c r="F488">
        <v>50668</v>
      </c>
      <c r="G488">
        <v>707030</v>
      </c>
      <c r="H488">
        <v>198170</v>
      </c>
      <c r="J488">
        <v>6.5714838834575557</v>
      </c>
      <c r="K488">
        <v>2.7162191771815523</v>
      </c>
      <c r="L488">
        <v>0.13743457033857528</v>
      </c>
      <c r="M488">
        <v>0.86190401095299007</v>
      </c>
      <c r="N488">
        <v>0</v>
      </c>
      <c r="O488" s="3" t="s">
        <v>4302</v>
      </c>
    </row>
    <row r="489" spans="1:15" x14ac:dyDescent="0.45">
      <c r="A489" t="s">
        <v>987</v>
      </c>
      <c r="B489" t="s">
        <v>988</v>
      </c>
      <c r="C489">
        <v>213000</v>
      </c>
      <c r="D489">
        <v>141930</v>
      </c>
      <c r="E489">
        <v>71073</v>
      </c>
      <c r="K489">
        <v>-10</v>
      </c>
      <c r="N489">
        <v>-1</v>
      </c>
      <c r="O489" s="3" t="s">
        <v>4303</v>
      </c>
    </row>
    <row r="490" spans="1:15" x14ac:dyDescent="0.45">
      <c r="A490" t="s">
        <v>989</v>
      </c>
      <c r="B490" t="s">
        <v>990</v>
      </c>
      <c r="C490">
        <v>1493600</v>
      </c>
      <c r="D490">
        <v>169070</v>
      </c>
      <c r="E490">
        <v>145910</v>
      </c>
      <c r="F490">
        <v>168690</v>
      </c>
      <c r="G490">
        <v>493780</v>
      </c>
      <c r="H490">
        <v>305290</v>
      </c>
      <c r="I490">
        <v>210830</v>
      </c>
      <c r="J490">
        <v>2.0879938801248783</v>
      </c>
      <c r="K490">
        <v>1.0621174833989717</v>
      </c>
      <c r="L490">
        <v>0.10363463218992239</v>
      </c>
      <c r="M490">
        <v>0.98449508961393084</v>
      </c>
      <c r="N490">
        <v>0</v>
      </c>
      <c r="O490" s="3" t="s">
        <v>4304</v>
      </c>
    </row>
    <row r="491" spans="1:15" x14ac:dyDescent="0.45">
      <c r="A491" t="s">
        <v>991</v>
      </c>
      <c r="B491" t="s">
        <v>992</v>
      </c>
      <c r="C491">
        <v>108340</v>
      </c>
      <c r="G491">
        <v>63903</v>
      </c>
      <c r="I491">
        <v>44440</v>
      </c>
      <c r="K491">
        <v>10</v>
      </c>
      <c r="N491">
        <v>1</v>
      </c>
      <c r="O491" s="3" t="s">
        <v>4305</v>
      </c>
    </row>
    <row r="492" spans="1:15" x14ac:dyDescent="0.45">
      <c r="A492" t="s">
        <v>993</v>
      </c>
      <c r="B492" t="s">
        <v>994</v>
      </c>
      <c r="C492">
        <v>242290</v>
      </c>
      <c r="G492">
        <v>80202</v>
      </c>
      <c r="H492">
        <v>92626</v>
      </c>
      <c r="I492">
        <v>69461</v>
      </c>
      <c r="K492">
        <v>10</v>
      </c>
      <c r="N492">
        <v>1</v>
      </c>
      <c r="O492" s="3" t="s">
        <v>4306</v>
      </c>
    </row>
    <row r="493" spans="1:15" x14ac:dyDescent="0.45">
      <c r="A493" t="s">
        <v>995</v>
      </c>
      <c r="B493" t="s">
        <v>996</v>
      </c>
      <c r="C493">
        <v>757180</v>
      </c>
      <c r="E493">
        <v>86031</v>
      </c>
      <c r="F493">
        <v>84539</v>
      </c>
      <c r="G493">
        <v>177270</v>
      </c>
      <c r="H493">
        <v>200210</v>
      </c>
      <c r="I493">
        <v>209130</v>
      </c>
      <c r="J493">
        <v>2.2927439369955636</v>
      </c>
      <c r="K493">
        <v>1.1970752378427794</v>
      </c>
      <c r="L493">
        <v>2.9048883120227379E-3</v>
      </c>
      <c r="M493">
        <v>2.536870560831201</v>
      </c>
      <c r="N493">
        <v>1</v>
      </c>
      <c r="O493" s="3" t="s">
        <v>4307</v>
      </c>
    </row>
    <row r="494" spans="1:15" x14ac:dyDescent="0.45">
      <c r="A494" t="s">
        <v>997</v>
      </c>
      <c r="B494" t="s">
        <v>998</v>
      </c>
      <c r="C494">
        <v>1060100</v>
      </c>
      <c r="D494">
        <v>282050</v>
      </c>
      <c r="E494">
        <v>156240</v>
      </c>
      <c r="F494">
        <v>158930</v>
      </c>
      <c r="G494">
        <v>171920</v>
      </c>
      <c r="H494">
        <v>116660</v>
      </c>
      <c r="I494">
        <v>174320</v>
      </c>
      <c r="J494">
        <v>0.77509125615351127</v>
      </c>
      <c r="K494">
        <v>-0.36756191733976257</v>
      </c>
      <c r="L494">
        <v>0.38146530105563536</v>
      </c>
      <c r="M494">
        <v>0.41854496031834121</v>
      </c>
      <c r="N494">
        <v>0</v>
      </c>
      <c r="O494" s="3" t="s">
        <v>4308</v>
      </c>
    </row>
    <row r="495" spans="1:15" x14ac:dyDescent="0.45">
      <c r="A495" t="s">
        <v>999</v>
      </c>
      <c r="B495" t="s">
        <v>1000</v>
      </c>
      <c r="C495">
        <v>494830</v>
      </c>
      <c r="D495">
        <v>26677</v>
      </c>
      <c r="E495">
        <v>19125</v>
      </c>
      <c r="F495">
        <v>11370</v>
      </c>
      <c r="G495">
        <v>201700</v>
      </c>
      <c r="H495">
        <v>117190</v>
      </c>
      <c r="I495">
        <v>118770</v>
      </c>
      <c r="J495">
        <v>7.6551458756034423</v>
      </c>
      <c r="K495">
        <v>2.9364298698223155</v>
      </c>
      <c r="L495">
        <v>1.0920402741852971E-2</v>
      </c>
      <c r="M495">
        <v>1.9617613446588416</v>
      </c>
      <c r="N495">
        <v>1</v>
      </c>
      <c r="O495" s="3" t="s">
        <v>4309</v>
      </c>
    </row>
    <row r="496" spans="1:15" x14ac:dyDescent="0.45">
      <c r="A496" t="s">
        <v>1001</v>
      </c>
      <c r="B496" t="s">
        <v>1002</v>
      </c>
      <c r="C496">
        <v>41697000</v>
      </c>
      <c r="D496">
        <v>5218600</v>
      </c>
      <c r="E496">
        <v>1603500</v>
      </c>
      <c r="F496">
        <v>5452800</v>
      </c>
      <c r="G496">
        <v>13142000</v>
      </c>
      <c r="H496">
        <v>8257200</v>
      </c>
      <c r="I496">
        <v>8022800</v>
      </c>
      <c r="J496">
        <v>2.3969238038599094</v>
      </c>
      <c r="K496">
        <v>1.2611840476851353</v>
      </c>
      <c r="L496">
        <v>5.1659400129867673E-2</v>
      </c>
      <c r="M496">
        <v>1.2868506411708491</v>
      </c>
      <c r="N496">
        <v>0</v>
      </c>
      <c r="O496" s="3" t="s">
        <v>4310</v>
      </c>
    </row>
    <row r="497" spans="1:15" x14ac:dyDescent="0.45">
      <c r="A497" t="s">
        <v>1003</v>
      </c>
      <c r="B497" t="s">
        <v>1004</v>
      </c>
      <c r="C497">
        <v>570790</v>
      </c>
      <c r="D497">
        <v>29093</v>
      </c>
      <c r="E497">
        <v>99840</v>
      </c>
      <c r="F497">
        <v>37014</v>
      </c>
      <c r="G497">
        <v>104610</v>
      </c>
      <c r="H497">
        <v>130370</v>
      </c>
      <c r="I497">
        <v>169860</v>
      </c>
      <c r="J497">
        <v>2.4395740808812452</v>
      </c>
      <c r="K497">
        <v>1.286629293264868</v>
      </c>
      <c r="L497">
        <v>5.331475606110634E-2</v>
      </c>
      <c r="M497">
        <v>1.2731525735440439</v>
      </c>
      <c r="N497">
        <v>0</v>
      </c>
      <c r="O497" s="3" t="s">
        <v>4311</v>
      </c>
    </row>
    <row r="498" spans="1:15" x14ac:dyDescent="0.45">
      <c r="A498" t="s">
        <v>1005</v>
      </c>
      <c r="B498" t="s">
        <v>1006</v>
      </c>
      <c r="C498">
        <v>349870</v>
      </c>
      <c r="D498">
        <v>122190</v>
      </c>
      <c r="E498">
        <v>45135</v>
      </c>
      <c r="F498">
        <v>36059</v>
      </c>
      <c r="G498">
        <v>82458</v>
      </c>
      <c r="I498">
        <v>64031</v>
      </c>
      <c r="J498">
        <v>1.0803873461039215</v>
      </c>
      <c r="K498">
        <v>0.11154864768070527</v>
      </c>
      <c r="L498">
        <v>0.8890868766246719</v>
      </c>
      <c r="M498">
        <v>5.1055800114987004E-2</v>
      </c>
      <c r="N498">
        <v>0</v>
      </c>
      <c r="O498" s="3" t="s">
        <v>4312</v>
      </c>
    </row>
    <row r="499" spans="1:15" x14ac:dyDescent="0.45">
      <c r="A499" t="s">
        <v>1007</v>
      </c>
      <c r="B499" t="s">
        <v>1008</v>
      </c>
      <c r="C499">
        <v>382960</v>
      </c>
      <c r="D499">
        <v>214930</v>
      </c>
      <c r="F499">
        <v>168030</v>
      </c>
      <c r="K499">
        <v>-10</v>
      </c>
      <c r="N499">
        <v>-1</v>
      </c>
      <c r="O499" s="3" t="s">
        <v>4313</v>
      </c>
    </row>
    <row r="500" spans="1:15" x14ac:dyDescent="0.45">
      <c r="A500" t="s">
        <v>1009</v>
      </c>
      <c r="B500" t="s">
        <v>1010</v>
      </c>
      <c r="C500">
        <v>52768000</v>
      </c>
      <c r="D500">
        <v>7617400</v>
      </c>
      <c r="E500">
        <v>7757600</v>
      </c>
      <c r="F500">
        <v>6192300</v>
      </c>
      <c r="G500">
        <v>10566000</v>
      </c>
      <c r="H500">
        <v>9610900</v>
      </c>
      <c r="I500">
        <v>11023000</v>
      </c>
      <c r="J500">
        <v>1.4466298516735985</v>
      </c>
      <c r="K500">
        <v>0.53269582755890765</v>
      </c>
      <c r="L500">
        <v>7.8375570110569837E-3</v>
      </c>
      <c r="M500">
        <v>2.1058192870547003</v>
      </c>
      <c r="N500">
        <v>0</v>
      </c>
      <c r="O500" s="3" t="s">
        <v>4314</v>
      </c>
    </row>
    <row r="501" spans="1:15" x14ac:dyDescent="0.45">
      <c r="A501" t="s">
        <v>1011</v>
      </c>
      <c r="B501" t="s">
        <v>1012</v>
      </c>
      <c r="C501">
        <v>7735.6</v>
      </c>
      <c r="F501">
        <v>530.30999999999995</v>
      </c>
      <c r="G501">
        <v>3098.8</v>
      </c>
      <c r="H501">
        <v>2156.3000000000002</v>
      </c>
      <c r="I501">
        <v>1950.1</v>
      </c>
      <c r="J501">
        <v>4.5289233341504662</v>
      </c>
      <c r="K501">
        <v>2.1791681175781128</v>
      </c>
      <c r="L501">
        <v>0.11803527023792337</v>
      </c>
      <c r="M501">
        <v>0.92798820133003224</v>
      </c>
      <c r="N501">
        <v>0</v>
      </c>
      <c r="O501" s="3" t="s">
        <v>4315</v>
      </c>
    </row>
    <row r="502" spans="1:15" x14ac:dyDescent="0.45">
      <c r="A502" t="s">
        <v>1013</v>
      </c>
      <c r="B502" t="s">
        <v>1014</v>
      </c>
      <c r="C502">
        <v>249460</v>
      </c>
      <c r="G502">
        <v>165990</v>
      </c>
      <c r="H502">
        <v>83472</v>
      </c>
      <c r="K502">
        <v>10</v>
      </c>
      <c r="N502">
        <v>1</v>
      </c>
      <c r="O502" s="3" t="s">
        <v>4316</v>
      </c>
    </row>
    <row r="503" spans="1:15" x14ac:dyDescent="0.45">
      <c r="A503" t="s">
        <v>1015</v>
      </c>
      <c r="B503" t="s">
        <v>1016</v>
      </c>
      <c r="C503">
        <v>12259000</v>
      </c>
      <c r="D503">
        <v>1420500</v>
      </c>
      <c r="E503">
        <v>1003700</v>
      </c>
      <c r="F503">
        <v>1204600</v>
      </c>
      <c r="G503">
        <v>2452200</v>
      </c>
      <c r="H503">
        <v>3005800</v>
      </c>
      <c r="I503">
        <v>3172700</v>
      </c>
      <c r="J503">
        <v>2.3783895502645502</v>
      </c>
      <c r="K503">
        <v>1.2499850297210311</v>
      </c>
      <c r="L503">
        <v>2.5796967762194744E-3</v>
      </c>
      <c r="M503">
        <v>2.588431339057641</v>
      </c>
      <c r="N503">
        <v>1</v>
      </c>
      <c r="O503" s="3" t="s">
        <v>4317</v>
      </c>
    </row>
    <row r="504" spans="1:15" x14ac:dyDescent="0.45">
      <c r="A504" t="s">
        <v>1017</v>
      </c>
      <c r="B504" t="s">
        <v>1018</v>
      </c>
      <c r="C504">
        <v>3775200</v>
      </c>
      <c r="D504">
        <v>373960</v>
      </c>
      <c r="E504">
        <v>366700</v>
      </c>
      <c r="F504">
        <v>498790</v>
      </c>
      <c r="G504">
        <v>927420</v>
      </c>
      <c r="H504">
        <v>826420</v>
      </c>
      <c r="I504">
        <v>781950</v>
      </c>
      <c r="J504">
        <v>2.0458993908588488</v>
      </c>
      <c r="K504">
        <v>1.0327352008614161</v>
      </c>
      <c r="L504">
        <v>2.0639345505283711E-3</v>
      </c>
      <c r="M504">
        <v>2.6853040787478544</v>
      </c>
      <c r="N504">
        <v>1</v>
      </c>
      <c r="O504" s="3" t="s">
        <v>4318</v>
      </c>
    </row>
    <row r="505" spans="1:15" x14ac:dyDescent="0.45">
      <c r="A505" t="s">
        <v>1019</v>
      </c>
      <c r="B505" t="s">
        <v>1020</v>
      </c>
      <c r="C505">
        <v>2029000</v>
      </c>
      <c r="G505">
        <v>735610</v>
      </c>
      <c r="H505">
        <v>791520</v>
      </c>
      <c r="I505">
        <v>501840</v>
      </c>
      <c r="K505">
        <v>10</v>
      </c>
      <c r="N505">
        <v>1</v>
      </c>
      <c r="O505" s="3" t="s">
        <v>4319</v>
      </c>
    </row>
    <row r="506" spans="1:15" x14ac:dyDescent="0.45">
      <c r="A506" t="s">
        <v>1021</v>
      </c>
      <c r="B506" t="s">
        <v>1022</v>
      </c>
      <c r="C506">
        <v>186520</v>
      </c>
      <c r="D506">
        <v>74303</v>
      </c>
      <c r="E506">
        <v>74129</v>
      </c>
      <c r="F506">
        <v>27937</v>
      </c>
      <c r="H506">
        <v>10150</v>
      </c>
      <c r="J506">
        <v>0.17264938849797867</v>
      </c>
      <c r="K506">
        <v>-2.5340828705280698</v>
      </c>
      <c r="L506">
        <v>0.25561705641936944</v>
      </c>
      <c r="M506">
        <v>0.59241017061665269</v>
      </c>
      <c r="N506">
        <v>0</v>
      </c>
      <c r="O506" s="3" t="s">
        <v>4320</v>
      </c>
    </row>
    <row r="507" spans="1:15" x14ac:dyDescent="0.45">
      <c r="A507" t="s">
        <v>1023</v>
      </c>
      <c r="B507" t="s">
        <v>1024</v>
      </c>
      <c r="C507">
        <v>3405800</v>
      </c>
      <c r="D507">
        <v>216090</v>
      </c>
      <c r="E507">
        <v>799280</v>
      </c>
      <c r="F507">
        <v>416310</v>
      </c>
      <c r="G507">
        <v>691010</v>
      </c>
      <c r="H507">
        <v>502320</v>
      </c>
      <c r="I507">
        <v>780780</v>
      </c>
      <c r="J507">
        <v>1.3788765645954402</v>
      </c>
      <c r="K507">
        <v>0.46349331427282825</v>
      </c>
      <c r="L507">
        <v>0.39459988616321851</v>
      </c>
      <c r="M507">
        <v>0.40384304437195018</v>
      </c>
      <c r="N507">
        <v>0</v>
      </c>
      <c r="O507" s="3" t="s">
        <v>4321</v>
      </c>
    </row>
    <row r="508" spans="1:15" x14ac:dyDescent="0.45">
      <c r="A508" t="s">
        <v>1025</v>
      </c>
      <c r="B508" t="s">
        <v>1026</v>
      </c>
      <c r="C508">
        <v>80862000</v>
      </c>
      <c r="D508">
        <v>13830000</v>
      </c>
      <c r="E508">
        <v>12187000</v>
      </c>
      <c r="F508">
        <v>10740000</v>
      </c>
      <c r="G508">
        <v>19207000</v>
      </c>
      <c r="H508">
        <v>11982000</v>
      </c>
      <c r="I508">
        <v>12915000</v>
      </c>
      <c r="J508">
        <v>1.1998802949098131</v>
      </c>
      <c r="K508">
        <v>0.26289048370526813</v>
      </c>
      <c r="L508">
        <v>0.37199343036745891</v>
      </c>
      <c r="M508">
        <v>0.42946472995776597</v>
      </c>
      <c r="N508">
        <v>0</v>
      </c>
      <c r="O508" s="3" t="s">
        <v>4322</v>
      </c>
    </row>
    <row r="509" spans="1:15" x14ac:dyDescent="0.45">
      <c r="A509" t="s">
        <v>1027</v>
      </c>
      <c r="B509" t="s">
        <v>1028</v>
      </c>
      <c r="C509">
        <v>265360</v>
      </c>
      <c r="D509">
        <v>70949</v>
      </c>
      <c r="E509">
        <v>50187</v>
      </c>
      <c r="F509">
        <v>38708</v>
      </c>
      <c r="G509">
        <v>51404</v>
      </c>
      <c r="H509">
        <v>29875</v>
      </c>
      <c r="I509">
        <v>24233</v>
      </c>
      <c r="J509">
        <v>0.66009359125147016</v>
      </c>
      <c r="K509">
        <v>-0.59925750365602393</v>
      </c>
      <c r="L509">
        <v>0.22253280985937432</v>
      </c>
      <c r="M509">
        <v>0.6526059483217368</v>
      </c>
      <c r="N509">
        <v>0</v>
      </c>
      <c r="O509" s="3" t="s">
        <v>4323</v>
      </c>
    </row>
    <row r="510" spans="1:15" x14ac:dyDescent="0.45">
      <c r="A510" t="s">
        <v>1029</v>
      </c>
      <c r="B510" t="s">
        <v>1030</v>
      </c>
      <c r="C510">
        <v>459710</v>
      </c>
      <c r="G510">
        <v>124260</v>
      </c>
      <c r="H510">
        <v>133290</v>
      </c>
      <c r="I510">
        <v>202170</v>
      </c>
      <c r="K510">
        <v>10</v>
      </c>
      <c r="N510">
        <v>1</v>
      </c>
      <c r="O510" s="3" t="s">
        <v>4324</v>
      </c>
    </row>
    <row r="511" spans="1:15" x14ac:dyDescent="0.45">
      <c r="A511" t="s">
        <v>1031</v>
      </c>
      <c r="B511" t="s">
        <v>1032</v>
      </c>
      <c r="C511">
        <v>2606100</v>
      </c>
      <c r="D511">
        <v>143560</v>
      </c>
      <c r="E511">
        <v>180710</v>
      </c>
      <c r="F511">
        <v>314080</v>
      </c>
      <c r="G511">
        <v>738970</v>
      </c>
      <c r="H511">
        <v>550240</v>
      </c>
      <c r="I511">
        <v>678580</v>
      </c>
      <c r="J511">
        <v>3.0826192527610243</v>
      </c>
      <c r="K511">
        <v>1.62415670713065</v>
      </c>
      <c r="L511">
        <v>4.3114576599429747E-3</v>
      </c>
      <c r="M511">
        <v>2.3653758744696249</v>
      </c>
      <c r="N511">
        <v>1</v>
      </c>
      <c r="O511" s="3" t="s">
        <v>4325</v>
      </c>
    </row>
    <row r="512" spans="1:15" x14ac:dyDescent="0.45">
      <c r="A512" t="s">
        <v>1033</v>
      </c>
      <c r="B512" t="s">
        <v>1034</v>
      </c>
      <c r="C512">
        <v>13099000</v>
      </c>
      <c r="D512">
        <v>1411100</v>
      </c>
      <c r="E512">
        <v>1700000</v>
      </c>
      <c r="F512">
        <v>628090</v>
      </c>
      <c r="G512">
        <v>3648600</v>
      </c>
      <c r="H512">
        <v>2938900</v>
      </c>
      <c r="I512">
        <v>2772400</v>
      </c>
      <c r="J512">
        <v>2.5031891933814538</v>
      </c>
      <c r="K512">
        <v>1.3237673353882449</v>
      </c>
      <c r="L512">
        <v>1.0968984016237106E-2</v>
      </c>
      <c r="M512">
        <v>1.9598335963610842</v>
      </c>
      <c r="N512">
        <v>1</v>
      </c>
      <c r="O512" s="3" t="s">
        <v>4326</v>
      </c>
    </row>
    <row r="513" spans="1:15" x14ac:dyDescent="0.45">
      <c r="A513" t="s">
        <v>1035</v>
      </c>
      <c r="B513" t="s">
        <v>1036</v>
      </c>
      <c r="C513">
        <v>60759</v>
      </c>
      <c r="E513">
        <v>20663</v>
      </c>
      <c r="I513">
        <v>40096</v>
      </c>
      <c r="J513">
        <v>1.9404733097807676</v>
      </c>
      <c r="K513">
        <v>0.95640858972643261</v>
      </c>
      <c r="N513">
        <v>0</v>
      </c>
      <c r="O513" s="3" t="s">
        <v>4327</v>
      </c>
    </row>
    <row r="514" spans="1:15" x14ac:dyDescent="0.45">
      <c r="A514" t="s">
        <v>1037</v>
      </c>
      <c r="B514" t="s">
        <v>1038</v>
      </c>
      <c r="C514">
        <v>5330200</v>
      </c>
      <c r="D514">
        <v>476100</v>
      </c>
      <c r="E514">
        <v>372570</v>
      </c>
      <c r="F514">
        <v>241550</v>
      </c>
      <c r="G514">
        <v>1010500</v>
      </c>
      <c r="H514">
        <v>1602200</v>
      </c>
      <c r="I514">
        <v>1627300</v>
      </c>
      <c r="J514">
        <v>3.8891232962154425</v>
      </c>
      <c r="K514">
        <v>1.9594449730130363</v>
      </c>
      <c r="L514">
        <v>7.8336336774443294E-3</v>
      </c>
      <c r="M514">
        <v>2.106036741134369</v>
      </c>
      <c r="N514">
        <v>1</v>
      </c>
      <c r="O514" s="3" t="s">
        <v>4328</v>
      </c>
    </row>
    <row r="515" spans="1:15" x14ac:dyDescent="0.45">
      <c r="A515" t="s">
        <v>1039</v>
      </c>
      <c r="B515" t="s">
        <v>1040</v>
      </c>
      <c r="C515">
        <v>12379000</v>
      </c>
      <c r="D515">
        <v>2105000</v>
      </c>
      <c r="E515">
        <v>2120600</v>
      </c>
      <c r="F515">
        <v>2494900</v>
      </c>
      <c r="G515">
        <v>2351900</v>
      </c>
      <c r="H515">
        <v>1689200</v>
      </c>
      <c r="I515">
        <v>1617500</v>
      </c>
      <c r="J515">
        <v>0.84199092329439784</v>
      </c>
      <c r="K515">
        <v>-0.24812341383885192</v>
      </c>
      <c r="L515">
        <v>0.25445446654402426</v>
      </c>
      <c r="M515">
        <v>0.59438992137391389</v>
      </c>
      <c r="N515">
        <v>0</v>
      </c>
      <c r="O515" s="3" t="s">
        <v>4329</v>
      </c>
    </row>
    <row r="516" spans="1:15" x14ac:dyDescent="0.45">
      <c r="A516" t="s">
        <v>1041</v>
      </c>
      <c r="B516" t="s">
        <v>1042</v>
      </c>
      <c r="C516">
        <v>1189200</v>
      </c>
      <c r="D516">
        <v>227740</v>
      </c>
      <c r="E516">
        <v>248940</v>
      </c>
      <c r="F516">
        <v>154670</v>
      </c>
      <c r="G516">
        <v>226250</v>
      </c>
      <c r="H516">
        <v>194850</v>
      </c>
      <c r="I516">
        <v>136790</v>
      </c>
      <c r="J516">
        <v>0.88364615506454425</v>
      </c>
      <c r="K516">
        <v>-0.17845931863002978</v>
      </c>
      <c r="L516">
        <v>0.56180921072489109</v>
      </c>
      <c r="M516">
        <v>0.25041114492403937</v>
      </c>
      <c r="N516">
        <v>0</v>
      </c>
      <c r="O516" s="3" t="s">
        <v>4330</v>
      </c>
    </row>
    <row r="517" spans="1:15" x14ac:dyDescent="0.45">
      <c r="A517" t="s">
        <v>1043</v>
      </c>
      <c r="B517" t="s">
        <v>1044</v>
      </c>
      <c r="C517">
        <v>170750000</v>
      </c>
      <c r="D517">
        <v>11754000</v>
      </c>
      <c r="E517">
        <v>12622000</v>
      </c>
      <c r="F517">
        <v>9911600</v>
      </c>
      <c r="G517">
        <v>45919000</v>
      </c>
      <c r="H517">
        <v>42889000</v>
      </c>
      <c r="I517">
        <v>47658000</v>
      </c>
      <c r="J517">
        <v>3.9800394311646192</v>
      </c>
      <c r="K517">
        <v>1.9927827239507971</v>
      </c>
      <c r="L517">
        <v>2.9246502580747277E-5</v>
      </c>
      <c r="M517">
        <v>4.5339260612295798</v>
      </c>
      <c r="N517">
        <v>1</v>
      </c>
      <c r="O517" s="3" t="s">
        <v>4331</v>
      </c>
    </row>
    <row r="518" spans="1:15" x14ac:dyDescent="0.45">
      <c r="A518" t="s">
        <v>1045</v>
      </c>
      <c r="B518" t="s">
        <v>1046</v>
      </c>
      <c r="C518">
        <v>4405200</v>
      </c>
      <c r="D518">
        <v>1328500</v>
      </c>
      <c r="E518">
        <v>998990</v>
      </c>
      <c r="F518">
        <v>645480</v>
      </c>
      <c r="G518">
        <v>431220</v>
      </c>
      <c r="H518">
        <v>323780</v>
      </c>
      <c r="I518">
        <v>677240</v>
      </c>
      <c r="J518">
        <v>0.48175393629939084</v>
      </c>
      <c r="K518">
        <v>-1.0536316403924995</v>
      </c>
      <c r="L518">
        <v>8.2889961660792405E-2</v>
      </c>
      <c r="M518">
        <v>1.0814980612386018</v>
      </c>
      <c r="N518">
        <v>0</v>
      </c>
      <c r="O518" s="3" t="s">
        <v>4332</v>
      </c>
    </row>
    <row r="519" spans="1:15" x14ac:dyDescent="0.45">
      <c r="A519" t="s">
        <v>1047</v>
      </c>
      <c r="B519" t="s">
        <v>1048</v>
      </c>
      <c r="C519">
        <v>2490900</v>
      </c>
      <c r="D519">
        <v>617200</v>
      </c>
      <c r="E519">
        <v>622470</v>
      </c>
      <c r="F519">
        <v>439480</v>
      </c>
      <c r="G519">
        <v>578610</v>
      </c>
      <c r="I519">
        <v>233100</v>
      </c>
      <c r="J519">
        <v>0.72510794151803004</v>
      </c>
      <c r="K519">
        <v>-0.46373232030979622</v>
      </c>
      <c r="L519">
        <v>0.38148031928767934</v>
      </c>
      <c r="M519">
        <v>0.41852786254588781</v>
      </c>
      <c r="N519">
        <v>0</v>
      </c>
      <c r="O519" s="3" t="s">
        <v>4333</v>
      </c>
    </row>
    <row r="520" spans="1:15" x14ac:dyDescent="0.45">
      <c r="A520" t="s">
        <v>1049</v>
      </c>
      <c r="B520" t="s">
        <v>1050</v>
      </c>
      <c r="C520">
        <v>948320</v>
      </c>
      <c r="D520">
        <v>224730</v>
      </c>
      <c r="E520">
        <v>171970</v>
      </c>
      <c r="F520">
        <v>227340</v>
      </c>
      <c r="G520">
        <v>65116</v>
      </c>
      <c r="H520">
        <v>132080</v>
      </c>
      <c r="I520">
        <v>127080</v>
      </c>
      <c r="J520">
        <v>0.51963976668162293</v>
      </c>
      <c r="K520">
        <v>-0.94441625417262343</v>
      </c>
      <c r="L520">
        <v>2.3651251431720154E-2</v>
      </c>
      <c r="M520">
        <v>1.6261458749890974</v>
      </c>
      <c r="N520">
        <v>0</v>
      </c>
      <c r="O520" s="3" t="s">
        <v>4334</v>
      </c>
    </row>
    <row r="521" spans="1:15" x14ac:dyDescent="0.45">
      <c r="A521" t="s">
        <v>1051</v>
      </c>
      <c r="B521" t="s">
        <v>1052</v>
      </c>
      <c r="C521">
        <v>8135100</v>
      </c>
      <c r="D521">
        <v>2572000</v>
      </c>
      <c r="E521">
        <v>2062300</v>
      </c>
      <c r="F521">
        <v>687110</v>
      </c>
      <c r="G521">
        <v>1333600</v>
      </c>
      <c r="H521">
        <v>803360</v>
      </c>
      <c r="I521">
        <v>676700</v>
      </c>
      <c r="J521">
        <v>0.52874332178877403</v>
      </c>
      <c r="K521">
        <v>-0.91936055827758678</v>
      </c>
      <c r="L521">
        <v>0.23456255970388329</v>
      </c>
      <c r="M521">
        <v>0.6297413077006041</v>
      </c>
      <c r="N521">
        <v>0</v>
      </c>
      <c r="O521" s="3" t="s">
        <v>4335</v>
      </c>
    </row>
    <row r="522" spans="1:15" x14ac:dyDescent="0.45">
      <c r="A522" t="s">
        <v>1053</v>
      </c>
      <c r="B522" t="s">
        <v>1054</v>
      </c>
      <c r="C522">
        <v>2938000</v>
      </c>
      <c r="D522">
        <v>630700</v>
      </c>
      <c r="E522">
        <v>600800</v>
      </c>
      <c r="F522">
        <v>709690</v>
      </c>
      <c r="G522">
        <v>360250</v>
      </c>
      <c r="H522">
        <v>250500</v>
      </c>
      <c r="I522">
        <v>386090</v>
      </c>
      <c r="J522">
        <v>0.51352005728444916</v>
      </c>
      <c r="K522">
        <v>-0.96150746784789742</v>
      </c>
      <c r="L522">
        <v>3.9609255046829479E-3</v>
      </c>
      <c r="M522">
        <v>2.40220332553546</v>
      </c>
      <c r="N522">
        <v>0</v>
      </c>
      <c r="O522" s="3" t="s">
        <v>4336</v>
      </c>
    </row>
    <row r="523" spans="1:15" x14ac:dyDescent="0.45">
      <c r="A523" t="s">
        <v>1055</v>
      </c>
      <c r="B523" t="s">
        <v>1056</v>
      </c>
      <c r="C523">
        <v>1221500</v>
      </c>
      <c r="D523">
        <v>194710</v>
      </c>
      <c r="E523">
        <v>636980</v>
      </c>
      <c r="F523">
        <v>267410</v>
      </c>
      <c r="H523">
        <v>122350</v>
      </c>
      <c r="J523">
        <v>0.33395505413520149</v>
      </c>
      <c r="K523">
        <v>-1.582274146498118</v>
      </c>
      <c r="L523">
        <v>0.46691613037271718</v>
      </c>
      <c r="M523">
        <v>0.33076112240490751</v>
      </c>
      <c r="N523">
        <v>0</v>
      </c>
      <c r="O523" s="3" t="s">
        <v>4337</v>
      </c>
    </row>
    <row r="524" spans="1:15" x14ac:dyDescent="0.45">
      <c r="A524" t="s">
        <v>1057</v>
      </c>
      <c r="B524" t="s">
        <v>1058</v>
      </c>
      <c r="C524">
        <v>538080</v>
      </c>
      <c r="F524">
        <v>109070</v>
      </c>
      <c r="G524">
        <v>188500</v>
      </c>
      <c r="H524">
        <v>162390</v>
      </c>
      <c r="I524">
        <v>78118</v>
      </c>
      <c r="J524">
        <v>1.3111090736835671</v>
      </c>
      <c r="K524">
        <v>0.39078771112538013</v>
      </c>
      <c r="L524">
        <v>0.66111282006051364</v>
      </c>
      <c r="M524">
        <v>0.17972442107598119</v>
      </c>
      <c r="N524">
        <v>0</v>
      </c>
      <c r="O524" s="3" t="s">
        <v>4338</v>
      </c>
    </row>
    <row r="525" spans="1:15" x14ac:dyDescent="0.45">
      <c r="A525" t="s">
        <v>1059</v>
      </c>
      <c r="B525" t="s">
        <v>1060</v>
      </c>
      <c r="C525">
        <v>127170000</v>
      </c>
      <c r="D525">
        <v>19363000</v>
      </c>
      <c r="E525">
        <v>14062000</v>
      </c>
      <c r="F525">
        <v>17698000</v>
      </c>
      <c r="G525">
        <v>24290000</v>
      </c>
      <c r="H525">
        <v>26381000</v>
      </c>
      <c r="I525">
        <v>25373000</v>
      </c>
      <c r="J525">
        <v>1.4874713925239129</v>
      </c>
      <c r="K525">
        <v>0.57286192236292943</v>
      </c>
      <c r="L525">
        <v>7.7507415933963306E-3</v>
      </c>
      <c r="M525">
        <v>2.1106567420728544</v>
      </c>
      <c r="N525">
        <v>0</v>
      </c>
      <c r="O525" s="3" t="s">
        <v>4339</v>
      </c>
    </row>
    <row r="526" spans="1:15" x14ac:dyDescent="0.45">
      <c r="A526" t="s">
        <v>1061</v>
      </c>
      <c r="B526" t="s">
        <v>1062</v>
      </c>
      <c r="C526">
        <v>5791600</v>
      </c>
      <c r="D526">
        <v>1028600</v>
      </c>
      <c r="E526">
        <v>1043700</v>
      </c>
      <c r="F526">
        <v>835670</v>
      </c>
      <c r="G526">
        <v>1113900</v>
      </c>
      <c r="H526">
        <v>819020</v>
      </c>
      <c r="I526">
        <v>950710</v>
      </c>
      <c r="J526">
        <v>0.99162989989580352</v>
      </c>
      <c r="K526">
        <v>-1.2126322271660649E-2</v>
      </c>
      <c r="L526">
        <v>0.94394974237379969</v>
      </c>
      <c r="M526">
        <v>2.505112772604811E-2</v>
      </c>
      <c r="N526">
        <v>0</v>
      </c>
      <c r="O526" s="3" t="s">
        <v>4340</v>
      </c>
    </row>
    <row r="527" spans="1:15" x14ac:dyDescent="0.45">
      <c r="A527" t="s">
        <v>1063</v>
      </c>
      <c r="B527" t="s">
        <v>1064</v>
      </c>
      <c r="C527">
        <v>24536000</v>
      </c>
      <c r="D527">
        <v>3618700</v>
      </c>
      <c r="E527">
        <v>3949500</v>
      </c>
      <c r="F527">
        <v>2227500</v>
      </c>
      <c r="G527">
        <v>4826300</v>
      </c>
      <c r="H527">
        <v>4837600</v>
      </c>
      <c r="I527">
        <v>5076300</v>
      </c>
      <c r="J527">
        <v>1.5047622936594627</v>
      </c>
      <c r="K527">
        <v>0.58953560336764554</v>
      </c>
      <c r="L527">
        <v>3.6667802418815197E-2</v>
      </c>
      <c r="M527">
        <v>1.4357151174727509</v>
      </c>
      <c r="N527">
        <v>0</v>
      </c>
      <c r="O527" s="3" t="s">
        <v>4341</v>
      </c>
    </row>
    <row r="528" spans="1:15" x14ac:dyDescent="0.45">
      <c r="A528" t="s">
        <v>1065</v>
      </c>
      <c r="B528" t="s">
        <v>1066</v>
      </c>
      <c r="C528">
        <v>298400</v>
      </c>
      <c r="E528">
        <v>64080</v>
      </c>
      <c r="F528">
        <v>72221</v>
      </c>
      <c r="G528">
        <v>162100</v>
      </c>
      <c r="J528">
        <v>2.3785592182008934</v>
      </c>
      <c r="K528">
        <v>1.2500879440479991</v>
      </c>
      <c r="L528">
        <v>4.7684888204931108E-2</v>
      </c>
      <c r="M528">
        <v>1.3216192312121702</v>
      </c>
      <c r="N528">
        <v>1</v>
      </c>
      <c r="O528" s="3" t="s">
        <v>4342</v>
      </c>
    </row>
    <row r="529" spans="1:15" x14ac:dyDescent="0.45">
      <c r="A529" t="s">
        <v>1067</v>
      </c>
      <c r="B529" t="s">
        <v>1068</v>
      </c>
      <c r="C529">
        <v>7209600</v>
      </c>
      <c r="D529">
        <v>574480</v>
      </c>
      <c r="E529">
        <v>335050</v>
      </c>
      <c r="F529">
        <v>356520</v>
      </c>
      <c r="G529">
        <v>2541100</v>
      </c>
      <c r="H529">
        <v>1718700</v>
      </c>
      <c r="I529">
        <v>1683700</v>
      </c>
      <c r="J529">
        <v>4.6945223332411832</v>
      </c>
      <c r="K529">
        <v>2.2309783713993379</v>
      </c>
      <c r="L529">
        <v>5.8114218399208419E-3</v>
      </c>
      <c r="M529">
        <v>2.2357175988168558</v>
      </c>
      <c r="N529">
        <v>1</v>
      </c>
      <c r="O529" s="3" t="s">
        <v>4343</v>
      </c>
    </row>
    <row r="530" spans="1:15" x14ac:dyDescent="0.45">
      <c r="A530" t="s">
        <v>1069</v>
      </c>
      <c r="B530" t="s">
        <v>1070</v>
      </c>
      <c r="C530">
        <v>26630000</v>
      </c>
      <c r="D530">
        <v>2796400</v>
      </c>
      <c r="E530">
        <v>4648200</v>
      </c>
      <c r="F530">
        <v>3009100</v>
      </c>
      <c r="G530">
        <v>5533900</v>
      </c>
      <c r="H530">
        <v>5633800</v>
      </c>
      <c r="I530">
        <v>5008200</v>
      </c>
      <c r="J530">
        <v>1.5473851363632016</v>
      </c>
      <c r="K530">
        <v>0.62983232100687636</v>
      </c>
      <c r="L530">
        <v>3.6415242537894826E-2</v>
      </c>
      <c r="M530">
        <v>1.4387167931511882</v>
      </c>
      <c r="N530">
        <v>0</v>
      </c>
      <c r="O530" s="3" t="s">
        <v>4344</v>
      </c>
    </row>
    <row r="531" spans="1:15" x14ac:dyDescent="0.45">
      <c r="A531" t="s">
        <v>1071</v>
      </c>
      <c r="B531" t="s">
        <v>1072</v>
      </c>
      <c r="C531">
        <v>1856400</v>
      </c>
      <c r="D531">
        <v>140020</v>
      </c>
      <c r="E531">
        <v>164950</v>
      </c>
      <c r="F531">
        <v>172790</v>
      </c>
      <c r="G531">
        <v>513440</v>
      </c>
      <c r="H531">
        <v>464410</v>
      </c>
      <c r="I531">
        <v>400850</v>
      </c>
      <c r="J531">
        <v>2.8857585398526457</v>
      </c>
      <c r="K531">
        <v>1.5289505902204334</v>
      </c>
      <c r="L531">
        <v>9.1265078578924095E-4</v>
      </c>
      <c r="M531">
        <v>3.0396953679386085</v>
      </c>
      <c r="N531">
        <v>1</v>
      </c>
      <c r="O531" s="3" t="s">
        <v>4345</v>
      </c>
    </row>
    <row r="532" spans="1:15" x14ac:dyDescent="0.45">
      <c r="A532" t="s">
        <v>1073</v>
      </c>
      <c r="B532" t="s">
        <v>1074</v>
      </c>
      <c r="C532">
        <v>2403500</v>
      </c>
      <c r="G532">
        <v>1333800</v>
      </c>
      <c r="H532">
        <v>563100</v>
      </c>
      <c r="I532">
        <v>506610</v>
      </c>
      <c r="K532">
        <v>10</v>
      </c>
      <c r="N532">
        <v>1</v>
      </c>
      <c r="O532" s="3" t="s">
        <v>4346</v>
      </c>
    </row>
    <row r="533" spans="1:15" x14ac:dyDescent="0.45">
      <c r="A533" t="s">
        <v>1075</v>
      </c>
      <c r="B533" t="s">
        <v>1076</v>
      </c>
      <c r="C533">
        <v>27770000</v>
      </c>
      <c r="D533">
        <v>4544100</v>
      </c>
      <c r="E533">
        <v>4205100</v>
      </c>
      <c r="F533">
        <v>3520300</v>
      </c>
      <c r="G533">
        <v>7763500</v>
      </c>
      <c r="H533">
        <v>3587400</v>
      </c>
      <c r="I533">
        <v>4149800</v>
      </c>
      <c r="J533">
        <v>1.2633522148416805</v>
      </c>
      <c r="K533">
        <v>0.33725690972394062</v>
      </c>
      <c r="L533">
        <v>0.46738101825992573</v>
      </c>
      <c r="M533">
        <v>0.33032892958257848</v>
      </c>
      <c r="N533">
        <v>0</v>
      </c>
      <c r="O533" s="3" t="s">
        <v>4347</v>
      </c>
    </row>
    <row r="534" spans="1:15" x14ac:dyDescent="0.45">
      <c r="A534" t="s">
        <v>1077</v>
      </c>
      <c r="B534" t="s">
        <v>1078</v>
      </c>
      <c r="C534">
        <v>6767800</v>
      </c>
      <c r="D534">
        <v>16980</v>
      </c>
      <c r="E534">
        <v>11987</v>
      </c>
      <c r="G534">
        <v>3011000</v>
      </c>
      <c r="H534">
        <v>2469600</v>
      </c>
      <c r="I534">
        <v>1258200</v>
      </c>
      <c r="J534">
        <v>155.09142587542144</v>
      </c>
      <c r="K534">
        <v>7.2769751199338186</v>
      </c>
      <c r="L534">
        <v>4.4511714991734279E-2</v>
      </c>
      <c r="M534">
        <v>1.3515256724643185</v>
      </c>
      <c r="N534">
        <v>1</v>
      </c>
      <c r="O534" s="3" t="s">
        <v>4348</v>
      </c>
    </row>
    <row r="535" spans="1:15" x14ac:dyDescent="0.45">
      <c r="A535" t="s">
        <v>1079</v>
      </c>
      <c r="B535" t="s">
        <v>1080</v>
      </c>
      <c r="C535">
        <v>1101600</v>
      </c>
      <c r="D535">
        <v>252470</v>
      </c>
      <c r="E535">
        <v>312710</v>
      </c>
      <c r="F535">
        <v>201150</v>
      </c>
      <c r="G535">
        <v>138710</v>
      </c>
      <c r="H535">
        <v>110350</v>
      </c>
      <c r="I535">
        <v>86203</v>
      </c>
      <c r="J535">
        <v>0.43749168112953946</v>
      </c>
      <c r="K535">
        <v>-1.1926725104161404</v>
      </c>
      <c r="L535">
        <v>1.5698917420608985E-2</v>
      </c>
      <c r="M535">
        <v>1.8041302950089928</v>
      </c>
      <c r="N535">
        <v>-1</v>
      </c>
      <c r="O535" s="3" t="s">
        <v>4349</v>
      </c>
    </row>
    <row r="536" spans="1:15" x14ac:dyDescent="0.45">
      <c r="A536" t="s">
        <v>1081</v>
      </c>
      <c r="B536" t="s">
        <v>1082</v>
      </c>
      <c r="C536">
        <v>3990100</v>
      </c>
      <c r="D536">
        <v>219830</v>
      </c>
      <c r="E536">
        <v>388950</v>
      </c>
      <c r="F536">
        <v>275880</v>
      </c>
      <c r="G536">
        <v>1242600</v>
      </c>
      <c r="H536">
        <v>909470</v>
      </c>
      <c r="I536">
        <v>953390</v>
      </c>
      <c r="J536">
        <v>3.5103429566161011</v>
      </c>
      <c r="K536">
        <v>1.811611987122054</v>
      </c>
      <c r="L536">
        <v>3.066997458645276E-3</v>
      </c>
      <c r="M536">
        <v>2.5132865838795264</v>
      </c>
      <c r="N536">
        <v>1</v>
      </c>
      <c r="O536" s="3" t="s">
        <v>4350</v>
      </c>
    </row>
    <row r="537" spans="1:15" s="2" customFormat="1" x14ac:dyDescent="0.45">
      <c r="A537" s="2" t="s">
        <v>1083</v>
      </c>
      <c r="B537" s="2" t="s">
        <v>3827</v>
      </c>
      <c r="C537" s="2">
        <v>305190000</v>
      </c>
      <c r="D537" s="2">
        <v>62494000</v>
      </c>
      <c r="E537" s="2">
        <v>60434000</v>
      </c>
      <c r="F537" s="2">
        <v>60098000</v>
      </c>
      <c r="G537" s="2">
        <v>52246000</v>
      </c>
      <c r="H537" s="2">
        <v>34787000</v>
      </c>
      <c r="I537" s="2">
        <v>35127000</v>
      </c>
      <c r="J537" s="2">
        <v>0.66744615519106576</v>
      </c>
      <c r="K537" s="2">
        <v>-0.58327663976828514</v>
      </c>
      <c r="L537" s="2">
        <v>2.510810914049337E-2</v>
      </c>
      <c r="M537" s="2">
        <v>1.6001859922162047</v>
      </c>
      <c r="N537" s="2">
        <v>0</v>
      </c>
      <c r="O537" s="3" t="s">
        <v>4351</v>
      </c>
    </row>
    <row r="538" spans="1:15" x14ac:dyDescent="0.45">
      <c r="A538" t="s">
        <v>1084</v>
      </c>
      <c r="B538" t="s">
        <v>1085</v>
      </c>
      <c r="C538">
        <v>264610</v>
      </c>
      <c r="G538">
        <v>136260</v>
      </c>
      <c r="H538">
        <v>68895</v>
      </c>
      <c r="I538">
        <v>59453</v>
      </c>
      <c r="K538">
        <v>10</v>
      </c>
      <c r="N538">
        <v>1</v>
      </c>
      <c r="O538" s="3" t="s">
        <v>4352</v>
      </c>
    </row>
    <row r="539" spans="1:15" x14ac:dyDescent="0.45">
      <c r="A539" t="s">
        <v>1086</v>
      </c>
      <c r="B539" t="s">
        <v>1087</v>
      </c>
      <c r="C539">
        <v>61310000</v>
      </c>
      <c r="D539">
        <v>8139300</v>
      </c>
      <c r="E539">
        <v>8316400</v>
      </c>
      <c r="F539">
        <v>6763900</v>
      </c>
      <c r="G539">
        <v>13305000</v>
      </c>
      <c r="H539">
        <v>12053000</v>
      </c>
      <c r="I539">
        <v>12733000</v>
      </c>
      <c r="J539">
        <v>1.6404675360471326</v>
      </c>
      <c r="K539">
        <v>0.71410704399517355</v>
      </c>
      <c r="L539">
        <v>1.2445720474591139E-3</v>
      </c>
      <c r="M539">
        <v>2.9049799573050965</v>
      </c>
      <c r="N539">
        <v>0</v>
      </c>
      <c r="O539" s="3" t="s">
        <v>4353</v>
      </c>
    </row>
    <row r="540" spans="1:15" x14ac:dyDescent="0.45">
      <c r="A540" t="s">
        <v>1088</v>
      </c>
      <c r="B540" t="s">
        <v>1089</v>
      </c>
      <c r="C540">
        <v>3649500</v>
      </c>
      <c r="D540">
        <v>342790</v>
      </c>
      <c r="E540">
        <v>446910</v>
      </c>
      <c r="F540">
        <v>519610</v>
      </c>
      <c r="G540">
        <v>1155000</v>
      </c>
      <c r="H540">
        <v>376210</v>
      </c>
      <c r="I540">
        <v>808920</v>
      </c>
      <c r="J540">
        <v>1.7873001810113724</v>
      </c>
      <c r="K540">
        <v>0.83778195854668802</v>
      </c>
      <c r="L540">
        <v>0.21118193310860953</v>
      </c>
      <c r="M540">
        <v>0.67534323901161208</v>
      </c>
      <c r="N540">
        <v>0</v>
      </c>
      <c r="O540" s="3" t="s">
        <v>4354</v>
      </c>
    </row>
    <row r="541" spans="1:15" x14ac:dyDescent="0.45">
      <c r="A541" t="s">
        <v>1090</v>
      </c>
      <c r="B541" t="s">
        <v>1091</v>
      </c>
      <c r="C541">
        <v>465060</v>
      </c>
      <c r="G541">
        <v>132190</v>
      </c>
      <c r="H541">
        <v>185390</v>
      </c>
      <c r="I541">
        <v>147480</v>
      </c>
      <c r="K541">
        <v>10</v>
      </c>
      <c r="N541">
        <v>1</v>
      </c>
      <c r="O541" s="3" t="s">
        <v>4355</v>
      </c>
    </row>
    <row r="542" spans="1:15" x14ac:dyDescent="0.45">
      <c r="A542" t="s">
        <v>1092</v>
      </c>
      <c r="B542" t="s">
        <v>1093</v>
      </c>
      <c r="C542">
        <v>26167000</v>
      </c>
      <c r="D542">
        <v>1699000</v>
      </c>
      <c r="E542">
        <v>4969800</v>
      </c>
      <c r="F542">
        <v>2904000</v>
      </c>
      <c r="G542">
        <v>6421100</v>
      </c>
      <c r="H542">
        <v>4385000</v>
      </c>
      <c r="I542">
        <v>5788200</v>
      </c>
      <c r="J542">
        <v>1.7334844559585489</v>
      </c>
      <c r="K542">
        <v>0.79367490004691321</v>
      </c>
      <c r="L542">
        <v>0.10679947592074539</v>
      </c>
      <c r="M542">
        <v>0.9714308784431066</v>
      </c>
      <c r="N542">
        <v>0</v>
      </c>
      <c r="O542" s="3" t="s">
        <v>4356</v>
      </c>
    </row>
    <row r="543" spans="1:15" x14ac:dyDescent="0.45">
      <c r="A543" t="s">
        <v>1094</v>
      </c>
      <c r="B543" t="s">
        <v>1095</v>
      </c>
      <c r="C543">
        <v>8139700</v>
      </c>
      <c r="D543">
        <v>1113900</v>
      </c>
      <c r="E543">
        <v>826270</v>
      </c>
      <c r="F543">
        <v>2137500</v>
      </c>
      <c r="G543">
        <v>1810700</v>
      </c>
      <c r="H543">
        <v>1148500</v>
      </c>
      <c r="I543">
        <v>1102800</v>
      </c>
      <c r="J543">
        <v>0.99615711913911631</v>
      </c>
      <c r="K543">
        <v>-5.5547851987197416E-3</v>
      </c>
      <c r="L543">
        <v>0.99146455465712935</v>
      </c>
      <c r="M543">
        <v>3.7228074213422301E-3</v>
      </c>
      <c r="N543">
        <v>0</v>
      </c>
      <c r="O543" s="3" t="s">
        <v>4357</v>
      </c>
    </row>
    <row r="544" spans="1:15" x14ac:dyDescent="0.45">
      <c r="A544" t="s">
        <v>1096</v>
      </c>
      <c r="B544" t="s">
        <v>1097</v>
      </c>
      <c r="C544">
        <v>403780</v>
      </c>
      <c r="G544">
        <v>208050</v>
      </c>
      <c r="I544">
        <v>195730</v>
      </c>
      <c r="K544">
        <v>10</v>
      </c>
      <c r="N544">
        <v>1</v>
      </c>
      <c r="O544" s="3" t="s">
        <v>4358</v>
      </c>
    </row>
    <row r="545" spans="1:15" x14ac:dyDescent="0.45">
      <c r="A545" t="s">
        <v>1098</v>
      </c>
      <c r="B545" t="s">
        <v>1099</v>
      </c>
      <c r="C545">
        <v>189350</v>
      </c>
      <c r="D545">
        <v>103930</v>
      </c>
      <c r="E545">
        <v>85427</v>
      </c>
      <c r="K545">
        <v>-10</v>
      </c>
      <c r="N545">
        <v>-1</v>
      </c>
      <c r="O545" s="3" t="s">
        <v>4359</v>
      </c>
    </row>
    <row r="546" spans="1:15" x14ac:dyDescent="0.45">
      <c r="A546" t="s">
        <v>1100</v>
      </c>
      <c r="B546" t="s">
        <v>1101</v>
      </c>
      <c r="C546">
        <v>32928</v>
      </c>
      <c r="D546">
        <v>13230</v>
      </c>
      <c r="E546">
        <v>6917.8</v>
      </c>
      <c r="F546">
        <v>12780</v>
      </c>
      <c r="K546">
        <v>-10</v>
      </c>
      <c r="N546">
        <v>-1</v>
      </c>
      <c r="O546" s="3" t="s">
        <v>4360</v>
      </c>
    </row>
    <row r="547" spans="1:15" x14ac:dyDescent="0.45">
      <c r="A547" t="s">
        <v>1102</v>
      </c>
      <c r="B547" t="s">
        <v>1103</v>
      </c>
      <c r="C547">
        <v>14438000</v>
      </c>
      <c r="D547">
        <v>2897200</v>
      </c>
      <c r="E547">
        <v>1878800</v>
      </c>
      <c r="F547">
        <v>1691800</v>
      </c>
      <c r="G547">
        <v>3197000</v>
      </c>
      <c r="H547">
        <v>2469800</v>
      </c>
      <c r="I547">
        <v>2303200</v>
      </c>
      <c r="J547">
        <v>1.2322582640155848</v>
      </c>
      <c r="K547">
        <v>0.30130465633016079</v>
      </c>
      <c r="L547">
        <v>0.34153050422876152</v>
      </c>
      <c r="M547">
        <v>0.46657050068937278</v>
      </c>
      <c r="N547">
        <v>0</v>
      </c>
      <c r="O547" s="3" t="s">
        <v>4361</v>
      </c>
    </row>
    <row r="548" spans="1:15" x14ac:dyDescent="0.45">
      <c r="A548" t="s">
        <v>1104</v>
      </c>
      <c r="B548" t="s">
        <v>1105</v>
      </c>
      <c r="C548">
        <v>758020</v>
      </c>
      <c r="D548">
        <v>171720</v>
      </c>
      <c r="E548">
        <v>324930</v>
      </c>
      <c r="F548">
        <v>118730</v>
      </c>
      <c r="G548">
        <v>79550</v>
      </c>
      <c r="H548">
        <v>63102</v>
      </c>
      <c r="J548">
        <v>0.34771685787643408</v>
      </c>
      <c r="K548">
        <v>-1.5240150819340834</v>
      </c>
      <c r="L548">
        <v>0.19322104717867183</v>
      </c>
      <c r="M548">
        <v>0.71394556852248625</v>
      </c>
      <c r="N548">
        <v>0</v>
      </c>
      <c r="O548" s="3" t="s">
        <v>4362</v>
      </c>
    </row>
    <row r="549" spans="1:15" x14ac:dyDescent="0.45">
      <c r="A549" t="s">
        <v>1106</v>
      </c>
      <c r="B549" t="s">
        <v>1107</v>
      </c>
      <c r="C549">
        <v>3341700</v>
      </c>
      <c r="D549">
        <v>777930</v>
      </c>
      <c r="E549">
        <v>778970</v>
      </c>
      <c r="F549">
        <v>631520</v>
      </c>
      <c r="G549">
        <v>478220</v>
      </c>
      <c r="H549">
        <v>301240</v>
      </c>
      <c r="I549">
        <v>373810</v>
      </c>
      <c r="J549">
        <v>0.52698750696849772</v>
      </c>
      <c r="K549">
        <v>-0.92415933387540572</v>
      </c>
      <c r="L549">
        <v>8.2689543970365115E-3</v>
      </c>
      <c r="M549">
        <v>2.0825494031809924</v>
      </c>
      <c r="N549">
        <v>0</v>
      </c>
      <c r="O549" s="3" t="s">
        <v>4363</v>
      </c>
    </row>
    <row r="550" spans="1:15" x14ac:dyDescent="0.45">
      <c r="A550" t="s">
        <v>1108</v>
      </c>
      <c r="B550" t="s">
        <v>1109</v>
      </c>
      <c r="C550">
        <v>582660</v>
      </c>
      <c r="D550">
        <v>56759</v>
      </c>
      <c r="E550">
        <v>72966</v>
      </c>
      <c r="F550">
        <v>99681</v>
      </c>
      <c r="G550">
        <v>197950</v>
      </c>
      <c r="H550">
        <v>155310</v>
      </c>
      <c r="J550">
        <v>2.3098349650837378</v>
      </c>
      <c r="K550">
        <v>1.2077897765067596</v>
      </c>
      <c r="L550">
        <v>2.1500195842972379E-2</v>
      </c>
      <c r="M550">
        <v>1.6675575841246342</v>
      </c>
      <c r="N550">
        <v>1</v>
      </c>
      <c r="O550" s="3" t="s">
        <v>4364</v>
      </c>
    </row>
    <row r="551" spans="1:15" x14ac:dyDescent="0.45">
      <c r="A551" t="s">
        <v>1110</v>
      </c>
      <c r="B551" t="s">
        <v>1111</v>
      </c>
      <c r="C551">
        <v>2699100</v>
      </c>
      <c r="D551">
        <v>448190</v>
      </c>
      <c r="E551">
        <v>468470</v>
      </c>
      <c r="F551">
        <v>472790</v>
      </c>
      <c r="G551">
        <v>552760</v>
      </c>
      <c r="H551">
        <v>253310</v>
      </c>
      <c r="I551">
        <v>503570</v>
      </c>
      <c r="J551">
        <v>0.94256000575767396</v>
      </c>
      <c r="K551">
        <v>-8.5343627961413746E-2</v>
      </c>
      <c r="L551">
        <v>0.78908545375738326</v>
      </c>
      <c r="M551">
        <v>0.10287596246143438</v>
      </c>
      <c r="N551">
        <v>0</v>
      </c>
      <c r="O551" s="3" t="s">
        <v>4365</v>
      </c>
    </row>
    <row r="552" spans="1:15" x14ac:dyDescent="0.45">
      <c r="A552" t="s">
        <v>1112</v>
      </c>
      <c r="B552" t="s">
        <v>1113</v>
      </c>
      <c r="C552">
        <v>172590</v>
      </c>
      <c r="D552">
        <v>31927</v>
      </c>
      <c r="E552">
        <v>33627</v>
      </c>
      <c r="F552">
        <v>37067</v>
      </c>
      <c r="H552">
        <v>33737</v>
      </c>
      <c r="I552">
        <v>36227</v>
      </c>
      <c r="J552">
        <v>1.0226561814833222</v>
      </c>
      <c r="K552">
        <v>3.2321190399128619E-2</v>
      </c>
      <c r="L552">
        <v>0.74364431012834054</v>
      </c>
      <c r="M552">
        <v>0.12863474064448815</v>
      </c>
      <c r="N552">
        <v>0</v>
      </c>
      <c r="O552" s="3" t="s">
        <v>4366</v>
      </c>
    </row>
    <row r="553" spans="1:15" x14ac:dyDescent="0.45">
      <c r="A553" t="s">
        <v>1114</v>
      </c>
      <c r="B553" t="s">
        <v>1115</v>
      </c>
      <c r="C553">
        <v>1972600</v>
      </c>
      <c r="D553">
        <v>232030</v>
      </c>
      <c r="E553">
        <v>166440</v>
      </c>
      <c r="F553">
        <v>233740</v>
      </c>
      <c r="G553">
        <v>393550</v>
      </c>
      <c r="H553">
        <v>548760</v>
      </c>
      <c r="I553">
        <v>398040</v>
      </c>
      <c r="J553">
        <v>2.1201024975878267</v>
      </c>
      <c r="K553">
        <v>1.0841340144050338</v>
      </c>
      <c r="L553">
        <v>1.3212686020611784E-2</v>
      </c>
      <c r="M553">
        <v>1.8790088852355855</v>
      </c>
      <c r="N553">
        <v>1</v>
      </c>
      <c r="O553" s="3" t="s">
        <v>4367</v>
      </c>
    </row>
    <row r="554" spans="1:15" x14ac:dyDescent="0.45">
      <c r="A554" t="s">
        <v>1116</v>
      </c>
      <c r="B554" t="s">
        <v>1117</v>
      </c>
      <c r="C554">
        <v>522220</v>
      </c>
      <c r="D554">
        <v>130380</v>
      </c>
      <c r="E554">
        <v>237730</v>
      </c>
      <c r="F554">
        <v>154110</v>
      </c>
      <c r="K554">
        <v>-10</v>
      </c>
      <c r="N554">
        <v>-1</v>
      </c>
      <c r="O554" s="3" t="s">
        <v>4368</v>
      </c>
    </row>
    <row r="555" spans="1:15" x14ac:dyDescent="0.45">
      <c r="A555" t="s">
        <v>1118</v>
      </c>
      <c r="B555" t="s">
        <v>1119</v>
      </c>
      <c r="C555">
        <v>3650400</v>
      </c>
      <c r="D555">
        <v>350680</v>
      </c>
      <c r="E555">
        <v>228970</v>
      </c>
      <c r="F555">
        <v>234890</v>
      </c>
      <c r="G555">
        <v>1125100</v>
      </c>
      <c r="H555">
        <v>830590</v>
      </c>
      <c r="I555">
        <v>880240</v>
      </c>
      <c r="J555">
        <v>3.4816338055835199</v>
      </c>
      <c r="K555">
        <v>1.7997644698899185</v>
      </c>
      <c r="L555">
        <v>2.4608381539364134E-3</v>
      </c>
      <c r="M555">
        <v>2.6089169483303891</v>
      </c>
      <c r="N555">
        <v>1</v>
      </c>
      <c r="O555" s="3" t="s">
        <v>4369</v>
      </c>
    </row>
    <row r="556" spans="1:15" x14ac:dyDescent="0.45">
      <c r="A556" t="s">
        <v>1120</v>
      </c>
      <c r="B556" t="s">
        <v>1121</v>
      </c>
      <c r="C556">
        <v>3185400</v>
      </c>
      <c r="F556">
        <v>269970</v>
      </c>
      <c r="G556">
        <v>1180700</v>
      </c>
      <c r="H556">
        <v>1284900</v>
      </c>
      <c r="I556">
        <v>449800</v>
      </c>
      <c r="J556">
        <v>3.5996592213949699</v>
      </c>
      <c r="K556">
        <v>1.8478603335342647</v>
      </c>
      <c r="L556">
        <v>0.31337246957265308</v>
      </c>
      <c r="M556">
        <v>0.50393915987080895</v>
      </c>
      <c r="N556">
        <v>0</v>
      </c>
      <c r="O556" s="3" t="s">
        <v>4370</v>
      </c>
    </row>
    <row r="557" spans="1:15" x14ac:dyDescent="0.45">
      <c r="A557" t="s">
        <v>1122</v>
      </c>
      <c r="B557" t="s">
        <v>1123</v>
      </c>
      <c r="C557">
        <v>523760</v>
      </c>
      <c r="G557">
        <v>330620</v>
      </c>
      <c r="H557">
        <v>193140</v>
      </c>
      <c r="K557">
        <v>10</v>
      </c>
      <c r="N557">
        <v>1</v>
      </c>
      <c r="O557" s="3" t="s">
        <v>4371</v>
      </c>
    </row>
    <row r="558" spans="1:15" x14ac:dyDescent="0.45">
      <c r="A558" t="s">
        <v>1124</v>
      </c>
      <c r="B558" t="s">
        <v>1125</v>
      </c>
      <c r="C558">
        <v>1489000</v>
      </c>
      <c r="D558">
        <v>829370</v>
      </c>
      <c r="E558">
        <v>659650</v>
      </c>
      <c r="K558">
        <v>-10</v>
      </c>
      <c r="N558">
        <v>-1</v>
      </c>
      <c r="O558" s="3" t="s">
        <v>4372</v>
      </c>
    </row>
    <row r="559" spans="1:15" x14ac:dyDescent="0.45">
      <c r="A559" t="s">
        <v>1126</v>
      </c>
      <c r="B559" t="s">
        <v>1127</v>
      </c>
      <c r="C559">
        <v>896440</v>
      </c>
      <c r="D559">
        <v>204680</v>
      </c>
      <c r="E559">
        <v>266290</v>
      </c>
      <c r="F559">
        <v>198820</v>
      </c>
      <c r="G559">
        <v>121440</v>
      </c>
      <c r="H559">
        <v>67104</v>
      </c>
      <c r="I559">
        <v>38111</v>
      </c>
      <c r="J559">
        <v>0.33839710954179669</v>
      </c>
      <c r="K559">
        <v>-1.5632108493240779</v>
      </c>
      <c r="L559">
        <v>1.0558887194854923E-2</v>
      </c>
      <c r="M559">
        <v>1.9763818498514345</v>
      </c>
      <c r="N559">
        <v>-1</v>
      </c>
      <c r="O559" s="3" t="s">
        <v>4373</v>
      </c>
    </row>
    <row r="560" spans="1:15" x14ac:dyDescent="0.45">
      <c r="A560" t="s">
        <v>1128</v>
      </c>
      <c r="B560" t="s">
        <v>1129</v>
      </c>
      <c r="C560">
        <v>1147900</v>
      </c>
      <c r="D560">
        <v>182760</v>
      </c>
      <c r="E560">
        <v>151490</v>
      </c>
      <c r="F560">
        <v>200860</v>
      </c>
      <c r="G560">
        <v>251370</v>
      </c>
      <c r="H560">
        <v>198350</v>
      </c>
      <c r="I560">
        <v>163060</v>
      </c>
      <c r="J560">
        <v>1.1451477266356449</v>
      </c>
      <c r="K560">
        <v>0.19553372123688439</v>
      </c>
      <c r="L560">
        <v>0.42879652310178118</v>
      </c>
      <c r="M560">
        <v>0.36774874477944797</v>
      </c>
      <c r="N560">
        <v>0</v>
      </c>
      <c r="O560" s="3" t="s">
        <v>4374</v>
      </c>
    </row>
    <row r="561" spans="1:15" x14ac:dyDescent="0.45">
      <c r="A561" t="s">
        <v>1130</v>
      </c>
      <c r="B561" t="s">
        <v>1131</v>
      </c>
      <c r="C561">
        <v>323120</v>
      </c>
      <c r="F561">
        <v>323120</v>
      </c>
      <c r="K561">
        <v>-10</v>
      </c>
      <c r="N561">
        <v>-1</v>
      </c>
      <c r="O561" s="3" t="s">
        <v>4375</v>
      </c>
    </row>
    <row r="562" spans="1:15" x14ac:dyDescent="0.45">
      <c r="A562" t="s">
        <v>1132</v>
      </c>
      <c r="B562" t="s">
        <v>1133</v>
      </c>
      <c r="C562">
        <v>187050</v>
      </c>
      <c r="D562">
        <v>53120</v>
      </c>
      <c r="E562">
        <v>43051</v>
      </c>
      <c r="F562">
        <v>28877</v>
      </c>
      <c r="G562">
        <v>38639</v>
      </c>
      <c r="H562">
        <v>23365</v>
      </c>
      <c r="J562">
        <v>0.7437623952402278</v>
      </c>
      <c r="K562">
        <v>-0.42708628801290482</v>
      </c>
      <c r="L562">
        <v>0.3923278593073688</v>
      </c>
      <c r="M562">
        <v>0.40635085140686983</v>
      </c>
      <c r="N562">
        <v>0</v>
      </c>
      <c r="O562" s="3" t="s">
        <v>4376</v>
      </c>
    </row>
    <row r="563" spans="1:15" x14ac:dyDescent="0.45">
      <c r="A563" t="s">
        <v>1134</v>
      </c>
      <c r="B563" t="s">
        <v>1135</v>
      </c>
      <c r="C563">
        <v>602510</v>
      </c>
      <c r="E563">
        <v>42458</v>
      </c>
      <c r="F563">
        <v>43658</v>
      </c>
      <c r="G563">
        <v>227060</v>
      </c>
      <c r="H563">
        <v>153150</v>
      </c>
      <c r="I563">
        <v>136190</v>
      </c>
      <c r="J563">
        <v>3.9977085171938627</v>
      </c>
      <c r="K563">
        <v>1.99917328545694</v>
      </c>
      <c r="L563">
        <v>3.7187224746991723E-2</v>
      </c>
      <c r="M563">
        <v>1.429606231483477</v>
      </c>
      <c r="N563">
        <v>1</v>
      </c>
      <c r="O563" s="3" t="s">
        <v>4377</v>
      </c>
    </row>
    <row r="564" spans="1:15" x14ac:dyDescent="0.45">
      <c r="A564" t="s">
        <v>1136</v>
      </c>
      <c r="B564" t="s">
        <v>1137</v>
      </c>
      <c r="C564">
        <v>835170</v>
      </c>
      <c r="D564">
        <v>289210</v>
      </c>
      <c r="E564">
        <v>291160</v>
      </c>
      <c r="F564">
        <v>185390</v>
      </c>
      <c r="G564">
        <v>35369</v>
      </c>
      <c r="I564">
        <v>34038</v>
      </c>
      <c r="J564">
        <v>0.13595708838278311</v>
      </c>
      <c r="K564">
        <v>-2.8787767238991013</v>
      </c>
      <c r="L564">
        <v>1.6361288701825662E-2</v>
      </c>
      <c r="M564">
        <v>1.7861824919819576</v>
      </c>
      <c r="N564">
        <v>-1</v>
      </c>
      <c r="O564" s="3" t="s">
        <v>4378</v>
      </c>
    </row>
    <row r="565" spans="1:15" x14ac:dyDescent="0.45">
      <c r="A565" t="s">
        <v>1138</v>
      </c>
      <c r="B565" t="s">
        <v>1139</v>
      </c>
      <c r="C565">
        <v>761840</v>
      </c>
      <c r="E565">
        <v>334120</v>
      </c>
      <c r="F565">
        <v>28137</v>
      </c>
      <c r="G565">
        <v>67318</v>
      </c>
      <c r="H565">
        <v>152230</v>
      </c>
      <c r="I565">
        <v>180040</v>
      </c>
      <c r="J565">
        <v>0.73536743251338144</v>
      </c>
      <c r="K565">
        <v>-0.44346281009464827</v>
      </c>
      <c r="L565">
        <v>0.72096374387821172</v>
      </c>
      <c r="M565">
        <v>0.14208657471127514</v>
      </c>
      <c r="N565">
        <v>0</v>
      </c>
      <c r="O565" s="3" t="s">
        <v>4379</v>
      </c>
    </row>
    <row r="566" spans="1:15" x14ac:dyDescent="0.45">
      <c r="A566" t="s">
        <v>1140</v>
      </c>
      <c r="B566" t="s">
        <v>1141</v>
      </c>
      <c r="C566">
        <v>8976500</v>
      </c>
      <c r="D566">
        <v>576030</v>
      </c>
      <c r="E566">
        <v>1330600</v>
      </c>
      <c r="F566">
        <v>1192400</v>
      </c>
      <c r="G566">
        <v>1904000</v>
      </c>
      <c r="H566">
        <v>2205100</v>
      </c>
      <c r="I566">
        <v>1768500</v>
      </c>
      <c r="J566">
        <v>1.8965934502086137</v>
      </c>
      <c r="K566">
        <v>0.9234104588090597</v>
      </c>
      <c r="L566">
        <v>2.5132652190653318E-2</v>
      </c>
      <c r="M566">
        <v>1.5997616788969393</v>
      </c>
      <c r="N566">
        <v>0</v>
      </c>
      <c r="O566" s="3" t="s">
        <v>4380</v>
      </c>
    </row>
    <row r="567" spans="1:15" x14ac:dyDescent="0.45">
      <c r="A567" t="s">
        <v>1142</v>
      </c>
      <c r="B567" t="s">
        <v>1143</v>
      </c>
      <c r="C567">
        <v>1045000</v>
      </c>
      <c r="D567">
        <v>103190</v>
      </c>
      <c r="E567">
        <v>114860</v>
      </c>
      <c r="F567">
        <v>140120</v>
      </c>
      <c r="G567">
        <v>441020</v>
      </c>
      <c r="H567">
        <v>147720</v>
      </c>
      <c r="I567">
        <v>98050</v>
      </c>
      <c r="J567">
        <v>1.9174972778289638</v>
      </c>
      <c r="K567">
        <v>0.93922452961063796</v>
      </c>
      <c r="L567">
        <v>0.36608452446155215</v>
      </c>
      <c r="M567">
        <v>0.43641862971723422</v>
      </c>
      <c r="N567">
        <v>0</v>
      </c>
      <c r="O567" s="3" t="s">
        <v>4381</v>
      </c>
    </row>
    <row r="568" spans="1:15" x14ac:dyDescent="0.45">
      <c r="A568" t="s">
        <v>1144</v>
      </c>
      <c r="B568" t="s">
        <v>1145</v>
      </c>
      <c r="C568">
        <v>208730</v>
      </c>
      <c r="D568">
        <v>72024</v>
      </c>
      <c r="E568">
        <v>45459</v>
      </c>
      <c r="F568">
        <v>30762</v>
      </c>
      <c r="G568">
        <v>55094</v>
      </c>
      <c r="I568">
        <v>5387.1</v>
      </c>
      <c r="J568">
        <v>0.61197106141859758</v>
      </c>
      <c r="K568">
        <v>-0.70846466179783396</v>
      </c>
      <c r="L568">
        <v>0.48621367714303698</v>
      </c>
      <c r="M568">
        <v>0.31317282865968454</v>
      </c>
      <c r="N568">
        <v>0</v>
      </c>
      <c r="O568" s="3" t="s">
        <v>4382</v>
      </c>
    </row>
    <row r="569" spans="1:15" x14ac:dyDescent="0.45">
      <c r="A569" t="s">
        <v>1146</v>
      </c>
      <c r="B569" t="s">
        <v>1147</v>
      </c>
      <c r="C569">
        <v>106320000</v>
      </c>
      <c r="D569">
        <v>18824000</v>
      </c>
      <c r="E569">
        <v>16735000</v>
      </c>
      <c r="F569">
        <v>14646000</v>
      </c>
      <c r="G569">
        <v>19795000</v>
      </c>
      <c r="H569">
        <v>18986000</v>
      </c>
      <c r="I569">
        <v>17338000</v>
      </c>
      <c r="J569">
        <v>1.1177970321681108</v>
      </c>
      <c r="K569">
        <v>0.16065824965885089</v>
      </c>
      <c r="L569">
        <v>0.23356588486128482</v>
      </c>
      <c r="M569">
        <v>0.63159059091952852</v>
      </c>
      <c r="N569">
        <v>0</v>
      </c>
      <c r="O569" s="3" t="s">
        <v>4383</v>
      </c>
    </row>
    <row r="570" spans="1:15" x14ac:dyDescent="0.45">
      <c r="A570" t="s">
        <v>1148</v>
      </c>
      <c r="B570" t="s">
        <v>1149</v>
      </c>
      <c r="C570">
        <v>66122</v>
      </c>
      <c r="D570">
        <v>38764</v>
      </c>
      <c r="F570">
        <v>27358</v>
      </c>
      <c r="K570">
        <v>-10</v>
      </c>
      <c r="N570">
        <v>-1</v>
      </c>
      <c r="O570" s="3" t="s">
        <v>4384</v>
      </c>
    </row>
    <row r="571" spans="1:15" x14ac:dyDescent="0.45">
      <c r="A571" t="s">
        <v>1150</v>
      </c>
      <c r="B571" t="s">
        <v>1151</v>
      </c>
      <c r="C571">
        <v>194260000</v>
      </c>
      <c r="D571">
        <v>19532000</v>
      </c>
      <c r="E571">
        <v>13895000</v>
      </c>
      <c r="F571">
        <v>12323000</v>
      </c>
      <c r="G571">
        <v>48678000</v>
      </c>
      <c r="H571">
        <v>47860000</v>
      </c>
      <c r="I571">
        <v>51973000</v>
      </c>
      <c r="J571">
        <v>3.246142076502732</v>
      </c>
      <c r="K571">
        <v>1.6987261448582327</v>
      </c>
      <c r="L571">
        <v>1.7062435740105122E-4</v>
      </c>
      <c r="M571">
        <v>3.7679589712354065</v>
      </c>
      <c r="N571">
        <v>1</v>
      </c>
      <c r="O571" s="3" t="s">
        <v>4385</v>
      </c>
    </row>
    <row r="572" spans="1:15" x14ac:dyDescent="0.45">
      <c r="A572" t="s">
        <v>1152</v>
      </c>
      <c r="B572" t="s">
        <v>1153</v>
      </c>
      <c r="C572">
        <v>23220000</v>
      </c>
      <c r="D572">
        <v>4116400</v>
      </c>
      <c r="E572">
        <v>3038100</v>
      </c>
      <c r="F572">
        <v>3032600</v>
      </c>
      <c r="G572">
        <v>3463900</v>
      </c>
      <c r="H572">
        <v>4708600</v>
      </c>
      <c r="I572">
        <v>4860400</v>
      </c>
      <c r="J572">
        <v>1.2793532997614629</v>
      </c>
      <c r="K572">
        <v>0.35541472663449281</v>
      </c>
      <c r="L572">
        <v>0.171737768031927</v>
      </c>
      <c r="M572">
        <v>0.76513418565365221</v>
      </c>
      <c r="N572">
        <v>0</v>
      </c>
      <c r="O572" s="3" t="s">
        <v>4386</v>
      </c>
    </row>
    <row r="573" spans="1:15" x14ac:dyDescent="0.45">
      <c r="A573" t="s">
        <v>1154</v>
      </c>
      <c r="B573" t="s">
        <v>1155</v>
      </c>
      <c r="C573">
        <v>6820200</v>
      </c>
      <c r="G573">
        <v>2781400</v>
      </c>
      <c r="H573">
        <v>2123300</v>
      </c>
      <c r="I573">
        <v>1915500</v>
      </c>
      <c r="K573">
        <v>10</v>
      </c>
      <c r="N573">
        <v>1</v>
      </c>
      <c r="O573" s="3" t="s">
        <v>4387</v>
      </c>
    </row>
    <row r="574" spans="1:15" x14ac:dyDescent="0.45">
      <c r="A574" t="s">
        <v>1156</v>
      </c>
      <c r="B574" t="s">
        <v>1157</v>
      </c>
      <c r="C574">
        <v>30184000</v>
      </c>
      <c r="D574">
        <v>4531100</v>
      </c>
      <c r="E574">
        <v>5052000</v>
      </c>
      <c r="F574">
        <v>3938600</v>
      </c>
      <c r="G574">
        <v>5861000</v>
      </c>
      <c r="H574">
        <v>5636800</v>
      </c>
      <c r="I574">
        <v>5164400</v>
      </c>
      <c r="J574">
        <v>1.2322562991339847</v>
      </c>
      <c r="K574">
        <v>0.30130235589746479</v>
      </c>
      <c r="L574">
        <v>5.1719739790945213E-2</v>
      </c>
      <c r="M574">
        <v>1.2863436687808336</v>
      </c>
      <c r="N574">
        <v>0</v>
      </c>
      <c r="O574" s="3" t="s">
        <v>4388</v>
      </c>
    </row>
    <row r="575" spans="1:15" x14ac:dyDescent="0.45">
      <c r="A575" t="s">
        <v>1158</v>
      </c>
      <c r="B575" t="s">
        <v>1159</v>
      </c>
      <c r="C575">
        <v>2215600</v>
      </c>
      <c r="D575">
        <v>200390</v>
      </c>
      <c r="E575">
        <v>228080</v>
      </c>
      <c r="F575">
        <v>106620</v>
      </c>
      <c r="G575">
        <v>529010</v>
      </c>
      <c r="H575">
        <v>569580</v>
      </c>
      <c r="I575">
        <v>581890</v>
      </c>
      <c r="J575">
        <v>3.1405557943523519</v>
      </c>
      <c r="K575">
        <v>1.6510199001358314</v>
      </c>
      <c r="L575">
        <v>6.7765253608460265E-4</v>
      </c>
      <c r="M575">
        <v>3.1689929320055779</v>
      </c>
      <c r="N575">
        <v>1</v>
      </c>
      <c r="O575" s="3" t="s">
        <v>4389</v>
      </c>
    </row>
    <row r="576" spans="1:15" x14ac:dyDescent="0.45">
      <c r="A576" t="s">
        <v>1160</v>
      </c>
      <c r="B576" t="s">
        <v>1161</v>
      </c>
      <c r="C576">
        <v>1565900</v>
      </c>
      <c r="D576">
        <v>252290</v>
      </c>
      <c r="E576">
        <v>329810</v>
      </c>
      <c r="F576">
        <v>253500</v>
      </c>
      <c r="G576">
        <v>337090</v>
      </c>
      <c r="H576">
        <v>225950</v>
      </c>
      <c r="I576">
        <v>167250</v>
      </c>
      <c r="J576">
        <v>0.87397079942556255</v>
      </c>
      <c r="K576">
        <v>-0.19434301679500543</v>
      </c>
      <c r="L576">
        <v>0.56485732526805044</v>
      </c>
      <c r="M576">
        <v>0.24806123478868611</v>
      </c>
      <c r="N576">
        <v>0</v>
      </c>
      <c r="O576" s="3" t="s">
        <v>4390</v>
      </c>
    </row>
    <row r="577" spans="1:15" x14ac:dyDescent="0.45">
      <c r="A577" t="s">
        <v>1162</v>
      </c>
      <c r="B577" t="s">
        <v>1163</v>
      </c>
      <c r="C577">
        <v>428180</v>
      </c>
      <c r="D577">
        <v>115290</v>
      </c>
      <c r="E577">
        <v>109480</v>
      </c>
      <c r="F577">
        <v>103000</v>
      </c>
      <c r="H577">
        <v>29575</v>
      </c>
      <c r="I577">
        <v>70840</v>
      </c>
      <c r="J577">
        <v>0.45953717545840067</v>
      </c>
      <c r="K577">
        <v>-1.1217465180737396</v>
      </c>
      <c r="L577">
        <v>3.4761736810282315E-2</v>
      </c>
      <c r="M577">
        <v>1.4588985329058199</v>
      </c>
      <c r="N577">
        <v>-1</v>
      </c>
      <c r="O577" s="3" t="s">
        <v>4391</v>
      </c>
    </row>
    <row r="578" spans="1:15" x14ac:dyDescent="0.45">
      <c r="A578" t="s">
        <v>1164</v>
      </c>
      <c r="B578" t="s">
        <v>1165</v>
      </c>
      <c r="C578">
        <v>172300</v>
      </c>
      <c r="D578">
        <v>64630</v>
      </c>
      <c r="E578">
        <v>107670</v>
      </c>
      <c r="K578">
        <v>-10</v>
      </c>
      <c r="N578">
        <v>-1</v>
      </c>
      <c r="O578" s="3" t="s">
        <v>4392</v>
      </c>
    </row>
    <row r="579" spans="1:15" x14ac:dyDescent="0.45">
      <c r="A579" t="s">
        <v>1166</v>
      </c>
      <c r="B579" t="s">
        <v>1167</v>
      </c>
      <c r="C579">
        <v>3817800</v>
      </c>
      <c r="D579">
        <v>694090</v>
      </c>
      <c r="E579">
        <v>591980</v>
      </c>
      <c r="F579">
        <v>384890</v>
      </c>
      <c r="G579">
        <v>762370</v>
      </c>
      <c r="H579">
        <v>741650</v>
      </c>
      <c r="I579">
        <v>642850</v>
      </c>
      <c r="J579">
        <v>1.2848123234547806</v>
      </c>
      <c r="K579">
        <v>0.36155763584289113</v>
      </c>
      <c r="L579">
        <v>0.1813334426702756</v>
      </c>
      <c r="M579">
        <v>0.74152209315889217</v>
      </c>
      <c r="N579">
        <v>0</v>
      </c>
      <c r="O579" s="3" t="s">
        <v>4393</v>
      </c>
    </row>
    <row r="580" spans="1:15" x14ac:dyDescent="0.45">
      <c r="A580" t="s">
        <v>1168</v>
      </c>
      <c r="B580" t="s">
        <v>1169</v>
      </c>
      <c r="C580">
        <v>29948</v>
      </c>
      <c r="G580">
        <v>8439.7999999999993</v>
      </c>
      <c r="H580">
        <v>5152</v>
      </c>
      <c r="I580">
        <v>16356</v>
      </c>
      <c r="K580">
        <v>10</v>
      </c>
      <c r="N580">
        <v>1</v>
      </c>
      <c r="O580" s="3" t="s">
        <v>4394</v>
      </c>
    </row>
    <row r="581" spans="1:15" x14ac:dyDescent="0.45">
      <c r="A581" t="s">
        <v>1170</v>
      </c>
      <c r="B581" t="s">
        <v>1171</v>
      </c>
      <c r="C581">
        <v>782380</v>
      </c>
      <c r="D581">
        <v>116270</v>
      </c>
      <c r="E581">
        <v>123110</v>
      </c>
      <c r="F581">
        <v>119380</v>
      </c>
      <c r="G581">
        <v>152250</v>
      </c>
      <c r="H581">
        <v>142440</v>
      </c>
      <c r="I581">
        <v>128940</v>
      </c>
      <c r="J581">
        <v>1.1808172594492139</v>
      </c>
      <c r="K581">
        <v>0.23978571385834835</v>
      </c>
      <c r="L581">
        <v>3.7245133008159244E-2</v>
      </c>
      <c r="M581">
        <v>1.4289304704538848</v>
      </c>
      <c r="N581">
        <v>0</v>
      </c>
      <c r="O581" s="3" t="s">
        <v>4395</v>
      </c>
    </row>
    <row r="582" spans="1:15" x14ac:dyDescent="0.45">
      <c r="A582" t="s">
        <v>1172</v>
      </c>
      <c r="B582" t="s">
        <v>1173</v>
      </c>
      <c r="C582">
        <v>8730000</v>
      </c>
      <c r="D582">
        <v>912010</v>
      </c>
      <c r="E582">
        <v>1280000</v>
      </c>
      <c r="F582">
        <v>1858400</v>
      </c>
      <c r="G582">
        <v>2178700</v>
      </c>
      <c r="H582">
        <v>1535900</v>
      </c>
      <c r="I582">
        <v>965080</v>
      </c>
      <c r="J582">
        <v>1.1553595808819352</v>
      </c>
      <c r="K582">
        <v>0.20834192940710394</v>
      </c>
      <c r="L582">
        <v>0.66250537431020318</v>
      </c>
      <c r="M582">
        <v>0.17881059433636465</v>
      </c>
      <c r="N582">
        <v>0</v>
      </c>
      <c r="O582" s="3" t="s">
        <v>4396</v>
      </c>
    </row>
    <row r="583" spans="1:15" x14ac:dyDescent="0.45">
      <c r="A583" t="s">
        <v>1174</v>
      </c>
      <c r="B583" t="s">
        <v>1175</v>
      </c>
      <c r="C583">
        <v>214840</v>
      </c>
      <c r="D583">
        <v>132100</v>
      </c>
      <c r="E583">
        <v>34061</v>
      </c>
      <c r="F583">
        <v>48682</v>
      </c>
      <c r="K583">
        <v>-10</v>
      </c>
      <c r="N583">
        <v>-1</v>
      </c>
      <c r="O583" s="3" t="s">
        <v>4397</v>
      </c>
    </row>
    <row r="584" spans="1:15" x14ac:dyDescent="0.45">
      <c r="A584" t="s">
        <v>1176</v>
      </c>
      <c r="B584" t="s">
        <v>1177</v>
      </c>
      <c r="C584">
        <v>302170</v>
      </c>
      <c r="E584">
        <v>148840</v>
      </c>
      <c r="F584">
        <v>153330</v>
      </c>
      <c r="K584">
        <v>-10</v>
      </c>
      <c r="N584">
        <v>-1</v>
      </c>
      <c r="O584" s="3" t="s">
        <v>4398</v>
      </c>
    </row>
    <row r="585" spans="1:15" x14ac:dyDescent="0.45">
      <c r="A585" t="s">
        <v>1178</v>
      </c>
      <c r="B585" t="s">
        <v>1179</v>
      </c>
      <c r="C585">
        <v>210560</v>
      </c>
      <c r="D585">
        <v>41141</v>
      </c>
      <c r="E585">
        <v>55860</v>
      </c>
      <c r="F585">
        <v>63855</v>
      </c>
      <c r="G585">
        <v>19520</v>
      </c>
      <c r="H585">
        <v>14326</v>
      </c>
      <c r="I585">
        <v>15861</v>
      </c>
      <c r="J585">
        <v>0.30901551698413487</v>
      </c>
      <c r="K585">
        <v>-1.6942488110813487</v>
      </c>
      <c r="L585">
        <v>5.594523824821185E-3</v>
      </c>
      <c r="M585">
        <v>2.2522368723265482</v>
      </c>
      <c r="N585">
        <v>-1</v>
      </c>
      <c r="O585" s="3" t="s">
        <v>4399</v>
      </c>
    </row>
    <row r="586" spans="1:15" x14ac:dyDescent="0.45">
      <c r="A586" t="s">
        <v>1180</v>
      </c>
      <c r="B586" t="s">
        <v>1181</v>
      </c>
      <c r="C586">
        <v>47709</v>
      </c>
      <c r="D586">
        <v>22751</v>
      </c>
      <c r="E586">
        <v>24958</v>
      </c>
      <c r="K586">
        <v>-10</v>
      </c>
      <c r="N586">
        <v>-1</v>
      </c>
      <c r="O586" s="3" t="s">
        <v>4400</v>
      </c>
    </row>
    <row r="587" spans="1:15" x14ac:dyDescent="0.45">
      <c r="A587" t="s">
        <v>1182</v>
      </c>
      <c r="B587" t="s">
        <v>1183</v>
      </c>
      <c r="C587">
        <v>38846</v>
      </c>
      <c r="F587">
        <v>38846</v>
      </c>
      <c r="K587">
        <v>-10</v>
      </c>
      <c r="N587">
        <v>-1</v>
      </c>
      <c r="O587" s="3" t="s">
        <v>4401</v>
      </c>
    </row>
    <row r="588" spans="1:15" x14ac:dyDescent="0.45">
      <c r="A588" t="s">
        <v>1184</v>
      </c>
      <c r="B588" t="s">
        <v>1185</v>
      </c>
      <c r="C588">
        <v>1199400</v>
      </c>
      <c r="D588">
        <v>127780</v>
      </c>
      <c r="E588">
        <v>205360</v>
      </c>
      <c r="F588">
        <v>81782</v>
      </c>
      <c r="G588">
        <v>301360</v>
      </c>
      <c r="H588">
        <v>216900</v>
      </c>
      <c r="I588">
        <v>266190</v>
      </c>
      <c r="J588">
        <v>1.8905963048476579</v>
      </c>
      <c r="K588">
        <v>0.91884134045838373</v>
      </c>
      <c r="L588">
        <v>4.7556577377076435E-2</v>
      </c>
      <c r="M588">
        <v>1.322789408883807</v>
      </c>
      <c r="N588">
        <v>0</v>
      </c>
      <c r="O588" s="3" t="s">
        <v>4402</v>
      </c>
    </row>
    <row r="589" spans="1:15" x14ac:dyDescent="0.45">
      <c r="A589" t="s">
        <v>1186</v>
      </c>
      <c r="B589" t="s">
        <v>1187</v>
      </c>
      <c r="C589">
        <v>4630100</v>
      </c>
      <c r="D589">
        <v>235260</v>
      </c>
      <c r="E589">
        <v>305790</v>
      </c>
      <c r="F589">
        <v>363370</v>
      </c>
      <c r="G589">
        <v>1519600</v>
      </c>
      <c r="H589">
        <v>998110</v>
      </c>
      <c r="I589">
        <v>1208000</v>
      </c>
      <c r="J589">
        <v>4.1194467172331439</v>
      </c>
      <c r="K589">
        <v>2.0424505820915297</v>
      </c>
      <c r="L589">
        <v>3.8119733261516163E-3</v>
      </c>
      <c r="M589">
        <v>2.4188501469491608</v>
      </c>
      <c r="N589">
        <v>1</v>
      </c>
      <c r="O589" s="3" t="s">
        <v>4403</v>
      </c>
    </row>
    <row r="590" spans="1:15" x14ac:dyDescent="0.45">
      <c r="A590" t="s">
        <v>1188</v>
      </c>
      <c r="B590" t="s">
        <v>1189</v>
      </c>
      <c r="C590">
        <v>553030</v>
      </c>
      <c r="D590">
        <v>71343</v>
      </c>
      <c r="E590">
        <v>58343</v>
      </c>
      <c r="F590">
        <v>22701</v>
      </c>
      <c r="G590">
        <v>239270</v>
      </c>
      <c r="H590">
        <v>161380</v>
      </c>
      <c r="J590">
        <v>3.9437419202425406</v>
      </c>
      <c r="K590">
        <v>1.9795651443708231</v>
      </c>
      <c r="L590">
        <v>2.2777031226921606E-2</v>
      </c>
      <c r="M590">
        <v>1.642502882793698</v>
      </c>
      <c r="N590">
        <v>1</v>
      </c>
      <c r="O590" s="3" t="s">
        <v>4404</v>
      </c>
    </row>
    <row r="591" spans="1:15" x14ac:dyDescent="0.45">
      <c r="A591" t="s">
        <v>1190</v>
      </c>
      <c r="B591" t="s">
        <v>1191</v>
      </c>
      <c r="C591">
        <v>620250</v>
      </c>
      <c r="D591">
        <v>64562</v>
      </c>
      <c r="E591">
        <v>62264</v>
      </c>
      <c r="F591">
        <v>70006</v>
      </c>
      <c r="G591">
        <v>268350</v>
      </c>
      <c r="H591">
        <v>78220</v>
      </c>
      <c r="I591">
        <v>76850</v>
      </c>
      <c r="J591">
        <v>2.1511746057551617</v>
      </c>
      <c r="K591">
        <v>1.1051246296580572</v>
      </c>
      <c r="L591">
        <v>0.30101725929786416</v>
      </c>
      <c r="M591">
        <v>0.52140860273528189</v>
      </c>
      <c r="N591">
        <v>0</v>
      </c>
      <c r="O591" s="3" t="s">
        <v>4405</v>
      </c>
    </row>
    <row r="592" spans="1:15" x14ac:dyDescent="0.45">
      <c r="A592" t="s">
        <v>1192</v>
      </c>
      <c r="B592" t="s">
        <v>1193</v>
      </c>
      <c r="C592">
        <v>6392.5</v>
      </c>
      <c r="D592">
        <v>6392.5</v>
      </c>
      <c r="K592">
        <v>-10</v>
      </c>
      <c r="N592">
        <v>-1</v>
      </c>
      <c r="O592" s="3" t="s">
        <v>4406</v>
      </c>
    </row>
    <row r="593" spans="1:15" x14ac:dyDescent="0.45">
      <c r="A593" t="s">
        <v>1194</v>
      </c>
      <c r="B593" t="s">
        <v>1195</v>
      </c>
      <c r="C593">
        <v>46394</v>
      </c>
      <c r="E593">
        <v>9315.4</v>
      </c>
      <c r="F593">
        <v>9640.9</v>
      </c>
      <c r="H593">
        <v>12957</v>
      </c>
      <c r="I593">
        <v>14481</v>
      </c>
      <c r="J593">
        <v>1.447434362190934</v>
      </c>
      <c r="K593">
        <v>0.53349792680607711</v>
      </c>
      <c r="L593">
        <v>3.2139435911679129E-2</v>
      </c>
      <c r="M593">
        <v>1.4929617499309478</v>
      </c>
      <c r="N593">
        <v>0</v>
      </c>
      <c r="O593" s="3" t="s">
        <v>4407</v>
      </c>
    </row>
    <row r="594" spans="1:15" x14ac:dyDescent="0.45">
      <c r="A594" t="s">
        <v>1196</v>
      </c>
      <c r="B594" t="s">
        <v>1197</v>
      </c>
      <c r="C594">
        <v>35222000</v>
      </c>
      <c r="D594">
        <v>3978300</v>
      </c>
      <c r="E594">
        <v>4251700</v>
      </c>
      <c r="F594">
        <v>3825700</v>
      </c>
      <c r="G594">
        <v>9244200</v>
      </c>
      <c r="H594">
        <v>7150100</v>
      </c>
      <c r="I594">
        <v>6771900</v>
      </c>
      <c r="J594">
        <v>1.9215972527518106</v>
      </c>
      <c r="K594">
        <v>0.94230599358115752</v>
      </c>
      <c r="L594">
        <v>8.9390257598642615E-3</v>
      </c>
      <c r="M594">
        <v>2.0487098112008173</v>
      </c>
      <c r="N594">
        <v>0</v>
      </c>
      <c r="O594" s="3" t="s">
        <v>4408</v>
      </c>
    </row>
    <row r="595" spans="1:15" x14ac:dyDescent="0.45">
      <c r="A595" t="s">
        <v>1198</v>
      </c>
      <c r="B595" t="s">
        <v>1199</v>
      </c>
      <c r="C595">
        <v>14178000</v>
      </c>
      <c r="D595">
        <v>1969100</v>
      </c>
      <c r="E595">
        <v>1731100</v>
      </c>
      <c r="F595">
        <v>1421800</v>
      </c>
      <c r="G595">
        <v>3727700</v>
      </c>
      <c r="H595">
        <v>2596400</v>
      </c>
      <c r="I595">
        <v>2732300</v>
      </c>
      <c r="J595">
        <v>1.7681374463100352</v>
      </c>
      <c r="K595">
        <v>0.82223042710633032</v>
      </c>
      <c r="L595">
        <v>2.8284232623592222E-2</v>
      </c>
      <c r="M595">
        <v>1.5484555995596094</v>
      </c>
      <c r="N595">
        <v>0</v>
      </c>
      <c r="O595" s="3" t="s">
        <v>4409</v>
      </c>
    </row>
    <row r="596" spans="1:15" x14ac:dyDescent="0.45">
      <c r="A596" t="s">
        <v>1200</v>
      </c>
      <c r="B596" t="s">
        <v>1201</v>
      </c>
      <c r="C596">
        <v>9136700</v>
      </c>
      <c r="D596">
        <v>1551600</v>
      </c>
      <c r="E596">
        <v>949390</v>
      </c>
      <c r="F596">
        <v>1302100</v>
      </c>
      <c r="G596">
        <v>1514300</v>
      </c>
      <c r="H596">
        <v>1436600</v>
      </c>
      <c r="I596">
        <v>2382700</v>
      </c>
      <c r="J596">
        <v>1.4024385433949762</v>
      </c>
      <c r="K596">
        <v>0.48793755152431129</v>
      </c>
      <c r="L596">
        <v>0.21864520550837907</v>
      </c>
      <c r="M596">
        <v>0.66026004150267781</v>
      </c>
      <c r="N596">
        <v>0</v>
      </c>
      <c r="O596" s="3" t="s">
        <v>4410</v>
      </c>
    </row>
    <row r="597" spans="1:15" x14ac:dyDescent="0.45">
      <c r="A597" t="s">
        <v>1202</v>
      </c>
      <c r="B597" t="s">
        <v>1203</v>
      </c>
      <c r="C597">
        <v>1163600</v>
      </c>
      <c r="D597">
        <v>84248</v>
      </c>
      <c r="G597">
        <v>339220</v>
      </c>
      <c r="H597">
        <v>444800</v>
      </c>
      <c r="I597">
        <v>295370</v>
      </c>
      <c r="J597">
        <v>4.27068496185864</v>
      </c>
      <c r="K597">
        <v>2.0944674777675401</v>
      </c>
      <c r="L597">
        <v>8.9860021502226772E-2</v>
      </c>
      <c r="M597">
        <v>1.0464334818224801</v>
      </c>
      <c r="N597">
        <v>0</v>
      </c>
      <c r="O597" s="3" t="s">
        <v>4411</v>
      </c>
    </row>
    <row r="598" spans="1:15" x14ac:dyDescent="0.45">
      <c r="A598" t="s">
        <v>1204</v>
      </c>
      <c r="B598" t="s">
        <v>1205</v>
      </c>
      <c r="C598">
        <v>151330</v>
      </c>
      <c r="D598">
        <v>103240</v>
      </c>
      <c r="E598">
        <v>48090</v>
      </c>
      <c r="K598">
        <v>-10</v>
      </c>
      <c r="N598">
        <v>-1</v>
      </c>
      <c r="O598" s="3" t="s">
        <v>4412</v>
      </c>
    </row>
    <row r="599" spans="1:15" x14ac:dyDescent="0.45">
      <c r="A599" t="s">
        <v>1206</v>
      </c>
      <c r="B599" t="s">
        <v>1207</v>
      </c>
      <c r="C599">
        <v>4835800</v>
      </c>
      <c r="D599">
        <v>218080</v>
      </c>
      <c r="E599">
        <v>157410</v>
      </c>
      <c r="F599">
        <v>206420</v>
      </c>
      <c r="G599">
        <v>2121100</v>
      </c>
      <c r="H599">
        <v>1380900</v>
      </c>
      <c r="I599">
        <v>751910</v>
      </c>
      <c r="J599">
        <v>7.3102541630148989</v>
      </c>
      <c r="K599">
        <v>2.869921566690262</v>
      </c>
      <c r="L599">
        <v>3.6575793177496381E-2</v>
      </c>
      <c r="M599">
        <v>1.4368062470515994</v>
      </c>
      <c r="N599">
        <v>1</v>
      </c>
      <c r="O599" s="3" t="s">
        <v>4413</v>
      </c>
    </row>
    <row r="600" spans="1:15" x14ac:dyDescent="0.45">
      <c r="A600" t="s">
        <v>1208</v>
      </c>
      <c r="B600" t="s">
        <v>1209</v>
      </c>
      <c r="C600">
        <v>3681400</v>
      </c>
      <c r="E600">
        <v>29469</v>
      </c>
      <c r="F600">
        <v>37394</v>
      </c>
      <c r="G600">
        <v>1672500</v>
      </c>
      <c r="H600">
        <v>838920</v>
      </c>
      <c r="I600">
        <v>1103100</v>
      </c>
      <c r="J600">
        <v>36.039064953711318</v>
      </c>
      <c r="K600">
        <v>5.1714896752912143</v>
      </c>
      <c r="L600">
        <v>3.4539259789616694E-2</v>
      </c>
      <c r="M600">
        <v>1.4616869740276681</v>
      </c>
      <c r="N600">
        <v>1</v>
      </c>
      <c r="O600" s="3" t="s">
        <v>4414</v>
      </c>
    </row>
    <row r="601" spans="1:15" x14ac:dyDescent="0.45">
      <c r="A601" t="s">
        <v>1210</v>
      </c>
      <c r="B601" t="s">
        <v>1211</v>
      </c>
      <c r="C601">
        <v>6895600</v>
      </c>
      <c r="D601">
        <v>1898600</v>
      </c>
      <c r="E601">
        <v>2399600</v>
      </c>
      <c r="F601">
        <v>303810</v>
      </c>
      <c r="H601">
        <v>1163000</v>
      </c>
      <c r="I601">
        <v>1130600</v>
      </c>
      <c r="J601">
        <v>0.74758638073363604</v>
      </c>
      <c r="K601">
        <v>-0.41968780807691974</v>
      </c>
      <c r="L601">
        <v>0.66747298449983483</v>
      </c>
      <c r="M601">
        <v>0.17556630737174736</v>
      </c>
      <c r="N601">
        <v>0</v>
      </c>
      <c r="O601" s="3" t="s">
        <v>4415</v>
      </c>
    </row>
    <row r="602" spans="1:15" x14ac:dyDescent="0.45">
      <c r="A602" t="s">
        <v>1212</v>
      </c>
      <c r="B602" t="s">
        <v>1213</v>
      </c>
      <c r="C602">
        <v>2246500</v>
      </c>
      <c r="D602">
        <v>192960</v>
      </c>
      <c r="E602">
        <v>220100</v>
      </c>
      <c r="F602">
        <v>198820</v>
      </c>
      <c r="H602">
        <v>816290</v>
      </c>
      <c r="I602">
        <v>818300</v>
      </c>
      <c r="J602">
        <v>4.0071337517160224</v>
      </c>
      <c r="K602">
        <v>2.0025706654255573</v>
      </c>
      <c r="L602">
        <v>1.1601921858624573E-5</v>
      </c>
      <c r="M602">
        <v>4.9354700639229332</v>
      </c>
      <c r="N602">
        <v>1</v>
      </c>
      <c r="O602" s="3" t="s">
        <v>4416</v>
      </c>
    </row>
    <row r="603" spans="1:15" x14ac:dyDescent="0.45">
      <c r="A603" t="s">
        <v>1214</v>
      </c>
      <c r="B603" t="s">
        <v>1215</v>
      </c>
      <c r="C603">
        <v>248030</v>
      </c>
      <c r="D603">
        <v>76861</v>
      </c>
      <c r="E603">
        <v>80053</v>
      </c>
      <c r="F603">
        <v>57267</v>
      </c>
      <c r="G603">
        <v>11933</v>
      </c>
      <c r="H603">
        <v>11775</v>
      </c>
      <c r="I603">
        <v>10140</v>
      </c>
      <c r="J603">
        <v>0.15803455955476908</v>
      </c>
      <c r="K603">
        <v>-2.6616880083443295</v>
      </c>
      <c r="L603">
        <v>1.0934187189449857E-3</v>
      </c>
      <c r="M603">
        <v>2.9612134954116041</v>
      </c>
      <c r="N603">
        <v>-1</v>
      </c>
      <c r="O603" s="3" t="s">
        <v>4417</v>
      </c>
    </row>
    <row r="604" spans="1:15" x14ac:dyDescent="0.45">
      <c r="A604" t="s">
        <v>1216</v>
      </c>
      <c r="B604" t="s">
        <v>1217</v>
      </c>
      <c r="C604">
        <v>899600</v>
      </c>
      <c r="D604">
        <v>244620</v>
      </c>
      <c r="E604">
        <v>138190</v>
      </c>
      <c r="G604">
        <v>193090</v>
      </c>
      <c r="H604">
        <v>170370</v>
      </c>
      <c r="I604">
        <v>153330</v>
      </c>
      <c r="J604">
        <v>0.89999390472209895</v>
      </c>
      <c r="K604">
        <v>-0.15201286417502596</v>
      </c>
      <c r="L604">
        <v>0.68202053303211518</v>
      </c>
      <c r="M604">
        <v>0.16620255019937319</v>
      </c>
      <c r="N604">
        <v>0</v>
      </c>
      <c r="O604" s="3" t="s">
        <v>4418</v>
      </c>
    </row>
    <row r="605" spans="1:15" x14ac:dyDescent="0.45">
      <c r="A605" t="s">
        <v>1218</v>
      </c>
      <c r="B605" t="s">
        <v>1219</v>
      </c>
      <c r="C605">
        <v>12965000</v>
      </c>
      <c r="D605">
        <v>1529000</v>
      </c>
      <c r="E605">
        <v>2550700</v>
      </c>
      <c r="F605">
        <v>1341800</v>
      </c>
      <c r="G605">
        <v>5260100</v>
      </c>
      <c r="H605">
        <v>1216700</v>
      </c>
      <c r="I605">
        <v>1066800</v>
      </c>
      <c r="J605">
        <v>1.3914230379046391</v>
      </c>
      <c r="K605">
        <v>0.47656111283483171</v>
      </c>
      <c r="L605">
        <v>0.64541020637965529</v>
      </c>
      <c r="M605">
        <v>0.19016417103729444</v>
      </c>
      <c r="N605">
        <v>0</v>
      </c>
      <c r="O605" s="3" t="s">
        <v>3829</v>
      </c>
    </row>
    <row r="606" spans="1:15" x14ac:dyDescent="0.45">
      <c r="A606" t="s">
        <v>1220</v>
      </c>
      <c r="B606" t="s">
        <v>1221</v>
      </c>
      <c r="C606">
        <v>307430</v>
      </c>
      <c r="D606">
        <v>87214</v>
      </c>
      <c r="E606">
        <v>41963</v>
      </c>
      <c r="F606">
        <v>91702</v>
      </c>
      <c r="G606">
        <v>57936</v>
      </c>
      <c r="H606">
        <v>10287</v>
      </c>
      <c r="I606">
        <v>18327</v>
      </c>
      <c r="J606">
        <v>0.39184349802380491</v>
      </c>
      <c r="K606">
        <v>-1.3516505367408651</v>
      </c>
      <c r="L606">
        <v>0.10757997780114763</v>
      </c>
      <c r="M606">
        <v>0.96826854966971621</v>
      </c>
      <c r="N606">
        <v>0</v>
      </c>
      <c r="O606" s="3" t="s">
        <v>4419</v>
      </c>
    </row>
    <row r="607" spans="1:15" x14ac:dyDescent="0.45">
      <c r="A607" t="s">
        <v>1222</v>
      </c>
      <c r="B607" t="s">
        <v>1223</v>
      </c>
      <c r="C607">
        <v>1336100</v>
      </c>
      <c r="D607">
        <v>236390</v>
      </c>
      <c r="E607">
        <v>216790</v>
      </c>
      <c r="F607">
        <v>260760</v>
      </c>
      <c r="G607">
        <v>64075</v>
      </c>
      <c r="H607">
        <v>242400</v>
      </c>
      <c r="I607">
        <v>315720</v>
      </c>
      <c r="J607">
        <v>0.87149480348488673</v>
      </c>
      <c r="K607">
        <v>-0.19843603295629317</v>
      </c>
      <c r="L607">
        <v>0.70723970310483764</v>
      </c>
      <c r="M607">
        <v>0.15043336683640568</v>
      </c>
      <c r="N607">
        <v>0</v>
      </c>
      <c r="O607" s="3" t="s">
        <v>4420</v>
      </c>
    </row>
    <row r="608" spans="1:15" x14ac:dyDescent="0.45">
      <c r="A608" t="s">
        <v>1224</v>
      </c>
      <c r="B608" t="s">
        <v>1225</v>
      </c>
      <c r="C608">
        <v>440290</v>
      </c>
      <c r="D608">
        <v>101210</v>
      </c>
      <c r="E608">
        <v>119270</v>
      </c>
      <c r="F608">
        <v>106990</v>
      </c>
      <c r="G608">
        <v>112820</v>
      </c>
      <c r="J608">
        <v>1.0335603261367452</v>
      </c>
      <c r="K608">
        <v>4.7622597450685644E-2</v>
      </c>
      <c r="L608">
        <v>0.76365655340839067</v>
      </c>
      <c r="M608">
        <v>0.11710191694189236</v>
      </c>
      <c r="N608">
        <v>0</v>
      </c>
      <c r="O608" s="3" t="s">
        <v>4421</v>
      </c>
    </row>
    <row r="609" spans="1:15" x14ac:dyDescent="0.45">
      <c r="A609" t="s">
        <v>1226</v>
      </c>
      <c r="B609" t="s">
        <v>1227</v>
      </c>
      <c r="C609">
        <v>21598000</v>
      </c>
      <c r="D609">
        <v>5360300</v>
      </c>
      <c r="E609">
        <v>6216200</v>
      </c>
      <c r="F609">
        <v>4374000</v>
      </c>
      <c r="G609">
        <v>5647100</v>
      </c>
      <c r="J609">
        <v>1.0621171750101879</v>
      </c>
      <c r="K609">
        <v>8.6942936086431555E-2</v>
      </c>
      <c r="L609">
        <v>0.78570921409210193</v>
      </c>
      <c r="M609">
        <v>0.10473815380955141</v>
      </c>
      <c r="N609">
        <v>0</v>
      </c>
      <c r="O609" s="3" t="s">
        <v>4422</v>
      </c>
    </row>
    <row r="610" spans="1:15" x14ac:dyDescent="0.45">
      <c r="A610" t="s">
        <v>1228</v>
      </c>
      <c r="B610" t="s">
        <v>1229</v>
      </c>
      <c r="C610">
        <v>5159800</v>
      </c>
      <c r="D610">
        <v>1445700</v>
      </c>
      <c r="E610">
        <v>1463300</v>
      </c>
      <c r="F610">
        <v>1157200</v>
      </c>
      <c r="G610">
        <v>630720</v>
      </c>
      <c r="H610">
        <v>286740</v>
      </c>
      <c r="I610">
        <v>176150</v>
      </c>
      <c r="J610">
        <v>0.26895135507353302</v>
      </c>
      <c r="K610">
        <v>-1.8945828371257811</v>
      </c>
      <c r="L610">
        <v>4.2295110515177354E-3</v>
      </c>
      <c r="M610">
        <v>2.3737098359113475</v>
      </c>
      <c r="N610">
        <v>-1</v>
      </c>
      <c r="O610" s="3" t="s">
        <v>4423</v>
      </c>
    </row>
    <row r="611" spans="1:15" x14ac:dyDescent="0.45">
      <c r="A611" t="s">
        <v>1230</v>
      </c>
      <c r="B611" t="s">
        <v>1231</v>
      </c>
      <c r="C611">
        <v>916470</v>
      </c>
      <c r="E611">
        <v>50190</v>
      </c>
      <c r="G611">
        <v>488170</v>
      </c>
      <c r="H611">
        <v>178220</v>
      </c>
      <c r="I611">
        <v>199890</v>
      </c>
      <c r="J611">
        <v>5.7533373181908747</v>
      </c>
      <c r="K611">
        <v>2.524399057918107</v>
      </c>
      <c r="L611">
        <v>0.3548801394301323</v>
      </c>
      <c r="M611">
        <v>0.44991830489938195</v>
      </c>
      <c r="N611">
        <v>0</v>
      </c>
      <c r="O611" s="3" t="s">
        <v>4424</v>
      </c>
    </row>
    <row r="612" spans="1:15" x14ac:dyDescent="0.45">
      <c r="A612" t="s">
        <v>1232</v>
      </c>
      <c r="B612" t="s">
        <v>1233</v>
      </c>
      <c r="C612">
        <v>7945900</v>
      </c>
      <c r="D612">
        <v>984270</v>
      </c>
      <c r="E612">
        <v>1062900</v>
      </c>
      <c r="F612">
        <v>630370</v>
      </c>
      <c r="G612">
        <v>1876300</v>
      </c>
      <c r="H612">
        <v>1574500</v>
      </c>
      <c r="I612">
        <v>1817400</v>
      </c>
      <c r="J612">
        <v>1.9675523054744279</v>
      </c>
      <c r="K612">
        <v>0.97640198889440477</v>
      </c>
      <c r="L612">
        <v>5.9555030765864768E-3</v>
      </c>
      <c r="M612">
        <v>2.2250815466652849</v>
      </c>
      <c r="N612">
        <v>0</v>
      </c>
      <c r="O612" s="3" t="s">
        <v>4425</v>
      </c>
    </row>
    <row r="613" spans="1:15" x14ac:dyDescent="0.45">
      <c r="A613" t="s">
        <v>1234</v>
      </c>
      <c r="B613" t="s">
        <v>1235</v>
      </c>
      <c r="C613">
        <v>10972000</v>
      </c>
      <c r="D613">
        <v>2298600</v>
      </c>
      <c r="E613">
        <v>1213900</v>
      </c>
      <c r="F613">
        <v>839070</v>
      </c>
      <c r="G613">
        <v>2125700</v>
      </c>
      <c r="H613">
        <v>2266600</v>
      </c>
      <c r="I613">
        <v>2227800</v>
      </c>
      <c r="J613">
        <v>1.521312997377958</v>
      </c>
      <c r="K613">
        <v>0.60531700599435556</v>
      </c>
      <c r="L613">
        <v>0.16055098057384171</v>
      </c>
      <c r="M613">
        <v>0.79438703761222129</v>
      </c>
      <c r="N613">
        <v>0</v>
      </c>
      <c r="O613" s="3" t="s">
        <v>4426</v>
      </c>
    </row>
    <row r="614" spans="1:15" x14ac:dyDescent="0.45">
      <c r="A614" t="s">
        <v>1236</v>
      </c>
      <c r="B614" t="s">
        <v>1237</v>
      </c>
      <c r="C614">
        <v>503630</v>
      </c>
      <c r="D614">
        <v>237170</v>
      </c>
      <c r="E614">
        <v>86852</v>
      </c>
      <c r="F614">
        <v>86277</v>
      </c>
      <c r="G614">
        <v>42178</v>
      </c>
      <c r="I614">
        <v>51160</v>
      </c>
      <c r="J614">
        <v>0.34123163839053955</v>
      </c>
      <c r="K614">
        <v>-1.5511766779116194</v>
      </c>
      <c r="L614">
        <v>0.25917128712255572</v>
      </c>
      <c r="M614">
        <v>0.58641311443322697</v>
      </c>
      <c r="N614">
        <v>0</v>
      </c>
      <c r="O614" s="3" t="s">
        <v>4427</v>
      </c>
    </row>
    <row r="615" spans="1:15" x14ac:dyDescent="0.45">
      <c r="A615" t="s">
        <v>1238</v>
      </c>
      <c r="B615" t="s">
        <v>1239</v>
      </c>
      <c r="C615">
        <v>134850</v>
      </c>
      <c r="D615">
        <v>60388</v>
      </c>
      <c r="G615">
        <v>74465</v>
      </c>
      <c r="J615">
        <v>1.2331092269987414</v>
      </c>
      <c r="K615">
        <v>0.30230059720227009</v>
      </c>
      <c r="N615">
        <v>0</v>
      </c>
      <c r="O615" s="3" t="s">
        <v>4428</v>
      </c>
    </row>
    <row r="616" spans="1:15" x14ac:dyDescent="0.45">
      <c r="A616" t="s">
        <v>1240</v>
      </c>
      <c r="B616" t="s">
        <v>1241</v>
      </c>
      <c r="C616">
        <v>3946100</v>
      </c>
      <c r="D616">
        <v>396540</v>
      </c>
      <c r="E616">
        <v>354510</v>
      </c>
      <c r="F616">
        <v>462480</v>
      </c>
      <c r="G616">
        <v>1403600</v>
      </c>
      <c r="H616">
        <v>678720</v>
      </c>
      <c r="I616">
        <v>650180</v>
      </c>
      <c r="J616">
        <v>2.2516954669435449</v>
      </c>
      <c r="K616">
        <v>1.171011721716956</v>
      </c>
      <c r="L616">
        <v>0.1112731716834951</v>
      </c>
      <c r="M616">
        <v>0.95360953282879191</v>
      </c>
      <c r="N616">
        <v>0</v>
      </c>
      <c r="O616" s="3" t="s">
        <v>4429</v>
      </c>
    </row>
    <row r="617" spans="1:15" x14ac:dyDescent="0.45">
      <c r="A617" t="s">
        <v>1242</v>
      </c>
      <c r="B617" t="s">
        <v>1243</v>
      </c>
      <c r="C617">
        <v>118560</v>
      </c>
      <c r="H617">
        <v>118560</v>
      </c>
      <c r="K617">
        <v>10</v>
      </c>
      <c r="N617">
        <v>1</v>
      </c>
      <c r="O617" s="3" t="s">
        <v>4430</v>
      </c>
    </row>
    <row r="618" spans="1:15" x14ac:dyDescent="0.45">
      <c r="A618" t="s">
        <v>1244</v>
      </c>
      <c r="B618" t="s">
        <v>1245</v>
      </c>
      <c r="C618">
        <v>104710</v>
      </c>
      <c r="E618">
        <v>25268</v>
      </c>
      <c r="G618">
        <v>79439</v>
      </c>
      <c r="J618">
        <v>3.1438578439132501</v>
      </c>
      <c r="K618">
        <v>1.6525359846073164</v>
      </c>
      <c r="N618">
        <v>0</v>
      </c>
      <c r="O618" s="3" t="s">
        <v>4431</v>
      </c>
    </row>
    <row r="619" spans="1:15" x14ac:dyDescent="0.45">
      <c r="A619" t="s">
        <v>1246</v>
      </c>
      <c r="B619" t="s">
        <v>1247</v>
      </c>
      <c r="C619">
        <v>2273200</v>
      </c>
      <c r="D619">
        <v>618540</v>
      </c>
      <c r="E619">
        <v>509840</v>
      </c>
      <c r="F619">
        <v>472960</v>
      </c>
      <c r="G619">
        <v>245990</v>
      </c>
      <c r="H619">
        <v>214110</v>
      </c>
      <c r="I619">
        <v>211740</v>
      </c>
      <c r="J619">
        <v>0.41954862802402987</v>
      </c>
      <c r="K619">
        <v>-1.2530900581358333</v>
      </c>
      <c r="L619">
        <v>2.3458429697170058E-3</v>
      </c>
      <c r="M619">
        <v>2.62970106283767</v>
      </c>
      <c r="N619">
        <v>-1</v>
      </c>
      <c r="O619" s="3" t="s">
        <v>4432</v>
      </c>
    </row>
    <row r="620" spans="1:15" x14ac:dyDescent="0.45">
      <c r="A620" t="s">
        <v>1248</v>
      </c>
      <c r="B620" t="s">
        <v>1249</v>
      </c>
      <c r="C620">
        <v>232280</v>
      </c>
      <c r="D620">
        <v>13309</v>
      </c>
      <c r="E620">
        <v>63970</v>
      </c>
      <c r="F620">
        <v>32157</v>
      </c>
      <c r="H620">
        <v>59207</v>
      </c>
      <c r="I620">
        <v>63639</v>
      </c>
      <c r="J620">
        <v>1.6838060601630178</v>
      </c>
      <c r="K620">
        <v>0.75172597916808459</v>
      </c>
      <c r="L620">
        <v>0.28382747885828241</v>
      </c>
      <c r="M620">
        <v>0.54694556046836429</v>
      </c>
      <c r="N620">
        <v>0</v>
      </c>
      <c r="O620" s="3" t="s">
        <v>4433</v>
      </c>
    </row>
    <row r="621" spans="1:15" x14ac:dyDescent="0.45">
      <c r="A621" t="s">
        <v>1250</v>
      </c>
      <c r="B621" t="s">
        <v>1251</v>
      </c>
      <c r="C621">
        <v>21365</v>
      </c>
      <c r="G621">
        <v>9574.4</v>
      </c>
      <c r="I621">
        <v>11790</v>
      </c>
      <c r="K621">
        <v>10</v>
      </c>
      <c r="N621">
        <v>1</v>
      </c>
      <c r="O621" s="3" t="s">
        <v>4434</v>
      </c>
    </row>
    <row r="622" spans="1:15" x14ac:dyDescent="0.45">
      <c r="A622" t="s">
        <v>1252</v>
      </c>
      <c r="B622" t="s">
        <v>1253</v>
      </c>
      <c r="C622">
        <v>27781</v>
      </c>
      <c r="F622">
        <v>27781</v>
      </c>
      <c r="K622">
        <v>-10</v>
      </c>
      <c r="N622">
        <v>-1</v>
      </c>
      <c r="O622" s="3" t="s">
        <v>4435</v>
      </c>
    </row>
    <row r="623" spans="1:15" x14ac:dyDescent="0.45">
      <c r="A623" t="s">
        <v>1254</v>
      </c>
      <c r="B623" t="s">
        <v>1255</v>
      </c>
      <c r="C623">
        <v>15591000</v>
      </c>
      <c r="D623">
        <v>2292900</v>
      </c>
      <c r="E623">
        <v>2173300</v>
      </c>
      <c r="F623">
        <v>869260</v>
      </c>
      <c r="G623">
        <v>4008100</v>
      </c>
      <c r="H623">
        <v>2492600</v>
      </c>
      <c r="I623">
        <v>3755200</v>
      </c>
      <c r="J623">
        <v>1.922214766861714</v>
      </c>
      <c r="K623">
        <v>0.94276953578725664</v>
      </c>
      <c r="L623">
        <v>6.6179469580431804E-2</v>
      </c>
      <c r="M623">
        <v>1.1792767179742121</v>
      </c>
      <c r="N623">
        <v>0</v>
      </c>
      <c r="O623" s="3" t="s">
        <v>4436</v>
      </c>
    </row>
    <row r="624" spans="1:15" x14ac:dyDescent="0.45">
      <c r="A624" t="s">
        <v>1256</v>
      </c>
      <c r="B624" t="s">
        <v>1257</v>
      </c>
      <c r="C624">
        <v>696370</v>
      </c>
      <c r="D624">
        <v>30735</v>
      </c>
      <c r="E624">
        <v>86362</v>
      </c>
      <c r="F624">
        <v>174560</v>
      </c>
      <c r="G624">
        <v>62402</v>
      </c>
      <c r="H624">
        <v>133110</v>
      </c>
      <c r="I624">
        <v>209210</v>
      </c>
      <c r="J624">
        <v>1.3876642768731764</v>
      </c>
      <c r="K624">
        <v>0.47265857319330506</v>
      </c>
      <c r="L624">
        <v>0.56139075807806416</v>
      </c>
      <c r="M624">
        <v>0.25073474123620154</v>
      </c>
      <c r="N624">
        <v>0</v>
      </c>
      <c r="O624" s="3" t="s">
        <v>4437</v>
      </c>
    </row>
    <row r="625" spans="1:15" x14ac:dyDescent="0.45">
      <c r="A625" t="s">
        <v>1258</v>
      </c>
      <c r="B625" t="s">
        <v>1259</v>
      </c>
      <c r="C625">
        <v>439340</v>
      </c>
      <c r="G625">
        <v>154240</v>
      </c>
      <c r="H625">
        <v>162270</v>
      </c>
      <c r="I625">
        <v>122830</v>
      </c>
      <c r="K625">
        <v>10</v>
      </c>
      <c r="N625">
        <v>1</v>
      </c>
      <c r="O625" s="3" t="s">
        <v>4438</v>
      </c>
    </row>
    <row r="626" spans="1:15" x14ac:dyDescent="0.45">
      <c r="A626" t="s">
        <v>1260</v>
      </c>
      <c r="B626" t="s">
        <v>1261</v>
      </c>
      <c r="C626">
        <v>8657300</v>
      </c>
      <c r="D626">
        <v>1486600</v>
      </c>
      <c r="E626">
        <v>1112200</v>
      </c>
      <c r="F626">
        <v>1192100</v>
      </c>
      <c r="G626">
        <v>1598600</v>
      </c>
      <c r="H626">
        <v>1583800</v>
      </c>
      <c r="I626">
        <v>1684100</v>
      </c>
      <c r="J626">
        <v>1.2837320952808042</v>
      </c>
      <c r="K626">
        <v>0.36034415484553117</v>
      </c>
      <c r="L626">
        <v>3.8518216148232566E-2</v>
      </c>
      <c r="M626">
        <v>1.4143338340843192</v>
      </c>
      <c r="N626">
        <v>0</v>
      </c>
      <c r="O626" s="3" t="s">
        <v>4439</v>
      </c>
    </row>
    <row r="627" spans="1:15" x14ac:dyDescent="0.45">
      <c r="A627" t="s">
        <v>1262</v>
      </c>
      <c r="B627" t="s">
        <v>1263</v>
      </c>
      <c r="C627">
        <v>74586000</v>
      </c>
      <c r="D627">
        <v>13818000</v>
      </c>
      <c r="E627">
        <v>11542000</v>
      </c>
      <c r="F627">
        <v>9222500</v>
      </c>
      <c r="G627">
        <v>17177000</v>
      </c>
      <c r="H627">
        <v>10162000</v>
      </c>
      <c r="I627">
        <v>12664000</v>
      </c>
      <c r="J627">
        <v>1.1567411262921998</v>
      </c>
      <c r="K627">
        <v>0.21006603159969317</v>
      </c>
      <c r="L627">
        <v>0.5007634991097103</v>
      </c>
      <c r="M627">
        <v>0.30036733457589787</v>
      </c>
      <c r="N627">
        <v>0</v>
      </c>
      <c r="O627" s="3" t="s">
        <v>4440</v>
      </c>
    </row>
    <row r="628" spans="1:15" x14ac:dyDescent="0.45">
      <c r="A628" t="s">
        <v>1264</v>
      </c>
      <c r="B628" t="s">
        <v>1265</v>
      </c>
      <c r="C628">
        <v>463850</v>
      </c>
      <c r="D628">
        <v>45262</v>
      </c>
      <c r="E628">
        <v>44537</v>
      </c>
      <c r="F628">
        <v>46027</v>
      </c>
      <c r="G628">
        <v>328030</v>
      </c>
      <c r="J628">
        <v>7.2452255091072395</v>
      </c>
      <c r="K628">
        <v>2.8570305946555639</v>
      </c>
      <c r="L628">
        <v>9.2582734930315751E-6</v>
      </c>
      <c r="M628">
        <v>5.0334699941343182</v>
      </c>
      <c r="N628">
        <v>1</v>
      </c>
      <c r="O628" s="3" t="s">
        <v>4441</v>
      </c>
    </row>
    <row r="629" spans="1:15" x14ac:dyDescent="0.45">
      <c r="A629" t="s">
        <v>1266</v>
      </c>
      <c r="B629" t="s">
        <v>1267</v>
      </c>
      <c r="C629">
        <v>314670</v>
      </c>
      <c r="E629">
        <v>27477</v>
      </c>
      <c r="F629">
        <v>43185</v>
      </c>
      <c r="G629">
        <v>70327</v>
      </c>
      <c r="H629">
        <v>98043</v>
      </c>
      <c r="I629">
        <v>75642</v>
      </c>
      <c r="J629">
        <v>2.3021520289075692</v>
      </c>
      <c r="K629">
        <v>1.2029831089300866</v>
      </c>
      <c r="L629">
        <v>3.4240531433583445E-2</v>
      </c>
      <c r="M629">
        <v>1.4654595034317501</v>
      </c>
      <c r="N629">
        <v>1</v>
      </c>
      <c r="O629" s="3" t="s">
        <v>4442</v>
      </c>
    </row>
    <row r="630" spans="1:15" x14ac:dyDescent="0.45">
      <c r="A630" t="s">
        <v>1268</v>
      </c>
      <c r="B630" t="s">
        <v>1269</v>
      </c>
      <c r="C630">
        <v>2076300</v>
      </c>
      <c r="D630">
        <v>328940</v>
      </c>
      <c r="E630">
        <v>304560</v>
      </c>
      <c r="F630">
        <v>263950</v>
      </c>
      <c r="G630">
        <v>741980</v>
      </c>
      <c r="H630">
        <v>213690</v>
      </c>
      <c r="I630">
        <v>223130</v>
      </c>
      <c r="J630">
        <v>1.3134993592957824</v>
      </c>
      <c r="K630">
        <v>0.39341549674788834</v>
      </c>
      <c r="L630">
        <v>0.62153558402493991</v>
      </c>
      <c r="M630">
        <v>0.20653400217393122</v>
      </c>
      <c r="N630">
        <v>0</v>
      </c>
      <c r="O630" s="3" t="s">
        <v>4443</v>
      </c>
    </row>
    <row r="631" spans="1:15" x14ac:dyDescent="0.45">
      <c r="A631" t="s">
        <v>1270</v>
      </c>
      <c r="B631" t="s">
        <v>1271</v>
      </c>
      <c r="C631">
        <v>166260</v>
      </c>
      <c r="D631">
        <v>36098</v>
      </c>
      <c r="E631">
        <v>39830</v>
      </c>
      <c r="F631">
        <v>90335</v>
      </c>
      <c r="K631">
        <v>-10</v>
      </c>
      <c r="N631">
        <v>-1</v>
      </c>
      <c r="O631" s="3" t="s">
        <v>4444</v>
      </c>
    </row>
    <row r="632" spans="1:15" x14ac:dyDescent="0.45">
      <c r="A632" t="s">
        <v>1272</v>
      </c>
      <c r="B632" t="s">
        <v>1273</v>
      </c>
      <c r="C632">
        <v>17149</v>
      </c>
      <c r="F632">
        <v>17149</v>
      </c>
      <c r="K632">
        <v>-10</v>
      </c>
      <c r="N632">
        <v>-1</v>
      </c>
      <c r="O632" s="3" t="s">
        <v>4445</v>
      </c>
    </row>
    <row r="633" spans="1:15" x14ac:dyDescent="0.45">
      <c r="A633" t="s">
        <v>1274</v>
      </c>
      <c r="B633" t="s">
        <v>1275</v>
      </c>
      <c r="C633">
        <v>2517400</v>
      </c>
      <c r="D633">
        <v>329750</v>
      </c>
      <c r="E633">
        <v>259940</v>
      </c>
      <c r="F633">
        <v>328940</v>
      </c>
      <c r="G633">
        <v>658030</v>
      </c>
      <c r="H633">
        <v>427870</v>
      </c>
      <c r="I633">
        <v>512880</v>
      </c>
      <c r="J633">
        <v>1.7403960245147665</v>
      </c>
      <c r="K633">
        <v>0.79941562653062148</v>
      </c>
      <c r="L633">
        <v>3.3207449740802933E-2</v>
      </c>
      <c r="M633">
        <v>1.4787644759832119</v>
      </c>
      <c r="N633">
        <v>0</v>
      </c>
      <c r="O633" s="3" t="s">
        <v>4446</v>
      </c>
    </row>
    <row r="634" spans="1:15" x14ac:dyDescent="0.45">
      <c r="A634" t="s">
        <v>1276</v>
      </c>
      <c r="B634" t="s">
        <v>1277</v>
      </c>
      <c r="C634">
        <v>1261300</v>
      </c>
      <c r="D634">
        <v>310650</v>
      </c>
      <c r="E634">
        <v>260810</v>
      </c>
      <c r="F634">
        <v>118690</v>
      </c>
      <c r="G634">
        <v>240450</v>
      </c>
      <c r="H634">
        <v>175550</v>
      </c>
      <c r="I634">
        <v>155150</v>
      </c>
      <c r="J634">
        <v>0.82757371585887129</v>
      </c>
      <c r="K634">
        <v>-0.27304026965347178</v>
      </c>
      <c r="L634">
        <v>0.56309160564911931</v>
      </c>
      <c r="M634">
        <v>0.24942094690413466</v>
      </c>
      <c r="N634">
        <v>0</v>
      </c>
      <c r="O634" s="3" t="s">
        <v>4447</v>
      </c>
    </row>
    <row r="635" spans="1:15" x14ac:dyDescent="0.45">
      <c r="A635" t="s">
        <v>1278</v>
      </c>
      <c r="B635" t="s">
        <v>1279</v>
      </c>
      <c r="C635">
        <v>366350</v>
      </c>
      <c r="D635">
        <v>71510</v>
      </c>
      <c r="E635">
        <v>78384</v>
      </c>
      <c r="F635">
        <v>44217</v>
      </c>
      <c r="G635">
        <v>41438</v>
      </c>
      <c r="H635">
        <v>62002</v>
      </c>
      <c r="I635">
        <v>68804</v>
      </c>
      <c r="J635">
        <v>0.88734796070289679</v>
      </c>
      <c r="K635">
        <v>-0.1724281473606121</v>
      </c>
      <c r="L635">
        <v>0.61246228128302738</v>
      </c>
      <c r="M635">
        <v>0.2129206523267789</v>
      </c>
      <c r="N635">
        <v>0</v>
      </c>
      <c r="O635" s="3" t="s">
        <v>4448</v>
      </c>
    </row>
    <row r="636" spans="1:15" x14ac:dyDescent="0.45">
      <c r="A636" t="s">
        <v>1280</v>
      </c>
      <c r="B636" t="s">
        <v>1281</v>
      </c>
      <c r="C636">
        <v>6126800</v>
      </c>
      <c r="D636">
        <v>330520</v>
      </c>
      <c r="E636">
        <v>338480</v>
      </c>
      <c r="F636">
        <v>458350</v>
      </c>
      <c r="G636">
        <v>1418400</v>
      </c>
      <c r="H636">
        <v>1937700</v>
      </c>
      <c r="I636">
        <v>1643500</v>
      </c>
      <c r="J636">
        <v>4.4348250321550537</v>
      </c>
      <c r="K636">
        <v>2.1488771867762511</v>
      </c>
      <c r="L636">
        <v>1.1625517671438636E-3</v>
      </c>
      <c r="M636">
        <v>2.9345876993546853</v>
      </c>
      <c r="N636">
        <v>1</v>
      </c>
      <c r="O636" s="3" t="s">
        <v>4449</v>
      </c>
    </row>
    <row r="637" spans="1:15" x14ac:dyDescent="0.45">
      <c r="A637" t="s">
        <v>1282</v>
      </c>
      <c r="B637" t="s">
        <v>1283</v>
      </c>
      <c r="C637">
        <v>30542000</v>
      </c>
      <c r="D637">
        <v>4658900</v>
      </c>
      <c r="E637">
        <v>4498400</v>
      </c>
      <c r="F637">
        <v>3988900</v>
      </c>
      <c r="G637">
        <v>6483100</v>
      </c>
      <c r="H637">
        <v>4965500</v>
      </c>
      <c r="I637">
        <v>5947600</v>
      </c>
      <c r="J637">
        <v>1.3232873377858239</v>
      </c>
      <c r="K637">
        <v>0.40412636153257242</v>
      </c>
      <c r="L637">
        <v>4.4015816188886066E-2</v>
      </c>
      <c r="M637">
        <v>1.3563912405748746</v>
      </c>
      <c r="N637">
        <v>0</v>
      </c>
      <c r="O637" s="3" t="s">
        <v>4450</v>
      </c>
    </row>
    <row r="638" spans="1:15" x14ac:dyDescent="0.45">
      <c r="A638" t="s">
        <v>1284</v>
      </c>
      <c r="B638" t="s">
        <v>1285</v>
      </c>
      <c r="C638">
        <v>10768000</v>
      </c>
      <c r="D638">
        <v>1203900</v>
      </c>
      <c r="E638">
        <v>1141400</v>
      </c>
      <c r="F638">
        <v>993150</v>
      </c>
      <c r="G638">
        <v>2648100</v>
      </c>
      <c r="H638">
        <v>1981000</v>
      </c>
      <c r="I638">
        <v>2800600</v>
      </c>
      <c r="J638">
        <v>2.2254938669142863</v>
      </c>
      <c r="K638">
        <v>1.1541255249714732</v>
      </c>
      <c r="L638">
        <v>6.2578608375631773E-3</v>
      </c>
      <c r="M638">
        <v>2.2035740989319796</v>
      </c>
      <c r="N638">
        <v>1</v>
      </c>
      <c r="O638" s="3" t="s">
        <v>4451</v>
      </c>
    </row>
    <row r="639" spans="1:15" x14ac:dyDescent="0.45">
      <c r="A639" t="s">
        <v>1286</v>
      </c>
      <c r="B639" t="s">
        <v>1287</v>
      </c>
      <c r="C639">
        <v>12497000</v>
      </c>
      <c r="D639">
        <v>1919000</v>
      </c>
      <c r="E639">
        <v>1951800</v>
      </c>
      <c r="F639">
        <v>1695200</v>
      </c>
      <c r="G639">
        <v>2331000</v>
      </c>
      <c r="H639">
        <v>2509200</v>
      </c>
      <c r="I639">
        <v>2090600</v>
      </c>
      <c r="J639">
        <v>1.245203018325548</v>
      </c>
      <c r="K639">
        <v>0.31638097896279338</v>
      </c>
      <c r="L639">
        <v>3.5397761095140923E-2</v>
      </c>
      <c r="M639">
        <v>1.451024206188209</v>
      </c>
      <c r="N639">
        <v>0</v>
      </c>
      <c r="O639" s="3" t="s">
        <v>4452</v>
      </c>
    </row>
    <row r="640" spans="1:15" x14ac:dyDescent="0.45">
      <c r="A640" t="s">
        <v>1288</v>
      </c>
      <c r="B640" t="s">
        <v>1289</v>
      </c>
      <c r="C640">
        <v>336030</v>
      </c>
      <c r="D640">
        <v>96919</v>
      </c>
      <c r="E640">
        <v>104770</v>
      </c>
      <c r="F640">
        <v>90766</v>
      </c>
      <c r="G640">
        <v>28217</v>
      </c>
      <c r="H640">
        <v>15355</v>
      </c>
      <c r="J640">
        <v>0.22348053546699492</v>
      </c>
      <c r="K640">
        <v>-2.1617789127320552</v>
      </c>
      <c r="L640">
        <v>1.7603620654734428E-3</v>
      </c>
      <c r="M640">
        <v>2.7543979987395546</v>
      </c>
      <c r="N640">
        <v>-1</v>
      </c>
      <c r="O640" s="3" t="s">
        <v>4453</v>
      </c>
    </row>
    <row r="641" spans="1:15" x14ac:dyDescent="0.45">
      <c r="A641" t="s">
        <v>1290</v>
      </c>
      <c r="B641" t="s">
        <v>1291</v>
      </c>
      <c r="C641">
        <v>1608500</v>
      </c>
      <c r="D641">
        <v>255400</v>
      </c>
      <c r="F641">
        <v>309180</v>
      </c>
      <c r="G641">
        <v>372170</v>
      </c>
      <c r="H641">
        <v>348020</v>
      </c>
      <c r="I641">
        <v>323680</v>
      </c>
      <c r="J641">
        <v>1.232621299609149</v>
      </c>
      <c r="K641">
        <v>0.3017296261031408</v>
      </c>
      <c r="L641">
        <v>9.305445395895344E-2</v>
      </c>
      <c r="M641">
        <v>1.0312628349619839</v>
      </c>
      <c r="N641">
        <v>0</v>
      </c>
      <c r="O641" s="3" t="s">
        <v>4454</v>
      </c>
    </row>
    <row r="642" spans="1:15" x14ac:dyDescent="0.45">
      <c r="A642" t="s">
        <v>1292</v>
      </c>
      <c r="B642" t="s">
        <v>1293</v>
      </c>
      <c r="C642">
        <v>715360</v>
      </c>
      <c r="D642">
        <v>67801</v>
      </c>
      <c r="E642">
        <v>111210</v>
      </c>
      <c r="F642">
        <v>91458</v>
      </c>
      <c r="G642">
        <v>190230</v>
      </c>
      <c r="H642">
        <v>142860</v>
      </c>
      <c r="I642">
        <v>111800</v>
      </c>
      <c r="J642">
        <v>1.6448835171498397</v>
      </c>
      <c r="K642">
        <v>0.717985422756651</v>
      </c>
      <c r="L642">
        <v>8.9235875759779634E-2</v>
      </c>
      <c r="M642">
        <v>1.0494605098377718</v>
      </c>
      <c r="N642">
        <v>0</v>
      </c>
      <c r="O642" s="3" t="s">
        <v>4455</v>
      </c>
    </row>
    <row r="643" spans="1:15" x14ac:dyDescent="0.45">
      <c r="A643" t="s">
        <v>1294</v>
      </c>
      <c r="B643" t="s">
        <v>1295</v>
      </c>
      <c r="C643">
        <v>170700</v>
      </c>
      <c r="G643">
        <v>66883</v>
      </c>
      <c r="H643">
        <v>51166</v>
      </c>
      <c r="I643">
        <v>52650</v>
      </c>
      <c r="K643">
        <v>10</v>
      </c>
      <c r="N643">
        <v>1</v>
      </c>
      <c r="O643" s="3" t="s">
        <v>4456</v>
      </c>
    </row>
    <row r="644" spans="1:15" x14ac:dyDescent="0.45">
      <c r="A644" t="s">
        <v>1296</v>
      </c>
      <c r="B644" t="s">
        <v>1297</v>
      </c>
      <c r="C644">
        <v>1514400</v>
      </c>
      <c r="D644">
        <v>111660</v>
      </c>
      <c r="E644">
        <v>99054</v>
      </c>
      <c r="F644">
        <v>159320</v>
      </c>
      <c r="G644">
        <v>452420</v>
      </c>
      <c r="H644">
        <v>333590</v>
      </c>
      <c r="I644">
        <v>358340</v>
      </c>
      <c r="J644">
        <v>3.0925536572314973</v>
      </c>
      <c r="K644">
        <v>1.6287986268427854</v>
      </c>
      <c r="L644">
        <v>3.1330895594785129E-3</v>
      </c>
      <c r="M644">
        <v>2.5040271906173674</v>
      </c>
      <c r="N644">
        <v>1</v>
      </c>
      <c r="O644" s="3" t="s">
        <v>4457</v>
      </c>
    </row>
    <row r="645" spans="1:15" x14ac:dyDescent="0.45">
      <c r="A645" t="s">
        <v>1298</v>
      </c>
      <c r="B645" t="s">
        <v>1299</v>
      </c>
      <c r="C645">
        <v>446960</v>
      </c>
      <c r="D645">
        <v>54719</v>
      </c>
      <c r="E645">
        <v>48247</v>
      </c>
      <c r="F645">
        <v>45318</v>
      </c>
      <c r="G645">
        <v>189740</v>
      </c>
      <c r="H645">
        <v>54346</v>
      </c>
      <c r="I645">
        <v>54595</v>
      </c>
      <c r="J645">
        <v>2.0142496830406516</v>
      </c>
      <c r="K645">
        <v>1.0102425285074093</v>
      </c>
      <c r="L645">
        <v>0.32933481030480816</v>
      </c>
      <c r="M645">
        <v>0.48236236244238928</v>
      </c>
      <c r="N645">
        <v>0</v>
      </c>
      <c r="O645" s="3" t="s">
        <v>4458</v>
      </c>
    </row>
    <row r="646" spans="1:15" x14ac:dyDescent="0.45">
      <c r="A646" t="s">
        <v>1300</v>
      </c>
      <c r="B646" t="s">
        <v>1301</v>
      </c>
      <c r="C646">
        <v>16918000</v>
      </c>
      <c r="D646">
        <v>3207600</v>
      </c>
      <c r="E646">
        <v>3628300</v>
      </c>
      <c r="F646">
        <v>3236400</v>
      </c>
      <c r="G646">
        <v>2519500</v>
      </c>
      <c r="H646">
        <v>2082900</v>
      </c>
      <c r="I646">
        <v>2243500</v>
      </c>
      <c r="J646">
        <v>0.67967594293259725</v>
      </c>
      <c r="K646">
        <v>-0.55708103522707231</v>
      </c>
      <c r="L646">
        <v>4.4609198134358654E-3</v>
      </c>
      <c r="M646">
        <v>2.3505755832805346</v>
      </c>
      <c r="N646">
        <v>0</v>
      </c>
      <c r="O646" s="3" t="s">
        <v>4459</v>
      </c>
    </row>
    <row r="647" spans="1:15" x14ac:dyDescent="0.45">
      <c r="A647" t="s">
        <v>1302</v>
      </c>
      <c r="B647" t="s">
        <v>1303</v>
      </c>
      <c r="C647">
        <v>2194600</v>
      </c>
      <c r="D647">
        <v>221220</v>
      </c>
      <c r="E647">
        <v>183480</v>
      </c>
      <c r="F647">
        <v>133560</v>
      </c>
      <c r="G647">
        <v>723770</v>
      </c>
      <c r="H647">
        <v>492820</v>
      </c>
      <c r="I647">
        <v>439730</v>
      </c>
      <c r="J647">
        <v>3.0771745996358635</v>
      </c>
      <c r="K647">
        <v>1.6216063048617086</v>
      </c>
      <c r="L647">
        <v>1.4804141991353489E-2</v>
      </c>
      <c r="M647">
        <v>1.8296167580969496</v>
      </c>
      <c r="N647">
        <v>1</v>
      </c>
      <c r="O647" s="3" t="s">
        <v>4460</v>
      </c>
    </row>
    <row r="648" spans="1:15" x14ac:dyDescent="0.45">
      <c r="A648" t="s">
        <v>1304</v>
      </c>
      <c r="B648" t="s">
        <v>1305</v>
      </c>
      <c r="C648">
        <v>172410</v>
      </c>
      <c r="E648">
        <v>17640</v>
      </c>
      <c r="F648">
        <v>108430</v>
      </c>
      <c r="I648">
        <v>46342</v>
      </c>
      <c r="J648">
        <v>0.73517886888236694</v>
      </c>
      <c r="K648">
        <v>-0.4438327947956936</v>
      </c>
      <c r="L648">
        <v>0.86681825605980678</v>
      </c>
      <c r="M648">
        <v>6.2071950579557368E-2</v>
      </c>
      <c r="N648">
        <v>0</v>
      </c>
      <c r="O648" s="3" t="s">
        <v>4461</v>
      </c>
    </row>
    <row r="649" spans="1:15" x14ac:dyDescent="0.45">
      <c r="A649" t="s">
        <v>1306</v>
      </c>
      <c r="B649" t="s">
        <v>1307</v>
      </c>
      <c r="C649">
        <v>6005300</v>
      </c>
      <c r="D649">
        <v>1387700</v>
      </c>
      <c r="E649">
        <v>1163300</v>
      </c>
      <c r="F649">
        <v>626900</v>
      </c>
      <c r="G649">
        <v>1324700</v>
      </c>
      <c r="H649">
        <v>538840</v>
      </c>
      <c r="I649">
        <v>963920</v>
      </c>
      <c r="J649">
        <v>0.88972591963246161</v>
      </c>
      <c r="K649">
        <v>-0.16856711306064942</v>
      </c>
      <c r="L649">
        <v>0.73370813749247998</v>
      </c>
      <c r="M649">
        <v>0.13447666417657875</v>
      </c>
      <c r="N649">
        <v>0</v>
      </c>
      <c r="O649" s="3" t="s">
        <v>4462</v>
      </c>
    </row>
    <row r="650" spans="1:15" x14ac:dyDescent="0.45">
      <c r="A650" t="s">
        <v>1308</v>
      </c>
      <c r="B650" t="s">
        <v>1309</v>
      </c>
      <c r="C650">
        <v>877090</v>
      </c>
      <c r="D650">
        <v>30179</v>
      </c>
      <c r="E650">
        <v>83233</v>
      </c>
      <c r="F650">
        <v>99495</v>
      </c>
      <c r="G650">
        <v>311000</v>
      </c>
      <c r="H650">
        <v>87559</v>
      </c>
      <c r="I650">
        <v>265620</v>
      </c>
      <c r="J650">
        <v>3.1195733348363368</v>
      </c>
      <c r="K650">
        <v>1.6413487246618317</v>
      </c>
      <c r="L650">
        <v>0.10261242103170587</v>
      </c>
      <c r="M650">
        <v>0.98880006554948174</v>
      </c>
      <c r="N650">
        <v>0</v>
      </c>
      <c r="O650" s="3" t="s">
        <v>4463</v>
      </c>
    </row>
    <row r="651" spans="1:15" x14ac:dyDescent="0.45">
      <c r="A651" t="s">
        <v>1310</v>
      </c>
      <c r="B651" t="s">
        <v>1311</v>
      </c>
      <c r="C651">
        <v>115160</v>
      </c>
      <c r="E651">
        <v>57003</v>
      </c>
      <c r="F651">
        <v>58160</v>
      </c>
      <c r="K651">
        <v>-10</v>
      </c>
      <c r="N651">
        <v>-1</v>
      </c>
      <c r="O651" s="3" t="s">
        <v>4464</v>
      </c>
    </row>
    <row r="652" spans="1:15" x14ac:dyDescent="0.45">
      <c r="A652" t="s">
        <v>1312</v>
      </c>
      <c r="B652" t="s">
        <v>1313</v>
      </c>
      <c r="C652">
        <v>6930600</v>
      </c>
      <c r="D652">
        <v>676710</v>
      </c>
      <c r="E652">
        <v>617760</v>
      </c>
      <c r="F652">
        <v>380050</v>
      </c>
      <c r="G652">
        <v>2734500</v>
      </c>
      <c r="H652">
        <v>1137300</v>
      </c>
      <c r="I652">
        <v>1384300</v>
      </c>
      <c r="J652">
        <v>3.1388696462269783</v>
      </c>
      <c r="K652">
        <v>1.6502451166400591</v>
      </c>
      <c r="L652">
        <v>7.7158339987759117E-2</v>
      </c>
      <c r="M652">
        <v>1.1126171244951213</v>
      </c>
      <c r="N652">
        <v>0</v>
      </c>
      <c r="O652" s="3" t="s">
        <v>4465</v>
      </c>
    </row>
    <row r="653" spans="1:15" x14ac:dyDescent="0.45">
      <c r="A653" t="s">
        <v>1314</v>
      </c>
      <c r="B653" t="s">
        <v>1315</v>
      </c>
      <c r="C653">
        <v>5563500</v>
      </c>
      <c r="D653">
        <v>937680</v>
      </c>
      <c r="E653">
        <v>932220</v>
      </c>
      <c r="F653">
        <v>657110</v>
      </c>
      <c r="G653">
        <v>2369800</v>
      </c>
      <c r="H653">
        <v>446340</v>
      </c>
      <c r="I653">
        <v>220330</v>
      </c>
      <c r="J653">
        <v>1.201605850392361</v>
      </c>
      <c r="K653">
        <v>0.26496374219210195</v>
      </c>
      <c r="L653">
        <v>0.8172440471661031</v>
      </c>
      <c r="M653">
        <v>8.7648234152094745E-2</v>
      </c>
      <c r="N653">
        <v>0</v>
      </c>
      <c r="O653" s="3" t="s">
        <v>4466</v>
      </c>
    </row>
    <row r="654" spans="1:15" x14ac:dyDescent="0.45">
      <c r="A654" t="s">
        <v>1316</v>
      </c>
      <c r="B654" t="s">
        <v>1317</v>
      </c>
      <c r="C654">
        <v>1239900</v>
      </c>
      <c r="D654">
        <v>235250</v>
      </c>
      <c r="E654">
        <v>301980</v>
      </c>
      <c r="F654">
        <v>138790</v>
      </c>
      <c r="G654">
        <v>202150</v>
      </c>
      <c r="H654">
        <v>188180</v>
      </c>
      <c r="I654">
        <v>173590</v>
      </c>
      <c r="J654">
        <v>0.83417650365373808</v>
      </c>
      <c r="K654">
        <v>-0.26157541864635653</v>
      </c>
      <c r="L654">
        <v>0.48046299131966874</v>
      </c>
      <c r="M654">
        <v>0.31834005916016023</v>
      </c>
      <c r="N654">
        <v>0</v>
      </c>
      <c r="O654" s="3" t="s">
        <v>4467</v>
      </c>
    </row>
    <row r="655" spans="1:15" x14ac:dyDescent="0.45">
      <c r="A655" t="s">
        <v>1318</v>
      </c>
      <c r="B655" t="s">
        <v>1319</v>
      </c>
      <c r="C655">
        <v>651460</v>
      </c>
      <c r="D655">
        <v>128000</v>
      </c>
      <c r="E655">
        <v>125820</v>
      </c>
      <c r="F655">
        <v>97097</v>
      </c>
      <c r="G655">
        <v>180500</v>
      </c>
      <c r="I655">
        <v>120040</v>
      </c>
      <c r="J655">
        <v>1.2846627550104441</v>
      </c>
      <c r="K655">
        <v>0.36138967807208422</v>
      </c>
      <c r="L655">
        <v>0.2894523815791441</v>
      </c>
      <c r="M655">
        <v>0.53842287276007139</v>
      </c>
      <c r="N655">
        <v>0</v>
      </c>
      <c r="O655" s="3" t="s">
        <v>4468</v>
      </c>
    </row>
    <row r="656" spans="1:15" x14ac:dyDescent="0.45">
      <c r="A656" t="s">
        <v>1320</v>
      </c>
      <c r="B656" t="s">
        <v>1321</v>
      </c>
      <c r="C656">
        <v>2402700</v>
      </c>
      <c r="D656">
        <v>520940</v>
      </c>
      <c r="E656">
        <v>1007200</v>
      </c>
      <c r="F656">
        <v>483270</v>
      </c>
      <c r="G656">
        <v>37469</v>
      </c>
      <c r="H656">
        <v>308670</v>
      </c>
      <c r="I656">
        <v>45164</v>
      </c>
      <c r="J656">
        <v>0.1945416399441188</v>
      </c>
      <c r="K656">
        <v>-2.3618491103119168</v>
      </c>
      <c r="L656">
        <v>4.7340654189170002E-2</v>
      </c>
      <c r="M656">
        <v>1.3247657449539658</v>
      </c>
      <c r="N656">
        <v>-1</v>
      </c>
      <c r="O656" s="3" t="s">
        <v>4469</v>
      </c>
    </row>
    <row r="657" spans="1:15" x14ac:dyDescent="0.45">
      <c r="A657" t="s">
        <v>1322</v>
      </c>
      <c r="B657" t="s">
        <v>1323</v>
      </c>
      <c r="C657">
        <v>86863</v>
      </c>
      <c r="D657">
        <v>15932</v>
      </c>
      <c r="E657">
        <v>15603</v>
      </c>
      <c r="F657">
        <v>8477.7999999999993</v>
      </c>
      <c r="G657">
        <v>25671</v>
      </c>
      <c r="H657">
        <v>11525</v>
      </c>
      <c r="I657">
        <v>9653.1</v>
      </c>
      <c r="J657">
        <v>1.1708528270953296</v>
      </c>
      <c r="K657">
        <v>0.2275597445295392</v>
      </c>
      <c r="L657">
        <v>0.70542142409320518</v>
      </c>
      <c r="M657">
        <v>0.15155135467112679</v>
      </c>
      <c r="N657">
        <v>0</v>
      </c>
      <c r="O657" s="3" t="s">
        <v>4470</v>
      </c>
    </row>
    <row r="658" spans="1:15" x14ac:dyDescent="0.45">
      <c r="A658" t="s">
        <v>1324</v>
      </c>
      <c r="B658" t="s">
        <v>1325</v>
      </c>
      <c r="C658">
        <v>28474000</v>
      </c>
      <c r="D658">
        <v>3368800</v>
      </c>
      <c r="E658">
        <v>3182400</v>
      </c>
      <c r="F658">
        <v>2713600</v>
      </c>
      <c r="G658">
        <v>6486300</v>
      </c>
      <c r="H658">
        <v>6210600</v>
      </c>
      <c r="I658">
        <v>6512600</v>
      </c>
      <c r="J658">
        <v>2.0733852862447115</v>
      </c>
      <c r="K658">
        <v>1.0519882297642507</v>
      </c>
      <c r="L658">
        <v>1.0812947989897845E-4</v>
      </c>
      <c r="M658">
        <v>3.9660558859539372</v>
      </c>
      <c r="N658">
        <v>1</v>
      </c>
      <c r="O658" s="3" t="s">
        <v>4471</v>
      </c>
    </row>
    <row r="659" spans="1:15" x14ac:dyDescent="0.45">
      <c r="A659" t="s">
        <v>1326</v>
      </c>
      <c r="B659" t="s">
        <v>1327</v>
      </c>
      <c r="C659">
        <v>8078800</v>
      </c>
      <c r="D659">
        <v>1856600</v>
      </c>
      <c r="E659">
        <v>2663700</v>
      </c>
      <c r="F659">
        <v>1879800</v>
      </c>
      <c r="G659">
        <v>821580</v>
      </c>
      <c r="H659">
        <v>36988</v>
      </c>
      <c r="I659">
        <v>820170</v>
      </c>
      <c r="J659">
        <v>0.26229871408259248</v>
      </c>
      <c r="K659">
        <v>-1.9307173600683551</v>
      </c>
      <c r="L659">
        <v>1.3404376394425894E-2</v>
      </c>
      <c r="M659">
        <v>1.8727533856915033</v>
      </c>
      <c r="N659">
        <v>-1</v>
      </c>
      <c r="O659" s="3" t="s">
        <v>4472</v>
      </c>
    </row>
    <row r="660" spans="1:15" x14ac:dyDescent="0.45">
      <c r="A660" t="s">
        <v>1328</v>
      </c>
      <c r="B660" t="s">
        <v>1329</v>
      </c>
      <c r="C660">
        <v>2648100</v>
      </c>
      <c r="D660">
        <v>213590</v>
      </c>
      <c r="E660">
        <v>333540</v>
      </c>
      <c r="F660">
        <v>313290</v>
      </c>
      <c r="G660">
        <v>840060</v>
      </c>
      <c r="H660">
        <v>511880</v>
      </c>
      <c r="I660">
        <v>435680</v>
      </c>
      <c r="J660">
        <v>2.0776132586411289</v>
      </c>
      <c r="K660">
        <v>1.0549271259612503</v>
      </c>
      <c r="L660">
        <v>7.5414039700119673E-2</v>
      </c>
      <c r="M660">
        <v>1.122547794757726</v>
      </c>
      <c r="N660">
        <v>0</v>
      </c>
      <c r="O660" s="3" t="s">
        <v>4473</v>
      </c>
    </row>
    <row r="661" spans="1:15" x14ac:dyDescent="0.45">
      <c r="A661" t="s">
        <v>1330</v>
      </c>
      <c r="B661" t="s">
        <v>1331</v>
      </c>
      <c r="C661">
        <v>283850</v>
      </c>
      <c r="D661">
        <v>86102</v>
      </c>
      <c r="E661">
        <v>86243</v>
      </c>
      <c r="F661">
        <v>111510</v>
      </c>
      <c r="K661">
        <v>-10</v>
      </c>
      <c r="N661">
        <v>-1</v>
      </c>
      <c r="O661" s="3" t="s">
        <v>4474</v>
      </c>
    </row>
    <row r="662" spans="1:15" x14ac:dyDescent="0.45">
      <c r="A662" t="s">
        <v>1332</v>
      </c>
      <c r="B662" t="s">
        <v>1333</v>
      </c>
      <c r="C662">
        <v>9258000</v>
      </c>
      <c r="D662">
        <v>1418100</v>
      </c>
      <c r="E662">
        <v>1391500</v>
      </c>
      <c r="F662">
        <v>1303300</v>
      </c>
      <c r="G662">
        <v>2255100</v>
      </c>
      <c r="H662">
        <v>880960</v>
      </c>
      <c r="I662">
        <v>2009100</v>
      </c>
      <c r="J662">
        <v>1.2509810595929878</v>
      </c>
      <c r="K662">
        <v>0.3230599466275329</v>
      </c>
      <c r="L662">
        <v>0.46305276320851574</v>
      </c>
      <c r="M662">
        <v>0.33436951985736396</v>
      </c>
      <c r="N662">
        <v>0</v>
      </c>
      <c r="O662" s="3" t="s">
        <v>4475</v>
      </c>
    </row>
    <row r="663" spans="1:15" x14ac:dyDescent="0.45">
      <c r="A663" t="s">
        <v>1334</v>
      </c>
      <c r="B663" t="s">
        <v>1335</v>
      </c>
      <c r="C663">
        <v>3282200</v>
      </c>
      <c r="D663">
        <v>716480</v>
      </c>
      <c r="E663">
        <v>654370</v>
      </c>
      <c r="F663">
        <v>442520</v>
      </c>
      <c r="G663">
        <v>849470</v>
      </c>
      <c r="H663">
        <v>454390</v>
      </c>
      <c r="I663">
        <v>164980</v>
      </c>
      <c r="J663">
        <v>0.8100056800322053</v>
      </c>
      <c r="K663">
        <v>-0.30399607019187391</v>
      </c>
      <c r="L663">
        <v>0.62156356219429354</v>
      </c>
      <c r="M663">
        <v>0.20651445302597621</v>
      </c>
      <c r="N663">
        <v>0</v>
      </c>
      <c r="O663" s="3" t="s">
        <v>4476</v>
      </c>
    </row>
    <row r="664" spans="1:15" x14ac:dyDescent="0.45">
      <c r="A664" t="s">
        <v>1336</v>
      </c>
      <c r="B664" t="s">
        <v>1337</v>
      </c>
      <c r="C664">
        <v>215200</v>
      </c>
      <c r="D664">
        <v>31578</v>
      </c>
      <c r="E664">
        <v>23123</v>
      </c>
      <c r="F664">
        <v>66871</v>
      </c>
      <c r="H664">
        <v>40053</v>
      </c>
      <c r="I664">
        <v>53576</v>
      </c>
      <c r="J664">
        <v>1.1552290000987069</v>
      </c>
      <c r="K664">
        <v>0.20817886424686716</v>
      </c>
      <c r="L664">
        <v>0.75003323858890458</v>
      </c>
      <c r="M664">
        <v>0.12491948992045528</v>
      </c>
      <c r="N664">
        <v>0</v>
      </c>
      <c r="O664" s="3" t="s">
        <v>4477</v>
      </c>
    </row>
    <row r="665" spans="1:15" x14ac:dyDescent="0.45">
      <c r="A665" t="s">
        <v>1338</v>
      </c>
      <c r="B665" t="s">
        <v>1339</v>
      </c>
      <c r="C665">
        <v>61818000</v>
      </c>
      <c r="D665">
        <v>5672900</v>
      </c>
      <c r="E665">
        <v>7842700</v>
      </c>
      <c r="F665">
        <v>5904100</v>
      </c>
      <c r="G665">
        <v>15734000</v>
      </c>
      <c r="H665">
        <v>12578000</v>
      </c>
      <c r="I665">
        <v>14087000</v>
      </c>
      <c r="J665">
        <v>2.183298403167917</v>
      </c>
      <c r="K665">
        <v>1.1265093247169289</v>
      </c>
      <c r="L665">
        <v>2.5704385822158402E-3</v>
      </c>
      <c r="M665">
        <v>2.5899927686588087</v>
      </c>
      <c r="N665">
        <v>1</v>
      </c>
      <c r="O665" s="3" t="s">
        <v>4478</v>
      </c>
    </row>
    <row r="666" spans="1:15" x14ac:dyDescent="0.45">
      <c r="A666" t="s">
        <v>1340</v>
      </c>
      <c r="B666" t="s">
        <v>1341</v>
      </c>
      <c r="C666">
        <v>536930</v>
      </c>
      <c r="D666">
        <v>54028</v>
      </c>
      <c r="E666">
        <v>63654</v>
      </c>
      <c r="F666">
        <v>90421</v>
      </c>
      <c r="G666">
        <v>137140</v>
      </c>
      <c r="H666">
        <v>115070</v>
      </c>
      <c r="I666">
        <v>76614</v>
      </c>
      <c r="J666">
        <v>1.5801021609491452</v>
      </c>
      <c r="K666">
        <v>0.66001783835805616</v>
      </c>
      <c r="L666">
        <v>0.12470747873056644</v>
      </c>
      <c r="M666">
        <v>0.90410750102006221</v>
      </c>
      <c r="N666">
        <v>0</v>
      </c>
      <c r="O666" s="3" t="s">
        <v>4479</v>
      </c>
    </row>
    <row r="667" spans="1:15" x14ac:dyDescent="0.45">
      <c r="A667" t="s">
        <v>1342</v>
      </c>
      <c r="B667" t="s">
        <v>1343</v>
      </c>
      <c r="C667">
        <v>246920</v>
      </c>
      <c r="D667">
        <v>164860</v>
      </c>
      <c r="F667">
        <v>82063</v>
      </c>
      <c r="K667">
        <v>-10</v>
      </c>
      <c r="N667">
        <v>-1</v>
      </c>
      <c r="O667" s="3" t="s">
        <v>4480</v>
      </c>
    </row>
    <row r="668" spans="1:15" x14ac:dyDescent="0.45">
      <c r="A668" t="s">
        <v>1344</v>
      </c>
      <c r="B668" t="s">
        <v>1345</v>
      </c>
      <c r="C668">
        <v>209860</v>
      </c>
      <c r="D668">
        <v>73643</v>
      </c>
      <c r="E668">
        <v>72629</v>
      </c>
      <c r="F668">
        <v>17601</v>
      </c>
      <c r="G668">
        <v>45988</v>
      </c>
      <c r="J668">
        <v>0.8418958583781343</v>
      </c>
      <c r="K668">
        <v>-0.24828631040041935</v>
      </c>
      <c r="L668">
        <v>0.83727394936583632</v>
      </c>
      <c r="M668">
        <v>7.7132421060510839E-2</v>
      </c>
      <c r="N668">
        <v>0</v>
      </c>
      <c r="O668" s="3" t="s">
        <v>4481</v>
      </c>
    </row>
    <row r="669" spans="1:15" x14ac:dyDescent="0.45">
      <c r="A669" t="s">
        <v>1346</v>
      </c>
      <c r="B669" t="s">
        <v>1347</v>
      </c>
      <c r="C669">
        <v>703940</v>
      </c>
      <c r="F669">
        <v>56681</v>
      </c>
      <c r="G669">
        <v>211930</v>
      </c>
      <c r="H669">
        <v>181100</v>
      </c>
      <c r="I669">
        <v>254240</v>
      </c>
      <c r="J669">
        <v>3.8065077656827979</v>
      </c>
      <c r="K669">
        <v>1.9284680214572685</v>
      </c>
      <c r="L669">
        <v>6.4271483304425892E-2</v>
      </c>
      <c r="M669">
        <v>1.1919816770073917</v>
      </c>
      <c r="N669">
        <v>0</v>
      </c>
      <c r="O669" s="3" t="s">
        <v>4482</v>
      </c>
    </row>
    <row r="670" spans="1:15" x14ac:dyDescent="0.45">
      <c r="A670" t="s">
        <v>1348</v>
      </c>
      <c r="B670" t="s">
        <v>1349</v>
      </c>
      <c r="C670">
        <v>16364000</v>
      </c>
      <c r="D670">
        <v>3249200</v>
      </c>
      <c r="E670">
        <v>3461100</v>
      </c>
      <c r="F670">
        <v>2643000</v>
      </c>
      <c r="G670">
        <v>3088600</v>
      </c>
      <c r="H670">
        <v>1989400</v>
      </c>
      <c r="I670">
        <v>1932800</v>
      </c>
      <c r="J670">
        <v>0.74955363347695469</v>
      </c>
      <c r="K670">
        <v>-0.4158963825809941</v>
      </c>
      <c r="L670">
        <v>0.15701970330383122</v>
      </c>
      <c r="M670">
        <v>0.80404584759569997</v>
      </c>
      <c r="N670">
        <v>0</v>
      </c>
      <c r="O670" s="3" t="s">
        <v>4483</v>
      </c>
    </row>
    <row r="671" spans="1:15" x14ac:dyDescent="0.45">
      <c r="A671" t="s">
        <v>1350</v>
      </c>
      <c r="B671" t="s">
        <v>1351</v>
      </c>
      <c r="C671">
        <v>1849300</v>
      </c>
      <c r="D671">
        <v>491270</v>
      </c>
      <c r="F671">
        <v>475910</v>
      </c>
      <c r="G671">
        <v>196140</v>
      </c>
      <c r="H671">
        <v>326240</v>
      </c>
      <c r="I671">
        <v>359750</v>
      </c>
      <c r="J671">
        <v>0.60804262564017719</v>
      </c>
      <c r="K671">
        <v>-0.71775563035645129</v>
      </c>
      <c r="L671">
        <v>6.095735169529224E-2</v>
      </c>
      <c r="M671">
        <v>1.2149739092718801</v>
      </c>
      <c r="N671">
        <v>0</v>
      </c>
      <c r="O671" s="3" t="s">
        <v>4484</v>
      </c>
    </row>
    <row r="672" spans="1:15" x14ac:dyDescent="0.45">
      <c r="A672" t="s">
        <v>1352</v>
      </c>
      <c r="B672" t="s">
        <v>1353</v>
      </c>
      <c r="C672">
        <v>20403</v>
      </c>
      <c r="F672">
        <v>20403</v>
      </c>
      <c r="K672">
        <v>-10</v>
      </c>
      <c r="N672">
        <v>-1</v>
      </c>
      <c r="O672" s="3" t="s">
        <v>4485</v>
      </c>
    </row>
    <row r="673" spans="1:15" x14ac:dyDescent="0.45">
      <c r="A673" t="s">
        <v>1354</v>
      </c>
      <c r="B673" t="s">
        <v>1355</v>
      </c>
      <c r="C673">
        <v>73371</v>
      </c>
      <c r="D673">
        <v>18693</v>
      </c>
      <c r="E673">
        <v>22141</v>
      </c>
      <c r="F673">
        <v>32537</v>
      </c>
      <c r="K673">
        <v>-10</v>
      </c>
      <c r="N673">
        <v>-1</v>
      </c>
      <c r="O673" s="3" t="s">
        <v>4486</v>
      </c>
    </row>
    <row r="674" spans="1:15" x14ac:dyDescent="0.45">
      <c r="A674" t="s">
        <v>1356</v>
      </c>
      <c r="B674" t="s">
        <v>1357</v>
      </c>
      <c r="C674">
        <v>77178</v>
      </c>
      <c r="F674">
        <v>25421</v>
      </c>
      <c r="G674">
        <v>51757</v>
      </c>
      <c r="J674">
        <v>2.0359938633413321</v>
      </c>
      <c r="K674">
        <v>1.0257332130146053</v>
      </c>
      <c r="N674">
        <v>0</v>
      </c>
      <c r="O674" s="3" t="s">
        <v>4487</v>
      </c>
    </row>
    <row r="675" spans="1:15" x14ac:dyDescent="0.45">
      <c r="A675" t="s">
        <v>1358</v>
      </c>
      <c r="B675" t="s">
        <v>1359</v>
      </c>
      <c r="C675">
        <v>373120</v>
      </c>
      <c r="D675">
        <v>93309</v>
      </c>
      <c r="E675">
        <v>93496</v>
      </c>
      <c r="F675">
        <v>59257</v>
      </c>
      <c r="G675">
        <v>22192</v>
      </c>
      <c r="H675">
        <v>48666</v>
      </c>
      <c r="I675">
        <v>56197</v>
      </c>
      <c r="J675">
        <v>0.51635360193772295</v>
      </c>
      <c r="K675">
        <v>-0.95356872488072553</v>
      </c>
      <c r="L675">
        <v>6.1140176027764948E-2</v>
      </c>
      <c r="M675">
        <v>1.2136733152373926</v>
      </c>
      <c r="N675">
        <v>0</v>
      </c>
      <c r="O675" s="3" t="s">
        <v>4488</v>
      </c>
    </row>
    <row r="676" spans="1:15" x14ac:dyDescent="0.45">
      <c r="A676" t="s">
        <v>1360</v>
      </c>
      <c r="B676" t="s">
        <v>1361</v>
      </c>
      <c r="C676">
        <v>493210</v>
      </c>
      <c r="D676">
        <v>59918</v>
      </c>
      <c r="E676">
        <v>50821</v>
      </c>
      <c r="F676">
        <v>33439</v>
      </c>
      <c r="G676">
        <v>151790</v>
      </c>
      <c r="H676">
        <v>110060</v>
      </c>
      <c r="I676">
        <v>87183</v>
      </c>
      <c r="J676">
        <v>2.4208478408633769</v>
      </c>
      <c r="K676">
        <v>1.2755124035291332</v>
      </c>
      <c r="L676">
        <v>2.8842703250046845E-2</v>
      </c>
      <c r="M676">
        <v>1.5399640382812978</v>
      </c>
      <c r="N676">
        <v>1</v>
      </c>
      <c r="O676" s="3" t="s">
        <v>4489</v>
      </c>
    </row>
    <row r="677" spans="1:15" x14ac:dyDescent="0.45">
      <c r="A677" t="s">
        <v>1362</v>
      </c>
      <c r="B677" t="s">
        <v>1363</v>
      </c>
      <c r="C677">
        <v>121680</v>
      </c>
      <c r="D677">
        <v>32329</v>
      </c>
      <c r="E677">
        <v>28320</v>
      </c>
      <c r="F677">
        <v>6352.8</v>
      </c>
      <c r="G677">
        <v>31358</v>
      </c>
      <c r="I677">
        <v>23323</v>
      </c>
      <c r="J677">
        <v>1.2241686044255526</v>
      </c>
      <c r="K677">
        <v>0.29180227373058765</v>
      </c>
      <c r="L677">
        <v>0.67575034610923768</v>
      </c>
      <c r="M677">
        <v>0.17021372319003084</v>
      </c>
      <c r="N677">
        <v>0</v>
      </c>
      <c r="O677" s="3" t="s">
        <v>4490</v>
      </c>
    </row>
    <row r="678" spans="1:15" x14ac:dyDescent="0.45">
      <c r="A678" t="s">
        <v>1364</v>
      </c>
      <c r="B678" t="s">
        <v>1365</v>
      </c>
      <c r="C678">
        <v>3300200</v>
      </c>
      <c r="D678">
        <v>157330</v>
      </c>
      <c r="E678">
        <v>150920</v>
      </c>
      <c r="F678">
        <v>45130</v>
      </c>
      <c r="G678">
        <v>1317200</v>
      </c>
      <c r="H678">
        <v>752390</v>
      </c>
      <c r="I678">
        <v>877250</v>
      </c>
      <c r="J678">
        <v>8.3390118286264077</v>
      </c>
      <c r="K678">
        <v>3.0598764347004739</v>
      </c>
      <c r="L678">
        <v>7.8354187730985108E-3</v>
      </c>
      <c r="M678">
        <v>2.1059377871997795</v>
      </c>
      <c r="N678">
        <v>1</v>
      </c>
      <c r="O678" s="3" t="s">
        <v>4491</v>
      </c>
    </row>
    <row r="679" spans="1:15" x14ac:dyDescent="0.45">
      <c r="A679" t="s">
        <v>1366</v>
      </c>
      <c r="B679" t="s">
        <v>1367</v>
      </c>
      <c r="C679">
        <v>180890000</v>
      </c>
      <c r="D679">
        <v>12053000</v>
      </c>
      <c r="E679">
        <v>7105800</v>
      </c>
      <c r="F679">
        <v>9656000</v>
      </c>
      <c r="G679">
        <v>55551000</v>
      </c>
      <c r="H679">
        <v>43788000</v>
      </c>
      <c r="I679">
        <v>52731000</v>
      </c>
      <c r="J679">
        <v>5.2774962866304813</v>
      </c>
      <c r="K679">
        <v>2.3998536584588974</v>
      </c>
      <c r="L679">
        <v>4.248117895181049E-4</v>
      </c>
      <c r="M679">
        <v>3.3718034390744007</v>
      </c>
      <c r="N679">
        <v>1</v>
      </c>
      <c r="O679" s="3" t="s">
        <v>4492</v>
      </c>
    </row>
    <row r="680" spans="1:15" x14ac:dyDescent="0.45">
      <c r="A680" t="s">
        <v>1368</v>
      </c>
      <c r="B680" t="s">
        <v>1369</v>
      </c>
      <c r="C680">
        <v>103420000</v>
      </c>
      <c r="D680">
        <v>13129000</v>
      </c>
      <c r="E680">
        <v>12939000</v>
      </c>
      <c r="F680">
        <v>11402000</v>
      </c>
      <c r="G680">
        <v>26887000</v>
      </c>
      <c r="H680">
        <v>17058000</v>
      </c>
      <c r="I680">
        <v>22000000</v>
      </c>
      <c r="J680">
        <v>1.7599412863624233</v>
      </c>
      <c r="K680">
        <v>0.81552729972240734</v>
      </c>
      <c r="L680">
        <v>3.0364395109989964E-2</v>
      </c>
      <c r="M680">
        <v>1.5176353660484203</v>
      </c>
      <c r="N680">
        <v>0</v>
      </c>
      <c r="O680" s="3" t="s">
        <v>4493</v>
      </c>
    </row>
    <row r="681" spans="1:15" x14ac:dyDescent="0.45">
      <c r="A681" t="s">
        <v>1370</v>
      </c>
      <c r="B681" t="s">
        <v>1371</v>
      </c>
      <c r="C681">
        <v>1066100</v>
      </c>
      <c r="D681">
        <v>204300</v>
      </c>
      <c r="E681">
        <v>190250</v>
      </c>
      <c r="F681">
        <v>208800</v>
      </c>
      <c r="G681">
        <v>256570</v>
      </c>
      <c r="I681">
        <v>206140</v>
      </c>
      <c r="J681">
        <v>1.1503522002154638</v>
      </c>
      <c r="K681">
        <v>0.20207563483211177</v>
      </c>
      <c r="L681">
        <v>0.23007558535958572</v>
      </c>
      <c r="M681">
        <v>0.63812946436555862</v>
      </c>
      <c r="N681">
        <v>0</v>
      </c>
      <c r="O681" s="3" t="s">
        <v>4494</v>
      </c>
    </row>
    <row r="682" spans="1:15" x14ac:dyDescent="0.45">
      <c r="A682" t="s">
        <v>1372</v>
      </c>
      <c r="B682" t="s">
        <v>1373</v>
      </c>
      <c r="C682">
        <v>529780</v>
      </c>
      <c r="D682">
        <v>89272</v>
      </c>
      <c r="E682">
        <v>29878</v>
      </c>
      <c r="F682">
        <v>66599</v>
      </c>
      <c r="G682">
        <v>160330</v>
      </c>
      <c r="H682">
        <v>93573</v>
      </c>
      <c r="I682">
        <v>90128</v>
      </c>
      <c r="J682">
        <v>1.8521284098433908</v>
      </c>
      <c r="K682">
        <v>0.88918412549993986</v>
      </c>
      <c r="L682">
        <v>0.13946734887717049</v>
      </c>
      <c r="M682">
        <v>0.85552745448521028</v>
      </c>
      <c r="N682">
        <v>0</v>
      </c>
      <c r="O682" s="3" t="s">
        <v>4495</v>
      </c>
    </row>
    <row r="683" spans="1:15" x14ac:dyDescent="0.45">
      <c r="A683" t="s">
        <v>1374</v>
      </c>
      <c r="B683" t="s">
        <v>1375</v>
      </c>
      <c r="C683">
        <v>123460</v>
      </c>
      <c r="G683">
        <v>53704</v>
      </c>
      <c r="I683">
        <v>69758</v>
      </c>
      <c r="K683">
        <v>10</v>
      </c>
      <c r="N683">
        <v>1</v>
      </c>
      <c r="O683" s="3" t="s">
        <v>4496</v>
      </c>
    </row>
    <row r="684" spans="1:15" x14ac:dyDescent="0.45">
      <c r="A684" t="s">
        <v>1376</v>
      </c>
      <c r="B684" t="s">
        <v>1377</v>
      </c>
      <c r="C684">
        <v>33211</v>
      </c>
      <c r="E684">
        <v>33211</v>
      </c>
      <c r="K684">
        <v>-10</v>
      </c>
      <c r="N684">
        <v>-1</v>
      </c>
      <c r="O684" s="3" t="s">
        <v>4497</v>
      </c>
    </row>
    <row r="685" spans="1:15" x14ac:dyDescent="0.45">
      <c r="A685" t="s">
        <v>1378</v>
      </c>
      <c r="B685" t="s">
        <v>1379</v>
      </c>
      <c r="C685">
        <v>238000</v>
      </c>
      <c r="D685">
        <v>165450</v>
      </c>
      <c r="E685">
        <v>72547</v>
      </c>
      <c r="K685">
        <v>-10</v>
      </c>
      <c r="N685">
        <v>-1</v>
      </c>
      <c r="O685" s="3" t="s">
        <v>4498</v>
      </c>
    </row>
    <row r="686" spans="1:15" x14ac:dyDescent="0.45">
      <c r="A686" t="s">
        <v>1380</v>
      </c>
      <c r="B686" t="s">
        <v>1381</v>
      </c>
      <c r="C686">
        <v>76733</v>
      </c>
      <c r="E686">
        <v>43861</v>
      </c>
      <c r="F686">
        <v>32872</v>
      </c>
      <c r="K686">
        <v>-10</v>
      </c>
      <c r="N686">
        <v>-1</v>
      </c>
      <c r="O686" s="3" t="s">
        <v>4499</v>
      </c>
    </row>
    <row r="687" spans="1:15" x14ac:dyDescent="0.45">
      <c r="A687" t="s">
        <v>1382</v>
      </c>
      <c r="B687" t="s">
        <v>1383</v>
      </c>
      <c r="C687">
        <v>14383000</v>
      </c>
      <c r="D687">
        <v>2025600</v>
      </c>
      <c r="E687">
        <v>1914800</v>
      </c>
      <c r="F687">
        <v>1482400</v>
      </c>
      <c r="G687">
        <v>3966600</v>
      </c>
      <c r="H687">
        <v>1695900</v>
      </c>
      <c r="I687">
        <v>3298000</v>
      </c>
      <c r="J687">
        <v>1.6523751567455929</v>
      </c>
      <c r="K687">
        <v>0.72454127472971286</v>
      </c>
      <c r="L687">
        <v>0.16441201139438014</v>
      </c>
      <c r="M687">
        <v>0.7840664575274453</v>
      </c>
      <c r="N687">
        <v>0</v>
      </c>
      <c r="O687" s="3" t="s">
        <v>4500</v>
      </c>
    </row>
    <row r="688" spans="1:15" x14ac:dyDescent="0.45">
      <c r="A688" t="s">
        <v>1384</v>
      </c>
      <c r="B688" t="s">
        <v>1385</v>
      </c>
      <c r="C688">
        <v>68766</v>
      </c>
      <c r="H688">
        <v>36296</v>
      </c>
      <c r="I688">
        <v>32469</v>
      </c>
      <c r="K688">
        <v>10</v>
      </c>
      <c r="N688">
        <v>1</v>
      </c>
      <c r="O688" s="3" t="s">
        <v>4501</v>
      </c>
    </row>
    <row r="689" spans="1:15" x14ac:dyDescent="0.45">
      <c r="A689" t="s">
        <v>1386</v>
      </c>
      <c r="B689" t="s">
        <v>1387</v>
      </c>
      <c r="C689">
        <v>11600000</v>
      </c>
      <c r="D689">
        <v>920590</v>
      </c>
      <c r="E689">
        <v>3375200</v>
      </c>
      <c r="F689">
        <v>2526400</v>
      </c>
      <c r="G689">
        <v>542290</v>
      </c>
      <c r="H689">
        <v>1981100</v>
      </c>
      <c r="I689">
        <v>2254400</v>
      </c>
      <c r="J689">
        <v>0.70033083218145487</v>
      </c>
      <c r="K689">
        <v>-0.51389149112217503</v>
      </c>
      <c r="L689">
        <v>0.48857157249212102</v>
      </c>
      <c r="M689">
        <v>0.3110718060260535</v>
      </c>
      <c r="N689">
        <v>0</v>
      </c>
      <c r="O689" s="3" t="s">
        <v>4502</v>
      </c>
    </row>
    <row r="690" spans="1:15" x14ac:dyDescent="0.45">
      <c r="A690" t="s">
        <v>1388</v>
      </c>
      <c r="B690" t="s">
        <v>1389</v>
      </c>
      <c r="C690">
        <v>1904000</v>
      </c>
      <c r="D690">
        <v>679540</v>
      </c>
      <c r="E690">
        <v>185790</v>
      </c>
      <c r="F690">
        <v>165810</v>
      </c>
      <c r="G690">
        <v>94125</v>
      </c>
      <c r="H690">
        <v>346860</v>
      </c>
      <c r="I690">
        <v>431890</v>
      </c>
      <c r="J690">
        <v>0.8465145373082219</v>
      </c>
      <c r="K690">
        <v>-0.24039325095735692</v>
      </c>
      <c r="L690">
        <v>0.80137332504406689</v>
      </c>
      <c r="M690">
        <v>9.6165117829165578E-2</v>
      </c>
      <c r="N690">
        <v>0</v>
      </c>
      <c r="O690" s="3" t="s">
        <v>4503</v>
      </c>
    </row>
    <row r="691" spans="1:15" x14ac:dyDescent="0.45">
      <c r="A691" t="s">
        <v>1390</v>
      </c>
      <c r="B691" t="s">
        <v>1391</v>
      </c>
      <c r="C691">
        <v>456020</v>
      </c>
      <c r="F691">
        <v>456020</v>
      </c>
      <c r="K691">
        <v>-10</v>
      </c>
      <c r="N691">
        <v>-1</v>
      </c>
      <c r="O691" s="3" t="s">
        <v>4504</v>
      </c>
    </row>
    <row r="692" spans="1:15" x14ac:dyDescent="0.45">
      <c r="A692" t="s">
        <v>1392</v>
      </c>
      <c r="B692" t="s">
        <v>1393</v>
      </c>
      <c r="C692">
        <v>517320000</v>
      </c>
      <c r="D692">
        <v>26961000</v>
      </c>
      <c r="E692">
        <v>24493000</v>
      </c>
      <c r="F692">
        <v>27583000</v>
      </c>
      <c r="G692">
        <v>145970000</v>
      </c>
      <c r="H692">
        <v>147540000</v>
      </c>
      <c r="I692">
        <v>144770000</v>
      </c>
      <c r="J692">
        <v>5.5452509584118834</v>
      </c>
      <c r="K692">
        <v>2.4712527531306234</v>
      </c>
      <c r="L692">
        <v>6.8575095599344636E-8</v>
      </c>
      <c r="M692">
        <v>7.1638335782806486</v>
      </c>
      <c r="N692">
        <v>1</v>
      </c>
      <c r="O692" s="3" t="s">
        <v>4505</v>
      </c>
    </row>
    <row r="693" spans="1:15" x14ac:dyDescent="0.45">
      <c r="A693" t="s">
        <v>1394</v>
      </c>
      <c r="B693" t="s">
        <v>1395</v>
      </c>
      <c r="C693">
        <v>25850000</v>
      </c>
      <c r="D693">
        <v>2882100</v>
      </c>
      <c r="E693">
        <v>4058300</v>
      </c>
      <c r="F693">
        <v>3799800</v>
      </c>
      <c r="G693">
        <v>5293000</v>
      </c>
      <c r="H693">
        <v>4725200</v>
      </c>
      <c r="I693">
        <v>5092100</v>
      </c>
      <c r="J693">
        <v>1.406891864211095</v>
      </c>
      <c r="K693">
        <v>0.49251144516171974</v>
      </c>
      <c r="L693">
        <v>2.0832799960073128E-2</v>
      </c>
      <c r="M693">
        <v>1.6812523562889783</v>
      </c>
      <c r="N693">
        <v>0</v>
      </c>
      <c r="O693" s="3" t="s">
        <v>4506</v>
      </c>
    </row>
    <row r="694" spans="1:15" x14ac:dyDescent="0.45">
      <c r="A694" t="s">
        <v>1396</v>
      </c>
      <c r="B694" t="s">
        <v>1397</v>
      </c>
      <c r="C694">
        <v>882360</v>
      </c>
      <c r="E694">
        <v>56061</v>
      </c>
      <c r="F694">
        <v>110480</v>
      </c>
      <c r="G694">
        <v>270730</v>
      </c>
      <c r="H694">
        <v>205170</v>
      </c>
      <c r="I694">
        <v>239920</v>
      </c>
      <c r="J694">
        <v>2.8654405421687952</v>
      </c>
      <c r="K694">
        <v>1.5187569606724318</v>
      </c>
      <c r="L694">
        <v>1.6356236921951296E-2</v>
      </c>
      <c r="M694">
        <v>1.7863166072671959</v>
      </c>
      <c r="N694">
        <v>1</v>
      </c>
      <c r="O694" s="3" t="s">
        <v>4507</v>
      </c>
    </row>
    <row r="695" spans="1:15" x14ac:dyDescent="0.45">
      <c r="A695" t="s">
        <v>1398</v>
      </c>
      <c r="B695" t="s">
        <v>1399</v>
      </c>
      <c r="C695">
        <v>31184</v>
      </c>
      <c r="F695">
        <v>31184</v>
      </c>
      <c r="K695">
        <v>-10</v>
      </c>
      <c r="N695">
        <v>-1</v>
      </c>
      <c r="O695" s="3" t="s">
        <v>4508</v>
      </c>
    </row>
    <row r="696" spans="1:15" x14ac:dyDescent="0.45">
      <c r="A696" t="s">
        <v>1400</v>
      </c>
      <c r="B696" t="s">
        <v>1401</v>
      </c>
      <c r="C696">
        <v>279960</v>
      </c>
      <c r="D696">
        <v>50889</v>
      </c>
      <c r="E696">
        <v>47840</v>
      </c>
      <c r="F696">
        <v>48547</v>
      </c>
      <c r="G696">
        <v>66590</v>
      </c>
      <c r="H696">
        <v>66092</v>
      </c>
      <c r="J696">
        <v>1.3513607105027297</v>
      </c>
      <c r="K696">
        <v>0.43441281588812219</v>
      </c>
      <c r="L696">
        <v>7.3685943820891954E-4</v>
      </c>
      <c r="M696">
        <v>3.1326153493625113</v>
      </c>
      <c r="N696">
        <v>0</v>
      </c>
      <c r="O696" s="3" t="s">
        <v>4509</v>
      </c>
    </row>
    <row r="697" spans="1:15" x14ac:dyDescent="0.45">
      <c r="A697" t="s">
        <v>1402</v>
      </c>
      <c r="B697" t="s">
        <v>1403</v>
      </c>
      <c r="C697">
        <v>1259300</v>
      </c>
      <c r="D697">
        <v>51335</v>
      </c>
      <c r="E697">
        <v>32194</v>
      </c>
      <c r="G697">
        <v>461130</v>
      </c>
      <c r="H697">
        <v>304570</v>
      </c>
      <c r="I697">
        <v>410100</v>
      </c>
      <c r="J697">
        <v>9.384365509783029</v>
      </c>
      <c r="K697">
        <v>3.2302592057025272</v>
      </c>
      <c r="L697">
        <v>9.9944410474783665E-3</v>
      </c>
      <c r="M697">
        <v>2.0002414893681477</v>
      </c>
      <c r="N697">
        <v>1</v>
      </c>
      <c r="O697" s="3" t="s">
        <v>4510</v>
      </c>
    </row>
    <row r="698" spans="1:15" x14ac:dyDescent="0.45">
      <c r="A698" t="s">
        <v>1404</v>
      </c>
      <c r="B698" t="s">
        <v>1405</v>
      </c>
      <c r="C698">
        <v>760780</v>
      </c>
      <c r="D698">
        <v>136800</v>
      </c>
      <c r="E698">
        <v>75476</v>
      </c>
      <c r="F698">
        <v>68151</v>
      </c>
      <c r="G698">
        <v>216040</v>
      </c>
      <c r="H698">
        <v>130530</v>
      </c>
      <c r="I698">
        <v>133780</v>
      </c>
      <c r="J698">
        <v>1.712923505939157</v>
      </c>
      <c r="K698">
        <v>0.77646072639779051</v>
      </c>
      <c r="L698">
        <v>0.1332745162591315</v>
      </c>
      <c r="M698">
        <v>0.87525288514042954</v>
      </c>
      <c r="N698">
        <v>0</v>
      </c>
      <c r="O698" s="3" t="s">
        <v>4511</v>
      </c>
    </row>
    <row r="699" spans="1:15" x14ac:dyDescent="0.45">
      <c r="A699" t="s">
        <v>1406</v>
      </c>
      <c r="B699" t="s">
        <v>1407</v>
      </c>
      <c r="C699">
        <v>1098900</v>
      </c>
      <c r="D699">
        <v>337650</v>
      </c>
      <c r="E699">
        <v>233680</v>
      </c>
      <c r="F699">
        <v>294140</v>
      </c>
      <c r="G699">
        <v>144520</v>
      </c>
      <c r="H699">
        <v>42301</v>
      </c>
      <c r="I699">
        <v>46636</v>
      </c>
      <c r="J699">
        <v>0.26974591840271761</v>
      </c>
      <c r="K699">
        <v>-1.8903269648115426</v>
      </c>
      <c r="L699">
        <v>9.4172968676802145E-3</v>
      </c>
      <c r="M699">
        <v>2.0260737388121939</v>
      </c>
      <c r="N699">
        <v>-1</v>
      </c>
      <c r="O699" s="3" t="s">
        <v>4512</v>
      </c>
    </row>
    <row r="700" spans="1:15" x14ac:dyDescent="0.45">
      <c r="A700" t="s">
        <v>1408</v>
      </c>
      <c r="B700" t="s">
        <v>1409</v>
      </c>
      <c r="C700">
        <v>61526</v>
      </c>
      <c r="D700">
        <v>20127</v>
      </c>
      <c r="E700">
        <v>29229</v>
      </c>
      <c r="F700">
        <v>12170</v>
      </c>
      <c r="K700">
        <v>-10</v>
      </c>
      <c r="N700">
        <v>-1</v>
      </c>
      <c r="O700" s="3" t="s">
        <v>4513</v>
      </c>
    </row>
    <row r="701" spans="1:15" x14ac:dyDescent="0.45">
      <c r="A701" t="s">
        <v>1410</v>
      </c>
      <c r="B701" t="s">
        <v>1411</v>
      </c>
      <c r="C701">
        <v>50714000</v>
      </c>
      <c r="D701">
        <v>11019000</v>
      </c>
      <c r="E701">
        <v>10661000</v>
      </c>
      <c r="F701">
        <v>8282200</v>
      </c>
      <c r="G701">
        <v>8383300</v>
      </c>
      <c r="H701">
        <v>5897500</v>
      </c>
      <c r="I701">
        <v>6471400</v>
      </c>
      <c r="J701">
        <v>0.69261269199190978</v>
      </c>
      <c r="K701">
        <v>-0.52987927000596569</v>
      </c>
      <c r="L701">
        <v>5.4645537607204947E-2</v>
      </c>
      <c r="M701">
        <v>1.2624452970572562</v>
      </c>
      <c r="N701">
        <v>0</v>
      </c>
      <c r="O701" s="3" t="s">
        <v>4514</v>
      </c>
    </row>
    <row r="702" spans="1:15" x14ac:dyDescent="0.45">
      <c r="A702" t="s">
        <v>1412</v>
      </c>
      <c r="B702" t="s">
        <v>1413</v>
      </c>
      <c r="C702">
        <v>865730</v>
      </c>
      <c r="D702">
        <v>198000</v>
      </c>
      <c r="E702">
        <v>165620</v>
      </c>
      <c r="F702">
        <v>191450</v>
      </c>
      <c r="H702">
        <v>144570</v>
      </c>
      <c r="I702">
        <v>166090</v>
      </c>
      <c r="J702">
        <v>0.83951573675392288</v>
      </c>
      <c r="K702">
        <v>-0.25237072609902306</v>
      </c>
      <c r="L702">
        <v>0.1434238720143384</v>
      </c>
      <c r="M702">
        <v>0.84337855702770625</v>
      </c>
      <c r="N702">
        <v>0</v>
      </c>
      <c r="O702" s="3" t="s">
        <v>4515</v>
      </c>
    </row>
    <row r="703" spans="1:15" x14ac:dyDescent="0.45">
      <c r="A703" t="s">
        <v>1414</v>
      </c>
      <c r="B703" t="s">
        <v>1415</v>
      </c>
      <c r="C703">
        <v>471520</v>
      </c>
      <c r="E703">
        <v>320910</v>
      </c>
      <c r="G703">
        <v>150610</v>
      </c>
      <c r="J703">
        <v>0.46932161665264405</v>
      </c>
      <c r="K703">
        <v>-1.0913511833825753</v>
      </c>
      <c r="N703">
        <v>0</v>
      </c>
      <c r="O703" s="3" t="s">
        <v>4516</v>
      </c>
    </row>
    <row r="704" spans="1:15" x14ac:dyDescent="0.45">
      <c r="A704" t="s">
        <v>1416</v>
      </c>
      <c r="B704" t="s">
        <v>1417</v>
      </c>
      <c r="C704">
        <v>37152</v>
      </c>
      <c r="D704">
        <v>8778.5</v>
      </c>
      <c r="G704">
        <v>8990.7999999999993</v>
      </c>
      <c r="I704">
        <v>19382</v>
      </c>
      <c r="J704">
        <v>1.6160391866491997</v>
      </c>
      <c r="K704">
        <v>0.69246218181435171</v>
      </c>
      <c r="L704">
        <v>0.65551764732802076</v>
      </c>
      <c r="M704">
        <v>0.18341561208371399</v>
      </c>
      <c r="N704">
        <v>0</v>
      </c>
      <c r="O704" s="3" t="s">
        <v>4517</v>
      </c>
    </row>
    <row r="705" spans="1:15" x14ac:dyDescent="0.45">
      <c r="A705" t="s">
        <v>1418</v>
      </c>
      <c r="B705" t="s">
        <v>1419</v>
      </c>
      <c r="C705">
        <v>297400</v>
      </c>
      <c r="G705">
        <v>89460</v>
      </c>
      <c r="H705">
        <v>92206</v>
      </c>
      <c r="I705">
        <v>115730</v>
      </c>
      <c r="K705">
        <v>10</v>
      </c>
      <c r="N705">
        <v>1</v>
      </c>
      <c r="O705" s="3" t="s">
        <v>4518</v>
      </c>
    </row>
    <row r="706" spans="1:15" x14ac:dyDescent="0.45">
      <c r="A706" t="s">
        <v>1420</v>
      </c>
      <c r="B706" t="s">
        <v>1421</v>
      </c>
      <c r="C706">
        <v>385100</v>
      </c>
      <c r="D706">
        <v>164710</v>
      </c>
      <c r="E706">
        <v>138560</v>
      </c>
      <c r="F706">
        <v>81824</v>
      </c>
      <c r="K706">
        <v>-10</v>
      </c>
      <c r="N706">
        <v>-1</v>
      </c>
      <c r="O706" s="3" t="s">
        <v>4519</v>
      </c>
    </row>
    <row r="707" spans="1:15" x14ac:dyDescent="0.45">
      <c r="A707" t="s">
        <v>1422</v>
      </c>
      <c r="B707" t="s">
        <v>1423</v>
      </c>
      <c r="C707">
        <v>423100</v>
      </c>
      <c r="D707">
        <v>91722</v>
      </c>
      <c r="E707">
        <v>39065</v>
      </c>
      <c r="G707">
        <v>182090</v>
      </c>
      <c r="H707">
        <v>65197</v>
      </c>
      <c r="I707">
        <v>45031</v>
      </c>
      <c r="J707">
        <v>1.4900461564732477</v>
      </c>
      <c r="K707">
        <v>0.57535702107917452</v>
      </c>
      <c r="L707">
        <v>0.62220604157919401</v>
      </c>
      <c r="M707">
        <v>0.20606577623636824</v>
      </c>
      <c r="N707">
        <v>0</v>
      </c>
      <c r="O707" s="3" t="s">
        <v>4520</v>
      </c>
    </row>
    <row r="708" spans="1:15" x14ac:dyDescent="0.45">
      <c r="A708" t="s">
        <v>1424</v>
      </c>
      <c r="B708" t="s">
        <v>1425</v>
      </c>
      <c r="C708">
        <v>755420</v>
      </c>
      <c r="G708">
        <v>755420</v>
      </c>
      <c r="K708">
        <v>10</v>
      </c>
      <c r="N708">
        <v>1</v>
      </c>
      <c r="O708" s="3" t="s">
        <v>4521</v>
      </c>
    </row>
    <row r="709" spans="1:15" x14ac:dyDescent="0.45">
      <c r="A709" t="s">
        <v>1426</v>
      </c>
      <c r="B709" t="s">
        <v>1427</v>
      </c>
      <c r="C709">
        <v>2943900</v>
      </c>
      <c r="D709">
        <v>826450</v>
      </c>
      <c r="E709">
        <v>655940</v>
      </c>
      <c r="F709">
        <v>512160</v>
      </c>
      <c r="G709">
        <v>346530</v>
      </c>
      <c r="H709">
        <v>382380</v>
      </c>
      <c r="I709">
        <v>220480</v>
      </c>
      <c r="J709">
        <v>0.47599207841367724</v>
      </c>
      <c r="K709">
        <v>-1.0709905308675907</v>
      </c>
      <c r="L709">
        <v>2.7939291980217357E-2</v>
      </c>
      <c r="M709">
        <v>1.5537846036971676</v>
      </c>
      <c r="N709">
        <v>-1</v>
      </c>
      <c r="O709" s="3" t="s">
        <v>4522</v>
      </c>
    </row>
    <row r="710" spans="1:15" x14ac:dyDescent="0.45">
      <c r="A710" t="s">
        <v>1428</v>
      </c>
      <c r="B710" t="s">
        <v>1429</v>
      </c>
      <c r="C710">
        <v>310170</v>
      </c>
      <c r="F710">
        <v>62338</v>
      </c>
      <c r="H710">
        <v>130620</v>
      </c>
      <c r="I710">
        <v>117200</v>
      </c>
      <c r="J710">
        <v>1.9877121498925214</v>
      </c>
      <c r="K710">
        <v>0.99110884845429181</v>
      </c>
      <c r="L710">
        <v>0.11876819731220811</v>
      </c>
      <c r="M710">
        <v>0.92529983528785398</v>
      </c>
      <c r="N710">
        <v>0</v>
      </c>
      <c r="O710" s="3" t="s">
        <v>4523</v>
      </c>
    </row>
    <row r="711" spans="1:15" x14ac:dyDescent="0.45">
      <c r="A711" t="s">
        <v>1430</v>
      </c>
      <c r="B711" t="s">
        <v>1431</v>
      </c>
      <c r="C711">
        <v>1624700</v>
      </c>
      <c r="D711">
        <v>176880</v>
      </c>
      <c r="E711">
        <v>109380</v>
      </c>
      <c r="F711">
        <v>89335</v>
      </c>
      <c r="G711">
        <v>708550</v>
      </c>
      <c r="H711">
        <v>193320</v>
      </c>
      <c r="I711">
        <v>347280</v>
      </c>
      <c r="J711">
        <v>3.3257897469348632</v>
      </c>
      <c r="K711">
        <v>1.7336969657862331</v>
      </c>
      <c r="L711">
        <v>0.1334460604281939</v>
      </c>
      <c r="M711">
        <v>0.87469424285475117</v>
      </c>
      <c r="N711">
        <v>0</v>
      </c>
      <c r="O711" s="3" t="s">
        <v>4524</v>
      </c>
    </row>
    <row r="712" spans="1:15" x14ac:dyDescent="0.45">
      <c r="A712" t="s">
        <v>1432</v>
      </c>
      <c r="B712" t="s">
        <v>1433</v>
      </c>
      <c r="C712">
        <v>11216</v>
      </c>
      <c r="F712">
        <v>6652.5</v>
      </c>
      <c r="I712">
        <v>4564</v>
      </c>
      <c r="J712">
        <v>0.68605787298008269</v>
      </c>
      <c r="K712">
        <v>-0.54359781362090076</v>
      </c>
      <c r="N712">
        <v>0</v>
      </c>
      <c r="O712" s="3" t="s">
        <v>4525</v>
      </c>
    </row>
    <row r="713" spans="1:15" x14ac:dyDescent="0.45">
      <c r="A713" t="s">
        <v>1434</v>
      </c>
      <c r="B713" t="s">
        <v>1435</v>
      </c>
      <c r="C713">
        <v>16557000</v>
      </c>
      <c r="D713">
        <v>904070</v>
      </c>
      <c r="E713">
        <v>1093900</v>
      </c>
      <c r="F713">
        <v>844270</v>
      </c>
      <c r="G713">
        <v>5607300</v>
      </c>
      <c r="H713">
        <v>3824200</v>
      </c>
      <c r="I713">
        <v>4283400</v>
      </c>
      <c r="J713">
        <v>4.8253842040081061</v>
      </c>
      <c r="K713">
        <v>2.2706438164014324</v>
      </c>
      <c r="L713">
        <v>2.5620253101686741E-3</v>
      </c>
      <c r="M713">
        <v>2.5914165841884067</v>
      </c>
      <c r="N713">
        <v>1</v>
      </c>
      <c r="O713" s="3" t="s">
        <v>4526</v>
      </c>
    </row>
    <row r="714" spans="1:15" x14ac:dyDescent="0.45">
      <c r="A714" t="s">
        <v>1436</v>
      </c>
      <c r="B714" t="s">
        <v>1437</v>
      </c>
      <c r="C714">
        <v>43145000</v>
      </c>
      <c r="D714">
        <v>7796300</v>
      </c>
      <c r="E714">
        <v>5107900</v>
      </c>
      <c r="F714">
        <v>4631100</v>
      </c>
      <c r="G714">
        <v>10002000</v>
      </c>
      <c r="H714">
        <v>8087700</v>
      </c>
      <c r="I714">
        <v>7520700</v>
      </c>
      <c r="J714">
        <v>1.4605053805751826</v>
      </c>
      <c r="K714">
        <v>0.54646767313787858</v>
      </c>
      <c r="L714">
        <v>9.5477728714022297E-2</v>
      </c>
      <c r="M714">
        <v>1.0200979208204934</v>
      </c>
      <c r="N714">
        <v>0</v>
      </c>
      <c r="O714" s="3" t="s">
        <v>4527</v>
      </c>
    </row>
    <row r="715" spans="1:15" x14ac:dyDescent="0.45">
      <c r="A715" t="s">
        <v>1438</v>
      </c>
      <c r="B715" t="s">
        <v>1439</v>
      </c>
      <c r="C715">
        <v>61033</v>
      </c>
      <c r="F715">
        <v>61033</v>
      </c>
      <c r="K715">
        <v>-10</v>
      </c>
      <c r="N715">
        <v>-1</v>
      </c>
      <c r="O715" s="3" t="s">
        <v>4528</v>
      </c>
    </row>
    <row r="716" spans="1:15" x14ac:dyDescent="0.45">
      <c r="A716" t="s">
        <v>1440</v>
      </c>
      <c r="B716" t="s">
        <v>1441</v>
      </c>
      <c r="C716">
        <v>233510</v>
      </c>
      <c r="D716">
        <v>32203</v>
      </c>
      <c r="E716">
        <v>27186</v>
      </c>
      <c r="F716">
        <v>28379</v>
      </c>
      <c r="G716">
        <v>76784</v>
      </c>
      <c r="H716">
        <v>31551</v>
      </c>
      <c r="I716">
        <v>37405</v>
      </c>
      <c r="J716">
        <v>1.6605140825813509</v>
      </c>
      <c r="K716">
        <v>0.73162995818185916</v>
      </c>
      <c r="L716">
        <v>0.2474984166123475</v>
      </c>
      <c r="M716">
        <v>0.60642757514948253</v>
      </c>
      <c r="N716">
        <v>0</v>
      </c>
      <c r="O716" s="3" t="s">
        <v>4529</v>
      </c>
    </row>
    <row r="717" spans="1:15" x14ac:dyDescent="0.45">
      <c r="A717" t="s">
        <v>1442</v>
      </c>
      <c r="B717" t="s">
        <v>1443</v>
      </c>
      <c r="C717">
        <v>851210</v>
      </c>
      <c r="D717">
        <v>365430</v>
      </c>
      <c r="E717">
        <v>346310</v>
      </c>
      <c r="F717">
        <v>139480</v>
      </c>
      <c r="K717">
        <v>-10</v>
      </c>
      <c r="N717">
        <v>-1</v>
      </c>
      <c r="O717" s="3" t="s">
        <v>4530</v>
      </c>
    </row>
    <row r="718" spans="1:15" x14ac:dyDescent="0.45">
      <c r="A718" t="s">
        <v>1444</v>
      </c>
      <c r="B718" t="s">
        <v>1445</v>
      </c>
      <c r="C718">
        <v>74742</v>
      </c>
      <c r="D718">
        <v>14528</v>
      </c>
      <c r="E718">
        <v>7827.4</v>
      </c>
      <c r="F718">
        <v>5814.4</v>
      </c>
      <c r="H718">
        <v>35140</v>
      </c>
      <c r="I718">
        <v>11432</v>
      </c>
      <c r="J718">
        <v>2.4798898110742709</v>
      </c>
      <c r="K718">
        <v>1.3102760187781213</v>
      </c>
      <c r="L718">
        <v>0.23845386084634937</v>
      </c>
      <c r="M718">
        <v>0.62259564143858248</v>
      </c>
      <c r="N718">
        <v>0</v>
      </c>
      <c r="O718" s="3" t="s">
        <v>4531</v>
      </c>
    </row>
    <row r="719" spans="1:15" x14ac:dyDescent="0.45">
      <c r="A719" t="s">
        <v>1446</v>
      </c>
      <c r="B719" t="s">
        <v>1447</v>
      </c>
      <c r="C719">
        <v>1759300</v>
      </c>
      <c r="D719">
        <v>67084</v>
      </c>
      <c r="E719">
        <v>80044</v>
      </c>
      <c r="F719">
        <v>107650</v>
      </c>
      <c r="G719">
        <v>882950</v>
      </c>
      <c r="H719">
        <v>176480</v>
      </c>
      <c r="I719">
        <v>445130</v>
      </c>
      <c r="J719">
        <v>5.9053764453759747</v>
      </c>
      <c r="K719">
        <v>2.5620290288970411</v>
      </c>
      <c r="L719">
        <v>0.11348844802135043</v>
      </c>
      <c r="M719">
        <v>0.94504834301633767</v>
      </c>
      <c r="N719">
        <v>0</v>
      </c>
      <c r="O719" s="3" t="s">
        <v>4532</v>
      </c>
    </row>
    <row r="720" spans="1:15" x14ac:dyDescent="0.45">
      <c r="A720" t="s">
        <v>1448</v>
      </c>
      <c r="B720" t="s">
        <v>1449</v>
      </c>
      <c r="C720">
        <v>4843000</v>
      </c>
      <c r="D720">
        <v>567040</v>
      </c>
      <c r="E720">
        <v>487810</v>
      </c>
      <c r="F720">
        <v>434180</v>
      </c>
      <c r="G720">
        <v>1149800</v>
      </c>
      <c r="H720">
        <v>1032900</v>
      </c>
      <c r="I720">
        <v>1171300</v>
      </c>
      <c r="J720">
        <v>2.2524730865059803</v>
      </c>
      <c r="K720">
        <v>1.171509868215808</v>
      </c>
      <c r="L720">
        <v>4.2303026071114947E-4</v>
      </c>
      <c r="M720">
        <v>3.3736285650367481</v>
      </c>
      <c r="N720">
        <v>1</v>
      </c>
      <c r="O720" s="3" t="s">
        <v>4533</v>
      </c>
    </row>
    <row r="721" spans="1:15" x14ac:dyDescent="0.45">
      <c r="A721" t="s">
        <v>1450</v>
      </c>
      <c r="B721" t="s">
        <v>1451</v>
      </c>
      <c r="C721">
        <v>1074400</v>
      </c>
      <c r="D721">
        <v>219460</v>
      </c>
      <c r="E721">
        <v>163560</v>
      </c>
      <c r="F721">
        <v>318820</v>
      </c>
      <c r="G721">
        <v>192980</v>
      </c>
      <c r="H721">
        <v>90538</v>
      </c>
      <c r="I721">
        <v>89037</v>
      </c>
      <c r="J721">
        <v>0.53082611421406589</v>
      </c>
      <c r="K721">
        <v>-0.91368874844376358</v>
      </c>
      <c r="L721">
        <v>0.12625983705869392</v>
      </c>
      <c r="M721">
        <v>0.89873477547560432</v>
      </c>
      <c r="N721">
        <v>0</v>
      </c>
      <c r="O721" s="3" t="s">
        <v>4534</v>
      </c>
    </row>
    <row r="722" spans="1:15" x14ac:dyDescent="0.45">
      <c r="A722" t="s">
        <v>1452</v>
      </c>
      <c r="B722" t="s">
        <v>1453</v>
      </c>
      <c r="C722">
        <v>2035500</v>
      </c>
      <c r="D722">
        <v>236250</v>
      </c>
      <c r="E722">
        <v>300000</v>
      </c>
      <c r="F722">
        <v>154190</v>
      </c>
      <c r="G722">
        <v>687670</v>
      </c>
      <c r="H722">
        <v>314890</v>
      </c>
      <c r="I722">
        <v>342470</v>
      </c>
      <c r="J722">
        <v>1.9480765888418978</v>
      </c>
      <c r="K722">
        <v>0.9620503982469063</v>
      </c>
      <c r="L722">
        <v>0.1612587021179587</v>
      </c>
      <c r="M722">
        <v>0.79247683991851503</v>
      </c>
      <c r="N722">
        <v>0</v>
      </c>
      <c r="O722" s="3" t="s">
        <v>4535</v>
      </c>
    </row>
    <row r="723" spans="1:15" x14ac:dyDescent="0.45">
      <c r="A723" t="s">
        <v>1454</v>
      </c>
      <c r="B723" t="s">
        <v>1455</v>
      </c>
      <c r="C723">
        <v>725920</v>
      </c>
      <c r="D723">
        <v>278930</v>
      </c>
      <c r="E723">
        <v>269040</v>
      </c>
      <c r="F723">
        <v>177940</v>
      </c>
      <c r="K723">
        <v>-10</v>
      </c>
      <c r="N723">
        <v>-1</v>
      </c>
      <c r="O723" s="3" t="s">
        <v>4536</v>
      </c>
    </row>
    <row r="724" spans="1:15" x14ac:dyDescent="0.45">
      <c r="A724" t="s">
        <v>1456</v>
      </c>
      <c r="B724" t="s">
        <v>1457</v>
      </c>
      <c r="C724">
        <v>1130700</v>
      </c>
      <c r="D724">
        <v>93903</v>
      </c>
      <c r="E724">
        <v>163200</v>
      </c>
      <c r="F724">
        <v>262760</v>
      </c>
      <c r="G724">
        <v>193060</v>
      </c>
      <c r="H724">
        <v>225090</v>
      </c>
      <c r="I724">
        <v>192660</v>
      </c>
      <c r="J724">
        <v>1.1749441679827186</v>
      </c>
      <c r="K724">
        <v>0.23259220318328533</v>
      </c>
      <c r="L724">
        <v>0.57826271570864507</v>
      </c>
      <c r="M724">
        <v>0.23787480853333845</v>
      </c>
      <c r="N724">
        <v>0</v>
      </c>
      <c r="O724" s="3" t="s">
        <v>4537</v>
      </c>
    </row>
    <row r="725" spans="1:15" x14ac:dyDescent="0.45">
      <c r="A725" t="s">
        <v>1458</v>
      </c>
      <c r="B725" t="s">
        <v>1459</v>
      </c>
      <c r="C725">
        <v>632750</v>
      </c>
      <c r="E725">
        <v>632750</v>
      </c>
      <c r="K725">
        <v>-10</v>
      </c>
      <c r="N725">
        <v>-1</v>
      </c>
      <c r="O725" s="3" t="s">
        <v>4538</v>
      </c>
    </row>
    <row r="726" spans="1:15" x14ac:dyDescent="0.45">
      <c r="A726" t="s">
        <v>1460</v>
      </c>
      <c r="B726" t="s">
        <v>1461</v>
      </c>
      <c r="C726">
        <v>418900</v>
      </c>
      <c r="D726">
        <v>49664</v>
      </c>
      <c r="E726">
        <v>69316</v>
      </c>
      <c r="F726">
        <v>34010</v>
      </c>
      <c r="G726">
        <v>112220</v>
      </c>
      <c r="H726">
        <v>84315</v>
      </c>
      <c r="I726">
        <v>69379</v>
      </c>
      <c r="J726">
        <v>1.738113602196222</v>
      </c>
      <c r="K726">
        <v>0.79752237902746614</v>
      </c>
      <c r="L726">
        <v>8.0625486050988321E-2</v>
      </c>
      <c r="M726">
        <v>1.0935276542031767</v>
      </c>
      <c r="N726">
        <v>0</v>
      </c>
      <c r="O726" s="3" t="s">
        <v>4539</v>
      </c>
    </row>
    <row r="727" spans="1:15" x14ac:dyDescent="0.45">
      <c r="A727" t="s">
        <v>1462</v>
      </c>
      <c r="B727" t="s">
        <v>1463</v>
      </c>
      <c r="C727">
        <v>140490</v>
      </c>
      <c r="H727">
        <v>63780</v>
      </c>
      <c r="I727">
        <v>76713</v>
      </c>
      <c r="K727">
        <v>10</v>
      </c>
      <c r="N727">
        <v>1</v>
      </c>
      <c r="O727" s="3" t="s">
        <v>4540</v>
      </c>
    </row>
    <row r="728" spans="1:15" x14ac:dyDescent="0.45">
      <c r="A728" t="s">
        <v>1464</v>
      </c>
      <c r="B728" t="s">
        <v>1465</v>
      </c>
      <c r="C728">
        <v>10232000</v>
      </c>
      <c r="D728">
        <v>2029500</v>
      </c>
      <c r="E728">
        <v>1869500</v>
      </c>
      <c r="F728">
        <v>1944600</v>
      </c>
      <c r="G728">
        <v>2068600</v>
      </c>
      <c r="H728">
        <v>1155800</v>
      </c>
      <c r="I728">
        <v>1164000</v>
      </c>
      <c r="J728">
        <v>0.75097542610719414</v>
      </c>
      <c r="K728">
        <v>-0.41316239515491482</v>
      </c>
      <c r="L728">
        <v>0.18858068472988623</v>
      </c>
      <c r="M728">
        <v>0.72450279168780329</v>
      </c>
      <c r="N728">
        <v>0</v>
      </c>
      <c r="O728" s="3" t="s">
        <v>4541</v>
      </c>
    </row>
    <row r="729" spans="1:15" x14ac:dyDescent="0.45">
      <c r="A729" t="s">
        <v>1466</v>
      </c>
      <c r="B729" t="s">
        <v>1467</v>
      </c>
      <c r="C729">
        <v>314870</v>
      </c>
      <c r="E729">
        <v>34565</v>
      </c>
      <c r="G729">
        <v>68564</v>
      </c>
      <c r="H729">
        <v>123560</v>
      </c>
      <c r="I729">
        <v>88178</v>
      </c>
      <c r="J729">
        <v>2.703139013452915</v>
      </c>
      <c r="K729">
        <v>1.434635706790157</v>
      </c>
      <c r="L729">
        <v>0.20888030307735089</v>
      </c>
      <c r="M729">
        <v>0.68010251103993014</v>
      </c>
      <c r="N729">
        <v>0</v>
      </c>
      <c r="O729" s="3" t="s">
        <v>4542</v>
      </c>
    </row>
    <row r="730" spans="1:15" x14ac:dyDescent="0.45">
      <c r="A730" t="s">
        <v>1468</v>
      </c>
      <c r="B730" t="s">
        <v>1469</v>
      </c>
      <c r="C730">
        <v>304550</v>
      </c>
      <c r="F730">
        <v>73856</v>
      </c>
      <c r="G730">
        <v>88718</v>
      </c>
      <c r="H730">
        <v>80653</v>
      </c>
      <c r="I730">
        <v>61321</v>
      </c>
      <c r="J730">
        <v>1.0411792316580011</v>
      </c>
      <c r="K730">
        <v>5.8218439787013687E-2</v>
      </c>
      <c r="L730">
        <v>0.86886136110889867</v>
      </c>
      <c r="M730">
        <v>6.1049515736380788E-2</v>
      </c>
      <c r="N730">
        <v>0</v>
      </c>
      <c r="O730" s="3" t="s">
        <v>4543</v>
      </c>
    </row>
    <row r="731" spans="1:15" x14ac:dyDescent="0.45">
      <c r="A731" t="s">
        <v>1470</v>
      </c>
      <c r="B731" t="s">
        <v>1471</v>
      </c>
      <c r="C731">
        <v>2256800</v>
      </c>
      <c r="D731">
        <v>594620</v>
      </c>
      <c r="E731">
        <v>432420</v>
      </c>
      <c r="F731">
        <v>344920</v>
      </c>
      <c r="G731">
        <v>381390</v>
      </c>
      <c r="H731">
        <v>139010</v>
      </c>
      <c r="I731">
        <v>364400</v>
      </c>
      <c r="J731">
        <v>0.6449167614216158</v>
      </c>
      <c r="K731">
        <v>-0.63281512913241111</v>
      </c>
      <c r="L731">
        <v>0.2037747358066416</v>
      </c>
      <c r="M731">
        <v>0.69084966125158986</v>
      </c>
      <c r="N731">
        <v>0</v>
      </c>
      <c r="O731" s="3" t="s">
        <v>4544</v>
      </c>
    </row>
    <row r="732" spans="1:15" x14ac:dyDescent="0.45">
      <c r="A732" t="s">
        <v>1472</v>
      </c>
      <c r="B732" t="s">
        <v>1473</v>
      </c>
      <c r="C732">
        <v>211610</v>
      </c>
      <c r="D732">
        <v>8617.6</v>
      </c>
      <c r="E732">
        <v>32278</v>
      </c>
      <c r="F732">
        <v>47046</v>
      </c>
      <c r="H732">
        <v>68163</v>
      </c>
      <c r="I732">
        <v>55504</v>
      </c>
      <c r="J732">
        <v>2.109360075322714</v>
      </c>
      <c r="K732">
        <v>1.0768053893665259</v>
      </c>
      <c r="L732">
        <v>0.121906276656669</v>
      </c>
      <c r="M732">
        <v>0.91397393304298369</v>
      </c>
      <c r="N732">
        <v>0</v>
      </c>
      <c r="O732" s="3" t="s">
        <v>4545</v>
      </c>
    </row>
    <row r="733" spans="1:15" x14ac:dyDescent="0.45">
      <c r="A733" t="s">
        <v>1474</v>
      </c>
      <c r="B733" t="s">
        <v>1475</v>
      </c>
      <c r="C733">
        <v>579140</v>
      </c>
      <c r="G733">
        <v>327390</v>
      </c>
      <c r="H733">
        <v>145890</v>
      </c>
      <c r="I733">
        <v>105860</v>
      </c>
      <c r="K733">
        <v>10</v>
      </c>
      <c r="N733">
        <v>1</v>
      </c>
      <c r="O733" s="3" t="s">
        <v>4546</v>
      </c>
    </row>
    <row r="734" spans="1:15" x14ac:dyDescent="0.45">
      <c r="A734" t="s">
        <v>1476</v>
      </c>
      <c r="B734" t="s">
        <v>1477</v>
      </c>
      <c r="C734">
        <v>687330</v>
      </c>
      <c r="D734">
        <v>41408</v>
      </c>
      <c r="E734">
        <v>81319</v>
      </c>
      <c r="G734">
        <v>339780</v>
      </c>
      <c r="H734">
        <v>49009</v>
      </c>
      <c r="I734">
        <v>175820</v>
      </c>
      <c r="J734">
        <v>3.0670186674488908</v>
      </c>
      <c r="K734">
        <v>1.6168369476137299</v>
      </c>
      <c r="L734">
        <v>0.33119444766751682</v>
      </c>
      <c r="M734">
        <v>0.47991695258634715</v>
      </c>
      <c r="N734">
        <v>0</v>
      </c>
      <c r="O734" s="3" t="s">
        <v>4547</v>
      </c>
    </row>
    <row r="735" spans="1:15" x14ac:dyDescent="0.45">
      <c r="A735" t="s">
        <v>1478</v>
      </c>
      <c r="B735" t="s">
        <v>1479</v>
      </c>
      <c r="C735">
        <v>1437600</v>
      </c>
      <c r="D735">
        <v>326440</v>
      </c>
      <c r="E735">
        <v>407010</v>
      </c>
      <c r="F735">
        <v>214950</v>
      </c>
      <c r="G735">
        <v>194910</v>
      </c>
      <c r="H735">
        <v>133990</v>
      </c>
      <c r="I735">
        <v>160320</v>
      </c>
      <c r="J735">
        <v>0.51583719949388451</v>
      </c>
      <c r="K735">
        <v>-0.95501227835156355</v>
      </c>
      <c r="L735">
        <v>5.8770118081521799E-2</v>
      </c>
      <c r="M735">
        <v>1.2308434366958136</v>
      </c>
      <c r="N735">
        <v>0</v>
      </c>
      <c r="O735" s="3" t="s">
        <v>4548</v>
      </c>
    </row>
    <row r="736" spans="1:15" x14ac:dyDescent="0.45">
      <c r="A736" t="s">
        <v>1480</v>
      </c>
      <c r="B736" t="s">
        <v>1481</v>
      </c>
      <c r="C736">
        <v>676760</v>
      </c>
      <c r="F736">
        <v>180260</v>
      </c>
      <c r="H736">
        <v>245250</v>
      </c>
      <c r="I736">
        <v>251240</v>
      </c>
      <c r="J736">
        <v>1.3771496726949961</v>
      </c>
      <c r="K736">
        <v>0.46168536435329499</v>
      </c>
      <c r="L736">
        <v>4.8482358794807653E-2</v>
      </c>
      <c r="M736">
        <v>1.3144162587541395</v>
      </c>
      <c r="N736">
        <v>0</v>
      </c>
      <c r="O736" s="3" t="s">
        <v>4549</v>
      </c>
    </row>
    <row r="737" spans="1:15" x14ac:dyDescent="0.45">
      <c r="A737" t="s">
        <v>1482</v>
      </c>
      <c r="B737" t="s">
        <v>1483</v>
      </c>
      <c r="C737">
        <v>179950</v>
      </c>
      <c r="D737">
        <v>27318</v>
      </c>
      <c r="E737">
        <v>42979</v>
      </c>
      <c r="F737">
        <v>29460</v>
      </c>
      <c r="G737">
        <v>33060</v>
      </c>
      <c r="H737">
        <v>23770</v>
      </c>
      <c r="I737">
        <v>23362</v>
      </c>
      <c r="J737">
        <v>0.80387341239211285</v>
      </c>
      <c r="K737">
        <v>-0.31495975976765145</v>
      </c>
      <c r="L737">
        <v>0.32639910172928011</v>
      </c>
      <c r="M737">
        <v>0.48625104512207878</v>
      </c>
      <c r="N737">
        <v>0</v>
      </c>
      <c r="O737" s="3" t="s">
        <v>4550</v>
      </c>
    </row>
    <row r="738" spans="1:15" x14ac:dyDescent="0.45">
      <c r="A738" t="s">
        <v>1484</v>
      </c>
      <c r="B738" t="s">
        <v>1485</v>
      </c>
      <c r="C738">
        <v>429380</v>
      </c>
      <c r="D738">
        <v>57311</v>
      </c>
      <c r="F738">
        <v>63703</v>
      </c>
      <c r="H738">
        <v>128850</v>
      </c>
      <c r="I738">
        <v>179520</v>
      </c>
      <c r="J738">
        <v>2.5482175616044427</v>
      </c>
      <c r="K738">
        <v>1.3494884572050576</v>
      </c>
      <c r="L738">
        <v>6.6931871463680778E-2</v>
      </c>
      <c r="M738">
        <v>1.1743670316379644</v>
      </c>
      <c r="N738">
        <v>0</v>
      </c>
      <c r="O738" s="3" t="s">
        <v>4551</v>
      </c>
    </row>
    <row r="739" spans="1:15" x14ac:dyDescent="0.45">
      <c r="A739" t="s">
        <v>1486</v>
      </c>
      <c r="B739" t="s">
        <v>1487</v>
      </c>
      <c r="C739">
        <v>773820</v>
      </c>
      <c r="E739">
        <v>68520</v>
      </c>
      <c r="F739">
        <v>43858</v>
      </c>
      <c r="G739">
        <v>372030</v>
      </c>
      <c r="H739">
        <v>160090</v>
      </c>
      <c r="I739">
        <v>129330</v>
      </c>
      <c r="J739">
        <v>3.9239590192623708</v>
      </c>
      <c r="K739">
        <v>1.9723099745297106</v>
      </c>
      <c r="L739">
        <v>0.19532271390174039</v>
      </c>
      <c r="M739">
        <v>0.70924725006289868</v>
      </c>
      <c r="N739">
        <v>0</v>
      </c>
      <c r="O739" s="3" t="s">
        <v>4552</v>
      </c>
    </row>
    <row r="740" spans="1:15" x14ac:dyDescent="0.45">
      <c r="A740" t="s">
        <v>1488</v>
      </c>
      <c r="B740" t="s">
        <v>1489</v>
      </c>
      <c r="C740">
        <v>82065000</v>
      </c>
      <c r="D740">
        <v>14163000</v>
      </c>
      <c r="E740">
        <v>12163000</v>
      </c>
      <c r="F740">
        <v>12009000</v>
      </c>
      <c r="G740">
        <v>17277000</v>
      </c>
      <c r="H740">
        <v>13599000</v>
      </c>
      <c r="I740">
        <v>12854000</v>
      </c>
      <c r="J740">
        <v>1.1407330116081908</v>
      </c>
      <c r="K740">
        <v>0.18996116857548706</v>
      </c>
      <c r="L740">
        <v>0.30588820155803476</v>
      </c>
      <c r="M740">
        <v>0.51443727390469163</v>
      </c>
      <c r="N740">
        <v>0</v>
      </c>
      <c r="O740" s="3" t="s">
        <v>4553</v>
      </c>
    </row>
    <row r="741" spans="1:15" x14ac:dyDescent="0.45">
      <c r="A741" t="s">
        <v>1490</v>
      </c>
      <c r="B741" t="s">
        <v>1491</v>
      </c>
      <c r="C741">
        <v>2411400</v>
      </c>
      <c r="D741">
        <v>258040</v>
      </c>
      <c r="E741">
        <v>212660</v>
      </c>
      <c r="F741">
        <v>132110</v>
      </c>
      <c r="G741">
        <v>496670</v>
      </c>
      <c r="H741">
        <v>417810</v>
      </c>
      <c r="I741">
        <v>894080</v>
      </c>
      <c r="J741">
        <v>3.0002156566745746</v>
      </c>
      <c r="K741">
        <v>1.5850662059320617</v>
      </c>
      <c r="L741">
        <v>5.7237489461002385E-2</v>
      </c>
      <c r="M741">
        <v>1.2423194234298096</v>
      </c>
      <c r="N741">
        <v>0</v>
      </c>
      <c r="O741" s="3" t="s">
        <v>4554</v>
      </c>
    </row>
    <row r="742" spans="1:15" x14ac:dyDescent="0.45">
      <c r="A742" t="s">
        <v>1492</v>
      </c>
      <c r="B742" t="s">
        <v>1493</v>
      </c>
      <c r="C742">
        <v>806350</v>
      </c>
      <c r="D742">
        <v>235280</v>
      </c>
      <c r="E742">
        <v>219170</v>
      </c>
      <c r="F742">
        <v>176770</v>
      </c>
      <c r="H742">
        <v>75648</v>
      </c>
      <c r="I742">
        <v>99482</v>
      </c>
      <c r="J742">
        <v>0.41617027343873769</v>
      </c>
      <c r="K742">
        <v>-1.2647541761719738</v>
      </c>
      <c r="L742">
        <v>1.4792627620095202E-2</v>
      </c>
      <c r="M742">
        <v>1.8299546752560176</v>
      </c>
      <c r="N742">
        <v>-1</v>
      </c>
      <c r="O742" s="3" t="s">
        <v>4555</v>
      </c>
    </row>
    <row r="743" spans="1:15" x14ac:dyDescent="0.45">
      <c r="A743" t="s">
        <v>1494</v>
      </c>
      <c r="B743" t="s">
        <v>1495</v>
      </c>
      <c r="C743">
        <v>399030</v>
      </c>
      <c r="D743">
        <v>63314</v>
      </c>
      <c r="E743">
        <v>50664</v>
      </c>
      <c r="F743">
        <v>77448</v>
      </c>
      <c r="G743">
        <v>24210</v>
      </c>
      <c r="H743">
        <v>88767</v>
      </c>
      <c r="I743">
        <v>94622</v>
      </c>
      <c r="J743">
        <v>1.0844869557949286</v>
      </c>
      <c r="K743">
        <v>0.11701270038395861</v>
      </c>
      <c r="L743">
        <v>0.83223716442379159</v>
      </c>
      <c r="M743">
        <v>7.9752894234264335E-2</v>
      </c>
      <c r="N743">
        <v>0</v>
      </c>
      <c r="O743" s="3" t="s">
        <v>4556</v>
      </c>
    </row>
    <row r="744" spans="1:15" x14ac:dyDescent="0.45">
      <c r="A744" t="s">
        <v>1496</v>
      </c>
      <c r="B744" t="s">
        <v>1497</v>
      </c>
      <c r="C744">
        <v>6241200</v>
      </c>
      <c r="D744">
        <v>6064000</v>
      </c>
      <c r="G744">
        <v>54740</v>
      </c>
      <c r="H744">
        <v>38497</v>
      </c>
      <c r="I744">
        <v>83905</v>
      </c>
      <c r="J744">
        <v>9.7373570800351802E-3</v>
      </c>
      <c r="K744">
        <v>-6.6822540364749594</v>
      </c>
      <c r="L744">
        <v>1.9574002273795446E-5</v>
      </c>
      <c r="M744">
        <v>4.7083203655677544</v>
      </c>
      <c r="N744">
        <v>-1</v>
      </c>
      <c r="O744" s="3" t="s">
        <v>4557</v>
      </c>
    </row>
    <row r="745" spans="1:15" x14ac:dyDescent="0.45">
      <c r="A745" t="s">
        <v>1498</v>
      </c>
      <c r="B745" t="s">
        <v>1499</v>
      </c>
      <c r="C745">
        <v>1402500</v>
      </c>
      <c r="D745">
        <v>192840</v>
      </c>
      <c r="E745">
        <v>99594</v>
      </c>
      <c r="F745">
        <v>102330</v>
      </c>
      <c r="G745">
        <v>407220</v>
      </c>
      <c r="H745">
        <v>295630</v>
      </c>
      <c r="I745">
        <v>304890</v>
      </c>
      <c r="J745">
        <v>2.5527657030529634</v>
      </c>
      <c r="K745">
        <v>1.3520611309471169</v>
      </c>
      <c r="L745">
        <v>1.2256670943928736E-2</v>
      </c>
      <c r="M745">
        <v>1.9116274732931995</v>
      </c>
      <c r="N745">
        <v>1</v>
      </c>
      <c r="O745" s="3" t="s">
        <v>4558</v>
      </c>
    </row>
    <row r="746" spans="1:15" x14ac:dyDescent="0.45">
      <c r="A746" t="s">
        <v>1500</v>
      </c>
      <c r="B746" t="s">
        <v>1501</v>
      </c>
      <c r="C746">
        <v>172250000</v>
      </c>
      <c r="D746">
        <v>12186000</v>
      </c>
      <c r="E746">
        <v>10970000</v>
      </c>
      <c r="F746">
        <v>13438000</v>
      </c>
      <c r="G746">
        <v>42229000</v>
      </c>
      <c r="H746">
        <v>49198000</v>
      </c>
      <c r="I746">
        <v>44233000</v>
      </c>
      <c r="J746">
        <v>3.7071651090342681</v>
      </c>
      <c r="K746">
        <v>1.8903163710730029</v>
      </c>
      <c r="L746">
        <v>1.1284916226849223E-4</v>
      </c>
      <c r="M746">
        <v>3.9475016605429896</v>
      </c>
      <c r="N746">
        <v>1</v>
      </c>
      <c r="O746" s="3" t="s">
        <v>4559</v>
      </c>
    </row>
    <row r="747" spans="1:15" x14ac:dyDescent="0.45">
      <c r="A747" t="s">
        <v>1502</v>
      </c>
      <c r="B747" t="s">
        <v>1503</v>
      </c>
      <c r="C747">
        <v>2915800</v>
      </c>
      <c r="D747">
        <v>407600</v>
      </c>
      <c r="E747">
        <v>619250</v>
      </c>
      <c r="F747">
        <v>429710</v>
      </c>
      <c r="G747">
        <v>494510</v>
      </c>
      <c r="H747">
        <v>450480</v>
      </c>
      <c r="I747">
        <v>514300</v>
      </c>
      <c r="J747">
        <v>1.0018742791234141</v>
      </c>
      <c r="K747">
        <v>2.7014823207344163E-3</v>
      </c>
      <c r="L747">
        <v>0.9902177538571898</v>
      </c>
      <c r="M747">
        <v>4.2692913623525713E-3</v>
      </c>
      <c r="N747">
        <v>0</v>
      </c>
      <c r="O747" s="3" t="s">
        <v>4560</v>
      </c>
    </row>
    <row r="748" spans="1:15" x14ac:dyDescent="0.45">
      <c r="A748" t="s">
        <v>1504</v>
      </c>
      <c r="B748" t="s">
        <v>1505</v>
      </c>
      <c r="C748">
        <v>90845</v>
      </c>
      <c r="D748">
        <v>90845</v>
      </c>
      <c r="K748">
        <v>-10</v>
      </c>
      <c r="N748">
        <v>-1</v>
      </c>
      <c r="O748" s="3" t="s">
        <v>4561</v>
      </c>
    </row>
    <row r="749" spans="1:15" x14ac:dyDescent="0.45">
      <c r="A749" t="s">
        <v>1506</v>
      </c>
      <c r="B749" t="s">
        <v>1507</v>
      </c>
      <c r="C749">
        <v>7877500</v>
      </c>
      <c r="D749">
        <v>1635700</v>
      </c>
      <c r="E749">
        <v>1213700</v>
      </c>
      <c r="F749">
        <v>1098500</v>
      </c>
      <c r="G749">
        <v>1731500</v>
      </c>
      <c r="H749">
        <v>985620</v>
      </c>
      <c r="I749">
        <v>1212500</v>
      </c>
      <c r="J749">
        <v>0.99536969021505095</v>
      </c>
      <c r="K749">
        <v>-6.6956383950361143E-3</v>
      </c>
      <c r="L749">
        <v>0.98335820560292675</v>
      </c>
      <c r="M749">
        <v>7.2882539081144887E-3</v>
      </c>
      <c r="N749">
        <v>0</v>
      </c>
      <c r="O749" s="3" t="s">
        <v>4562</v>
      </c>
    </row>
    <row r="750" spans="1:15" x14ac:dyDescent="0.45">
      <c r="A750" t="s">
        <v>1508</v>
      </c>
      <c r="B750" t="s">
        <v>1509</v>
      </c>
      <c r="C750">
        <v>14382</v>
      </c>
      <c r="E750">
        <v>6283.2</v>
      </c>
      <c r="F750">
        <v>8099.2</v>
      </c>
      <c r="K750">
        <v>-10</v>
      </c>
      <c r="N750">
        <v>-1</v>
      </c>
      <c r="O750" s="3" t="s">
        <v>4563</v>
      </c>
    </row>
    <row r="751" spans="1:15" x14ac:dyDescent="0.45">
      <c r="A751" t="s">
        <v>1510</v>
      </c>
      <c r="B751" t="s">
        <v>1511</v>
      </c>
      <c r="C751">
        <v>25382</v>
      </c>
      <c r="H751">
        <v>14546</v>
      </c>
      <c r="I751">
        <v>10837</v>
      </c>
      <c r="K751">
        <v>10</v>
      </c>
      <c r="N751">
        <v>1</v>
      </c>
      <c r="O751" s="3" t="s">
        <v>4564</v>
      </c>
    </row>
    <row r="752" spans="1:15" x14ac:dyDescent="0.45">
      <c r="A752" t="s">
        <v>1512</v>
      </c>
      <c r="B752" t="s">
        <v>1513</v>
      </c>
      <c r="C752">
        <v>1408500</v>
      </c>
      <c r="D752">
        <v>272890</v>
      </c>
      <c r="E752">
        <v>448820</v>
      </c>
      <c r="F752">
        <v>393190</v>
      </c>
      <c r="G752">
        <v>293630</v>
      </c>
      <c r="J752">
        <v>0.79010673603013726</v>
      </c>
      <c r="K752">
        <v>-0.3398805338257781</v>
      </c>
      <c r="L752">
        <v>0.53088407285264105</v>
      </c>
      <c r="M752">
        <v>0.27500030380928486</v>
      </c>
      <c r="N752">
        <v>0</v>
      </c>
      <c r="O752" s="3" t="s">
        <v>4565</v>
      </c>
    </row>
    <row r="753" spans="1:15" x14ac:dyDescent="0.45">
      <c r="A753" t="s">
        <v>1514</v>
      </c>
      <c r="B753" t="s">
        <v>1515</v>
      </c>
      <c r="C753">
        <v>27370000</v>
      </c>
      <c r="D753">
        <v>3383600</v>
      </c>
      <c r="E753">
        <v>3164300</v>
      </c>
      <c r="F753">
        <v>2871100</v>
      </c>
      <c r="G753">
        <v>6827600</v>
      </c>
      <c r="H753">
        <v>5825700</v>
      </c>
      <c r="I753">
        <v>5297700</v>
      </c>
      <c r="J753">
        <v>1.9058286442297485</v>
      </c>
      <c r="K753">
        <v>0.9304184103111689</v>
      </c>
      <c r="L753">
        <v>3.8399312633806294E-3</v>
      </c>
      <c r="M753">
        <v>2.4156765496433228</v>
      </c>
      <c r="N753">
        <v>0</v>
      </c>
      <c r="O753" s="3" t="s">
        <v>4566</v>
      </c>
    </row>
    <row r="754" spans="1:15" x14ac:dyDescent="0.45">
      <c r="A754" t="s">
        <v>1516</v>
      </c>
      <c r="B754" t="s">
        <v>1517</v>
      </c>
      <c r="C754">
        <v>423290</v>
      </c>
      <c r="D754">
        <v>66441</v>
      </c>
      <c r="E754">
        <v>40392</v>
      </c>
      <c r="G754">
        <v>122300</v>
      </c>
      <c r="H754">
        <v>88706</v>
      </c>
      <c r="I754">
        <v>105460</v>
      </c>
      <c r="J754">
        <v>1.9748329947987358</v>
      </c>
      <c r="K754">
        <v>0.98173065442238217</v>
      </c>
      <c r="L754">
        <v>4.6187281345015541E-2</v>
      </c>
      <c r="M754">
        <v>1.3354776002476314</v>
      </c>
      <c r="N754">
        <v>0</v>
      </c>
      <c r="O754" s="3" t="s">
        <v>4567</v>
      </c>
    </row>
    <row r="755" spans="1:15" x14ac:dyDescent="0.45">
      <c r="A755" t="s">
        <v>1518</v>
      </c>
      <c r="B755" t="s">
        <v>1519</v>
      </c>
      <c r="C755">
        <v>30498000</v>
      </c>
      <c r="D755">
        <v>391910</v>
      </c>
      <c r="E755">
        <v>1512000</v>
      </c>
      <c r="F755">
        <v>196520</v>
      </c>
      <c r="G755">
        <v>6865000</v>
      </c>
      <c r="H755">
        <v>8732800</v>
      </c>
      <c r="I755">
        <v>12800000</v>
      </c>
      <c r="J755">
        <v>13.51999352513533</v>
      </c>
      <c r="K755">
        <v>3.7570225555860555</v>
      </c>
      <c r="L755">
        <v>8.2100490021152755E-3</v>
      </c>
      <c r="M755">
        <v>2.0856542507630493</v>
      </c>
      <c r="N755">
        <v>1</v>
      </c>
      <c r="O755" s="3" t="s">
        <v>4568</v>
      </c>
    </row>
    <row r="756" spans="1:15" x14ac:dyDescent="0.45">
      <c r="A756" t="s">
        <v>1520</v>
      </c>
      <c r="B756" t="s">
        <v>1521</v>
      </c>
      <c r="C756">
        <v>4659200</v>
      </c>
      <c r="D756">
        <v>1721200</v>
      </c>
      <c r="E756">
        <v>935910</v>
      </c>
      <c r="F756">
        <v>1332800</v>
      </c>
      <c r="G756">
        <v>234050</v>
      </c>
      <c r="H756">
        <v>204380</v>
      </c>
      <c r="I756">
        <v>230880</v>
      </c>
      <c r="J756">
        <v>0.16775065101719086</v>
      </c>
      <c r="K756">
        <v>-2.5756097295501283</v>
      </c>
      <c r="L756">
        <v>8.1702616740794258E-3</v>
      </c>
      <c r="M756">
        <v>2.0877640338239045</v>
      </c>
      <c r="N756">
        <v>-1</v>
      </c>
      <c r="O756" s="3" t="s">
        <v>4569</v>
      </c>
    </row>
    <row r="757" spans="1:15" x14ac:dyDescent="0.45">
      <c r="A757" t="s">
        <v>1522</v>
      </c>
      <c r="B757" t="s">
        <v>1523</v>
      </c>
      <c r="C757">
        <v>38830</v>
      </c>
      <c r="D757">
        <v>19624</v>
      </c>
      <c r="F757">
        <v>19205</v>
      </c>
      <c r="K757">
        <v>-10</v>
      </c>
      <c r="N757">
        <v>-1</v>
      </c>
      <c r="O757" s="3" t="s">
        <v>4570</v>
      </c>
    </row>
    <row r="758" spans="1:15" x14ac:dyDescent="0.45">
      <c r="A758" t="s">
        <v>1524</v>
      </c>
      <c r="B758" t="s">
        <v>1525</v>
      </c>
      <c r="C758">
        <v>10375000</v>
      </c>
      <c r="D758">
        <v>1584400</v>
      </c>
      <c r="E758">
        <v>565000</v>
      </c>
      <c r="F758">
        <v>923430</v>
      </c>
      <c r="G758">
        <v>3090400</v>
      </c>
      <c r="H758">
        <v>1513300</v>
      </c>
      <c r="I758">
        <v>2698000</v>
      </c>
      <c r="J758">
        <v>2.3762134579524412</v>
      </c>
      <c r="K758">
        <v>1.2486644408933292</v>
      </c>
      <c r="L758">
        <v>6.5622737570147166E-2</v>
      </c>
      <c r="M758">
        <v>1.1829456561991389</v>
      </c>
      <c r="N758">
        <v>0</v>
      </c>
      <c r="O758" s="3" t="s">
        <v>4571</v>
      </c>
    </row>
    <row r="759" spans="1:15" x14ac:dyDescent="0.45">
      <c r="A759" t="s">
        <v>1526</v>
      </c>
      <c r="B759" t="s">
        <v>1527</v>
      </c>
      <c r="C759">
        <v>276130</v>
      </c>
      <c r="H759">
        <v>14631</v>
      </c>
      <c r="I759">
        <v>261500</v>
      </c>
      <c r="K759">
        <v>10</v>
      </c>
      <c r="N759">
        <v>1</v>
      </c>
      <c r="O759" s="3" t="s">
        <v>4572</v>
      </c>
    </row>
    <row r="760" spans="1:15" x14ac:dyDescent="0.45">
      <c r="A760" t="s">
        <v>1528</v>
      </c>
      <c r="B760" t="s">
        <v>1529</v>
      </c>
      <c r="C760">
        <v>80209000</v>
      </c>
      <c r="D760">
        <v>12803000</v>
      </c>
      <c r="E760">
        <v>11898000</v>
      </c>
      <c r="F760">
        <v>11147000</v>
      </c>
      <c r="G760">
        <v>16753000</v>
      </c>
      <c r="H760">
        <v>13646000</v>
      </c>
      <c r="I760">
        <v>13964000</v>
      </c>
      <c r="J760">
        <v>1.2375306851149297</v>
      </c>
      <c r="K760">
        <v>0.30746429789066809</v>
      </c>
      <c r="L760">
        <v>6.0841943414448901E-2</v>
      </c>
      <c r="M760">
        <v>1.2157969221553424</v>
      </c>
      <c r="N760">
        <v>0</v>
      </c>
      <c r="O760" s="3" t="s">
        <v>4573</v>
      </c>
    </row>
    <row r="761" spans="1:15" x14ac:dyDescent="0.45">
      <c r="A761" t="s">
        <v>1530</v>
      </c>
      <c r="B761" t="s">
        <v>1531</v>
      </c>
      <c r="C761">
        <v>27483</v>
      </c>
      <c r="D761">
        <v>6640.4</v>
      </c>
      <c r="E761">
        <v>8854.6</v>
      </c>
      <c r="F761">
        <v>11988</v>
      </c>
      <c r="K761">
        <v>-10</v>
      </c>
      <c r="N761">
        <v>-1</v>
      </c>
      <c r="O761" s="3" t="s">
        <v>4574</v>
      </c>
    </row>
    <row r="762" spans="1:15" x14ac:dyDescent="0.45">
      <c r="A762" t="s">
        <v>1532</v>
      </c>
      <c r="B762" t="s">
        <v>1533</v>
      </c>
      <c r="C762">
        <v>2413200</v>
      </c>
      <c r="D762">
        <v>770700</v>
      </c>
      <c r="E762">
        <v>737610</v>
      </c>
      <c r="F762">
        <v>497550</v>
      </c>
      <c r="G762">
        <v>407290</v>
      </c>
      <c r="J762">
        <v>0.60915018994346559</v>
      </c>
      <c r="K762">
        <v>-0.71513011704686658</v>
      </c>
      <c r="L762">
        <v>0.26828232089538162</v>
      </c>
      <c r="M762">
        <v>0.5714079452578158</v>
      </c>
      <c r="N762">
        <v>0</v>
      </c>
      <c r="O762" s="3" t="s">
        <v>4575</v>
      </c>
    </row>
    <row r="763" spans="1:15" x14ac:dyDescent="0.45">
      <c r="A763" t="s">
        <v>1534</v>
      </c>
      <c r="B763" t="s">
        <v>1535</v>
      </c>
      <c r="C763">
        <v>465110</v>
      </c>
      <c r="D763">
        <v>37478</v>
      </c>
      <c r="E763">
        <v>14849</v>
      </c>
      <c r="F763">
        <v>31359</v>
      </c>
      <c r="G763">
        <v>101790</v>
      </c>
      <c r="H763">
        <v>118530</v>
      </c>
      <c r="I763">
        <v>161110</v>
      </c>
      <c r="J763">
        <v>4.5578710895490282</v>
      </c>
      <c r="K763">
        <v>2.1883601213784778</v>
      </c>
      <c r="L763">
        <v>6.299789267163851E-3</v>
      </c>
      <c r="M763">
        <v>2.2006739777906383</v>
      </c>
      <c r="N763">
        <v>1</v>
      </c>
      <c r="O763" s="3" t="s">
        <v>4576</v>
      </c>
    </row>
    <row r="764" spans="1:15" x14ac:dyDescent="0.45">
      <c r="A764" t="s">
        <v>1536</v>
      </c>
      <c r="B764" t="s">
        <v>1537</v>
      </c>
      <c r="C764">
        <v>1775000</v>
      </c>
      <c r="D764">
        <v>244610</v>
      </c>
      <c r="E764">
        <v>279680</v>
      </c>
      <c r="F764">
        <v>65111</v>
      </c>
      <c r="G764">
        <v>317490</v>
      </c>
      <c r="H764">
        <v>399730</v>
      </c>
      <c r="I764">
        <v>468370</v>
      </c>
      <c r="J764">
        <v>2.0115167772026177</v>
      </c>
      <c r="K764">
        <v>1.0082837709170986</v>
      </c>
      <c r="L764">
        <v>6.6757189774129713E-2</v>
      </c>
      <c r="M764">
        <v>1.175501953767454</v>
      </c>
      <c r="N764">
        <v>0</v>
      </c>
      <c r="O764" s="3" t="s">
        <v>4577</v>
      </c>
    </row>
    <row r="765" spans="1:15" x14ac:dyDescent="0.45">
      <c r="A765" t="s">
        <v>1538</v>
      </c>
      <c r="B765" t="s">
        <v>1539</v>
      </c>
      <c r="C765">
        <v>7311200</v>
      </c>
      <c r="D765">
        <v>1204900</v>
      </c>
      <c r="E765">
        <v>814560</v>
      </c>
      <c r="F765">
        <v>625820</v>
      </c>
      <c r="G765">
        <v>1393200</v>
      </c>
      <c r="H765">
        <v>1674400</v>
      </c>
      <c r="I765">
        <v>1598300</v>
      </c>
      <c r="J765">
        <v>1.7638586463436763</v>
      </c>
      <c r="K765">
        <v>0.81873494956315396</v>
      </c>
      <c r="L765">
        <v>2.3933361577691329E-2</v>
      </c>
      <c r="M765">
        <v>1.6209962979552903</v>
      </c>
      <c r="N765">
        <v>0</v>
      </c>
      <c r="O765" s="3" t="s">
        <v>4578</v>
      </c>
    </row>
    <row r="766" spans="1:15" x14ac:dyDescent="0.45">
      <c r="A766" t="s">
        <v>1540</v>
      </c>
      <c r="B766" t="s">
        <v>1541</v>
      </c>
      <c r="C766">
        <v>714370</v>
      </c>
      <c r="D766">
        <v>56794</v>
      </c>
      <c r="E766">
        <v>60944</v>
      </c>
      <c r="F766">
        <v>59647</v>
      </c>
      <c r="G766">
        <v>252340</v>
      </c>
      <c r="H766">
        <v>159710</v>
      </c>
      <c r="I766">
        <v>124930</v>
      </c>
      <c r="J766">
        <v>3.0272007215942724</v>
      </c>
      <c r="K766">
        <v>1.5979843376854117</v>
      </c>
      <c r="L766">
        <v>3.4487174810325545E-2</v>
      </c>
      <c r="M766">
        <v>1.4623423815833496</v>
      </c>
      <c r="N766">
        <v>1</v>
      </c>
      <c r="O766" s="3" t="s">
        <v>4579</v>
      </c>
    </row>
    <row r="767" spans="1:15" x14ac:dyDescent="0.45">
      <c r="A767" t="s">
        <v>1542</v>
      </c>
      <c r="B767" t="s">
        <v>1543</v>
      </c>
      <c r="C767">
        <v>17554000</v>
      </c>
      <c r="D767">
        <v>1655300</v>
      </c>
      <c r="E767">
        <v>1850500</v>
      </c>
      <c r="F767">
        <v>1710900</v>
      </c>
      <c r="G767">
        <v>4226000</v>
      </c>
      <c r="H767">
        <v>4264000</v>
      </c>
      <c r="I767">
        <v>3847400</v>
      </c>
      <c r="J767">
        <v>2.3649816934077097</v>
      </c>
      <c r="K767">
        <v>1.2418290161515069</v>
      </c>
      <c r="L767">
        <v>8.1767439733431964E-5</v>
      </c>
      <c r="M767">
        <v>4.0874196004752434</v>
      </c>
      <c r="N767">
        <v>1</v>
      </c>
      <c r="O767" s="3" t="s">
        <v>4580</v>
      </c>
    </row>
    <row r="768" spans="1:15" x14ac:dyDescent="0.45">
      <c r="A768" t="s">
        <v>1544</v>
      </c>
      <c r="B768" t="s">
        <v>1545</v>
      </c>
      <c r="C768">
        <v>48591000</v>
      </c>
      <c r="D768">
        <v>11907000</v>
      </c>
      <c r="E768">
        <v>14743000</v>
      </c>
      <c r="F768">
        <v>10854000</v>
      </c>
      <c r="G768">
        <v>4921800</v>
      </c>
      <c r="H768">
        <v>3217400</v>
      </c>
      <c r="I768">
        <v>2948000</v>
      </c>
      <c r="J768">
        <v>0.29562713310580202</v>
      </c>
      <c r="K768">
        <v>-1.7581494065915759</v>
      </c>
      <c r="L768">
        <v>2.5909942561555717E-3</v>
      </c>
      <c r="M768">
        <v>2.5865335497786308</v>
      </c>
      <c r="N768">
        <v>-1</v>
      </c>
      <c r="O768" s="3" t="s">
        <v>4581</v>
      </c>
    </row>
    <row r="769" spans="1:15" x14ac:dyDescent="0.45">
      <c r="A769" t="s">
        <v>1546</v>
      </c>
      <c r="B769" t="s">
        <v>1547</v>
      </c>
      <c r="C769">
        <v>428120</v>
      </c>
      <c r="D769">
        <v>101440</v>
      </c>
      <c r="E769">
        <v>24498</v>
      </c>
      <c r="F769">
        <v>41988</v>
      </c>
      <c r="G769">
        <v>104060</v>
      </c>
      <c r="H769">
        <v>72540</v>
      </c>
      <c r="I769">
        <v>83587</v>
      </c>
      <c r="J769">
        <v>1.5494146231077974</v>
      </c>
      <c r="K769">
        <v>0.63172326075665475</v>
      </c>
      <c r="L769">
        <v>0.28687187031169803</v>
      </c>
      <c r="M769">
        <v>0.5423120351187467</v>
      </c>
      <c r="N769">
        <v>0</v>
      </c>
      <c r="O769" s="3" t="s">
        <v>4582</v>
      </c>
    </row>
    <row r="770" spans="1:15" x14ac:dyDescent="0.45">
      <c r="A770" t="s">
        <v>1548</v>
      </c>
      <c r="B770" t="s">
        <v>1549</v>
      </c>
      <c r="C770">
        <v>5684800</v>
      </c>
      <c r="D770">
        <v>1002700</v>
      </c>
      <c r="E770">
        <v>1064800</v>
      </c>
      <c r="F770">
        <v>682120</v>
      </c>
      <c r="G770">
        <v>860470</v>
      </c>
      <c r="H770">
        <v>1113100</v>
      </c>
      <c r="I770">
        <v>961520</v>
      </c>
      <c r="J770">
        <v>1.0674529571358953</v>
      </c>
      <c r="K770">
        <v>9.4172491389353019E-2</v>
      </c>
      <c r="L770">
        <v>0.68046533782809093</v>
      </c>
      <c r="M770">
        <v>0.16719399239068503</v>
      </c>
      <c r="N770">
        <v>0</v>
      </c>
      <c r="O770" s="3" t="s">
        <v>4583</v>
      </c>
    </row>
    <row r="771" spans="1:15" x14ac:dyDescent="0.45">
      <c r="A771" t="s">
        <v>1550</v>
      </c>
      <c r="B771" t="s">
        <v>1551</v>
      </c>
      <c r="C771">
        <v>141580</v>
      </c>
      <c r="F771">
        <v>66302</v>
      </c>
      <c r="G771">
        <v>75274</v>
      </c>
      <c r="J771">
        <v>1.135320201502217</v>
      </c>
      <c r="K771">
        <v>0.18309924726899685</v>
      </c>
      <c r="N771">
        <v>0</v>
      </c>
      <c r="O771" s="3" t="s">
        <v>4584</v>
      </c>
    </row>
    <row r="772" spans="1:15" x14ac:dyDescent="0.45">
      <c r="A772" t="s">
        <v>1552</v>
      </c>
      <c r="B772" t="s">
        <v>1553</v>
      </c>
      <c r="C772">
        <v>131060000</v>
      </c>
      <c r="D772">
        <v>1646700</v>
      </c>
      <c r="F772">
        <v>948590</v>
      </c>
      <c r="G772">
        <v>65296000</v>
      </c>
      <c r="H772">
        <v>29570000</v>
      </c>
      <c r="I772">
        <v>33597000</v>
      </c>
      <c r="J772">
        <v>32.999009744575751</v>
      </c>
      <c r="K772">
        <v>5.0443508266910202</v>
      </c>
      <c r="L772">
        <v>6.5294211267032623E-2</v>
      </c>
      <c r="M772">
        <v>1.1851253198922014</v>
      </c>
      <c r="N772">
        <v>0</v>
      </c>
      <c r="O772" s="3" t="s">
        <v>4585</v>
      </c>
    </row>
    <row r="773" spans="1:15" x14ac:dyDescent="0.45">
      <c r="A773" t="s">
        <v>1554</v>
      </c>
      <c r="B773" t="s">
        <v>1555</v>
      </c>
      <c r="C773">
        <v>1097400</v>
      </c>
      <c r="E773">
        <v>100210</v>
      </c>
      <c r="G773">
        <v>450560</v>
      </c>
      <c r="H773">
        <v>246720</v>
      </c>
      <c r="I773">
        <v>299920</v>
      </c>
      <c r="J773">
        <v>3.3170342281209462</v>
      </c>
      <c r="K773">
        <v>1.729893899218359</v>
      </c>
      <c r="L773">
        <v>0.19754225369467956</v>
      </c>
      <c r="M773">
        <v>0.70433999581607265</v>
      </c>
      <c r="N773">
        <v>0</v>
      </c>
      <c r="O773" s="3" t="s">
        <v>4586</v>
      </c>
    </row>
    <row r="774" spans="1:15" x14ac:dyDescent="0.45">
      <c r="A774" t="s">
        <v>1556</v>
      </c>
      <c r="B774" t="s">
        <v>1557</v>
      </c>
      <c r="C774">
        <v>57512000</v>
      </c>
      <c r="D774">
        <v>6677100</v>
      </c>
      <c r="E774">
        <v>8632900</v>
      </c>
      <c r="F774">
        <v>5926800</v>
      </c>
      <c r="G774">
        <v>15461000</v>
      </c>
      <c r="H774">
        <v>10239000</v>
      </c>
      <c r="I774">
        <v>10575000</v>
      </c>
      <c r="J774">
        <v>1.7081198673999849</v>
      </c>
      <c r="K774">
        <v>0.77240921970993781</v>
      </c>
      <c r="L774">
        <v>5.5220750288080281E-2</v>
      </c>
      <c r="M774">
        <v>1.2578976968680804</v>
      </c>
      <c r="N774">
        <v>0</v>
      </c>
      <c r="O774" s="3" t="s">
        <v>4587</v>
      </c>
    </row>
    <row r="775" spans="1:15" x14ac:dyDescent="0.45">
      <c r="A775" t="s">
        <v>1558</v>
      </c>
      <c r="B775" t="s">
        <v>1559</v>
      </c>
      <c r="C775">
        <v>1435400</v>
      </c>
      <c r="D775">
        <v>314160</v>
      </c>
      <c r="E775">
        <v>365270</v>
      </c>
      <c r="F775">
        <v>387750</v>
      </c>
      <c r="G775">
        <v>203760</v>
      </c>
      <c r="H775">
        <v>72134</v>
      </c>
      <c r="I775">
        <v>92370</v>
      </c>
      <c r="J775">
        <v>0.34508142956202326</v>
      </c>
      <c r="K775">
        <v>-1.5349912571604429</v>
      </c>
      <c r="L775">
        <v>7.3542799474784351E-3</v>
      </c>
      <c r="M775">
        <v>2.1334598423307605</v>
      </c>
      <c r="N775">
        <v>-1</v>
      </c>
      <c r="O775" s="3" t="s">
        <v>4588</v>
      </c>
    </row>
    <row r="776" spans="1:15" x14ac:dyDescent="0.45">
      <c r="A776" t="s">
        <v>1560</v>
      </c>
      <c r="B776" t="s">
        <v>1561</v>
      </c>
      <c r="C776">
        <v>750620</v>
      </c>
      <c r="D776">
        <v>159440</v>
      </c>
      <c r="E776">
        <v>122570</v>
      </c>
      <c r="G776">
        <v>468610</v>
      </c>
      <c r="J776">
        <v>3.3233573277543349</v>
      </c>
      <c r="K776">
        <v>1.7326414201030842</v>
      </c>
      <c r="L776">
        <v>6.1853429941900705E-2</v>
      </c>
      <c r="M776">
        <v>1.2086362125499999</v>
      </c>
      <c r="N776">
        <v>0</v>
      </c>
      <c r="O776" s="3" t="s">
        <v>4589</v>
      </c>
    </row>
    <row r="777" spans="1:15" x14ac:dyDescent="0.45">
      <c r="A777" t="s">
        <v>1562</v>
      </c>
      <c r="B777" t="s">
        <v>1563</v>
      </c>
      <c r="C777">
        <v>535910</v>
      </c>
      <c r="D777">
        <v>98441</v>
      </c>
      <c r="E777">
        <v>18360</v>
      </c>
      <c r="F777">
        <v>27659</v>
      </c>
      <c r="G777">
        <v>189390</v>
      </c>
      <c r="H777">
        <v>137540</v>
      </c>
      <c r="I777">
        <v>64523</v>
      </c>
      <c r="J777">
        <v>2.7097674096635744</v>
      </c>
      <c r="K777">
        <v>1.4381690245217245</v>
      </c>
      <c r="L777">
        <v>0.135791239688419</v>
      </c>
      <c r="M777">
        <v>0.86712824682796574</v>
      </c>
      <c r="N777">
        <v>0</v>
      </c>
      <c r="O777" s="3" t="s">
        <v>4590</v>
      </c>
    </row>
    <row r="778" spans="1:15" x14ac:dyDescent="0.45">
      <c r="A778" t="s">
        <v>1564</v>
      </c>
      <c r="B778" t="s">
        <v>1565</v>
      </c>
      <c r="C778">
        <v>1237600</v>
      </c>
      <c r="D778">
        <v>286990</v>
      </c>
      <c r="E778">
        <v>247190</v>
      </c>
      <c r="F778">
        <v>190520</v>
      </c>
      <c r="G778">
        <v>182650</v>
      </c>
      <c r="H778">
        <v>147760</v>
      </c>
      <c r="I778">
        <v>182490</v>
      </c>
      <c r="J778">
        <v>0.70774113426245344</v>
      </c>
      <c r="K778">
        <v>-0.49870632300742346</v>
      </c>
      <c r="L778">
        <v>8.024844842661906E-2</v>
      </c>
      <c r="M778">
        <v>1.095563355761368</v>
      </c>
      <c r="N778">
        <v>0</v>
      </c>
      <c r="O778" s="3" t="s">
        <v>4591</v>
      </c>
    </row>
    <row r="779" spans="1:15" x14ac:dyDescent="0.45">
      <c r="A779" t="s">
        <v>1566</v>
      </c>
      <c r="B779" t="s">
        <v>1567</v>
      </c>
      <c r="C779">
        <v>404170</v>
      </c>
      <c r="D779">
        <v>268500</v>
      </c>
      <c r="G779">
        <v>135670</v>
      </c>
      <c r="J779">
        <v>0.50528864059590317</v>
      </c>
      <c r="K779">
        <v>-0.9848203478231804</v>
      </c>
      <c r="N779">
        <v>0</v>
      </c>
      <c r="O779" s="3" t="s">
        <v>4592</v>
      </c>
    </row>
    <row r="780" spans="1:15" x14ac:dyDescent="0.45">
      <c r="A780" t="s">
        <v>1568</v>
      </c>
      <c r="B780" t="s">
        <v>1569</v>
      </c>
      <c r="C780">
        <v>13045000</v>
      </c>
      <c r="D780">
        <v>915940</v>
      </c>
      <c r="E780">
        <v>697090</v>
      </c>
      <c r="F780">
        <v>737550</v>
      </c>
      <c r="G780">
        <v>3768400</v>
      </c>
      <c r="H780">
        <v>3538500</v>
      </c>
      <c r="I780">
        <v>3387200</v>
      </c>
      <c r="J780">
        <v>4.5495579814343694</v>
      </c>
      <c r="K780">
        <v>2.1857263850981852</v>
      </c>
      <c r="L780">
        <v>2.7902067346340057E-5</v>
      </c>
      <c r="M780">
        <v>4.5543636173771143</v>
      </c>
      <c r="N780">
        <v>1</v>
      </c>
      <c r="O780" s="3" t="s">
        <v>4593</v>
      </c>
    </row>
    <row r="781" spans="1:15" x14ac:dyDescent="0.45">
      <c r="A781" t="s">
        <v>1570</v>
      </c>
      <c r="B781" t="s">
        <v>1571</v>
      </c>
      <c r="C781">
        <v>526200</v>
      </c>
      <c r="D781">
        <v>117580</v>
      </c>
      <c r="E781">
        <v>151410</v>
      </c>
      <c r="F781">
        <v>219820</v>
      </c>
      <c r="G781">
        <v>37399</v>
      </c>
      <c r="J781">
        <v>0.22953090157729999</v>
      </c>
      <c r="K781">
        <v>-2.1232396991951168</v>
      </c>
      <c r="L781">
        <v>0.17212316856395929</v>
      </c>
      <c r="M781">
        <v>0.76416066771859559</v>
      </c>
      <c r="N781">
        <v>0</v>
      </c>
      <c r="O781" s="3" t="s">
        <v>4594</v>
      </c>
    </row>
    <row r="782" spans="1:15" x14ac:dyDescent="0.45">
      <c r="A782" t="s">
        <v>1572</v>
      </c>
      <c r="B782" t="s">
        <v>1573</v>
      </c>
      <c r="C782">
        <v>519690</v>
      </c>
      <c r="D782">
        <v>55870</v>
      </c>
      <c r="E782">
        <v>28214</v>
      </c>
      <c r="F782">
        <v>110440</v>
      </c>
      <c r="G782">
        <v>64402</v>
      </c>
      <c r="H782">
        <v>123940</v>
      </c>
      <c r="I782">
        <v>136830</v>
      </c>
      <c r="J782">
        <v>1.6716292077070181</v>
      </c>
      <c r="K782">
        <v>0.74125487162528092</v>
      </c>
      <c r="L782">
        <v>0.25595499629021568</v>
      </c>
      <c r="M782">
        <v>0.59183638852009457</v>
      </c>
      <c r="N782">
        <v>0</v>
      </c>
      <c r="O782" s="3" t="s">
        <v>4595</v>
      </c>
    </row>
    <row r="783" spans="1:15" x14ac:dyDescent="0.45">
      <c r="A783" t="s">
        <v>1574</v>
      </c>
      <c r="B783" t="s">
        <v>1575</v>
      </c>
      <c r="C783">
        <v>94377</v>
      </c>
      <c r="D783">
        <v>15143</v>
      </c>
      <c r="E783">
        <v>11619</v>
      </c>
      <c r="F783">
        <v>15163</v>
      </c>
      <c r="G783">
        <v>26436</v>
      </c>
      <c r="H783">
        <v>11358</v>
      </c>
      <c r="I783">
        <v>14658</v>
      </c>
      <c r="J783">
        <v>1.2510912343470484</v>
      </c>
      <c r="K783">
        <v>0.32318700016775403</v>
      </c>
      <c r="L783">
        <v>0.49897876266579777</v>
      </c>
      <c r="M783">
        <v>0.30191793825101865</v>
      </c>
      <c r="N783">
        <v>0</v>
      </c>
      <c r="O783" s="3" t="s">
        <v>4596</v>
      </c>
    </row>
    <row r="784" spans="1:15" x14ac:dyDescent="0.45">
      <c r="A784" t="s">
        <v>1576</v>
      </c>
      <c r="B784" t="s">
        <v>1577</v>
      </c>
      <c r="C784">
        <v>14868000</v>
      </c>
      <c r="D784">
        <v>1201800</v>
      </c>
      <c r="E784">
        <v>1313400</v>
      </c>
      <c r="G784">
        <v>6330100</v>
      </c>
      <c r="H784">
        <v>2184900</v>
      </c>
      <c r="I784">
        <v>3838100</v>
      </c>
      <c r="J784">
        <v>3.2742525445292623</v>
      </c>
      <c r="K784">
        <v>1.7111656018024679</v>
      </c>
      <c r="L784">
        <v>0.16332323162944637</v>
      </c>
      <c r="M784">
        <v>0.78695203540498637</v>
      </c>
      <c r="N784">
        <v>0</v>
      </c>
      <c r="O784" s="3" t="s">
        <v>4597</v>
      </c>
    </row>
    <row r="785" spans="1:15" x14ac:dyDescent="0.45">
      <c r="A785" t="s">
        <v>1578</v>
      </c>
      <c r="B785" t="s">
        <v>1579</v>
      </c>
      <c r="C785">
        <v>190500000</v>
      </c>
      <c r="D785">
        <v>15498000</v>
      </c>
      <c r="E785">
        <v>17053000</v>
      </c>
      <c r="F785">
        <v>14457000</v>
      </c>
      <c r="G785">
        <v>52513000</v>
      </c>
      <c r="H785">
        <v>44833000</v>
      </c>
      <c r="I785">
        <v>46150000</v>
      </c>
      <c r="J785">
        <v>3.0525867937372362</v>
      </c>
      <c r="K785">
        <v>1.6100323157250904</v>
      </c>
      <c r="L785">
        <v>2.0662851127943517E-4</v>
      </c>
      <c r="M785">
        <v>3.684809753305184</v>
      </c>
      <c r="N785">
        <v>1</v>
      </c>
      <c r="O785" s="3" t="s">
        <v>4598</v>
      </c>
    </row>
    <row r="786" spans="1:15" x14ac:dyDescent="0.45">
      <c r="A786" t="s">
        <v>1580</v>
      </c>
      <c r="B786" t="s">
        <v>1581</v>
      </c>
      <c r="C786">
        <v>232340000</v>
      </c>
      <c r="D786">
        <v>37640000</v>
      </c>
      <c r="E786">
        <v>34816000</v>
      </c>
      <c r="F786">
        <v>34000000</v>
      </c>
      <c r="G786">
        <v>49733000</v>
      </c>
      <c r="H786">
        <v>37553000</v>
      </c>
      <c r="I786">
        <v>38595000</v>
      </c>
      <c r="J786">
        <v>1.1824697527617043</v>
      </c>
      <c r="K786">
        <v>0.24180328030986886</v>
      </c>
      <c r="L786">
        <v>0.18520001970533817</v>
      </c>
      <c r="M786">
        <v>0.7323589714450176</v>
      </c>
      <c r="N786">
        <v>0</v>
      </c>
      <c r="O786" s="3" t="s">
        <v>4599</v>
      </c>
    </row>
    <row r="787" spans="1:15" x14ac:dyDescent="0.45">
      <c r="A787" t="s">
        <v>1582</v>
      </c>
      <c r="B787" t="s">
        <v>1583</v>
      </c>
      <c r="C787">
        <v>1074100</v>
      </c>
      <c r="D787">
        <v>287500</v>
      </c>
      <c r="E787">
        <v>286820</v>
      </c>
      <c r="F787">
        <v>66935</v>
      </c>
      <c r="G787">
        <v>239540</v>
      </c>
      <c r="H787">
        <v>93236</v>
      </c>
      <c r="I787">
        <v>100070</v>
      </c>
      <c r="J787">
        <v>0.67499824562771449</v>
      </c>
      <c r="K787">
        <v>-0.56704434239424251</v>
      </c>
      <c r="L787">
        <v>0.47180633622130552</v>
      </c>
      <c r="M787">
        <v>0.3262362309632017</v>
      </c>
      <c r="N787">
        <v>0</v>
      </c>
      <c r="O787" s="3" t="s">
        <v>4600</v>
      </c>
    </row>
    <row r="788" spans="1:15" x14ac:dyDescent="0.45">
      <c r="A788" t="s">
        <v>1584</v>
      </c>
      <c r="B788" t="s">
        <v>1585</v>
      </c>
      <c r="C788">
        <v>8338300</v>
      </c>
      <c r="D788">
        <v>1418100</v>
      </c>
      <c r="E788">
        <v>3075900</v>
      </c>
      <c r="F788">
        <v>1995900</v>
      </c>
      <c r="G788">
        <v>298340</v>
      </c>
      <c r="H788">
        <v>793030</v>
      </c>
      <c r="I788">
        <v>757050</v>
      </c>
      <c r="J788">
        <v>0.28481486617667451</v>
      </c>
      <c r="K788">
        <v>-1.8119036438090941</v>
      </c>
      <c r="L788">
        <v>3.8926811014282955E-2</v>
      </c>
      <c r="M788">
        <v>1.4097511733593606</v>
      </c>
      <c r="N788">
        <v>-1</v>
      </c>
      <c r="O788" s="3" t="s">
        <v>4601</v>
      </c>
    </row>
    <row r="789" spans="1:15" x14ac:dyDescent="0.45">
      <c r="A789" t="s">
        <v>1586</v>
      </c>
      <c r="B789" t="s">
        <v>1587</v>
      </c>
      <c r="C789">
        <v>65332</v>
      </c>
      <c r="H789">
        <v>32976</v>
      </c>
      <c r="I789">
        <v>32356</v>
      </c>
      <c r="K789">
        <v>10</v>
      </c>
      <c r="N789">
        <v>1</v>
      </c>
      <c r="O789" s="3" t="s">
        <v>4602</v>
      </c>
    </row>
    <row r="790" spans="1:15" x14ac:dyDescent="0.45">
      <c r="A790" t="s">
        <v>1588</v>
      </c>
      <c r="B790" t="s">
        <v>1589</v>
      </c>
      <c r="C790">
        <v>284010</v>
      </c>
      <c r="D790">
        <v>97740</v>
      </c>
      <c r="E790">
        <v>42522</v>
      </c>
      <c r="F790">
        <v>46057</v>
      </c>
      <c r="G790">
        <v>51095</v>
      </c>
      <c r="H790">
        <v>18843</v>
      </c>
      <c r="I790">
        <v>27751</v>
      </c>
      <c r="J790">
        <v>0.52431045679721333</v>
      </c>
      <c r="K790">
        <v>-0.93150677577533025</v>
      </c>
      <c r="L790">
        <v>0.21875386102862074</v>
      </c>
      <c r="M790">
        <v>0.66004427289478595</v>
      </c>
      <c r="N790">
        <v>0</v>
      </c>
      <c r="O790" s="3" t="s">
        <v>4603</v>
      </c>
    </row>
    <row r="791" spans="1:15" x14ac:dyDescent="0.45">
      <c r="A791" t="s">
        <v>1590</v>
      </c>
      <c r="B791" t="s">
        <v>1591</v>
      </c>
      <c r="C791">
        <v>559250</v>
      </c>
      <c r="D791">
        <v>114600</v>
      </c>
      <c r="E791">
        <v>172050</v>
      </c>
      <c r="F791">
        <v>127370</v>
      </c>
      <c r="G791">
        <v>74186</v>
      </c>
      <c r="H791">
        <v>34331</v>
      </c>
      <c r="I791">
        <v>36714</v>
      </c>
      <c r="J791">
        <v>0.35078257089029519</v>
      </c>
      <c r="K791">
        <v>-1.5113510275916233</v>
      </c>
      <c r="L791">
        <v>1.4455886938289765E-2</v>
      </c>
      <c r="M791">
        <v>1.8399552571176341</v>
      </c>
      <c r="N791">
        <v>-1</v>
      </c>
      <c r="O791" s="3" t="s">
        <v>4604</v>
      </c>
    </row>
    <row r="792" spans="1:15" x14ac:dyDescent="0.45">
      <c r="A792" t="s">
        <v>1592</v>
      </c>
      <c r="B792" t="s">
        <v>1593</v>
      </c>
      <c r="C792">
        <v>1105200</v>
      </c>
      <c r="D792">
        <v>160580</v>
      </c>
      <c r="E792">
        <v>169490</v>
      </c>
      <c r="F792">
        <v>164700</v>
      </c>
      <c r="G792">
        <v>408280</v>
      </c>
      <c r="H792">
        <v>119520</v>
      </c>
      <c r="I792">
        <v>82625</v>
      </c>
      <c r="J792">
        <v>1.2337550781171049</v>
      </c>
      <c r="K792">
        <v>0.30305602280470201</v>
      </c>
      <c r="L792">
        <v>0.72715416172356384</v>
      </c>
      <c r="M792">
        <v>0.1383735059384</v>
      </c>
      <c r="N792">
        <v>0</v>
      </c>
      <c r="O792" s="3" t="s">
        <v>4605</v>
      </c>
    </row>
    <row r="793" spans="1:15" x14ac:dyDescent="0.45">
      <c r="A793" t="s">
        <v>1594</v>
      </c>
      <c r="B793" t="s">
        <v>1595</v>
      </c>
      <c r="C793">
        <v>1632800</v>
      </c>
      <c r="D793">
        <v>425810</v>
      </c>
      <c r="E793">
        <v>437310</v>
      </c>
      <c r="F793">
        <v>367890</v>
      </c>
      <c r="G793">
        <v>188590</v>
      </c>
      <c r="H793">
        <v>99050</v>
      </c>
      <c r="I793">
        <v>114160</v>
      </c>
      <c r="J793">
        <v>0.32639864826443327</v>
      </c>
      <c r="K793">
        <v>-1.6152930122906892</v>
      </c>
      <c r="L793">
        <v>1.3955738641325322E-3</v>
      </c>
      <c r="M793">
        <v>2.8552471724779438</v>
      </c>
      <c r="N793">
        <v>-1</v>
      </c>
      <c r="O793" s="3" t="s">
        <v>4606</v>
      </c>
    </row>
    <row r="794" spans="1:15" x14ac:dyDescent="0.45">
      <c r="A794" t="s">
        <v>1596</v>
      </c>
      <c r="B794" t="s">
        <v>1597</v>
      </c>
      <c r="C794">
        <v>2603600</v>
      </c>
      <c r="E794">
        <v>190670</v>
      </c>
      <c r="F794">
        <v>251570</v>
      </c>
      <c r="G794">
        <v>760240</v>
      </c>
      <c r="H794">
        <v>850350</v>
      </c>
      <c r="I794">
        <v>550780</v>
      </c>
      <c r="J794">
        <v>3.2582157501205979</v>
      </c>
      <c r="K794">
        <v>1.7040821383396074</v>
      </c>
      <c r="L794">
        <v>2.3491988043649558E-2</v>
      </c>
      <c r="M794">
        <v>1.6290802288651074</v>
      </c>
      <c r="N794">
        <v>1</v>
      </c>
      <c r="O794" s="3" t="s">
        <v>4607</v>
      </c>
    </row>
    <row r="795" spans="1:15" x14ac:dyDescent="0.45">
      <c r="A795" t="s">
        <v>1598</v>
      </c>
      <c r="B795" t="s">
        <v>1599</v>
      </c>
      <c r="C795">
        <v>17725000</v>
      </c>
      <c r="D795">
        <v>3735200</v>
      </c>
      <c r="E795">
        <v>3362800</v>
      </c>
      <c r="F795">
        <v>2537400</v>
      </c>
      <c r="G795">
        <v>3428500</v>
      </c>
      <c r="H795">
        <v>2545100</v>
      </c>
      <c r="I795">
        <v>2116000</v>
      </c>
      <c r="J795">
        <v>0.83957074952778299</v>
      </c>
      <c r="K795">
        <v>-0.25227619058020334</v>
      </c>
      <c r="L795">
        <v>0.3810945330244816</v>
      </c>
      <c r="M795">
        <v>0.41896728133628286</v>
      </c>
      <c r="N795">
        <v>0</v>
      </c>
      <c r="O795" s="3" t="s">
        <v>4608</v>
      </c>
    </row>
    <row r="796" spans="1:15" x14ac:dyDescent="0.45">
      <c r="A796" t="s">
        <v>1600</v>
      </c>
      <c r="B796" t="s">
        <v>1601</v>
      </c>
      <c r="C796">
        <v>6867200</v>
      </c>
      <c r="D796">
        <v>648550</v>
      </c>
      <c r="E796">
        <v>843170</v>
      </c>
      <c r="F796">
        <v>474590</v>
      </c>
      <c r="G796">
        <v>2199800</v>
      </c>
      <c r="H796">
        <v>1182200</v>
      </c>
      <c r="I796">
        <v>1518900</v>
      </c>
      <c r="J796">
        <v>2.4924350687328043</v>
      </c>
      <c r="K796">
        <v>1.317555920977588</v>
      </c>
      <c r="L796">
        <v>3.6958360529058557E-2</v>
      </c>
      <c r="M796">
        <v>1.432287302305159</v>
      </c>
      <c r="N796">
        <v>1</v>
      </c>
      <c r="O796" s="3" t="s">
        <v>4609</v>
      </c>
    </row>
    <row r="797" spans="1:15" x14ac:dyDescent="0.45">
      <c r="A797" t="s">
        <v>1602</v>
      </c>
      <c r="B797" t="s">
        <v>1603</v>
      </c>
      <c r="C797">
        <v>6646400</v>
      </c>
      <c r="D797">
        <v>395890</v>
      </c>
      <c r="E797">
        <v>481580</v>
      </c>
      <c r="F797">
        <v>420570</v>
      </c>
      <c r="G797">
        <v>512950</v>
      </c>
      <c r="H797">
        <v>2316000</v>
      </c>
      <c r="I797">
        <v>2519400</v>
      </c>
      <c r="J797">
        <v>4.1203275707990503</v>
      </c>
      <c r="K797">
        <v>2.0427590378893954</v>
      </c>
      <c r="L797">
        <v>0.10183364936481422</v>
      </c>
      <c r="M797">
        <v>0.99210869234552201</v>
      </c>
      <c r="N797">
        <v>0</v>
      </c>
      <c r="O797" s="3" t="s">
        <v>4610</v>
      </c>
    </row>
    <row r="798" spans="1:15" x14ac:dyDescent="0.45">
      <c r="A798" t="s">
        <v>1604</v>
      </c>
      <c r="B798" t="s">
        <v>1605</v>
      </c>
      <c r="C798">
        <v>399010</v>
      </c>
      <c r="F798">
        <v>20353</v>
      </c>
      <c r="H798">
        <v>221960</v>
      </c>
      <c r="I798">
        <v>156700</v>
      </c>
      <c r="J798">
        <v>9.302314155161401</v>
      </c>
      <c r="K798">
        <v>3.2175896629801501</v>
      </c>
      <c r="L798">
        <v>0.20548068937415154</v>
      </c>
      <c r="M798">
        <v>0.68722898591593207</v>
      </c>
      <c r="N798">
        <v>0</v>
      </c>
      <c r="O798" s="3" t="s">
        <v>4611</v>
      </c>
    </row>
    <row r="799" spans="1:15" x14ac:dyDescent="0.45">
      <c r="A799" t="s">
        <v>1606</v>
      </c>
      <c r="B799" t="s">
        <v>1607</v>
      </c>
      <c r="C799">
        <v>73412</v>
      </c>
      <c r="H799">
        <v>41719</v>
      </c>
      <c r="I799">
        <v>31693</v>
      </c>
      <c r="K799">
        <v>10</v>
      </c>
      <c r="N799">
        <v>1</v>
      </c>
      <c r="O799" s="3" t="s">
        <v>4612</v>
      </c>
    </row>
    <row r="800" spans="1:15" x14ac:dyDescent="0.45">
      <c r="A800" t="s">
        <v>1608</v>
      </c>
      <c r="B800" t="s">
        <v>1609</v>
      </c>
      <c r="C800">
        <v>455350</v>
      </c>
      <c r="D800">
        <v>31583</v>
      </c>
      <c r="E800">
        <v>41969</v>
      </c>
      <c r="G800">
        <v>62885</v>
      </c>
      <c r="H800">
        <v>141660</v>
      </c>
      <c r="I800">
        <v>177250</v>
      </c>
      <c r="J800">
        <v>3.4605449206003915</v>
      </c>
      <c r="K800">
        <v>1.790999232182247</v>
      </c>
      <c r="L800">
        <v>0.13071060003057264</v>
      </c>
      <c r="M800">
        <v>0.88368919169934956</v>
      </c>
      <c r="N800">
        <v>0</v>
      </c>
      <c r="O800" s="3" t="s">
        <v>4613</v>
      </c>
    </row>
    <row r="801" spans="1:15" x14ac:dyDescent="0.45">
      <c r="A801" t="s">
        <v>1610</v>
      </c>
      <c r="B801" t="s">
        <v>1611</v>
      </c>
      <c r="C801">
        <v>997010</v>
      </c>
      <c r="D801">
        <v>162060</v>
      </c>
      <c r="E801">
        <v>133420</v>
      </c>
      <c r="F801">
        <v>35691</v>
      </c>
      <c r="G801">
        <v>185910</v>
      </c>
      <c r="H801">
        <v>251040</v>
      </c>
      <c r="I801">
        <v>228900</v>
      </c>
      <c r="J801">
        <v>2.0105927149418279</v>
      </c>
      <c r="K801">
        <v>1.0076208650130334</v>
      </c>
      <c r="L801">
        <v>5.9506601958658617E-2</v>
      </c>
      <c r="M801">
        <v>1.2254348488065949</v>
      </c>
      <c r="N801">
        <v>0</v>
      </c>
      <c r="O801" s="3" t="s">
        <v>4614</v>
      </c>
    </row>
    <row r="802" spans="1:15" x14ac:dyDescent="0.45">
      <c r="A802" t="s">
        <v>1612</v>
      </c>
      <c r="B802" t="s">
        <v>1613</v>
      </c>
      <c r="C802">
        <v>31164000</v>
      </c>
      <c r="D802">
        <v>3787700</v>
      </c>
      <c r="E802">
        <v>3821000</v>
      </c>
      <c r="F802">
        <v>4409900</v>
      </c>
      <c r="G802">
        <v>7664800</v>
      </c>
      <c r="H802">
        <v>5945900</v>
      </c>
      <c r="I802">
        <v>5534500</v>
      </c>
      <c r="J802">
        <v>1.5929642387632503</v>
      </c>
      <c r="K802">
        <v>0.67171387945705585</v>
      </c>
      <c r="L802">
        <v>2.5397486333044322E-2</v>
      </c>
      <c r="M802">
        <v>1.5952092647072058</v>
      </c>
      <c r="N802">
        <v>0</v>
      </c>
      <c r="O802" s="3" t="s">
        <v>4615</v>
      </c>
    </row>
    <row r="803" spans="1:15" x14ac:dyDescent="0.45">
      <c r="A803" t="s">
        <v>1614</v>
      </c>
      <c r="B803" t="s">
        <v>1615</v>
      </c>
      <c r="C803">
        <v>625420</v>
      </c>
      <c r="D803">
        <v>88299</v>
      </c>
      <c r="E803">
        <v>160590</v>
      </c>
      <c r="F803">
        <v>126460</v>
      </c>
      <c r="G803">
        <v>8953.5</v>
      </c>
      <c r="H803">
        <v>87249</v>
      </c>
      <c r="I803">
        <v>153860</v>
      </c>
      <c r="J803">
        <v>0.66621331081207091</v>
      </c>
      <c r="K803">
        <v>-0.58594391582147609</v>
      </c>
      <c r="L803">
        <v>0.4225696301252384</v>
      </c>
      <c r="M803">
        <v>0.37410171869632747</v>
      </c>
      <c r="N803">
        <v>0</v>
      </c>
      <c r="O803" s="3" t="s">
        <v>4616</v>
      </c>
    </row>
    <row r="804" spans="1:15" x14ac:dyDescent="0.45">
      <c r="A804" t="s">
        <v>1616</v>
      </c>
      <c r="B804" t="s">
        <v>1617</v>
      </c>
      <c r="C804">
        <v>8157600</v>
      </c>
      <c r="D804">
        <v>515390</v>
      </c>
      <c r="E804">
        <v>665120</v>
      </c>
      <c r="F804">
        <v>529950</v>
      </c>
      <c r="G804">
        <v>2297400</v>
      </c>
      <c r="H804">
        <v>2000100</v>
      </c>
      <c r="I804">
        <v>2149700</v>
      </c>
      <c r="J804">
        <v>3.7692784397179699</v>
      </c>
      <c r="K804">
        <v>1.9142883720154953</v>
      </c>
      <c r="L804">
        <v>8.7414653232372071E-5</v>
      </c>
      <c r="M804">
        <v>4.0584157609062013</v>
      </c>
      <c r="N804">
        <v>1</v>
      </c>
      <c r="O804" s="3" t="s">
        <v>4309</v>
      </c>
    </row>
    <row r="805" spans="1:15" x14ac:dyDescent="0.45">
      <c r="A805" t="s">
        <v>1618</v>
      </c>
      <c r="B805" t="s">
        <v>1619</v>
      </c>
      <c r="C805">
        <v>16922</v>
      </c>
      <c r="D805">
        <v>1961.5</v>
      </c>
      <c r="E805">
        <v>2779.9</v>
      </c>
      <c r="F805">
        <v>2273.1999999999998</v>
      </c>
      <c r="G805">
        <v>5453.7</v>
      </c>
      <c r="H805">
        <v>4453.3999999999996</v>
      </c>
      <c r="J805">
        <v>2.1185313489008637</v>
      </c>
      <c r="K805">
        <v>1.0830644770941515</v>
      </c>
      <c r="L805">
        <v>1.2388579698018945E-2</v>
      </c>
      <c r="M805">
        <v>1.9069784809258079</v>
      </c>
      <c r="N805">
        <v>1</v>
      </c>
      <c r="O805" s="3" t="s">
        <v>4617</v>
      </c>
    </row>
    <row r="806" spans="1:15" x14ac:dyDescent="0.45">
      <c r="A806" t="s">
        <v>1620</v>
      </c>
      <c r="B806" t="s">
        <v>1621</v>
      </c>
      <c r="C806">
        <v>134320</v>
      </c>
      <c r="D806">
        <v>39780</v>
      </c>
      <c r="E806">
        <v>36641</v>
      </c>
      <c r="F806">
        <v>23719</v>
      </c>
      <c r="G806">
        <v>34177</v>
      </c>
      <c r="J806">
        <v>1.0238765727980828</v>
      </c>
      <c r="K806">
        <v>3.4041810509176873E-2</v>
      </c>
      <c r="L806">
        <v>0.94276013345073184</v>
      </c>
      <c r="M806">
        <v>2.559879079390583E-2</v>
      </c>
      <c r="N806">
        <v>0</v>
      </c>
      <c r="O806" s="3" t="s">
        <v>4618</v>
      </c>
    </row>
    <row r="807" spans="1:15" x14ac:dyDescent="0.45">
      <c r="A807" t="s">
        <v>1622</v>
      </c>
      <c r="B807" t="s">
        <v>1623</v>
      </c>
      <c r="C807">
        <v>274720</v>
      </c>
      <c r="D807">
        <v>82460</v>
      </c>
      <c r="E807">
        <v>83060</v>
      </c>
      <c r="F807">
        <v>51414</v>
      </c>
      <c r="G807">
        <v>57783</v>
      </c>
      <c r="J807">
        <v>0.79908635806282102</v>
      </c>
      <c r="K807">
        <v>-0.323576669811036</v>
      </c>
      <c r="L807">
        <v>0.55887764873331514</v>
      </c>
      <c r="M807">
        <v>0.25268325883263576</v>
      </c>
      <c r="N807">
        <v>0</v>
      </c>
      <c r="O807" s="3" t="s">
        <v>4619</v>
      </c>
    </row>
    <row r="808" spans="1:15" x14ac:dyDescent="0.45">
      <c r="A808" t="s">
        <v>1624</v>
      </c>
      <c r="B808" t="s">
        <v>1625</v>
      </c>
      <c r="C808">
        <v>2708600</v>
      </c>
      <c r="D808">
        <v>290000</v>
      </c>
      <c r="E808">
        <v>354790</v>
      </c>
      <c r="F808">
        <v>356080</v>
      </c>
      <c r="G808">
        <v>669090</v>
      </c>
      <c r="H808">
        <v>495160</v>
      </c>
      <c r="I808">
        <v>543480</v>
      </c>
      <c r="J808">
        <v>1.7062455663572693</v>
      </c>
      <c r="K808">
        <v>0.77082529722505211</v>
      </c>
      <c r="L808">
        <v>1.3810533594851201E-2</v>
      </c>
      <c r="M808">
        <v>1.8597895413473211</v>
      </c>
      <c r="N808">
        <v>0</v>
      </c>
      <c r="O808" s="3" t="s">
        <v>4620</v>
      </c>
    </row>
    <row r="809" spans="1:15" x14ac:dyDescent="0.45">
      <c r="A809" t="s">
        <v>1626</v>
      </c>
      <c r="B809" t="s">
        <v>1627</v>
      </c>
      <c r="C809">
        <v>432740</v>
      </c>
      <c r="D809">
        <v>22392</v>
      </c>
      <c r="E809">
        <v>17101</v>
      </c>
      <c r="F809">
        <v>55586</v>
      </c>
      <c r="G809">
        <v>130080</v>
      </c>
      <c r="H809">
        <v>99262</v>
      </c>
      <c r="I809">
        <v>108320</v>
      </c>
      <c r="J809">
        <v>3.551383586280882</v>
      </c>
      <c r="K809">
        <v>1.8283811948105153</v>
      </c>
      <c r="L809">
        <v>5.8967422472395448E-3</v>
      </c>
      <c r="M809">
        <v>2.2293878552725657</v>
      </c>
      <c r="N809">
        <v>1</v>
      </c>
      <c r="O809" s="3" t="s">
        <v>4621</v>
      </c>
    </row>
    <row r="810" spans="1:15" x14ac:dyDescent="0.45">
      <c r="A810" t="s">
        <v>1628</v>
      </c>
      <c r="B810" t="s">
        <v>1629</v>
      </c>
      <c r="C810">
        <v>4962800</v>
      </c>
      <c r="D810">
        <v>387310</v>
      </c>
      <c r="E810">
        <v>484860</v>
      </c>
      <c r="F810">
        <v>549110</v>
      </c>
      <c r="G810">
        <v>1578600</v>
      </c>
      <c r="H810">
        <v>904880</v>
      </c>
      <c r="I810">
        <v>1058000</v>
      </c>
      <c r="J810">
        <v>2.4917539119666778</v>
      </c>
      <c r="K810">
        <v>1.317161593435642</v>
      </c>
      <c r="L810">
        <v>2.7853674488630787E-2</v>
      </c>
      <c r="M810">
        <v>1.5551175040855489</v>
      </c>
      <c r="N810">
        <v>1</v>
      </c>
      <c r="O810" s="3" t="s">
        <v>4622</v>
      </c>
    </row>
    <row r="811" spans="1:15" x14ac:dyDescent="0.45">
      <c r="A811" t="s">
        <v>1630</v>
      </c>
      <c r="B811" t="s">
        <v>1631</v>
      </c>
      <c r="C811">
        <v>3511200</v>
      </c>
      <c r="D811">
        <v>536120</v>
      </c>
      <c r="E811">
        <v>565820</v>
      </c>
      <c r="F811">
        <v>746060</v>
      </c>
      <c r="G811">
        <v>762170</v>
      </c>
      <c r="H811">
        <v>402710</v>
      </c>
      <c r="I811">
        <v>498270</v>
      </c>
      <c r="J811">
        <v>0.89997294372294379</v>
      </c>
      <c r="K811">
        <v>-0.15204646516002268</v>
      </c>
      <c r="L811">
        <v>0.65024095955775774</v>
      </c>
      <c r="M811">
        <v>0.18692567718126021</v>
      </c>
      <c r="N811">
        <v>0</v>
      </c>
      <c r="O811" s="3" t="s">
        <v>4623</v>
      </c>
    </row>
    <row r="812" spans="1:15" x14ac:dyDescent="0.45">
      <c r="A812" t="s">
        <v>1632</v>
      </c>
      <c r="B812" t="s">
        <v>1633</v>
      </c>
      <c r="C812">
        <v>912130</v>
      </c>
      <c r="F812">
        <v>26349</v>
      </c>
      <c r="H812">
        <v>437080</v>
      </c>
      <c r="I812">
        <v>448700</v>
      </c>
      <c r="J812">
        <v>16.808607537287944</v>
      </c>
      <c r="K812">
        <v>4.0711283083217724</v>
      </c>
      <c r="L812">
        <v>1.5377107684510151E-2</v>
      </c>
      <c r="M812">
        <v>1.8131253442993922</v>
      </c>
      <c r="N812">
        <v>1</v>
      </c>
      <c r="O812" s="3" t="s">
        <v>4624</v>
      </c>
    </row>
    <row r="813" spans="1:15" x14ac:dyDescent="0.45">
      <c r="A813" t="s">
        <v>1634</v>
      </c>
      <c r="B813" t="s">
        <v>1635</v>
      </c>
      <c r="C813">
        <v>464730</v>
      </c>
      <c r="D813">
        <v>114510</v>
      </c>
      <c r="E813">
        <v>109080</v>
      </c>
      <c r="H813">
        <v>153930</v>
      </c>
      <c r="I813">
        <v>87203</v>
      </c>
      <c r="J813">
        <v>1.0784605751598908</v>
      </c>
      <c r="K813">
        <v>0.10897343745253107</v>
      </c>
      <c r="L813">
        <v>0.8178102651748731</v>
      </c>
      <c r="M813">
        <v>8.7347442472287012E-2</v>
      </c>
      <c r="N813">
        <v>0</v>
      </c>
      <c r="O813" s="3" t="s">
        <v>4625</v>
      </c>
    </row>
    <row r="814" spans="1:15" x14ac:dyDescent="0.45">
      <c r="A814" t="s">
        <v>1636</v>
      </c>
      <c r="B814" t="s">
        <v>1637</v>
      </c>
      <c r="C814">
        <v>1361400</v>
      </c>
      <c r="D814">
        <v>227500</v>
      </c>
      <c r="E814">
        <v>212410</v>
      </c>
      <c r="F814">
        <v>127360</v>
      </c>
      <c r="G814">
        <v>243600</v>
      </c>
      <c r="H814">
        <v>277430</v>
      </c>
      <c r="I814">
        <v>273130</v>
      </c>
      <c r="J814">
        <v>1.3999682690782167</v>
      </c>
      <c r="K814">
        <v>0.48539412819718042</v>
      </c>
      <c r="L814">
        <v>8.3270123809581792E-2</v>
      </c>
      <c r="M814">
        <v>1.0795107896136105</v>
      </c>
      <c r="N814">
        <v>0</v>
      </c>
      <c r="O814" s="3" t="s">
        <v>4626</v>
      </c>
    </row>
    <row r="815" spans="1:15" x14ac:dyDescent="0.45">
      <c r="A815" t="s">
        <v>1638</v>
      </c>
      <c r="B815" t="s">
        <v>1639</v>
      </c>
      <c r="C815">
        <v>15246</v>
      </c>
      <c r="G815">
        <v>6474.7</v>
      </c>
      <c r="H815">
        <v>3961.5</v>
      </c>
      <c r="I815">
        <v>4809.8999999999996</v>
      </c>
      <c r="K815">
        <v>10</v>
      </c>
      <c r="N815">
        <v>1</v>
      </c>
      <c r="O815" s="3" t="s">
        <v>4627</v>
      </c>
    </row>
    <row r="816" spans="1:15" x14ac:dyDescent="0.45">
      <c r="A816" t="s">
        <v>1640</v>
      </c>
      <c r="B816" t="s">
        <v>1641</v>
      </c>
      <c r="C816">
        <v>514370</v>
      </c>
      <c r="D816">
        <v>91751</v>
      </c>
      <c r="E816">
        <v>89855</v>
      </c>
      <c r="F816">
        <v>99393</v>
      </c>
      <c r="H816">
        <v>109760</v>
      </c>
      <c r="I816">
        <v>123610</v>
      </c>
      <c r="J816">
        <v>1.245751764241154</v>
      </c>
      <c r="K816">
        <v>0.31701661717630103</v>
      </c>
      <c r="L816">
        <v>3.6672536200625293E-2</v>
      </c>
      <c r="M816">
        <v>1.4356590540468053</v>
      </c>
      <c r="N816">
        <v>0</v>
      </c>
      <c r="O816" s="3" t="s">
        <v>4628</v>
      </c>
    </row>
    <row r="817" spans="1:15" x14ac:dyDescent="0.45">
      <c r="A817" t="s">
        <v>1642</v>
      </c>
      <c r="B817" t="s">
        <v>1643</v>
      </c>
      <c r="C817">
        <v>663050</v>
      </c>
      <c r="D817">
        <v>71649</v>
      </c>
      <c r="E817">
        <v>197370</v>
      </c>
      <c r="F817">
        <v>140880</v>
      </c>
      <c r="G817">
        <v>75669</v>
      </c>
      <c r="H817">
        <v>84411</v>
      </c>
      <c r="I817">
        <v>93070</v>
      </c>
      <c r="J817">
        <v>0.61759116270105563</v>
      </c>
      <c r="K817">
        <v>-0.69527598609383645</v>
      </c>
      <c r="L817">
        <v>0.22763302964967833</v>
      </c>
      <c r="M817">
        <v>0.64276472139014418</v>
      </c>
      <c r="N817">
        <v>0</v>
      </c>
      <c r="O817" s="3" t="s">
        <v>4629</v>
      </c>
    </row>
    <row r="818" spans="1:15" x14ac:dyDescent="0.45">
      <c r="A818" t="s">
        <v>1644</v>
      </c>
      <c r="B818" t="s">
        <v>1645</v>
      </c>
      <c r="C818">
        <v>1050200</v>
      </c>
      <c r="D818">
        <v>135460</v>
      </c>
      <c r="E818">
        <v>67861</v>
      </c>
      <c r="F818">
        <v>182160</v>
      </c>
      <c r="G818">
        <v>154870</v>
      </c>
      <c r="H818">
        <v>220550</v>
      </c>
      <c r="I818">
        <v>289280</v>
      </c>
      <c r="J818">
        <v>1.7243392021915476</v>
      </c>
      <c r="K818">
        <v>0.78604360109978832</v>
      </c>
      <c r="L818">
        <v>0.14237921858067884</v>
      </c>
      <c r="M818">
        <v>0.84655339492922177</v>
      </c>
      <c r="N818">
        <v>0</v>
      </c>
      <c r="O818" s="3" t="s">
        <v>4630</v>
      </c>
    </row>
    <row r="819" spans="1:15" x14ac:dyDescent="0.45">
      <c r="A819" t="s">
        <v>1646</v>
      </c>
      <c r="B819" t="s">
        <v>1647</v>
      </c>
      <c r="C819">
        <v>662020</v>
      </c>
      <c r="D819">
        <v>88082</v>
      </c>
      <c r="G819">
        <v>227450</v>
      </c>
      <c r="H819">
        <v>177150</v>
      </c>
      <c r="I819">
        <v>169340</v>
      </c>
      <c r="J819">
        <v>2.171991250577114</v>
      </c>
      <c r="K819">
        <v>1.1190182915518361</v>
      </c>
      <c r="L819">
        <v>0.1051765388625472</v>
      </c>
      <c r="M819">
        <v>0.97808112500030797</v>
      </c>
      <c r="N819">
        <v>0</v>
      </c>
      <c r="O819" s="3" t="s">
        <v>4631</v>
      </c>
    </row>
    <row r="820" spans="1:15" x14ac:dyDescent="0.45">
      <c r="A820" t="s">
        <v>1648</v>
      </c>
      <c r="B820" t="s">
        <v>1649</v>
      </c>
      <c r="C820">
        <v>448660</v>
      </c>
      <c r="G820">
        <v>146970</v>
      </c>
      <c r="H820">
        <v>142480</v>
      </c>
      <c r="I820">
        <v>159220</v>
      </c>
      <c r="K820">
        <v>10</v>
      </c>
      <c r="N820">
        <v>1</v>
      </c>
      <c r="O820" s="3" t="s">
        <v>4632</v>
      </c>
    </row>
    <row r="821" spans="1:15" x14ac:dyDescent="0.45">
      <c r="A821" t="s">
        <v>1650</v>
      </c>
      <c r="B821" t="s">
        <v>1651</v>
      </c>
      <c r="C821">
        <v>16777</v>
      </c>
      <c r="D821">
        <v>1883.3</v>
      </c>
      <c r="G821">
        <v>5340.4</v>
      </c>
      <c r="H821">
        <v>4199.3999999999996</v>
      </c>
      <c r="I821">
        <v>5353.5</v>
      </c>
      <c r="J821">
        <v>2.6360289562647128</v>
      </c>
      <c r="K821">
        <v>1.3983662181570637</v>
      </c>
      <c r="L821">
        <v>5.6483659653983803E-2</v>
      </c>
      <c r="M821">
        <v>1.2480771725079334</v>
      </c>
      <c r="N821">
        <v>0</v>
      </c>
      <c r="O821" s="3" t="s">
        <v>4633</v>
      </c>
    </row>
    <row r="822" spans="1:15" x14ac:dyDescent="0.45">
      <c r="A822" t="s">
        <v>1652</v>
      </c>
      <c r="B822" t="s">
        <v>1653</v>
      </c>
      <c r="C822">
        <v>9203700</v>
      </c>
      <c r="D822">
        <v>1606400</v>
      </c>
      <c r="E822">
        <v>1157900</v>
      </c>
      <c r="F822">
        <v>1436200</v>
      </c>
      <c r="G822">
        <v>1564400</v>
      </c>
      <c r="H822">
        <v>1721900</v>
      </c>
      <c r="I822">
        <v>1716900</v>
      </c>
      <c r="J822">
        <v>1.1910962980597546</v>
      </c>
      <c r="K822">
        <v>0.25229005729693099</v>
      </c>
      <c r="L822">
        <v>0.12971507315997804</v>
      </c>
      <c r="M822">
        <v>0.88700955506589563</v>
      </c>
      <c r="N822">
        <v>0</v>
      </c>
      <c r="O822" s="3" t="s">
        <v>4632</v>
      </c>
    </row>
    <row r="823" spans="1:15" x14ac:dyDescent="0.45">
      <c r="A823" t="s">
        <v>1654</v>
      </c>
      <c r="B823" t="s">
        <v>1655</v>
      </c>
      <c r="C823">
        <v>775380</v>
      </c>
      <c r="D823">
        <v>87054</v>
      </c>
      <c r="E823">
        <v>68326</v>
      </c>
      <c r="G823">
        <v>129580</v>
      </c>
      <c r="H823">
        <v>222450</v>
      </c>
      <c r="I823">
        <v>267970</v>
      </c>
      <c r="J823">
        <v>2.6601450208091988</v>
      </c>
      <c r="K823">
        <v>1.4115048980193969</v>
      </c>
      <c r="L823">
        <v>9.3162087151651946E-2</v>
      </c>
      <c r="M823">
        <v>1.0307607903360303</v>
      </c>
      <c r="N823">
        <v>0</v>
      </c>
      <c r="O823" s="3" t="s">
        <v>4634</v>
      </c>
    </row>
    <row r="824" spans="1:15" x14ac:dyDescent="0.45">
      <c r="A824" t="s">
        <v>1656</v>
      </c>
      <c r="B824" t="s">
        <v>1657</v>
      </c>
      <c r="C824">
        <v>5852900</v>
      </c>
      <c r="D824">
        <v>1274300</v>
      </c>
      <c r="E824">
        <v>1507600</v>
      </c>
      <c r="F824">
        <v>983530</v>
      </c>
      <c r="G824">
        <v>765500</v>
      </c>
      <c r="H824">
        <v>571770</v>
      </c>
      <c r="I824">
        <v>750160</v>
      </c>
      <c r="J824">
        <v>0.55436696472912794</v>
      </c>
      <c r="K824">
        <v>-0.85108680646252632</v>
      </c>
      <c r="L824">
        <v>2.69333984730597E-2</v>
      </c>
      <c r="M824">
        <v>1.5697088435816047</v>
      </c>
      <c r="N824">
        <v>0</v>
      </c>
      <c r="O824" s="3" t="s">
        <v>4635</v>
      </c>
    </row>
    <row r="825" spans="1:15" x14ac:dyDescent="0.45">
      <c r="A825" t="s">
        <v>1658</v>
      </c>
      <c r="B825" t="s">
        <v>1659</v>
      </c>
      <c r="C825">
        <v>1368600</v>
      </c>
      <c r="D825">
        <v>95706</v>
      </c>
      <c r="E825">
        <v>93662</v>
      </c>
      <c r="F825">
        <v>89242</v>
      </c>
      <c r="G825">
        <v>581820</v>
      </c>
      <c r="H825">
        <v>251660</v>
      </c>
      <c r="I825">
        <v>256500</v>
      </c>
      <c r="J825">
        <v>3.9122070277448766</v>
      </c>
      <c r="K825">
        <v>1.9679827174266349</v>
      </c>
      <c r="L825">
        <v>6.8572536872938503E-2</v>
      </c>
      <c r="M825">
        <v>1.1638497833107904</v>
      </c>
      <c r="N825">
        <v>0</v>
      </c>
      <c r="O825" s="3" t="s">
        <v>4636</v>
      </c>
    </row>
    <row r="826" spans="1:15" x14ac:dyDescent="0.45">
      <c r="A826" t="s">
        <v>1660</v>
      </c>
      <c r="B826" t="s">
        <v>1661</v>
      </c>
      <c r="C826">
        <v>3467300</v>
      </c>
      <c r="D826">
        <v>620700</v>
      </c>
      <c r="E826">
        <v>644990</v>
      </c>
      <c r="F826">
        <v>553690</v>
      </c>
      <c r="G826">
        <v>540710</v>
      </c>
      <c r="H826">
        <v>573180</v>
      </c>
      <c r="I826">
        <v>534020</v>
      </c>
      <c r="J826">
        <v>0.90575360837208285</v>
      </c>
      <c r="K826">
        <v>-0.14280944673969648</v>
      </c>
      <c r="L826">
        <v>0.1281261761827979</v>
      </c>
      <c r="M826">
        <v>0.89236213481106419</v>
      </c>
      <c r="N826">
        <v>0</v>
      </c>
      <c r="O826" s="3" t="s">
        <v>4637</v>
      </c>
    </row>
    <row r="827" spans="1:15" x14ac:dyDescent="0.45">
      <c r="A827" t="s">
        <v>1662</v>
      </c>
      <c r="B827" t="s">
        <v>1663</v>
      </c>
      <c r="C827">
        <v>217790</v>
      </c>
      <c r="D827">
        <v>63286</v>
      </c>
      <c r="E827">
        <v>68199</v>
      </c>
      <c r="F827">
        <v>86303</v>
      </c>
      <c r="K827">
        <v>-10</v>
      </c>
      <c r="N827">
        <v>-1</v>
      </c>
      <c r="O827" s="3" t="s">
        <v>4638</v>
      </c>
    </row>
    <row r="828" spans="1:15" x14ac:dyDescent="0.45">
      <c r="A828" t="s">
        <v>1664</v>
      </c>
      <c r="B828" t="s">
        <v>1665</v>
      </c>
      <c r="C828">
        <v>2911.2</v>
      </c>
      <c r="F828">
        <v>2911.2</v>
      </c>
      <c r="K828">
        <v>-10</v>
      </c>
      <c r="N828">
        <v>-1</v>
      </c>
      <c r="O828" s="3" t="s">
        <v>4639</v>
      </c>
    </row>
    <row r="829" spans="1:15" x14ac:dyDescent="0.45">
      <c r="A829" t="s">
        <v>1666</v>
      </c>
      <c r="B829" t="s">
        <v>1667</v>
      </c>
      <c r="C829">
        <v>778230</v>
      </c>
      <c r="D829">
        <v>277250</v>
      </c>
      <c r="E829">
        <v>278430</v>
      </c>
      <c r="F829">
        <v>222550</v>
      </c>
      <c r="K829">
        <v>-10</v>
      </c>
      <c r="N829">
        <v>-1</v>
      </c>
      <c r="O829" s="3" t="s">
        <v>4640</v>
      </c>
    </row>
    <row r="830" spans="1:15" x14ac:dyDescent="0.45">
      <c r="A830" t="s">
        <v>1668</v>
      </c>
      <c r="B830" t="s">
        <v>1669</v>
      </c>
      <c r="C830">
        <v>881620</v>
      </c>
      <c r="E830">
        <v>148350</v>
      </c>
      <c r="F830">
        <v>163000</v>
      </c>
      <c r="G830">
        <v>368850</v>
      </c>
      <c r="I830">
        <v>201420</v>
      </c>
      <c r="J830">
        <v>1.8316043038381242</v>
      </c>
      <c r="K830">
        <v>0.87310786012116237</v>
      </c>
      <c r="L830">
        <v>0.26333233763746128</v>
      </c>
      <c r="M830">
        <v>0.57949580555342517</v>
      </c>
      <c r="N830">
        <v>0</v>
      </c>
      <c r="O830" s="3" t="s">
        <v>4641</v>
      </c>
    </row>
    <row r="831" spans="1:15" x14ac:dyDescent="0.45">
      <c r="A831" t="s">
        <v>1670</v>
      </c>
      <c r="B831" t="s">
        <v>1671</v>
      </c>
      <c r="C831">
        <v>508340</v>
      </c>
      <c r="G831">
        <v>193110</v>
      </c>
      <c r="H831">
        <v>98416</v>
      </c>
      <c r="I831">
        <v>216810</v>
      </c>
      <c r="K831">
        <v>10</v>
      </c>
      <c r="N831">
        <v>1</v>
      </c>
      <c r="O831" s="3" t="s">
        <v>4642</v>
      </c>
    </row>
    <row r="832" spans="1:15" x14ac:dyDescent="0.45">
      <c r="A832" t="s">
        <v>1672</v>
      </c>
      <c r="B832" t="s">
        <v>1673</v>
      </c>
      <c r="C832">
        <v>1488600</v>
      </c>
      <c r="D832">
        <v>192410</v>
      </c>
      <c r="E832">
        <v>145440</v>
      </c>
      <c r="F832">
        <v>292160</v>
      </c>
      <c r="G832">
        <v>369640</v>
      </c>
      <c r="H832">
        <v>310170</v>
      </c>
      <c r="I832">
        <v>178830</v>
      </c>
      <c r="J832">
        <v>1.362899001603149</v>
      </c>
      <c r="K832">
        <v>0.44667865437709331</v>
      </c>
      <c r="L832">
        <v>0.34387110656148867</v>
      </c>
      <c r="M832">
        <v>0.46360431382053285</v>
      </c>
      <c r="N832">
        <v>0</v>
      </c>
      <c r="O832" s="3" t="s">
        <v>4643</v>
      </c>
    </row>
    <row r="833" spans="1:15" x14ac:dyDescent="0.45">
      <c r="A833" t="s">
        <v>1674</v>
      </c>
      <c r="B833" t="s">
        <v>1675</v>
      </c>
      <c r="C833">
        <v>871490</v>
      </c>
      <c r="D833">
        <v>181490</v>
      </c>
      <c r="E833">
        <v>206170</v>
      </c>
      <c r="F833">
        <v>210300</v>
      </c>
      <c r="G833">
        <v>96142</v>
      </c>
      <c r="H833">
        <v>75465</v>
      </c>
      <c r="I833">
        <v>101920</v>
      </c>
      <c r="J833">
        <v>0.45743360759917051</v>
      </c>
      <c r="K833">
        <v>-1.128365730590547</v>
      </c>
      <c r="L833">
        <v>8.5511711152871624E-4</v>
      </c>
      <c r="M833">
        <v>3.0679744029236007</v>
      </c>
      <c r="N833">
        <v>-1</v>
      </c>
      <c r="O833" s="3" t="s">
        <v>4644</v>
      </c>
    </row>
    <row r="834" spans="1:15" x14ac:dyDescent="0.45">
      <c r="A834" t="s">
        <v>1676</v>
      </c>
      <c r="B834" t="s">
        <v>1677</v>
      </c>
      <c r="C834">
        <v>1978000</v>
      </c>
      <c r="D834">
        <v>193270</v>
      </c>
      <c r="E834">
        <v>105440</v>
      </c>
      <c r="F834">
        <v>124420</v>
      </c>
      <c r="G834">
        <v>479740</v>
      </c>
      <c r="H834">
        <v>393710</v>
      </c>
      <c r="I834">
        <v>681390</v>
      </c>
      <c r="J834">
        <v>3.6746153664358467</v>
      </c>
      <c r="K834">
        <v>1.877593246417959</v>
      </c>
      <c r="L834">
        <v>1.3445860958098806E-2</v>
      </c>
      <c r="M834">
        <v>1.8714113840408859</v>
      </c>
      <c r="N834">
        <v>1</v>
      </c>
      <c r="O834" s="3" t="s">
        <v>4645</v>
      </c>
    </row>
    <row r="835" spans="1:15" x14ac:dyDescent="0.45">
      <c r="A835" t="s">
        <v>1678</v>
      </c>
      <c r="B835" t="s">
        <v>1679</v>
      </c>
      <c r="C835">
        <v>521350</v>
      </c>
      <c r="D835">
        <v>83765</v>
      </c>
      <c r="E835">
        <v>120250</v>
      </c>
      <c r="F835">
        <v>61299</v>
      </c>
      <c r="H835">
        <v>154810</v>
      </c>
      <c r="I835">
        <v>101230</v>
      </c>
      <c r="J835">
        <v>1.4475677876026143</v>
      </c>
      <c r="K835">
        <v>0.53363090921502598</v>
      </c>
      <c r="L835">
        <v>0.27663509585440571</v>
      </c>
      <c r="M835">
        <v>0.55809272310951319</v>
      </c>
      <c r="N835">
        <v>0</v>
      </c>
      <c r="O835" s="3" t="s">
        <v>4646</v>
      </c>
    </row>
    <row r="836" spans="1:15" x14ac:dyDescent="0.45">
      <c r="A836" t="s">
        <v>1680</v>
      </c>
      <c r="B836" t="s">
        <v>1681</v>
      </c>
      <c r="C836">
        <v>38374</v>
      </c>
      <c r="F836">
        <v>8206.1</v>
      </c>
      <c r="I836">
        <v>30168</v>
      </c>
      <c r="J836">
        <v>3.6762895894517493</v>
      </c>
      <c r="K836">
        <v>1.8782504153784187</v>
      </c>
      <c r="N836">
        <v>0</v>
      </c>
      <c r="O836" s="3" t="s">
        <v>4647</v>
      </c>
    </row>
    <row r="837" spans="1:15" x14ac:dyDescent="0.45">
      <c r="A837" t="s">
        <v>1682</v>
      </c>
      <c r="B837" t="s">
        <v>1683</v>
      </c>
      <c r="C837">
        <v>382360</v>
      </c>
      <c r="D837">
        <v>60674</v>
      </c>
      <c r="E837">
        <v>46499</v>
      </c>
      <c r="F837">
        <v>45045</v>
      </c>
      <c r="G837">
        <v>90703</v>
      </c>
      <c r="H837">
        <v>66316</v>
      </c>
      <c r="I837">
        <v>73125</v>
      </c>
      <c r="J837">
        <v>1.5119368274448488</v>
      </c>
      <c r="K837">
        <v>0.59639786136056361</v>
      </c>
      <c r="L837">
        <v>4.2049544169631019E-2</v>
      </c>
      <c r="M837">
        <v>1.3762387077302052</v>
      </c>
      <c r="N837">
        <v>0</v>
      </c>
      <c r="O837" s="3" t="s">
        <v>4648</v>
      </c>
    </row>
    <row r="838" spans="1:15" x14ac:dyDescent="0.45">
      <c r="A838" t="s">
        <v>1684</v>
      </c>
      <c r="B838" t="s">
        <v>1685</v>
      </c>
      <c r="C838">
        <v>305620</v>
      </c>
      <c r="D838">
        <v>10680</v>
      </c>
      <c r="E838">
        <v>30050</v>
      </c>
      <c r="F838">
        <v>26484</v>
      </c>
      <c r="H838">
        <v>140030</v>
      </c>
      <c r="I838">
        <v>98381</v>
      </c>
      <c r="J838">
        <v>5.3205656559645309</v>
      </c>
      <c r="K838">
        <v>2.411579634010891</v>
      </c>
      <c r="L838">
        <v>1.1311682917380822E-2</v>
      </c>
      <c r="M838">
        <v>1.9464727772708201</v>
      </c>
      <c r="N838">
        <v>1</v>
      </c>
      <c r="O838" s="3" t="s">
        <v>4649</v>
      </c>
    </row>
    <row r="839" spans="1:15" x14ac:dyDescent="0.45">
      <c r="A839" t="s">
        <v>1686</v>
      </c>
      <c r="B839" t="s">
        <v>1687</v>
      </c>
      <c r="C839">
        <v>492190</v>
      </c>
      <c r="F839">
        <v>28484</v>
      </c>
      <c r="G839">
        <v>54354</v>
      </c>
      <c r="H839">
        <v>195980</v>
      </c>
      <c r="I839">
        <v>213370</v>
      </c>
      <c r="J839">
        <v>5.4264850442353598</v>
      </c>
      <c r="K839">
        <v>2.4400180081132659</v>
      </c>
      <c r="L839">
        <v>0.33717505859419694</v>
      </c>
      <c r="M839">
        <v>0.47214455835194763</v>
      </c>
      <c r="N839">
        <v>0</v>
      </c>
      <c r="O839" s="3" t="s">
        <v>4650</v>
      </c>
    </row>
    <row r="840" spans="1:15" x14ac:dyDescent="0.45">
      <c r="A840" t="s">
        <v>1688</v>
      </c>
      <c r="B840" t="s">
        <v>1689</v>
      </c>
      <c r="C840">
        <v>207660</v>
      </c>
      <c r="D840">
        <v>68024</v>
      </c>
      <c r="E840">
        <v>19325</v>
      </c>
      <c r="F840">
        <v>50712</v>
      </c>
      <c r="H840">
        <v>39452</v>
      </c>
      <c r="I840">
        <v>30151</v>
      </c>
      <c r="J840">
        <v>0.75622007663279267</v>
      </c>
      <c r="K840">
        <v>-0.40312194342775265</v>
      </c>
      <c r="L840">
        <v>0.59128170423402515</v>
      </c>
      <c r="M840">
        <v>0.22820555897338668</v>
      </c>
      <c r="N840">
        <v>0</v>
      </c>
      <c r="O840" s="3" t="s">
        <v>4651</v>
      </c>
    </row>
    <row r="841" spans="1:15" x14ac:dyDescent="0.45">
      <c r="A841" t="s">
        <v>1690</v>
      </c>
      <c r="B841" t="s">
        <v>1691</v>
      </c>
      <c r="C841">
        <v>849530</v>
      </c>
      <c r="G841">
        <v>367600</v>
      </c>
      <c r="H841">
        <v>234140</v>
      </c>
      <c r="I841">
        <v>247790</v>
      </c>
      <c r="K841">
        <v>10</v>
      </c>
      <c r="N841">
        <v>1</v>
      </c>
      <c r="O841" s="3" t="s">
        <v>4652</v>
      </c>
    </row>
    <row r="842" spans="1:15" x14ac:dyDescent="0.45">
      <c r="A842" t="s">
        <v>1692</v>
      </c>
      <c r="B842" t="s">
        <v>1693</v>
      </c>
      <c r="C842">
        <v>24699</v>
      </c>
      <c r="D842">
        <v>24699</v>
      </c>
      <c r="K842">
        <v>-10</v>
      </c>
      <c r="N842">
        <v>-1</v>
      </c>
      <c r="O842" s="3" t="s">
        <v>4653</v>
      </c>
    </row>
    <row r="843" spans="1:15" x14ac:dyDescent="0.45">
      <c r="A843" t="s">
        <v>1694</v>
      </c>
      <c r="B843" t="s">
        <v>1695</v>
      </c>
      <c r="C843">
        <v>8373.7999999999993</v>
      </c>
      <c r="D843">
        <v>4501.7</v>
      </c>
      <c r="E843">
        <v>3872.1</v>
      </c>
      <c r="K843">
        <v>-10</v>
      </c>
      <c r="N843">
        <v>-1</v>
      </c>
      <c r="O843" s="3" t="s">
        <v>4654</v>
      </c>
    </row>
    <row r="844" spans="1:15" x14ac:dyDescent="0.45">
      <c r="A844" t="s">
        <v>1696</v>
      </c>
      <c r="B844" t="s">
        <v>1697</v>
      </c>
      <c r="C844">
        <v>109110000</v>
      </c>
      <c r="D844">
        <v>3395900</v>
      </c>
      <c r="E844">
        <v>5513500</v>
      </c>
      <c r="F844">
        <v>9512700</v>
      </c>
      <c r="G844">
        <v>37216000</v>
      </c>
      <c r="H844">
        <v>27251000</v>
      </c>
      <c r="I844">
        <v>26223000</v>
      </c>
      <c r="J844">
        <v>4.9228915270246061</v>
      </c>
      <c r="K844">
        <v>2.2995059509991931</v>
      </c>
      <c r="L844">
        <v>3.6154595185331436E-3</v>
      </c>
      <c r="M844">
        <v>2.4418364967980888</v>
      </c>
      <c r="N844">
        <v>1</v>
      </c>
      <c r="O844" s="3" t="s">
        <v>4655</v>
      </c>
    </row>
    <row r="845" spans="1:15" x14ac:dyDescent="0.45">
      <c r="A845" t="s">
        <v>1698</v>
      </c>
      <c r="B845" t="s">
        <v>1699</v>
      </c>
      <c r="C845">
        <v>237470</v>
      </c>
      <c r="D845">
        <v>54635</v>
      </c>
      <c r="E845">
        <v>49983</v>
      </c>
      <c r="F845">
        <v>17364</v>
      </c>
      <c r="G845">
        <v>72758</v>
      </c>
      <c r="H845">
        <v>28992</v>
      </c>
      <c r="I845">
        <v>13737</v>
      </c>
      <c r="J845">
        <v>0.94675443917955104</v>
      </c>
      <c r="K845">
        <v>-7.8937814196406192E-2</v>
      </c>
      <c r="L845">
        <v>0.92365147831551719</v>
      </c>
      <c r="M845">
        <v>3.4491870335474663E-2</v>
      </c>
      <c r="N845">
        <v>0</v>
      </c>
      <c r="O845" s="3" t="s">
        <v>4656</v>
      </c>
    </row>
    <row r="846" spans="1:15" x14ac:dyDescent="0.45">
      <c r="A846" t="s">
        <v>1700</v>
      </c>
      <c r="B846" t="s">
        <v>1701</v>
      </c>
      <c r="C846">
        <v>151270</v>
      </c>
      <c r="D846">
        <v>79552</v>
      </c>
      <c r="E846">
        <v>48227</v>
      </c>
      <c r="F846">
        <v>23494</v>
      </c>
      <c r="K846">
        <v>-10</v>
      </c>
      <c r="N846">
        <v>-1</v>
      </c>
      <c r="O846" s="3" t="s">
        <v>4657</v>
      </c>
    </row>
    <row r="847" spans="1:15" x14ac:dyDescent="0.45">
      <c r="A847" t="s">
        <v>1702</v>
      </c>
      <c r="B847" t="s">
        <v>1703</v>
      </c>
      <c r="C847">
        <v>48114</v>
      </c>
      <c r="D847">
        <v>31145</v>
      </c>
      <c r="E847">
        <v>16969</v>
      </c>
      <c r="K847">
        <v>-10</v>
      </c>
      <c r="N847">
        <v>-1</v>
      </c>
      <c r="O847" s="3" t="s">
        <v>4658</v>
      </c>
    </row>
    <row r="848" spans="1:15" x14ac:dyDescent="0.45">
      <c r="A848" t="s">
        <v>1704</v>
      </c>
      <c r="B848" t="s">
        <v>1705</v>
      </c>
      <c r="C848">
        <v>134840</v>
      </c>
      <c r="D848">
        <v>9098.1</v>
      </c>
      <c r="E848">
        <v>7498.6</v>
      </c>
      <c r="F848">
        <v>71103</v>
      </c>
      <c r="H848">
        <v>24220</v>
      </c>
      <c r="I848">
        <v>22923</v>
      </c>
      <c r="J848">
        <v>0.80632544923186733</v>
      </c>
      <c r="K848">
        <v>-0.3105658377402693</v>
      </c>
      <c r="L848">
        <v>0.84754846674902184</v>
      </c>
      <c r="M848">
        <v>7.1835457443689243E-2</v>
      </c>
      <c r="N848">
        <v>0</v>
      </c>
      <c r="O848" s="3" t="s">
        <v>4659</v>
      </c>
    </row>
    <row r="849" spans="1:15" x14ac:dyDescent="0.45">
      <c r="A849" t="s">
        <v>1706</v>
      </c>
      <c r="B849" t="s">
        <v>1707</v>
      </c>
      <c r="C849">
        <v>140370</v>
      </c>
      <c r="D849">
        <v>16746</v>
      </c>
      <c r="E849">
        <v>20119</v>
      </c>
      <c r="F849">
        <v>17086</v>
      </c>
      <c r="G849">
        <v>11236</v>
      </c>
      <c r="H849">
        <v>45918</v>
      </c>
      <c r="I849">
        <v>29264</v>
      </c>
      <c r="J849">
        <v>1.6017868065466812</v>
      </c>
      <c r="K849">
        <v>0.67968214175066943</v>
      </c>
      <c r="L849">
        <v>0.3430826110427786</v>
      </c>
      <c r="M849">
        <v>0.46460129336774614</v>
      </c>
      <c r="N849">
        <v>0</v>
      </c>
      <c r="O849" s="3" t="s">
        <v>4660</v>
      </c>
    </row>
    <row r="850" spans="1:15" x14ac:dyDescent="0.45">
      <c r="A850" t="s">
        <v>1708</v>
      </c>
      <c r="B850" t="s">
        <v>1709</v>
      </c>
      <c r="C850">
        <v>64807</v>
      </c>
      <c r="H850">
        <v>64807</v>
      </c>
      <c r="K850">
        <v>10</v>
      </c>
      <c r="N850">
        <v>1</v>
      </c>
      <c r="O850" s="3" t="s">
        <v>4661</v>
      </c>
    </row>
    <row r="851" spans="1:15" x14ac:dyDescent="0.45">
      <c r="A851" t="s">
        <v>1710</v>
      </c>
      <c r="B851" t="s">
        <v>1711</v>
      </c>
      <c r="C851">
        <v>61738000</v>
      </c>
      <c r="D851">
        <v>10224000</v>
      </c>
      <c r="E851">
        <v>8878000</v>
      </c>
      <c r="F851">
        <v>3707600</v>
      </c>
      <c r="G851">
        <v>15131000</v>
      </c>
      <c r="H851">
        <v>11149000</v>
      </c>
      <c r="I851">
        <v>12649000</v>
      </c>
      <c r="J851">
        <v>1.7066936728395063</v>
      </c>
      <c r="K851">
        <v>0.7712041384279682</v>
      </c>
      <c r="L851">
        <v>7.9772635652561236E-2</v>
      </c>
      <c r="M851">
        <v>1.0981460588143341</v>
      </c>
      <c r="N851">
        <v>0</v>
      </c>
      <c r="O851" s="3" t="s">
        <v>4662</v>
      </c>
    </row>
    <row r="852" spans="1:15" x14ac:dyDescent="0.45">
      <c r="A852" t="s">
        <v>1712</v>
      </c>
      <c r="B852" t="s">
        <v>1713</v>
      </c>
      <c r="C852">
        <v>41329</v>
      </c>
      <c r="D852">
        <v>12611</v>
      </c>
      <c r="E852">
        <v>12276</v>
      </c>
      <c r="F852">
        <v>16441</v>
      </c>
      <c r="K852">
        <v>-10</v>
      </c>
      <c r="N852">
        <v>-1</v>
      </c>
      <c r="O852" s="3" t="s">
        <v>4663</v>
      </c>
    </row>
    <row r="853" spans="1:15" x14ac:dyDescent="0.45">
      <c r="A853" t="s">
        <v>1714</v>
      </c>
      <c r="B853" t="s">
        <v>1715</v>
      </c>
      <c r="C853">
        <v>575500</v>
      </c>
      <c r="E853">
        <v>34715</v>
      </c>
      <c r="F853">
        <v>27403</v>
      </c>
      <c r="G853">
        <v>278180</v>
      </c>
      <c r="H853">
        <v>95513</v>
      </c>
      <c r="I853">
        <v>139690</v>
      </c>
      <c r="J853">
        <v>5.5097609925196132</v>
      </c>
      <c r="K853">
        <v>2.4619897376012547</v>
      </c>
      <c r="L853">
        <v>0.14339881230225826</v>
      </c>
      <c r="M853">
        <v>0.84345444568852201</v>
      </c>
      <c r="N853">
        <v>0</v>
      </c>
      <c r="O853" s="3" t="s">
        <v>4664</v>
      </c>
    </row>
    <row r="854" spans="1:15" x14ac:dyDescent="0.45">
      <c r="A854" t="s">
        <v>1716</v>
      </c>
      <c r="B854" t="s">
        <v>1717</v>
      </c>
      <c r="C854">
        <v>1064500</v>
      </c>
      <c r="D854">
        <v>177410</v>
      </c>
      <c r="E854">
        <v>183780</v>
      </c>
      <c r="F854">
        <v>162040</v>
      </c>
      <c r="G854">
        <v>193460</v>
      </c>
      <c r="H854">
        <v>186210</v>
      </c>
      <c r="I854">
        <v>161660</v>
      </c>
      <c r="J854">
        <v>1.0345928176901171</v>
      </c>
      <c r="K854">
        <v>4.9063081267859632E-2</v>
      </c>
      <c r="L854">
        <v>0.63002260827052559</v>
      </c>
      <c r="M854">
        <v>0.20064386567187517</v>
      </c>
      <c r="N854">
        <v>0</v>
      </c>
      <c r="O854" s="3" t="s">
        <v>4665</v>
      </c>
    </row>
    <row r="855" spans="1:15" x14ac:dyDescent="0.45">
      <c r="A855" t="s">
        <v>1718</v>
      </c>
      <c r="B855" t="s">
        <v>1719</v>
      </c>
      <c r="C855">
        <v>78671</v>
      </c>
      <c r="E855">
        <v>38370</v>
      </c>
      <c r="F855">
        <v>20529</v>
      </c>
      <c r="G855">
        <v>19772</v>
      </c>
      <c r="J855">
        <v>0.67138661097811503</v>
      </c>
      <c r="K855">
        <v>-0.57478432828395232</v>
      </c>
      <c r="L855">
        <v>0.64376944159703176</v>
      </c>
      <c r="M855">
        <v>0.19126964222133036</v>
      </c>
      <c r="N855">
        <v>0</v>
      </c>
      <c r="O855" s="3" t="s">
        <v>4666</v>
      </c>
    </row>
    <row r="856" spans="1:15" x14ac:dyDescent="0.45">
      <c r="A856" t="s">
        <v>1720</v>
      </c>
      <c r="B856" t="s">
        <v>1721</v>
      </c>
      <c r="C856">
        <v>240400</v>
      </c>
      <c r="D856">
        <v>47463</v>
      </c>
      <c r="E856">
        <v>62629</v>
      </c>
      <c r="F856">
        <v>54548</v>
      </c>
      <c r="G856">
        <v>31796</v>
      </c>
      <c r="H856">
        <v>19736</v>
      </c>
      <c r="I856">
        <v>24229</v>
      </c>
      <c r="J856">
        <v>0.46016156462585034</v>
      </c>
      <c r="K856">
        <v>-1.1197876085860972</v>
      </c>
      <c r="L856">
        <v>6.2030672701389334E-3</v>
      </c>
      <c r="M856">
        <v>2.2073935090346595</v>
      </c>
      <c r="N856">
        <v>-1</v>
      </c>
      <c r="O856" s="3" t="s">
        <v>4667</v>
      </c>
    </row>
    <row r="857" spans="1:15" x14ac:dyDescent="0.45">
      <c r="A857" t="s">
        <v>1722</v>
      </c>
      <c r="B857" t="s">
        <v>1723</v>
      </c>
      <c r="C857">
        <v>117240</v>
      </c>
      <c r="H857">
        <v>48069</v>
      </c>
      <c r="I857">
        <v>69170</v>
      </c>
      <c r="K857">
        <v>10</v>
      </c>
      <c r="N857">
        <v>1</v>
      </c>
      <c r="O857" s="3" t="s">
        <v>4668</v>
      </c>
    </row>
    <row r="858" spans="1:15" x14ac:dyDescent="0.45">
      <c r="A858" t="s">
        <v>1724</v>
      </c>
      <c r="B858" t="s">
        <v>1725</v>
      </c>
      <c r="C858">
        <v>112210</v>
      </c>
      <c r="D858">
        <v>20532</v>
      </c>
      <c r="E858">
        <v>42617</v>
      </c>
      <c r="F858">
        <v>49057</v>
      </c>
      <c r="K858">
        <v>-10</v>
      </c>
      <c r="N858">
        <v>-1</v>
      </c>
      <c r="O858" s="3" t="s">
        <v>4669</v>
      </c>
    </row>
    <row r="859" spans="1:15" x14ac:dyDescent="0.45">
      <c r="A859" t="s">
        <v>1726</v>
      </c>
      <c r="B859" t="s">
        <v>1727</v>
      </c>
      <c r="C859">
        <v>935390</v>
      </c>
      <c r="D859">
        <v>149210</v>
      </c>
      <c r="E859">
        <v>119650</v>
      </c>
      <c r="F859">
        <v>128590</v>
      </c>
      <c r="G859">
        <v>208730</v>
      </c>
      <c r="H859">
        <v>174670</v>
      </c>
      <c r="I859">
        <v>154530</v>
      </c>
      <c r="J859">
        <v>1.35345326456158</v>
      </c>
      <c r="K859">
        <v>0.43664507141003317</v>
      </c>
      <c r="L859">
        <v>6.0661721015181289E-2</v>
      </c>
      <c r="M859">
        <v>1.217085272614312</v>
      </c>
      <c r="N859">
        <v>0</v>
      </c>
      <c r="O859" s="3" t="s">
        <v>4670</v>
      </c>
    </row>
    <row r="860" spans="1:15" x14ac:dyDescent="0.45">
      <c r="A860" t="s">
        <v>1728</v>
      </c>
      <c r="B860" t="s">
        <v>1729</v>
      </c>
      <c r="C860">
        <v>1939600</v>
      </c>
      <c r="D860">
        <v>76986</v>
      </c>
      <c r="E860">
        <v>58571</v>
      </c>
      <c r="G860">
        <v>620470</v>
      </c>
      <c r="H860">
        <v>624010</v>
      </c>
      <c r="I860">
        <v>559560</v>
      </c>
      <c r="J860">
        <v>8.8722333286612507</v>
      </c>
      <c r="K860">
        <v>3.1492973070771786</v>
      </c>
      <c r="L860">
        <v>3.1101046180624116E-4</v>
      </c>
      <c r="M860">
        <v>3.5072250018789406</v>
      </c>
      <c r="N860">
        <v>1</v>
      </c>
      <c r="O860" s="3" t="s">
        <v>4671</v>
      </c>
    </row>
    <row r="861" spans="1:15" x14ac:dyDescent="0.45">
      <c r="A861" t="s">
        <v>1730</v>
      </c>
      <c r="B861" t="s">
        <v>1731</v>
      </c>
      <c r="C861">
        <v>719510</v>
      </c>
      <c r="D861">
        <v>232170</v>
      </c>
      <c r="E861">
        <v>213900</v>
      </c>
      <c r="F861">
        <v>230710</v>
      </c>
      <c r="I861">
        <v>42732</v>
      </c>
      <c r="J861">
        <v>0.18942049114926562</v>
      </c>
      <c r="K861">
        <v>-2.4003356876271917</v>
      </c>
      <c r="L861">
        <v>4.0852270547593449E-3</v>
      </c>
      <c r="M861">
        <v>2.3887838006031163</v>
      </c>
      <c r="N861">
        <v>-1</v>
      </c>
      <c r="O861" s="3" t="s">
        <v>4672</v>
      </c>
    </row>
    <row r="862" spans="1:15" x14ac:dyDescent="0.45">
      <c r="A862" t="s">
        <v>1732</v>
      </c>
      <c r="B862" t="s">
        <v>1733</v>
      </c>
      <c r="C862">
        <v>184730</v>
      </c>
      <c r="D862">
        <v>61237</v>
      </c>
      <c r="E862">
        <v>91328</v>
      </c>
      <c r="F862">
        <v>32168</v>
      </c>
      <c r="K862">
        <v>-10</v>
      </c>
      <c r="N862">
        <v>-1</v>
      </c>
      <c r="O862" s="3" t="s">
        <v>4673</v>
      </c>
    </row>
    <row r="863" spans="1:15" x14ac:dyDescent="0.45">
      <c r="A863" t="s">
        <v>1734</v>
      </c>
      <c r="B863" t="s">
        <v>1735</v>
      </c>
      <c r="C863">
        <v>57915</v>
      </c>
      <c r="F863">
        <v>57915</v>
      </c>
      <c r="K863">
        <v>-10</v>
      </c>
      <c r="N863">
        <v>-1</v>
      </c>
      <c r="O863" s="3" t="s">
        <v>4674</v>
      </c>
    </row>
    <row r="864" spans="1:15" x14ac:dyDescent="0.45">
      <c r="A864" t="s">
        <v>1736</v>
      </c>
      <c r="B864" t="s">
        <v>1737</v>
      </c>
      <c r="C864">
        <v>1152800</v>
      </c>
      <c r="D864">
        <v>114490</v>
      </c>
      <c r="E864">
        <v>153700</v>
      </c>
      <c r="F864">
        <v>169890</v>
      </c>
      <c r="G864">
        <v>289470</v>
      </c>
      <c r="H864">
        <v>212840</v>
      </c>
      <c r="I864">
        <v>212380</v>
      </c>
      <c r="J864">
        <v>1.6314143535427321</v>
      </c>
      <c r="K864">
        <v>0.70612325040096768</v>
      </c>
      <c r="L864">
        <v>3.8836070725349864E-2</v>
      </c>
      <c r="M864">
        <v>1.4107647166791193</v>
      </c>
      <c r="N864">
        <v>0</v>
      </c>
      <c r="O864" s="3" t="s">
        <v>4675</v>
      </c>
    </row>
    <row r="865" spans="1:15" x14ac:dyDescent="0.45">
      <c r="A865" t="s">
        <v>1738</v>
      </c>
      <c r="B865" t="s">
        <v>1739</v>
      </c>
      <c r="C865">
        <v>38763</v>
      </c>
      <c r="D865">
        <v>29767</v>
      </c>
      <c r="E865">
        <v>8995.6</v>
      </c>
      <c r="K865">
        <v>-10</v>
      </c>
      <c r="N865">
        <v>-1</v>
      </c>
      <c r="O865" s="3" t="s">
        <v>4676</v>
      </c>
    </row>
    <row r="866" spans="1:15" x14ac:dyDescent="0.45">
      <c r="A866" t="s">
        <v>1740</v>
      </c>
      <c r="B866" t="s">
        <v>1741</v>
      </c>
      <c r="C866">
        <v>40759</v>
      </c>
      <c r="D866">
        <v>26704</v>
      </c>
      <c r="E866">
        <v>14056</v>
      </c>
      <c r="K866">
        <v>-10</v>
      </c>
      <c r="N866">
        <v>-1</v>
      </c>
      <c r="O866" s="3" t="s">
        <v>4677</v>
      </c>
    </row>
    <row r="867" spans="1:15" x14ac:dyDescent="0.45">
      <c r="A867" t="s">
        <v>1742</v>
      </c>
      <c r="B867" t="s">
        <v>1743</v>
      </c>
      <c r="C867">
        <v>1003200</v>
      </c>
      <c r="D867">
        <v>112530</v>
      </c>
      <c r="G867">
        <v>291340</v>
      </c>
      <c r="H867">
        <v>272000</v>
      </c>
      <c r="I867">
        <v>327370</v>
      </c>
      <c r="J867">
        <v>2.6384371574987409</v>
      </c>
      <c r="K867">
        <v>1.399683621717644</v>
      </c>
      <c r="L867">
        <v>2.9604877668564296E-2</v>
      </c>
      <c r="M867">
        <v>1.5286367291429421</v>
      </c>
      <c r="N867">
        <v>1</v>
      </c>
      <c r="O867" s="3" t="s">
        <v>4678</v>
      </c>
    </row>
    <row r="868" spans="1:15" x14ac:dyDescent="0.45">
      <c r="A868" t="s">
        <v>1744</v>
      </c>
      <c r="B868" t="s">
        <v>1745</v>
      </c>
      <c r="C868">
        <v>5994600</v>
      </c>
      <c r="D868">
        <v>762980</v>
      </c>
      <c r="E868">
        <v>917410</v>
      </c>
      <c r="F868">
        <v>535450</v>
      </c>
      <c r="G868">
        <v>2233800</v>
      </c>
      <c r="H868">
        <v>687840</v>
      </c>
      <c r="I868">
        <v>857110</v>
      </c>
      <c r="J868">
        <v>1.7053352227597658</v>
      </c>
      <c r="K868">
        <v>0.77005536193348023</v>
      </c>
      <c r="L868">
        <v>0.35795194542773801</v>
      </c>
      <c r="M868">
        <v>0.44617527289907188</v>
      </c>
      <c r="N868">
        <v>0</v>
      </c>
      <c r="O868" s="3" t="s">
        <v>4679</v>
      </c>
    </row>
    <row r="869" spans="1:15" x14ac:dyDescent="0.45">
      <c r="A869" t="s">
        <v>1746</v>
      </c>
      <c r="B869" t="s">
        <v>1747</v>
      </c>
      <c r="C869">
        <v>32025</v>
      </c>
      <c r="D869">
        <v>15362</v>
      </c>
      <c r="E869">
        <v>16663</v>
      </c>
      <c r="K869">
        <v>-10</v>
      </c>
      <c r="N869">
        <v>-1</v>
      </c>
      <c r="O869" s="3" t="s">
        <v>4680</v>
      </c>
    </row>
    <row r="870" spans="1:15" x14ac:dyDescent="0.45">
      <c r="A870" t="s">
        <v>1748</v>
      </c>
      <c r="B870" t="s">
        <v>1749</v>
      </c>
      <c r="C870">
        <v>48551000</v>
      </c>
      <c r="D870">
        <v>5968300</v>
      </c>
      <c r="E870">
        <v>6395700</v>
      </c>
      <c r="F870">
        <v>6326700</v>
      </c>
      <c r="G870">
        <v>13446000</v>
      </c>
      <c r="H870">
        <v>8145000</v>
      </c>
      <c r="I870">
        <v>8269300</v>
      </c>
      <c r="J870">
        <v>1.5976020159758599</v>
      </c>
      <c r="K870">
        <v>0.67590805839811652</v>
      </c>
      <c r="L870">
        <v>0.1007146600663168</v>
      </c>
      <c r="M870">
        <v>0.99690730876607137</v>
      </c>
      <c r="N870">
        <v>0</v>
      </c>
      <c r="O870" s="3" t="s">
        <v>4681</v>
      </c>
    </row>
    <row r="871" spans="1:15" x14ac:dyDescent="0.45">
      <c r="A871" t="s">
        <v>1750</v>
      </c>
      <c r="B871" t="s">
        <v>1751</v>
      </c>
      <c r="C871">
        <v>7276000</v>
      </c>
      <c r="D871">
        <v>456400</v>
      </c>
      <c r="E871">
        <v>527040</v>
      </c>
      <c r="F871">
        <v>380050</v>
      </c>
      <c r="G871">
        <v>2262300</v>
      </c>
      <c r="H871">
        <v>1945300</v>
      </c>
      <c r="I871">
        <v>1704900</v>
      </c>
      <c r="J871">
        <v>4.3362987627338665</v>
      </c>
      <c r="K871">
        <v>2.1164641590593725</v>
      </c>
      <c r="L871">
        <v>8.1378149294839095E-4</v>
      </c>
      <c r="M871">
        <v>3.0894921911130901</v>
      </c>
      <c r="N871">
        <v>1</v>
      </c>
      <c r="O871" s="3" t="s">
        <v>3829</v>
      </c>
    </row>
    <row r="872" spans="1:15" x14ac:dyDescent="0.45">
      <c r="A872" t="s">
        <v>1752</v>
      </c>
      <c r="B872" t="s">
        <v>1753</v>
      </c>
      <c r="C872">
        <v>2046600</v>
      </c>
      <c r="D872">
        <v>346440</v>
      </c>
      <c r="E872">
        <v>295280</v>
      </c>
      <c r="F872">
        <v>263560</v>
      </c>
      <c r="G872">
        <v>640390</v>
      </c>
      <c r="H872">
        <v>235270</v>
      </c>
      <c r="I872">
        <v>265680</v>
      </c>
      <c r="J872">
        <v>1.260759102156239</v>
      </c>
      <c r="K872">
        <v>0.33429264099086597</v>
      </c>
      <c r="L872">
        <v>0.58452318933666936</v>
      </c>
      <c r="M872">
        <v>0.23319825473108485</v>
      </c>
      <c r="N872">
        <v>0</v>
      </c>
      <c r="O872" s="3" t="s">
        <v>3829</v>
      </c>
    </row>
    <row r="873" spans="1:15" x14ac:dyDescent="0.45">
      <c r="A873" t="s">
        <v>1754</v>
      </c>
      <c r="B873" t="s">
        <v>1755</v>
      </c>
      <c r="C873">
        <v>398320</v>
      </c>
      <c r="D873">
        <v>143920</v>
      </c>
      <c r="E873">
        <v>132480</v>
      </c>
      <c r="F873">
        <v>121920</v>
      </c>
      <c r="K873">
        <v>-10</v>
      </c>
      <c r="N873">
        <v>-1</v>
      </c>
      <c r="O873" s="3" t="s">
        <v>4682</v>
      </c>
    </row>
    <row r="874" spans="1:15" x14ac:dyDescent="0.45">
      <c r="A874" t="s">
        <v>1756</v>
      </c>
      <c r="B874" t="s">
        <v>1757</v>
      </c>
      <c r="C874">
        <v>200310</v>
      </c>
      <c r="E874">
        <v>37512</v>
      </c>
      <c r="G874">
        <v>162800</v>
      </c>
      <c r="J874">
        <v>4.3399445510769885</v>
      </c>
      <c r="K874">
        <v>2.1176766103201512</v>
      </c>
      <c r="N874">
        <v>0</v>
      </c>
      <c r="O874" s="3" t="s">
        <v>4683</v>
      </c>
    </row>
    <row r="875" spans="1:15" x14ac:dyDescent="0.45">
      <c r="A875" t="s">
        <v>1758</v>
      </c>
      <c r="B875" t="s">
        <v>1759</v>
      </c>
      <c r="C875">
        <v>26333000</v>
      </c>
      <c r="D875">
        <v>4731800</v>
      </c>
      <c r="E875">
        <v>4837600</v>
      </c>
      <c r="F875">
        <v>4374700</v>
      </c>
      <c r="G875">
        <v>4724800</v>
      </c>
      <c r="H875">
        <v>3820400</v>
      </c>
      <c r="I875">
        <v>3843200</v>
      </c>
      <c r="J875">
        <v>0.88843310073794657</v>
      </c>
      <c r="K875">
        <v>-0.17066494988532169</v>
      </c>
      <c r="L875">
        <v>0.19013944656409135</v>
      </c>
      <c r="M875">
        <v>0.72092777451836154</v>
      </c>
      <c r="N875">
        <v>0</v>
      </c>
      <c r="O875" s="3" t="s">
        <v>4684</v>
      </c>
    </row>
    <row r="876" spans="1:15" x14ac:dyDescent="0.45">
      <c r="A876" t="s">
        <v>1760</v>
      </c>
      <c r="B876" t="s">
        <v>1761</v>
      </c>
      <c r="C876">
        <v>2434800</v>
      </c>
      <c r="D876">
        <v>487860</v>
      </c>
      <c r="E876">
        <v>457950</v>
      </c>
      <c r="F876">
        <v>320130</v>
      </c>
      <c r="G876">
        <v>486170</v>
      </c>
      <c r="H876">
        <v>379760</v>
      </c>
      <c r="I876">
        <v>302940</v>
      </c>
      <c r="J876">
        <v>0.92332180040128276</v>
      </c>
      <c r="K876">
        <v>-0.11509454459953272</v>
      </c>
      <c r="L876">
        <v>0.68487167401517368</v>
      </c>
      <c r="M876">
        <v>0.16439079564336537</v>
      </c>
      <c r="N876">
        <v>0</v>
      </c>
      <c r="O876" s="3" t="s">
        <v>4685</v>
      </c>
    </row>
    <row r="877" spans="1:15" x14ac:dyDescent="0.45">
      <c r="A877" t="s">
        <v>1762</v>
      </c>
      <c r="B877" t="s">
        <v>1763</v>
      </c>
      <c r="C877">
        <v>84777</v>
      </c>
      <c r="E877">
        <v>47301</v>
      </c>
      <c r="F877">
        <v>37476</v>
      </c>
      <c r="K877">
        <v>-10</v>
      </c>
      <c r="N877">
        <v>-1</v>
      </c>
      <c r="O877" s="3" t="s">
        <v>4686</v>
      </c>
    </row>
    <row r="878" spans="1:15" x14ac:dyDescent="0.45">
      <c r="A878" t="s">
        <v>1764</v>
      </c>
      <c r="B878" t="s">
        <v>1765</v>
      </c>
      <c r="C878">
        <v>4248300</v>
      </c>
      <c r="D878">
        <v>1188000</v>
      </c>
      <c r="E878">
        <v>843860</v>
      </c>
      <c r="F878">
        <v>728480</v>
      </c>
      <c r="G878">
        <v>418370</v>
      </c>
      <c r="H878">
        <v>584260</v>
      </c>
      <c r="I878">
        <v>485350</v>
      </c>
      <c r="J878">
        <v>0.53905678286008241</v>
      </c>
      <c r="K878">
        <v>-0.89149084410650747</v>
      </c>
      <c r="L878">
        <v>4.406771574579061E-2</v>
      </c>
      <c r="M878">
        <v>1.3558794606021567</v>
      </c>
      <c r="N878">
        <v>0</v>
      </c>
      <c r="O878" s="3" t="s">
        <v>4687</v>
      </c>
    </row>
    <row r="879" spans="1:15" x14ac:dyDescent="0.45">
      <c r="A879" t="s">
        <v>1766</v>
      </c>
      <c r="B879" t="s">
        <v>1767</v>
      </c>
      <c r="C879">
        <v>1893500</v>
      </c>
      <c r="D879">
        <v>378940</v>
      </c>
      <c r="E879">
        <v>164150</v>
      </c>
      <c r="F879">
        <v>169420</v>
      </c>
      <c r="G879">
        <v>614930</v>
      </c>
      <c r="H879">
        <v>245040</v>
      </c>
      <c r="I879">
        <v>321010</v>
      </c>
      <c r="J879">
        <v>1.6574925264206817</v>
      </c>
      <c r="K879">
        <v>0.72900236528801199</v>
      </c>
      <c r="L879">
        <v>0.30590329904506142</v>
      </c>
      <c r="M879">
        <v>0.51441583929730939</v>
      </c>
      <c r="N879">
        <v>0</v>
      </c>
      <c r="O879" s="3" t="s">
        <v>4688</v>
      </c>
    </row>
    <row r="880" spans="1:15" x14ac:dyDescent="0.45">
      <c r="A880" t="s">
        <v>1768</v>
      </c>
      <c r="B880" t="s">
        <v>1769</v>
      </c>
      <c r="C880">
        <v>18249000</v>
      </c>
      <c r="D880">
        <v>1400400</v>
      </c>
      <c r="E880">
        <v>1242200</v>
      </c>
      <c r="F880">
        <v>2500600</v>
      </c>
      <c r="G880">
        <v>8445700</v>
      </c>
      <c r="H880">
        <v>1420900</v>
      </c>
      <c r="I880">
        <v>3239500</v>
      </c>
      <c r="J880">
        <v>2.5482384507699485</v>
      </c>
      <c r="K880">
        <v>1.3495002837352623</v>
      </c>
      <c r="L880">
        <v>0.28300280018868151</v>
      </c>
      <c r="M880">
        <v>0.54820926730088204</v>
      </c>
      <c r="N880">
        <v>0</v>
      </c>
      <c r="O880" s="3" t="s">
        <v>4689</v>
      </c>
    </row>
    <row r="881" spans="1:15" x14ac:dyDescent="0.45">
      <c r="A881" t="s">
        <v>1770</v>
      </c>
      <c r="B881" t="s">
        <v>1771</v>
      </c>
      <c r="C881">
        <v>695930</v>
      </c>
      <c r="H881">
        <v>695930</v>
      </c>
      <c r="K881">
        <v>10</v>
      </c>
      <c r="N881">
        <v>1</v>
      </c>
      <c r="O881" s="3" t="s">
        <v>4690</v>
      </c>
    </row>
    <row r="882" spans="1:15" x14ac:dyDescent="0.45">
      <c r="A882" t="s">
        <v>1772</v>
      </c>
      <c r="B882" t="s">
        <v>1773</v>
      </c>
      <c r="C882">
        <v>17445000</v>
      </c>
      <c r="D882">
        <v>3680600</v>
      </c>
      <c r="E882">
        <v>3180700</v>
      </c>
      <c r="F882">
        <v>2485000</v>
      </c>
      <c r="G882">
        <v>3720300</v>
      </c>
      <c r="H882">
        <v>2070100</v>
      </c>
      <c r="I882">
        <v>2308300</v>
      </c>
      <c r="J882">
        <v>0.86651402159143176</v>
      </c>
      <c r="K882">
        <v>-0.20670500018540824</v>
      </c>
      <c r="L882">
        <v>0.53961342332431816</v>
      </c>
      <c r="M882">
        <v>0.26791725543606626</v>
      </c>
      <c r="N882">
        <v>0</v>
      </c>
      <c r="O882" s="3" t="s">
        <v>4691</v>
      </c>
    </row>
    <row r="883" spans="1:15" x14ac:dyDescent="0.45">
      <c r="A883" t="s">
        <v>1774</v>
      </c>
      <c r="B883" t="s">
        <v>1775</v>
      </c>
      <c r="C883">
        <v>795350</v>
      </c>
      <c r="D883">
        <v>171190</v>
      </c>
      <c r="E883">
        <v>143080</v>
      </c>
      <c r="F883">
        <v>52675</v>
      </c>
      <c r="G883">
        <v>280190</v>
      </c>
      <c r="H883">
        <v>76959</v>
      </c>
      <c r="I883">
        <v>71258</v>
      </c>
      <c r="J883">
        <v>1.1674964912997861</v>
      </c>
      <c r="K883">
        <v>0.22341821418161389</v>
      </c>
      <c r="L883">
        <v>0.80446847421788936</v>
      </c>
      <c r="M883">
        <v>9.4490970510231767E-2</v>
      </c>
      <c r="N883">
        <v>0</v>
      </c>
      <c r="O883" s="3" t="s">
        <v>4692</v>
      </c>
    </row>
    <row r="884" spans="1:15" x14ac:dyDescent="0.45">
      <c r="A884" t="s">
        <v>1776</v>
      </c>
      <c r="B884" t="s">
        <v>1777</v>
      </c>
      <c r="C884">
        <v>381050</v>
      </c>
      <c r="D884">
        <v>154950</v>
      </c>
      <c r="E884">
        <v>120570</v>
      </c>
      <c r="F884">
        <v>40900</v>
      </c>
      <c r="H884">
        <v>29378</v>
      </c>
      <c r="I884">
        <v>35256</v>
      </c>
      <c r="J884">
        <v>0.30639972188862907</v>
      </c>
      <c r="K884">
        <v>-1.7065131071221349</v>
      </c>
      <c r="L884">
        <v>0.19242446699868959</v>
      </c>
      <c r="M884">
        <v>0.71573970772988871</v>
      </c>
      <c r="N884">
        <v>0</v>
      </c>
      <c r="O884" s="3" t="s">
        <v>4693</v>
      </c>
    </row>
    <row r="885" spans="1:15" x14ac:dyDescent="0.45">
      <c r="A885" t="s">
        <v>1778</v>
      </c>
      <c r="B885" t="s">
        <v>1779</v>
      </c>
      <c r="C885">
        <v>5877500</v>
      </c>
      <c r="D885">
        <v>493830</v>
      </c>
      <c r="E885">
        <v>528040</v>
      </c>
      <c r="F885">
        <v>427590</v>
      </c>
      <c r="G885">
        <v>1651500</v>
      </c>
      <c r="H885">
        <v>1378000</v>
      </c>
      <c r="I885">
        <v>1398500</v>
      </c>
      <c r="J885">
        <v>3.054930801815849</v>
      </c>
      <c r="K885">
        <v>1.6111397014817246</v>
      </c>
      <c r="L885">
        <v>4.3172542080578333E-4</v>
      </c>
      <c r="M885">
        <v>3.364792378513898</v>
      </c>
      <c r="N885">
        <v>1</v>
      </c>
      <c r="O885" s="3" t="s">
        <v>4694</v>
      </c>
    </row>
    <row r="886" spans="1:15" x14ac:dyDescent="0.45">
      <c r="A886" t="s">
        <v>1780</v>
      </c>
      <c r="B886" t="s">
        <v>1781</v>
      </c>
      <c r="C886">
        <v>207150</v>
      </c>
      <c r="D886">
        <v>72448</v>
      </c>
      <c r="E886">
        <v>38926</v>
      </c>
      <c r="F886">
        <v>30668</v>
      </c>
      <c r="G886">
        <v>65112</v>
      </c>
      <c r="J886">
        <v>1.3751988848368792</v>
      </c>
      <c r="K886">
        <v>0.45964028003262825</v>
      </c>
      <c r="L886">
        <v>0.5587876181892818</v>
      </c>
      <c r="M886">
        <v>0.25275322569967223</v>
      </c>
      <c r="N886">
        <v>0</v>
      </c>
      <c r="O886" s="3" t="s">
        <v>4695</v>
      </c>
    </row>
    <row r="887" spans="1:15" x14ac:dyDescent="0.45">
      <c r="A887" t="s">
        <v>1782</v>
      </c>
      <c r="B887" t="s">
        <v>1783</v>
      </c>
      <c r="C887">
        <v>164860</v>
      </c>
      <c r="E887">
        <v>89690</v>
      </c>
      <c r="F887">
        <v>75173</v>
      </c>
      <c r="K887">
        <v>-10</v>
      </c>
      <c r="N887">
        <v>-1</v>
      </c>
      <c r="O887" s="3" t="s">
        <v>4696</v>
      </c>
    </row>
    <row r="888" spans="1:15" x14ac:dyDescent="0.45">
      <c r="A888" t="s">
        <v>1784</v>
      </c>
      <c r="B888" t="s">
        <v>1785</v>
      </c>
      <c r="C888">
        <v>1149800</v>
      </c>
      <c r="D888">
        <v>88511</v>
      </c>
      <c r="E888">
        <v>86252</v>
      </c>
      <c r="F888">
        <v>124600</v>
      </c>
      <c r="G888">
        <v>246450</v>
      </c>
      <c r="H888">
        <v>304850</v>
      </c>
      <c r="I888">
        <v>299140</v>
      </c>
      <c r="J888">
        <v>2.8408320333508148</v>
      </c>
      <c r="K888">
        <v>1.5063135334579363</v>
      </c>
      <c r="L888">
        <v>1.19609838474859E-3</v>
      </c>
      <c r="M888">
        <v>2.922233096103394</v>
      </c>
      <c r="N888">
        <v>1</v>
      </c>
      <c r="O888" s="3" t="s">
        <v>4697</v>
      </c>
    </row>
    <row r="889" spans="1:15" x14ac:dyDescent="0.45">
      <c r="A889" t="s">
        <v>1786</v>
      </c>
      <c r="B889" t="s">
        <v>1787</v>
      </c>
      <c r="C889">
        <v>1014400</v>
      </c>
      <c r="D889">
        <v>248670</v>
      </c>
      <c r="E889">
        <v>159160</v>
      </c>
      <c r="F889">
        <v>115000</v>
      </c>
      <c r="G889">
        <v>162200</v>
      </c>
      <c r="H889">
        <v>208900</v>
      </c>
      <c r="I889">
        <v>120470</v>
      </c>
      <c r="J889">
        <v>0.94021001090220535</v>
      </c>
      <c r="K889">
        <v>-8.8945053153759238E-2</v>
      </c>
      <c r="L889">
        <v>0.83501762856158368</v>
      </c>
      <c r="M889">
        <v>7.8304355766452963E-2</v>
      </c>
      <c r="N889">
        <v>0</v>
      </c>
      <c r="O889" s="3" t="s">
        <v>4698</v>
      </c>
    </row>
    <row r="890" spans="1:15" x14ac:dyDescent="0.45">
      <c r="A890" t="s">
        <v>1788</v>
      </c>
      <c r="B890" t="s">
        <v>1789</v>
      </c>
      <c r="C890">
        <v>63338</v>
      </c>
      <c r="F890">
        <v>34823</v>
      </c>
      <c r="G890">
        <v>28515</v>
      </c>
      <c r="J890">
        <v>0.81885535421991218</v>
      </c>
      <c r="K890">
        <v>-0.28831946375310841</v>
      </c>
      <c r="N890">
        <v>0</v>
      </c>
      <c r="O890" s="3" t="s">
        <v>4699</v>
      </c>
    </row>
    <row r="891" spans="1:15" x14ac:dyDescent="0.45">
      <c r="A891" t="s">
        <v>1790</v>
      </c>
      <c r="B891" t="s">
        <v>1791</v>
      </c>
      <c r="C891">
        <v>87242</v>
      </c>
      <c r="G891">
        <v>87242</v>
      </c>
      <c r="K891">
        <v>10</v>
      </c>
      <c r="N891">
        <v>1</v>
      </c>
      <c r="O891" s="3" t="s">
        <v>4700</v>
      </c>
    </row>
    <row r="892" spans="1:15" x14ac:dyDescent="0.45">
      <c r="A892" t="s">
        <v>1792</v>
      </c>
      <c r="B892" t="s">
        <v>1793</v>
      </c>
      <c r="C892">
        <v>136640</v>
      </c>
      <c r="D892">
        <v>76937</v>
      </c>
      <c r="E892">
        <v>59700</v>
      </c>
      <c r="K892">
        <v>-10</v>
      </c>
      <c r="N892">
        <v>-1</v>
      </c>
      <c r="O892" s="3" t="s">
        <v>4701</v>
      </c>
    </row>
    <row r="893" spans="1:15" x14ac:dyDescent="0.45">
      <c r="A893" t="s">
        <v>1794</v>
      </c>
      <c r="B893" t="s">
        <v>1795</v>
      </c>
      <c r="C893">
        <v>10641000</v>
      </c>
      <c r="D893">
        <v>795010</v>
      </c>
      <c r="E893">
        <v>717120</v>
      </c>
      <c r="F893">
        <v>943440</v>
      </c>
      <c r="G893">
        <v>3304000</v>
      </c>
      <c r="H893">
        <v>2276200</v>
      </c>
      <c r="I893">
        <v>2605100</v>
      </c>
      <c r="J893">
        <v>3.3333604824948995</v>
      </c>
      <c r="K893">
        <v>1.7369773445065813</v>
      </c>
      <c r="L893">
        <v>3.5321773698581641E-3</v>
      </c>
      <c r="M893">
        <v>2.4519574962562589</v>
      </c>
      <c r="N893">
        <v>1</v>
      </c>
      <c r="O893" s="3" t="s">
        <v>4702</v>
      </c>
    </row>
    <row r="894" spans="1:15" x14ac:dyDescent="0.45">
      <c r="A894" t="s">
        <v>1796</v>
      </c>
      <c r="B894" t="s">
        <v>1797</v>
      </c>
      <c r="C894">
        <v>174150</v>
      </c>
      <c r="D894">
        <v>53967</v>
      </c>
      <c r="E894">
        <v>37450</v>
      </c>
      <c r="F894">
        <v>42654</v>
      </c>
      <c r="G894">
        <v>40075</v>
      </c>
      <c r="J894">
        <v>0.89672636140552386</v>
      </c>
      <c r="K894">
        <v>-0.15726028507257869</v>
      </c>
      <c r="L894">
        <v>0.68261973329100145</v>
      </c>
      <c r="M894">
        <v>0.16582116121483947</v>
      </c>
      <c r="N894">
        <v>0</v>
      </c>
      <c r="O894" s="3" t="s">
        <v>4703</v>
      </c>
    </row>
    <row r="895" spans="1:15" x14ac:dyDescent="0.45">
      <c r="A895" t="s">
        <v>1798</v>
      </c>
      <c r="B895" t="s">
        <v>1799</v>
      </c>
      <c r="C895">
        <v>29509</v>
      </c>
      <c r="F895">
        <v>29509</v>
      </c>
      <c r="K895">
        <v>-10</v>
      </c>
      <c r="N895">
        <v>-1</v>
      </c>
      <c r="O895" s="3" t="s">
        <v>4704</v>
      </c>
    </row>
    <row r="896" spans="1:15" x14ac:dyDescent="0.45">
      <c r="A896" t="s">
        <v>1800</v>
      </c>
      <c r="B896" t="s">
        <v>1801</v>
      </c>
      <c r="C896">
        <v>3169900</v>
      </c>
      <c r="D896">
        <v>310640</v>
      </c>
      <c r="E896">
        <v>114200</v>
      </c>
      <c r="F896">
        <v>263340</v>
      </c>
      <c r="G896">
        <v>1300800</v>
      </c>
      <c r="H896">
        <v>626860</v>
      </c>
      <c r="I896">
        <v>554120</v>
      </c>
      <c r="J896">
        <v>3.6062948647156268</v>
      </c>
      <c r="K896">
        <v>1.850517361959195</v>
      </c>
      <c r="L896">
        <v>7.1155975509393898E-2</v>
      </c>
      <c r="M896">
        <v>1.1477886230317442</v>
      </c>
      <c r="N896">
        <v>0</v>
      </c>
      <c r="O896" s="3" t="s">
        <v>4705</v>
      </c>
    </row>
    <row r="897" spans="1:15" x14ac:dyDescent="0.45">
      <c r="A897" t="s">
        <v>1802</v>
      </c>
      <c r="B897" t="s">
        <v>1803</v>
      </c>
      <c r="C897">
        <v>264900</v>
      </c>
      <c r="D897">
        <v>35100</v>
      </c>
      <c r="E897">
        <v>22908</v>
      </c>
      <c r="F897">
        <v>7861.4</v>
      </c>
      <c r="G897">
        <v>84977</v>
      </c>
      <c r="H897">
        <v>13419</v>
      </c>
      <c r="I897">
        <v>100640</v>
      </c>
      <c r="J897">
        <v>3.0216762259865737</v>
      </c>
      <c r="K897">
        <v>1.5953490833392676</v>
      </c>
      <c r="L897">
        <v>0.18780568858129984</v>
      </c>
      <c r="M897">
        <v>0.72629125721339916</v>
      </c>
      <c r="N897">
        <v>0</v>
      </c>
      <c r="O897" s="3" t="s">
        <v>4706</v>
      </c>
    </row>
    <row r="898" spans="1:15" x14ac:dyDescent="0.45">
      <c r="A898" t="s">
        <v>1804</v>
      </c>
      <c r="B898" t="s">
        <v>1805</v>
      </c>
      <c r="C898">
        <v>3310700</v>
      </c>
      <c r="D898">
        <v>528220</v>
      </c>
      <c r="E898">
        <v>842410</v>
      </c>
      <c r="F898">
        <v>151360</v>
      </c>
      <c r="G898">
        <v>575280</v>
      </c>
      <c r="H898">
        <v>602450</v>
      </c>
      <c r="I898">
        <v>611020</v>
      </c>
      <c r="J898">
        <v>1.1752705339719709</v>
      </c>
      <c r="K898">
        <v>0.23299288708407451</v>
      </c>
      <c r="L898">
        <v>0.67968268427717482</v>
      </c>
      <c r="M898">
        <v>0.16769379410402102</v>
      </c>
      <c r="N898">
        <v>0</v>
      </c>
      <c r="O898" s="3" t="s">
        <v>4707</v>
      </c>
    </row>
    <row r="899" spans="1:15" x14ac:dyDescent="0.45">
      <c r="A899" t="s">
        <v>1806</v>
      </c>
      <c r="B899" t="s">
        <v>1807</v>
      </c>
      <c r="C899">
        <v>666300</v>
      </c>
      <c r="D899">
        <v>369550</v>
      </c>
      <c r="E899">
        <v>296750</v>
      </c>
      <c r="K899">
        <v>-10</v>
      </c>
      <c r="N899">
        <v>-1</v>
      </c>
      <c r="O899" s="3" t="s">
        <v>4708</v>
      </c>
    </row>
    <row r="900" spans="1:15" x14ac:dyDescent="0.45">
      <c r="A900" t="s">
        <v>1808</v>
      </c>
      <c r="B900" t="s">
        <v>1809</v>
      </c>
      <c r="C900">
        <v>155930</v>
      </c>
      <c r="D900">
        <v>30386</v>
      </c>
      <c r="E900">
        <v>34589</v>
      </c>
      <c r="F900">
        <v>12267</v>
      </c>
      <c r="G900">
        <v>30227</v>
      </c>
      <c r="H900">
        <v>25445</v>
      </c>
      <c r="I900">
        <v>23012</v>
      </c>
      <c r="J900">
        <v>1.0186685999844645</v>
      </c>
      <c r="K900">
        <v>2.6684780727131541E-2</v>
      </c>
      <c r="L900">
        <v>0.94976044103264179</v>
      </c>
      <c r="M900">
        <v>2.2385923403210908E-2</v>
      </c>
      <c r="N900">
        <v>0</v>
      </c>
      <c r="O900" s="3" t="s">
        <v>4709</v>
      </c>
    </row>
    <row r="901" spans="1:15" x14ac:dyDescent="0.45">
      <c r="A901" t="s">
        <v>1810</v>
      </c>
      <c r="B901" t="s">
        <v>1811</v>
      </c>
      <c r="C901">
        <v>14337000</v>
      </c>
      <c r="D901">
        <v>3323400</v>
      </c>
      <c r="E901">
        <v>3469400</v>
      </c>
      <c r="F901">
        <v>1533000</v>
      </c>
      <c r="G901">
        <v>2679600</v>
      </c>
      <c r="H901">
        <v>1727800</v>
      </c>
      <c r="I901">
        <v>1603800</v>
      </c>
      <c r="J901">
        <v>0.72199668500324299</v>
      </c>
      <c r="K901">
        <v>-0.46993588179203682</v>
      </c>
      <c r="L901">
        <v>0.33784551443140964</v>
      </c>
      <c r="M901">
        <v>0.47128184282045971</v>
      </c>
      <c r="N901">
        <v>0</v>
      </c>
      <c r="O901" s="3" t="s">
        <v>4710</v>
      </c>
    </row>
    <row r="902" spans="1:15" x14ac:dyDescent="0.45">
      <c r="A902" t="s">
        <v>1812</v>
      </c>
      <c r="B902" t="s">
        <v>1813</v>
      </c>
      <c r="C902">
        <v>10183000</v>
      </c>
      <c r="D902">
        <v>1279500</v>
      </c>
      <c r="E902">
        <v>1225100</v>
      </c>
      <c r="F902">
        <v>768460</v>
      </c>
      <c r="G902">
        <v>2888500</v>
      </c>
      <c r="H902">
        <v>1843400</v>
      </c>
      <c r="I902">
        <v>2178000</v>
      </c>
      <c r="J902">
        <v>2.1111437003904605</v>
      </c>
      <c r="K902">
        <v>1.0780247827517624</v>
      </c>
      <c r="L902">
        <v>2.530253220926117E-2</v>
      </c>
      <c r="M902">
        <v>1.5968360136274002</v>
      </c>
      <c r="N902">
        <v>1</v>
      </c>
      <c r="O902" s="3" t="s">
        <v>4711</v>
      </c>
    </row>
    <row r="903" spans="1:15" x14ac:dyDescent="0.45">
      <c r="A903" t="s">
        <v>1814</v>
      </c>
      <c r="B903" t="s">
        <v>1815</v>
      </c>
      <c r="C903">
        <v>363990</v>
      </c>
      <c r="D903">
        <v>20068</v>
      </c>
      <c r="E903">
        <v>23361</v>
      </c>
      <c r="F903">
        <v>11481</v>
      </c>
      <c r="G903">
        <v>177840</v>
      </c>
      <c r="H903">
        <v>67700</v>
      </c>
      <c r="I903">
        <v>63537</v>
      </c>
      <c r="J903">
        <v>5.628792569659443</v>
      </c>
      <c r="K903">
        <v>2.4928254834806145</v>
      </c>
      <c r="L903">
        <v>8.7293008608801057E-2</v>
      </c>
      <c r="M903">
        <v>1.0590205380150082</v>
      </c>
      <c r="N903">
        <v>0</v>
      </c>
      <c r="O903" s="3" t="s">
        <v>4712</v>
      </c>
    </row>
    <row r="904" spans="1:15" x14ac:dyDescent="0.45">
      <c r="A904" t="s">
        <v>1816</v>
      </c>
      <c r="B904" t="s">
        <v>1817</v>
      </c>
      <c r="C904">
        <v>664880</v>
      </c>
      <c r="D904">
        <v>54078</v>
      </c>
      <c r="E904">
        <v>48569</v>
      </c>
      <c r="F904">
        <v>81843</v>
      </c>
      <c r="G904">
        <v>95359</v>
      </c>
      <c r="H904">
        <v>141060</v>
      </c>
      <c r="I904">
        <v>243970</v>
      </c>
      <c r="J904">
        <v>2.6038755488102336</v>
      </c>
      <c r="K904">
        <v>1.3806604971191845</v>
      </c>
      <c r="L904">
        <v>9.4197743298480796E-2</v>
      </c>
      <c r="M904">
        <v>1.0259595015039042</v>
      </c>
      <c r="N904">
        <v>0</v>
      </c>
      <c r="O904" s="3" t="s">
        <v>4713</v>
      </c>
    </row>
    <row r="905" spans="1:15" x14ac:dyDescent="0.45">
      <c r="A905" t="s">
        <v>1818</v>
      </c>
      <c r="B905" t="s">
        <v>1819</v>
      </c>
      <c r="C905">
        <v>32450</v>
      </c>
      <c r="D905">
        <v>14675</v>
      </c>
      <c r="H905">
        <v>9130</v>
      </c>
      <c r="I905">
        <v>8645.2000000000007</v>
      </c>
      <c r="J905">
        <v>0.60562862010221463</v>
      </c>
      <c r="K905">
        <v>-0.72349471072636673</v>
      </c>
      <c r="L905">
        <v>4.6103057140821975E-2</v>
      </c>
      <c r="M905">
        <v>1.3362702751446716</v>
      </c>
      <c r="N905">
        <v>0</v>
      </c>
      <c r="O905" s="3" t="s">
        <v>4714</v>
      </c>
    </row>
    <row r="906" spans="1:15" x14ac:dyDescent="0.45">
      <c r="A906" t="s">
        <v>1820</v>
      </c>
      <c r="B906" t="s">
        <v>1821</v>
      </c>
      <c r="C906">
        <v>61085000</v>
      </c>
      <c r="D906">
        <v>12665000</v>
      </c>
      <c r="E906">
        <v>10625000</v>
      </c>
      <c r="F906">
        <v>7700100</v>
      </c>
      <c r="G906">
        <v>11284000</v>
      </c>
      <c r="H906">
        <v>9604100</v>
      </c>
      <c r="I906">
        <v>9206800</v>
      </c>
      <c r="J906">
        <v>0.97111335555548384</v>
      </c>
      <c r="K906">
        <v>-4.2288387345132329E-2</v>
      </c>
      <c r="L906">
        <v>0.85897347069833674</v>
      </c>
      <c r="M906">
        <v>6.6020249099188258E-2</v>
      </c>
      <c r="N906">
        <v>0</v>
      </c>
      <c r="O906" s="3" t="s">
        <v>4715</v>
      </c>
    </row>
    <row r="907" spans="1:15" x14ac:dyDescent="0.45">
      <c r="A907" t="s">
        <v>1822</v>
      </c>
      <c r="B907" t="s">
        <v>1823</v>
      </c>
      <c r="C907">
        <v>223930</v>
      </c>
      <c r="D907">
        <v>99143</v>
      </c>
      <c r="E907">
        <v>124790</v>
      </c>
      <c r="K907">
        <v>-10</v>
      </c>
      <c r="N907">
        <v>-1</v>
      </c>
      <c r="O907" s="3" t="s">
        <v>4716</v>
      </c>
    </row>
    <row r="908" spans="1:15" x14ac:dyDescent="0.45">
      <c r="A908" t="s">
        <v>1824</v>
      </c>
      <c r="B908" t="s">
        <v>1825</v>
      </c>
      <c r="C908">
        <v>10363000</v>
      </c>
      <c r="D908">
        <v>509900</v>
      </c>
      <c r="E908">
        <v>990210</v>
      </c>
      <c r="F908">
        <v>863110</v>
      </c>
      <c r="G908">
        <v>4218400</v>
      </c>
      <c r="H908">
        <v>2014700</v>
      </c>
      <c r="I908">
        <v>1766200</v>
      </c>
      <c r="J908">
        <v>3.3849154966528721</v>
      </c>
      <c r="K908">
        <v>1.7591198178234384</v>
      </c>
      <c r="L908">
        <v>7.6753334425680428E-2</v>
      </c>
      <c r="M908">
        <v>1.1149027482127669</v>
      </c>
      <c r="N908">
        <v>0</v>
      </c>
      <c r="O908" s="3" t="s">
        <v>4717</v>
      </c>
    </row>
    <row r="909" spans="1:15" x14ac:dyDescent="0.45">
      <c r="A909" t="s">
        <v>1826</v>
      </c>
      <c r="B909" t="s">
        <v>1827</v>
      </c>
      <c r="C909">
        <v>331750</v>
      </c>
      <c r="G909">
        <v>161750</v>
      </c>
      <c r="H909">
        <v>90073</v>
      </c>
      <c r="I909">
        <v>79933</v>
      </c>
      <c r="K909">
        <v>10</v>
      </c>
      <c r="N909">
        <v>1</v>
      </c>
      <c r="O909" s="3" t="s">
        <v>4718</v>
      </c>
    </row>
    <row r="910" spans="1:15" x14ac:dyDescent="0.45">
      <c r="A910" t="s">
        <v>1828</v>
      </c>
      <c r="B910" t="s">
        <v>1829</v>
      </c>
      <c r="C910">
        <v>30409</v>
      </c>
      <c r="G910">
        <v>4485.6000000000004</v>
      </c>
      <c r="H910">
        <v>15743</v>
      </c>
      <c r="I910">
        <v>10180</v>
      </c>
      <c r="K910">
        <v>10</v>
      </c>
      <c r="N910">
        <v>1</v>
      </c>
      <c r="O910" s="3" t="s">
        <v>4719</v>
      </c>
    </row>
    <row r="911" spans="1:15" x14ac:dyDescent="0.45">
      <c r="A911" t="s">
        <v>1830</v>
      </c>
      <c r="B911" t="s">
        <v>1831</v>
      </c>
      <c r="C911">
        <v>73249</v>
      </c>
      <c r="E911">
        <v>73249</v>
      </c>
      <c r="K911">
        <v>-10</v>
      </c>
      <c r="N911">
        <v>-1</v>
      </c>
      <c r="O911" s="3" t="s">
        <v>4720</v>
      </c>
    </row>
    <row r="912" spans="1:15" x14ac:dyDescent="0.45">
      <c r="A912" t="s">
        <v>1832</v>
      </c>
      <c r="B912" t="s">
        <v>1833</v>
      </c>
      <c r="C912">
        <v>263160</v>
      </c>
      <c r="D912">
        <v>5710.6</v>
      </c>
      <c r="E912">
        <v>8773.7000000000007</v>
      </c>
      <c r="F912">
        <v>6049.1</v>
      </c>
      <c r="G912">
        <v>89673</v>
      </c>
      <c r="H912">
        <v>62155</v>
      </c>
      <c r="I912">
        <v>90797</v>
      </c>
      <c r="J912">
        <v>11.816114233395345</v>
      </c>
      <c r="K912">
        <v>3.5626837735600767</v>
      </c>
      <c r="L912">
        <v>1.4140717702273483E-3</v>
      </c>
      <c r="M912">
        <v>2.8495285476659244</v>
      </c>
      <c r="N912">
        <v>1</v>
      </c>
      <c r="O912" s="3" t="s">
        <v>4721</v>
      </c>
    </row>
    <row r="913" spans="1:15" x14ac:dyDescent="0.45">
      <c r="A913" t="s">
        <v>1834</v>
      </c>
      <c r="B913" t="s">
        <v>1835</v>
      </c>
      <c r="C913">
        <v>249770</v>
      </c>
      <c r="D913">
        <v>45816</v>
      </c>
      <c r="G913">
        <v>203950</v>
      </c>
      <c r="J913">
        <v>4.4515016588091498</v>
      </c>
      <c r="K913">
        <v>2.1542920934421543</v>
      </c>
      <c r="N913">
        <v>0</v>
      </c>
      <c r="O913" s="3" t="s">
        <v>4722</v>
      </c>
    </row>
    <row r="914" spans="1:15" x14ac:dyDescent="0.45">
      <c r="A914" t="s">
        <v>1836</v>
      </c>
      <c r="B914" t="s">
        <v>1837</v>
      </c>
      <c r="C914">
        <v>4574500</v>
      </c>
      <c r="D914">
        <v>209920</v>
      </c>
      <c r="E914">
        <v>265000</v>
      </c>
      <c r="F914">
        <v>195710</v>
      </c>
      <c r="G914">
        <v>1640700</v>
      </c>
      <c r="H914">
        <v>1096800</v>
      </c>
      <c r="I914">
        <v>1166400</v>
      </c>
      <c r="J914">
        <v>5.8212427120767041</v>
      </c>
      <c r="K914">
        <v>2.5413271708600971</v>
      </c>
      <c r="L914">
        <v>3.3232009353802157E-3</v>
      </c>
      <c r="M914">
        <v>2.4784433985682415</v>
      </c>
      <c r="N914">
        <v>1</v>
      </c>
      <c r="O914" s="3" t="s">
        <v>4617</v>
      </c>
    </row>
    <row r="915" spans="1:15" x14ac:dyDescent="0.45">
      <c r="A915" t="s">
        <v>1838</v>
      </c>
      <c r="B915" t="s">
        <v>1839</v>
      </c>
      <c r="C915">
        <v>114930</v>
      </c>
      <c r="H915">
        <v>114930</v>
      </c>
      <c r="K915">
        <v>10</v>
      </c>
      <c r="N915">
        <v>1</v>
      </c>
      <c r="O915" s="3" t="s">
        <v>4723</v>
      </c>
    </row>
    <row r="916" spans="1:15" x14ac:dyDescent="0.45">
      <c r="A916" t="s">
        <v>1840</v>
      </c>
      <c r="B916" t="s">
        <v>1841</v>
      </c>
      <c r="C916">
        <v>5956300</v>
      </c>
      <c r="D916">
        <v>1053500</v>
      </c>
      <c r="E916">
        <v>1123700</v>
      </c>
      <c r="F916">
        <v>836840</v>
      </c>
      <c r="G916">
        <v>1134200</v>
      </c>
      <c r="H916">
        <v>866210</v>
      </c>
      <c r="I916">
        <v>941750</v>
      </c>
      <c r="J916">
        <v>0.976151610463033</v>
      </c>
      <c r="K916">
        <v>-3.4822858291311022E-2</v>
      </c>
      <c r="L916">
        <v>0.848436615972187</v>
      </c>
      <c r="M916">
        <v>7.1380596907571855E-2</v>
      </c>
      <c r="N916">
        <v>0</v>
      </c>
      <c r="O916" s="3" t="s">
        <v>4724</v>
      </c>
    </row>
    <row r="917" spans="1:15" x14ac:dyDescent="0.45">
      <c r="A917" t="s">
        <v>1842</v>
      </c>
      <c r="B917" t="s">
        <v>1843</v>
      </c>
      <c r="C917">
        <v>333940</v>
      </c>
      <c r="D917">
        <v>88786</v>
      </c>
      <c r="E917">
        <v>144670</v>
      </c>
      <c r="F917">
        <v>93300</v>
      </c>
      <c r="I917">
        <v>7180</v>
      </c>
      <c r="J917">
        <v>6.5920748203552496E-2</v>
      </c>
      <c r="K917">
        <v>-3.9231235725049745</v>
      </c>
      <c r="L917">
        <v>0.10495729317970121</v>
      </c>
      <c r="M917">
        <v>0.9789873781616103</v>
      </c>
      <c r="N917">
        <v>0</v>
      </c>
      <c r="O917" s="3" t="s">
        <v>4725</v>
      </c>
    </row>
    <row r="918" spans="1:15" x14ac:dyDescent="0.45">
      <c r="A918" t="s">
        <v>1844</v>
      </c>
      <c r="B918" t="s">
        <v>1845</v>
      </c>
      <c r="C918">
        <v>4854500</v>
      </c>
      <c r="D918">
        <v>82827</v>
      </c>
      <c r="E918">
        <v>129020</v>
      </c>
      <c r="F918">
        <v>420220</v>
      </c>
      <c r="G918">
        <v>1763800</v>
      </c>
      <c r="H918">
        <v>1059600</v>
      </c>
      <c r="I918">
        <v>1399000</v>
      </c>
      <c r="J918">
        <v>6.6803044613941251</v>
      </c>
      <c r="K918">
        <v>2.7399138564319303</v>
      </c>
      <c r="L918">
        <v>6.4127717409166261E-3</v>
      </c>
      <c r="M918">
        <v>2.1929542182808897</v>
      </c>
      <c r="N918">
        <v>1</v>
      </c>
      <c r="O918" s="3" t="s">
        <v>4726</v>
      </c>
    </row>
    <row r="919" spans="1:15" x14ac:dyDescent="0.45">
      <c r="A919" t="s">
        <v>1846</v>
      </c>
      <c r="B919" t="s">
        <v>1847</v>
      </c>
      <c r="C919">
        <v>956530</v>
      </c>
      <c r="D919">
        <v>151820</v>
      </c>
      <c r="E919">
        <v>203110</v>
      </c>
      <c r="F919">
        <v>60406</v>
      </c>
      <c r="G919">
        <v>342840</v>
      </c>
      <c r="H919">
        <v>113250</v>
      </c>
      <c r="I919">
        <v>85109</v>
      </c>
      <c r="J919">
        <v>1.303038985303465</v>
      </c>
      <c r="K919">
        <v>0.38188024819046362</v>
      </c>
      <c r="L919">
        <v>0.67096780287463154</v>
      </c>
      <c r="M919">
        <v>0.17329831942768587</v>
      </c>
      <c r="N919">
        <v>0</v>
      </c>
      <c r="O919" s="3" t="s">
        <v>4727</v>
      </c>
    </row>
    <row r="920" spans="1:15" x14ac:dyDescent="0.45">
      <c r="A920" t="s">
        <v>1848</v>
      </c>
      <c r="B920" t="s">
        <v>1849</v>
      </c>
      <c r="C920">
        <v>507920</v>
      </c>
      <c r="D920">
        <v>11980</v>
      </c>
      <c r="E920">
        <v>45143</v>
      </c>
      <c r="G920">
        <v>184910</v>
      </c>
      <c r="H920">
        <v>163050</v>
      </c>
      <c r="I920">
        <v>102830</v>
      </c>
      <c r="J920">
        <v>5.2610448797623848</v>
      </c>
      <c r="K920">
        <v>2.3953493571501516</v>
      </c>
      <c r="L920">
        <v>3.7324467559446385E-2</v>
      </c>
      <c r="M920">
        <v>1.4280063788512607</v>
      </c>
      <c r="N920">
        <v>1</v>
      </c>
      <c r="O920" s="3" t="s">
        <v>4728</v>
      </c>
    </row>
    <row r="921" spans="1:15" x14ac:dyDescent="0.45">
      <c r="A921" t="s">
        <v>1850</v>
      </c>
      <c r="B921" t="s">
        <v>1851</v>
      </c>
      <c r="C921">
        <v>3005300</v>
      </c>
      <c r="D921">
        <v>426240</v>
      </c>
      <c r="E921">
        <v>324700</v>
      </c>
      <c r="F921">
        <v>279580</v>
      </c>
      <c r="G921">
        <v>995140</v>
      </c>
      <c r="H921">
        <v>502320</v>
      </c>
      <c r="I921">
        <v>477350</v>
      </c>
      <c r="J921">
        <v>1.9163237976943679</v>
      </c>
      <c r="K921">
        <v>0.93834135118875339</v>
      </c>
      <c r="L921">
        <v>0.14485454403030404</v>
      </c>
      <c r="M921">
        <v>0.83906787659875448</v>
      </c>
      <c r="N921">
        <v>0</v>
      </c>
      <c r="O921" s="3" t="s">
        <v>4729</v>
      </c>
    </row>
    <row r="922" spans="1:15" x14ac:dyDescent="0.45">
      <c r="A922" t="s">
        <v>1852</v>
      </c>
      <c r="B922" t="s">
        <v>1853</v>
      </c>
      <c r="C922">
        <v>998420</v>
      </c>
      <c r="D922">
        <v>578750</v>
      </c>
      <c r="G922">
        <v>216980</v>
      </c>
      <c r="H922">
        <v>91558</v>
      </c>
      <c r="I922">
        <v>111130</v>
      </c>
      <c r="J922">
        <v>0.24170943124550037</v>
      </c>
      <c r="K922">
        <v>-2.0486543282561236</v>
      </c>
      <c r="L922">
        <v>3.010369025805153E-2</v>
      </c>
      <c r="M922">
        <v>1.5213802631944064</v>
      </c>
      <c r="N922">
        <v>-1</v>
      </c>
      <c r="O922" s="3" t="s">
        <v>4730</v>
      </c>
    </row>
    <row r="923" spans="1:15" x14ac:dyDescent="0.45">
      <c r="A923" t="s">
        <v>1854</v>
      </c>
      <c r="B923" t="s">
        <v>1855</v>
      </c>
      <c r="C923">
        <v>2505400</v>
      </c>
      <c r="D923">
        <v>981800</v>
      </c>
      <c r="E923">
        <v>422990</v>
      </c>
      <c r="F923">
        <v>692920</v>
      </c>
      <c r="G923">
        <v>133350</v>
      </c>
      <c r="H923">
        <v>139240</v>
      </c>
      <c r="I923">
        <v>135060</v>
      </c>
      <c r="J923">
        <v>0.19433096090498689</v>
      </c>
      <c r="K923">
        <v>-2.3634123247633778</v>
      </c>
      <c r="L923">
        <v>2.5091153199921064E-2</v>
      </c>
      <c r="M923">
        <v>1.6004793778702069</v>
      </c>
      <c r="N923">
        <v>-1</v>
      </c>
      <c r="O923" s="3" t="s">
        <v>4731</v>
      </c>
    </row>
    <row r="924" spans="1:15" x14ac:dyDescent="0.45">
      <c r="A924" t="s">
        <v>1856</v>
      </c>
      <c r="B924" t="s">
        <v>1857</v>
      </c>
      <c r="C924">
        <v>3567900</v>
      </c>
      <c r="D924">
        <v>354450</v>
      </c>
      <c r="E924">
        <v>280730</v>
      </c>
      <c r="F924">
        <v>318640</v>
      </c>
      <c r="G924">
        <v>1151900</v>
      </c>
      <c r="H924">
        <v>764660</v>
      </c>
      <c r="I924">
        <v>697520</v>
      </c>
      <c r="J924">
        <v>2.7406428885953327</v>
      </c>
      <c r="K924">
        <v>1.4545143542793042</v>
      </c>
      <c r="L924">
        <v>1.8072559228075932E-2</v>
      </c>
      <c r="M924">
        <v>1.7429803432923279</v>
      </c>
      <c r="N924">
        <v>1</v>
      </c>
      <c r="O924" s="3" t="s">
        <v>4732</v>
      </c>
    </row>
    <row r="925" spans="1:15" x14ac:dyDescent="0.45">
      <c r="A925" t="s">
        <v>1858</v>
      </c>
      <c r="B925" t="s">
        <v>1859</v>
      </c>
      <c r="C925">
        <v>978960</v>
      </c>
      <c r="D925">
        <v>114150</v>
      </c>
      <c r="E925">
        <v>77721</v>
      </c>
      <c r="F925">
        <v>126440</v>
      </c>
      <c r="G925">
        <v>234910</v>
      </c>
      <c r="H925">
        <v>189290</v>
      </c>
      <c r="I925">
        <v>236440</v>
      </c>
      <c r="J925">
        <v>2.0754545083267621</v>
      </c>
      <c r="K925">
        <v>1.0534273100043239</v>
      </c>
      <c r="L925">
        <v>5.8466130890124706E-3</v>
      </c>
      <c r="M925">
        <v>2.2330956454934352</v>
      </c>
      <c r="N925">
        <v>1</v>
      </c>
      <c r="O925" s="3" t="s">
        <v>4733</v>
      </c>
    </row>
    <row r="926" spans="1:15" x14ac:dyDescent="0.45">
      <c r="A926" t="s">
        <v>1860</v>
      </c>
      <c r="B926" t="s">
        <v>1861</v>
      </c>
      <c r="C926">
        <v>8829200</v>
      </c>
      <c r="D926">
        <v>1929400</v>
      </c>
      <c r="E926">
        <v>1642900</v>
      </c>
      <c r="F926">
        <v>1159100</v>
      </c>
      <c r="G926">
        <v>1859700</v>
      </c>
      <c r="H926">
        <v>915080</v>
      </c>
      <c r="I926">
        <v>1323000</v>
      </c>
      <c r="J926">
        <v>0.86608192078454593</v>
      </c>
      <c r="K926">
        <v>-0.20742460212944597</v>
      </c>
      <c r="L926">
        <v>0.58292753588746549</v>
      </c>
      <c r="M926">
        <v>0.23438542932366963</v>
      </c>
      <c r="N926">
        <v>0</v>
      </c>
      <c r="O926" s="3" t="s">
        <v>4734</v>
      </c>
    </row>
    <row r="927" spans="1:15" x14ac:dyDescent="0.45">
      <c r="A927" t="s">
        <v>1862</v>
      </c>
      <c r="B927" t="s">
        <v>1863</v>
      </c>
      <c r="C927">
        <v>2941600</v>
      </c>
      <c r="D927">
        <v>603790</v>
      </c>
      <c r="E927">
        <v>597540</v>
      </c>
      <c r="G927">
        <v>1077600</v>
      </c>
      <c r="H927">
        <v>349240</v>
      </c>
      <c r="I927">
        <v>313400</v>
      </c>
      <c r="J927">
        <v>0.96572964963831753</v>
      </c>
      <c r="K927">
        <v>-5.0308723336410448E-2</v>
      </c>
      <c r="L927">
        <v>0.95296585701099623</v>
      </c>
      <c r="M927">
        <v>2.0922659044096088E-2</v>
      </c>
      <c r="N927">
        <v>0</v>
      </c>
      <c r="O927" s="3" t="s">
        <v>4735</v>
      </c>
    </row>
    <row r="928" spans="1:15" x14ac:dyDescent="0.45">
      <c r="A928" t="s">
        <v>1864</v>
      </c>
      <c r="B928" t="s">
        <v>1865</v>
      </c>
      <c r="C928">
        <v>1000300</v>
      </c>
      <c r="D928">
        <v>75391</v>
      </c>
      <c r="F928">
        <v>221950</v>
      </c>
      <c r="G928">
        <v>279100</v>
      </c>
      <c r="H928">
        <v>225180</v>
      </c>
      <c r="I928">
        <v>198660</v>
      </c>
      <c r="J928">
        <v>1.5760580164412801</v>
      </c>
      <c r="K928">
        <v>0.65632064297421344</v>
      </c>
      <c r="L928">
        <v>0.26464382957924248</v>
      </c>
      <c r="M928">
        <v>0.57733822754056363</v>
      </c>
      <c r="N928">
        <v>0</v>
      </c>
      <c r="O928" s="3" t="s">
        <v>4736</v>
      </c>
    </row>
    <row r="929" spans="1:15" x14ac:dyDescent="0.45">
      <c r="A929" t="s">
        <v>1866</v>
      </c>
      <c r="B929" t="s">
        <v>1867</v>
      </c>
      <c r="C929">
        <v>14615000</v>
      </c>
      <c r="G929">
        <v>5845300</v>
      </c>
      <c r="H929">
        <v>4240900</v>
      </c>
      <c r="I929">
        <v>4528900</v>
      </c>
      <c r="K929">
        <v>10</v>
      </c>
      <c r="N929">
        <v>1</v>
      </c>
      <c r="O929" s="3" t="s">
        <v>4737</v>
      </c>
    </row>
    <row r="930" spans="1:15" x14ac:dyDescent="0.45">
      <c r="A930" t="s">
        <v>1868</v>
      </c>
      <c r="B930" t="s">
        <v>1869</v>
      </c>
      <c r="C930">
        <v>330250000</v>
      </c>
      <c r="D930">
        <v>12738000</v>
      </c>
      <c r="E930">
        <v>10194000</v>
      </c>
      <c r="F930">
        <v>10503000</v>
      </c>
      <c r="G930">
        <v>113250000</v>
      </c>
      <c r="H930">
        <v>98124000</v>
      </c>
      <c r="I930">
        <v>85442000</v>
      </c>
      <c r="J930">
        <v>8.8774039180499482</v>
      </c>
      <c r="K930">
        <v>3.1501378407485845</v>
      </c>
      <c r="L930">
        <v>4.0674433505529309E-4</v>
      </c>
      <c r="M930">
        <v>3.390678486999239</v>
      </c>
      <c r="N930">
        <v>1</v>
      </c>
      <c r="O930" s="3" t="s">
        <v>4738</v>
      </c>
    </row>
    <row r="931" spans="1:15" x14ac:dyDescent="0.45">
      <c r="A931" t="s">
        <v>1870</v>
      </c>
      <c r="B931" t="s">
        <v>1871</v>
      </c>
      <c r="C931">
        <v>156540</v>
      </c>
      <c r="D931">
        <v>39497</v>
      </c>
      <c r="E931">
        <v>40831</v>
      </c>
      <c r="F931">
        <v>76211</v>
      </c>
      <c r="K931">
        <v>-10</v>
      </c>
      <c r="N931">
        <v>-1</v>
      </c>
      <c r="O931" s="3" t="s">
        <v>4739</v>
      </c>
    </row>
    <row r="932" spans="1:15" x14ac:dyDescent="0.45">
      <c r="A932" t="s">
        <v>1872</v>
      </c>
      <c r="B932" t="s">
        <v>1873</v>
      </c>
      <c r="C932">
        <v>531190</v>
      </c>
      <c r="D932">
        <v>48128</v>
      </c>
      <c r="F932">
        <v>49520</v>
      </c>
      <c r="G932">
        <v>280740</v>
      </c>
      <c r="H932">
        <v>73961</v>
      </c>
      <c r="I932">
        <v>78842</v>
      </c>
      <c r="J932">
        <v>2.9599035993227378</v>
      </c>
      <c r="K932">
        <v>1.565550189690784</v>
      </c>
      <c r="L932">
        <v>0.35620447893313267</v>
      </c>
      <c r="M932">
        <v>0.44830062399766324</v>
      </c>
      <c r="N932">
        <v>0</v>
      </c>
      <c r="O932" s="3" t="s">
        <v>4740</v>
      </c>
    </row>
    <row r="933" spans="1:15" x14ac:dyDescent="0.45">
      <c r="A933" t="s">
        <v>1874</v>
      </c>
      <c r="B933" t="s">
        <v>1875</v>
      </c>
      <c r="C933">
        <v>1263900</v>
      </c>
      <c r="D933">
        <v>285630</v>
      </c>
      <c r="E933">
        <v>337310</v>
      </c>
      <c r="F933">
        <v>329900</v>
      </c>
      <c r="G933">
        <v>67677</v>
      </c>
      <c r="H933">
        <v>169830</v>
      </c>
      <c r="I933">
        <v>73582</v>
      </c>
      <c r="J933">
        <v>0.32648608370765292</v>
      </c>
      <c r="K933">
        <v>-1.6149065958992259</v>
      </c>
      <c r="L933">
        <v>4.3730817731205233E-3</v>
      </c>
      <c r="M933">
        <v>2.359212401620848</v>
      </c>
      <c r="N933">
        <v>-1</v>
      </c>
      <c r="O933" s="3" t="s">
        <v>4741</v>
      </c>
    </row>
    <row r="934" spans="1:15" x14ac:dyDescent="0.45">
      <c r="A934" t="s">
        <v>1876</v>
      </c>
      <c r="B934" t="s">
        <v>1877</v>
      </c>
      <c r="C934">
        <v>2957100</v>
      </c>
      <c r="D934">
        <v>355740</v>
      </c>
      <c r="E934">
        <v>365260</v>
      </c>
      <c r="F934">
        <v>233060</v>
      </c>
      <c r="G934">
        <v>753850</v>
      </c>
      <c r="H934">
        <v>626230</v>
      </c>
      <c r="I934">
        <v>623000</v>
      </c>
      <c r="J934">
        <v>2.0995325241599061</v>
      </c>
      <c r="K934">
        <v>1.070068137342143</v>
      </c>
      <c r="L934">
        <v>4.4698441132041697E-3</v>
      </c>
      <c r="M934">
        <v>2.3497076227194631</v>
      </c>
      <c r="N934">
        <v>1</v>
      </c>
      <c r="O934" s="3" t="s">
        <v>4742</v>
      </c>
    </row>
    <row r="935" spans="1:15" x14ac:dyDescent="0.45">
      <c r="A935" t="s">
        <v>1878</v>
      </c>
      <c r="B935" t="s">
        <v>1879</v>
      </c>
      <c r="C935">
        <v>74790</v>
      </c>
      <c r="D935">
        <v>22650</v>
      </c>
      <c r="E935">
        <v>32155</v>
      </c>
      <c r="F935">
        <v>19985</v>
      </c>
      <c r="K935">
        <v>-10</v>
      </c>
      <c r="N935">
        <v>-1</v>
      </c>
      <c r="O935" s="3" t="s">
        <v>4743</v>
      </c>
    </row>
    <row r="936" spans="1:15" x14ac:dyDescent="0.45">
      <c r="A936" t="s">
        <v>1880</v>
      </c>
      <c r="B936" t="s">
        <v>1881</v>
      </c>
      <c r="C936">
        <v>604510</v>
      </c>
      <c r="D936">
        <v>72105</v>
      </c>
      <c r="E936">
        <v>59077</v>
      </c>
      <c r="F936">
        <v>75100</v>
      </c>
      <c r="G936">
        <v>145130</v>
      </c>
      <c r="H936">
        <v>114360</v>
      </c>
      <c r="I936">
        <v>138730</v>
      </c>
      <c r="J936">
        <v>1.930464121930173</v>
      </c>
      <c r="K936">
        <v>0.94894774174705476</v>
      </c>
      <c r="L936">
        <v>3.7802204804645535E-3</v>
      </c>
      <c r="M936">
        <v>2.4224828693012217</v>
      </c>
      <c r="N936">
        <v>0</v>
      </c>
      <c r="O936" s="3" t="s">
        <v>4744</v>
      </c>
    </row>
    <row r="937" spans="1:15" x14ac:dyDescent="0.45">
      <c r="A937" t="s">
        <v>1882</v>
      </c>
      <c r="B937" t="s">
        <v>1883</v>
      </c>
      <c r="C937">
        <v>603080</v>
      </c>
      <c r="D937">
        <v>43914</v>
      </c>
      <c r="E937">
        <v>100030</v>
      </c>
      <c r="G937">
        <v>361020</v>
      </c>
      <c r="H937">
        <v>39602</v>
      </c>
      <c r="I937">
        <v>58518</v>
      </c>
      <c r="J937">
        <v>2.1264751106911945</v>
      </c>
      <c r="K937">
        <v>1.0884639690513678</v>
      </c>
      <c r="L937">
        <v>0.59319200898400803</v>
      </c>
      <c r="M937">
        <v>0.22680470807778508</v>
      </c>
      <c r="N937">
        <v>0</v>
      </c>
      <c r="O937" s="3" t="s">
        <v>4745</v>
      </c>
    </row>
    <row r="938" spans="1:15" x14ac:dyDescent="0.45">
      <c r="A938" t="s">
        <v>1884</v>
      </c>
      <c r="B938" t="s">
        <v>1885</v>
      </c>
      <c r="C938">
        <v>187600</v>
      </c>
      <c r="H938">
        <v>89161</v>
      </c>
      <c r="I938">
        <v>98437</v>
      </c>
      <c r="K938">
        <v>10</v>
      </c>
      <c r="N938">
        <v>1</v>
      </c>
      <c r="O938" s="3" t="s">
        <v>4746</v>
      </c>
    </row>
    <row r="939" spans="1:15" x14ac:dyDescent="0.45">
      <c r="A939" t="s">
        <v>1886</v>
      </c>
      <c r="B939" t="s">
        <v>1887</v>
      </c>
      <c r="C939">
        <v>173100</v>
      </c>
      <c r="D939">
        <v>33810</v>
      </c>
      <c r="E939">
        <v>14010</v>
      </c>
      <c r="F939">
        <v>18934</v>
      </c>
      <c r="G939">
        <v>37868</v>
      </c>
      <c r="H939">
        <v>39658</v>
      </c>
      <c r="I939">
        <v>28818</v>
      </c>
      <c r="J939">
        <v>1.5930730742727028</v>
      </c>
      <c r="K939">
        <v>0.67181244481231928</v>
      </c>
      <c r="L939">
        <v>0.12558815838761425</v>
      </c>
      <c r="M939">
        <v>0.90105130796634825</v>
      </c>
      <c r="N939">
        <v>0</v>
      </c>
      <c r="O939" s="3" t="s">
        <v>4747</v>
      </c>
    </row>
    <row r="940" spans="1:15" x14ac:dyDescent="0.45">
      <c r="A940" t="s">
        <v>1888</v>
      </c>
      <c r="B940" t="s">
        <v>1889</v>
      </c>
      <c r="C940">
        <v>26327000</v>
      </c>
      <c r="D940">
        <v>3016900</v>
      </c>
      <c r="E940">
        <v>3145200</v>
      </c>
      <c r="F940">
        <v>3314400</v>
      </c>
      <c r="G940">
        <v>7141900</v>
      </c>
      <c r="H940">
        <v>4605200</v>
      </c>
      <c r="I940">
        <v>5103400</v>
      </c>
      <c r="J940">
        <v>1.7781353875375927</v>
      </c>
      <c r="K940">
        <v>0.83036517540105392</v>
      </c>
      <c r="L940">
        <v>3.457130899494016E-2</v>
      </c>
      <c r="M940">
        <v>1.46128417618462</v>
      </c>
      <c r="N940">
        <v>0</v>
      </c>
      <c r="O940" s="3" t="s">
        <v>4748</v>
      </c>
    </row>
    <row r="941" spans="1:15" x14ac:dyDescent="0.45">
      <c r="A941" t="s">
        <v>1890</v>
      </c>
      <c r="B941" t="s">
        <v>1891</v>
      </c>
      <c r="C941">
        <v>1167100</v>
      </c>
      <c r="D941">
        <v>45925</v>
      </c>
      <c r="E941">
        <v>107300</v>
      </c>
      <c r="F941">
        <v>71760</v>
      </c>
      <c r="G941">
        <v>464590</v>
      </c>
      <c r="H941">
        <v>224960</v>
      </c>
      <c r="I941">
        <v>252510</v>
      </c>
      <c r="J941">
        <v>4.1872124808320557</v>
      </c>
      <c r="K941">
        <v>2.065990129748795</v>
      </c>
      <c r="L941">
        <v>3.7161308108141937E-2</v>
      </c>
      <c r="M941">
        <v>1.4299090068918299</v>
      </c>
      <c r="N941">
        <v>1</v>
      </c>
      <c r="O941" s="3" t="s">
        <v>4749</v>
      </c>
    </row>
    <row r="942" spans="1:15" x14ac:dyDescent="0.45">
      <c r="A942" t="s">
        <v>1892</v>
      </c>
      <c r="B942" t="s">
        <v>1893</v>
      </c>
      <c r="C942">
        <v>784450</v>
      </c>
      <c r="D942">
        <v>23490</v>
      </c>
      <c r="E942">
        <v>21395</v>
      </c>
      <c r="G942">
        <v>78754</v>
      </c>
      <c r="H942">
        <v>390530</v>
      </c>
      <c r="I942">
        <v>270280</v>
      </c>
      <c r="J942">
        <v>10.984575396383351</v>
      </c>
      <c r="K942">
        <v>3.4574071990253108</v>
      </c>
      <c r="L942">
        <v>0.1518424264277721</v>
      </c>
      <c r="M942">
        <v>0.81860686487613166</v>
      </c>
      <c r="N942">
        <v>0</v>
      </c>
      <c r="O942" s="3" t="s">
        <v>4676</v>
      </c>
    </row>
    <row r="943" spans="1:15" x14ac:dyDescent="0.45">
      <c r="A943" t="s">
        <v>1894</v>
      </c>
      <c r="B943" t="s">
        <v>1895</v>
      </c>
      <c r="C943">
        <v>36084000</v>
      </c>
      <c r="D943">
        <v>5533000</v>
      </c>
      <c r="E943">
        <v>4756000</v>
      </c>
      <c r="F943">
        <v>8753500</v>
      </c>
      <c r="G943">
        <v>6247200</v>
      </c>
      <c r="H943">
        <v>6544200</v>
      </c>
      <c r="I943">
        <v>4250300</v>
      </c>
      <c r="J943">
        <v>0.89492976237363797</v>
      </c>
      <c r="K943">
        <v>-0.16015363647871375</v>
      </c>
      <c r="L943">
        <v>0.66304103675447745</v>
      </c>
      <c r="M943">
        <v>0.17845959152811508</v>
      </c>
      <c r="N943">
        <v>0</v>
      </c>
      <c r="O943" s="3" t="s">
        <v>4750</v>
      </c>
    </row>
    <row r="944" spans="1:15" x14ac:dyDescent="0.45">
      <c r="A944" t="s">
        <v>1896</v>
      </c>
      <c r="B944" t="s">
        <v>1897</v>
      </c>
      <c r="C944">
        <v>959980</v>
      </c>
      <c r="D944">
        <v>60365</v>
      </c>
      <c r="E944">
        <v>61826</v>
      </c>
      <c r="F944">
        <v>46041</v>
      </c>
      <c r="G944">
        <v>330000</v>
      </c>
      <c r="H944">
        <v>222720</v>
      </c>
      <c r="I944">
        <v>239030</v>
      </c>
      <c r="J944">
        <v>4.706298445004518</v>
      </c>
      <c r="K944">
        <v>2.2345928104635679</v>
      </c>
      <c r="L944">
        <v>3.5298275980986389E-3</v>
      </c>
      <c r="M944">
        <v>2.4522465056668117</v>
      </c>
      <c r="N944">
        <v>1</v>
      </c>
      <c r="O944" s="3" t="s">
        <v>4751</v>
      </c>
    </row>
    <row r="945" spans="1:15" x14ac:dyDescent="0.45">
      <c r="A945" t="s">
        <v>1898</v>
      </c>
      <c r="B945" t="s">
        <v>1899</v>
      </c>
      <c r="C945">
        <v>331740</v>
      </c>
      <c r="D945">
        <v>46351</v>
      </c>
      <c r="E945">
        <v>19632</v>
      </c>
      <c r="G945">
        <v>78978</v>
      </c>
      <c r="H945">
        <v>101430</v>
      </c>
      <c r="I945">
        <v>85351</v>
      </c>
      <c r="J945">
        <v>2.6851259667894256</v>
      </c>
      <c r="K945">
        <v>1.4249897706686334</v>
      </c>
      <c r="L945">
        <v>2.4318409824520208E-2</v>
      </c>
      <c r="M945">
        <v>1.6140648268916906</v>
      </c>
      <c r="N945">
        <v>1</v>
      </c>
      <c r="O945" s="3" t="s">
        <v>4752</v>
      </c>
    </row>
    <row r="946" spans="1:15" x14ac:dyDescent="0.45">
      <c r="A946" t="s">
        <v>1900</v>
      </c>
      <c r="B946" t="s">
        <v>1901</v>
      </c>
      <c r="C946">
        <v>6635800</v>
      </c>
      <c r="D946">
        <v>1371100</v>
      </c>
      <c r="E946">
        <v>1338200</v>
      </c>
      <c r="F946">
        <v>1255900</v>
      </c>
      <c r="G946">
        <v>944480</v>
      </c>
      <c r="H946">
        <v>991440</v>
      </c>
      <c r="I946">
        <v>734670</v>
      </c>
      <c r="J946">
        <v>0.67350701099566224</v>
      </c>
      <c r="K946">
        <v>-0.57023513112104918</v>
      </c>
      <c r="L946">
        <v>7.4117246360734211E-3</v>
      </c>
      <c r="M946">
        <v>2.1300807241690216</v>
      </c>
      <c r="N946">
        <v>0</v>
      </c>
      <c r="O946" s="3" t="s">
        <v>4753</v>
      </c>
    </row>
    <row r="947" spans="1:15" x14ac:dyDescent="0.45">
      <c r="A947" t="s">
        <v>1902</v>
      </c>
      <c r="B947" t="s">
        <v>1903</v>
      </c>
      <c r="C947">
        <v>472550</v>
      </c>
      <c r="D947">
        <v>97921</v>
      </c>
      <c r="E947">
        <v>60588</v>
      </c>
      <c r="F947">
        <v>40514</v>
      </c>
      <c r="G947">
        <v>137630</v>
      </c>
      <c r="H947">
        <v>73492</v>
      </c>
      <c r="I947">
        <v>62407</v>
      </c>
      <c r="J947">
        <v>1.3743587424569019</v>
      </c>
      <c r="K947">
        <v>0.45875863327540189</v>
      </c>
      <c r="L947">
        <v>0.43794403885001254</v>
      </c>
      <c r="M947">
        <v>0.35858138075469248</v>
      </c>
      <c r="N947">
        <v>0</v>
      </c>
      <c r="O947" s="3" t="s">
        <v>4754</v>
      </c>
    </row>
    <row r="948" spans="1:15" x14ac:dyDescent="0.45">
      <c r="A948" t="s">
        <v>1904</v>
      </c>
      <c r="B948" t="s">
        <v>1905</v>
      </c>
      <c r="C948">
        <v>786300</v>
      </c>
      <c r="D948">
        <v>163450</v>
      </c>
      <c r="F948">
        <v>188620</v>
      </c>
      <c r="H948">
        <v>213320</v>
      </c>
      <c r="I948">
        <v>220900</v>
      </c>
      <c r="J948">
        <v>1.23333428011475</v>
      </c>
      <c r="K948">
        <v>0.30256387752015856</v>
      </c>
      <c r="L948">
        <v>8.8941101718191723E-2</v>
      </c>
      <c r="M948">
        <v>1.0508974952247518</v>
      </c>
      <c r="N948">
        <v>0</v>
      </c>
      <c r="O948" s="3" t="s">
        <v>4755</v>
      </c>
    </row>
    <row r="949" spans="1:15" x14ac:dyDescent="0.45">
      <c r="A949" t="s">
        <v>1906</v>
      </c>
      <c r="B949" t="s">
        <v>1907</v>
      </c>
      <c r="C949">
        <v>215770</v>
      </c>
      <c r="D949">
        <v>18056</v>
      </c>
      <c r="E949">
        <v>12968</v>
      </c>
      <c r="F949">
        <v>25922</v>
      </c>
      <c r="G949">
        <v>81456</v>
      </c>
      <c r="H949">
        <v>36855</v>
      </c>
      <c r="I949">
        <v>40517</v>
      </c>
      <c r="J949">
        <v>2.7890984441400626</v>
      </c>
      <c r="K949">
        <v>1.4797988566918563</v>
      </c>
      <c r="L949">
        <v>8.3202772939534056E-2</v>
      </c>
      <c r="M949">
        <v>1.079862199523334</v>
      </c>
      <c r="N949">
        <v>0</v>
      </c>
      <c r="O949" s="3" t="s">
        <v>4756</v>
      </c>
    </row>
    <row r="950" spans="1:15" x14ac:dyDescent="0.45">
      <c r="A950" t="s">
        <v>1908</v>
      </c>
      <c r="B950" t="s">
        <v>1909</v>
      </c>
      <c r="C950">
        <v>94834000</v>
      </c>
      <c r="D950">
        <v>17126000</v>
      </c>
      <c r="E950">
        <v>16303000</v>
      </c>
      <c r="F950">
        <v>15570000</v>
      </c>
      <c r="G950">
        <v>17907000</v>
      </c>
      <c r="H950">
        <v>14152000</v>
      </c>
      <c r="I950">
        <v>13776000</v>
      </c>
      <c r="J950">
        <v>0.93542725361742085</v>
      </c>
      <c r="K950">
        <v>-9.6302632683939765E-2</v>
      </c>
      <c r="L950">
        <v>0.49121090034991821</v>
      </c>
      <c r="M950">
        <v>0.30873200442939941</v>
      </c>
      <c r="N950">
        <v>0</v>
      </c>
      <c r="O950" s="3" t="s">
        <v>4757</v>
      </c>
    </row>
    <row r="951" spans="1:15" x14ac:dyDescent="0.45">
      <c r="A951" t="s">
        <v>1910</v>
      </c>
      <c r="B951" t="s">
        <v>1911</v>
      </c>
      <c r="C951">
        <v>1197500</v>
      </c>
      <c r="D951">
        <v>81086</v>
      </c>
      <c r="E951">
        <v>125230</v>
      </c>
      <c r="F951">
        <v>95269</v>
      </c>
      <c r="G951">
        <v>247380</v>
      </c>
      <c r="H951">
        <v>187450</v>
      </c>
      <c r="I951">
        <v>461060</v>
      </c>
      <c r="J951">
        <v>2.9706053019878311</v>
      </c>
      <c r="K951">
        <v>1.57075693008328</v>
      </c>
      <c r="L951">
        <v>7.7922915343109744E-2</v>
      </c>
      <c r="M951">
        <v>1.1083348074931423</v>
      </c>
      <c r="N951">
        <v>0</v>
      </c>
      <c r="O951" s="3" t="s">
        <v>4758</v>
      </c>
    </row>
    <row r="952" spans="1:15" x14ac:dyDescent="0.45">
      <c r="A952" t="s">
        <v>1912</v>
      </c>
      <c r="B952" t="s">
        <v>1913</v>
      </c>
      <c r="C952">
        <v>524370</v>
      </c>
      <c r="D952">
        <v>79202</v>
      </c>
      <c r="E952">
        <v>81113</v>
      </c>
      <c r="F952">
        <v>169790</v>
      </c>
      <c r="G952">
        <v>32829</v>
      </c>
      <c r="H952">
        <v>74583</v>
      </c>
      <c r="I952">
        <v>86856</v>
      </c>
      <c r="J952">
        <v>0.58850365792702319</v>
      </c>
      <c r="K952">
        <v>-0.76487671232241017</v>
      </c>
      <c r="L952">
        <v>0.25451721862278598</v>
      </c>
      <c r="M952">
        <v>0.59428283140224547</v>
      </c>
      <c r="N952">
        <v>0</v>
      </c>
      <c r="O952" s="3" t="s">
        <v>4759</v>
      </c>
    </row>
    <row r="953" spans="1:15" x14ac:dyDescent="0.45">
      <c r="A953" t="s">
        <v>1914</v>
      </c>
      <c r="B953" t="s">
        <v>1915</v>
      </c>
      <c r="C953">
        <v>83050000</v>
      </c>
      <c r="D953">
        <v>10599000</v>
      </c>
      <c r="E953">
        <v>11383000</v>
      </c>
      <c r="F953">
        <v>11285000</v>
      </c>
      <c r="G953">
        <v>19516000</v>
      </c>
      <c r="H953">
        <v>14913000</v>
      </c>
      <c r="I953">
        <v>15354000</v>
      </c>
      <c r="J953">
        <v>1.4964679712628131</v>
      </c>
      <c r="K953">
        <v>0.58156140132529477</v>
      </c>
      <c r="L953">
        <v>2.0791812009293687E-2</v>
      </c>
      <c r="M953">
        <v>1.6821076601949763</v>
      </c>
      <c r="N953">
        <v>0</v>
      </c>
      <c r="O953" s="3" t="s">
        <v>4760</v>
      </c>
    </row>
    <row r="954" spans="1:15" x14ac:dyDescent="0.45">
      <c r="A954" t="s">
        <v>1916</v>
      </c>
      <c r="B954" t="s">
        <v>1917</v>
      </c>
      <c r="C954">
        <v>183700</v>
      </c>
      <c r="D954">
        <v>31519</v>
      </c>
      <c r="E954">
        <v>31626</v>
      </c>
      <c r="F954">
        <v>35480</v>
      </c>
      <c r="H954">
        <v>40929</v>
      </c>
      <c r="I954">
        <v>44140</v>
      </c>
      <c r="J954">
        <v>1.2938250950570342</v>
      </c>
      <c r="K954">
        <v>0.37164260067747135</v>
      </c>
      <c r="L954">
        <v>1.8438738779459712E-2</v>
      </c>
      <c r="M954">
        <v>1.7342687882636036</v>
      </c>
      <c r="N954">
        <v>0</v>
      </c>
      <c r="O954" s="3" t="s">
        <v>4761</v>
      </c>
    </row>
    <row r="955" spans="1:15" x14ac:dyDescent="0.45">
      <c r="A955" t="s">
        <v>1918</v>
      </c>
      <c r="B955" t="s">
        <v>1919</v>
      </c>
      <c r="C955">
        <v>13236000</v>
      </c>
      <c r="D955">
        <v>1911400</v>
      </c>
      <c r="E955">
        <v>1954100</v>
      </c>
      <c r="F955">
        <v>1352200</v>
      </c>
      <c r="G955">
        <v>2994000</v>
      </c>
      <c r="H955">
        <v>2600800</v>
      </c>
      <c r="I955">
        <v>2423300</v>
      </c>
      <c r="J955">
        <v>1.5367115778983078</v>
      </c>
      <c r="K955">
        <v>0.6198464140968093</v>
      </c>
      <c r="L955">
        <v>2.210966514587295E-2</v>
      </c>
      <c r="M955">
        <v>1.6554178348252147</v>
      </c>
      <c r="N955">
        <v>0</v>
      </c>
      <c r="O955" s="3" t="s">
        <v>4762</v>
      </c>
    </row>
    <row r="956" spans="1:15" x14ac:dyDescent="0.45">
      <c r="A956" t="s">
        <v>1920</v>
      </c>
      <c r="B956" t="s">
        <v>1921</v>
      </c>
      <c r="C956">
        <v>153730</v>
      </c>
      <c r="D956">
        <v>42111</v>
      </c>
      <c r="E956">
        <v>33502</v>
      </c>
      <c r="G956">
        <v>78120</v>
      </c>
      <c r="J956">
        <v>2.0663113485776257</v>
      </c>
      <c r="K956">
        <v>1.0470576536251786</v>
      </c>
      <c r="L956">
        <v>0.11642156516612219</v>
      </c>
      <c r="M956">
        <v>0.93396656637701958</v>
      </c>
      <c r="N956">
        <v>0</v>
      </c>
      <c r="O956" s="3" t="s">
        <v>4763</v>
      </c>
    </row>
    <row r="957" spans="1:15" x14ac:dyDescent="0.45">
      <c r="A957" t="s">
        <v>1922</v>
      </c>
      <c r="B957" t="s">
        <v>1923</v>
      </c>
      <c r="C957">
        <v>69162</v>
      </c>
      <c r="G957">
        <v>32340</v>
      </c>
      <c r="I957">
        <v>36822</v>
      </c>
      <c r="K957">
        <v>10</v>
      </c>
      <c r="N957">
        <v>1</v>
      </c>
      <c r="O957" s="3" t="s">
        <v>4764</v>
      </c>
    </row>
    <row r="958" spans="1:15" x14ac:dyDescent="0.45">
      <c r="A958" t="s">
        <v>1924</v>
      </c>
      <c r="B958" t="s">
        <v>1925</v>
      </c>
      <c r="C958">
        <v>2428900</v>
      </c>
      <c r="E958">
        <v>227510</v>
      </c>
      <c r="F958">
        <v>201990</v>
      </c>
      <c r="G958">
        <v>800830</v>
      </c>
      <c r="H958">
        <v>591440</v>
      </c>
      <c r="I958">
        <v>607140</v>
      </c>
      <c r="J958">
        <v>3.1034691501746217</v>
      </c>
      <c r="K958">
        <v>1.6338818049777886</v>
      </c>
      <c r="L958">
        <v>1.4072565053458589E-2</v>
      </c>
      <c r="M958">
        <v>1.8516267350434723</v>
      </c>
      <c r="N958">
        <v>1</v>
      </c>
      <c r="O958" s="3" t="s">
        <v>4765</v>
      </c>
    </row>
    <row r="959" spans="1:15" x14ac:dyDescent="0.45">
      <c r="A959" t="s">
        <v>1926</v>
      </c>
      <c r="B959" t="s">
        <v>1927</v>
      </c>
      <c r="C959">
        <v>1325600</v>
      </c>
      <c r="D959">
        <v>325630</v>
      </c>
      <c r="E959">
        <v>181740</v>
      </c>
      <c r="F959">
        <v>127740</v>
      </c>
      <c r="G959">
        <v>303740</v>
      </c>
      <c r="H959">
        <v>186750</v>
      </c>
      <c r="I959">
        <v>200030</v>
      </c>
      <c r="J959">
        <v>1.0872447292594984</v>
      </c>
      <c r="K959">
        <v>0.12067671492788157</v>
      </c>
      <c r="L959">
        <v>0.80406016750145159</v>
      </c>
      <c r="M959">
        <v>9.4711451952815245E-2</v>
      </c>
      <c r="N959">
        <v>0</v>
      </c>
      <c r="O959" s="3" t="s">
        <v>4766</v>
      </c>
    </row>
    <row r="960" spans="1:15" x14ac:dyDescent="0.45">
      <c r="A960" t="s">
        <v>1928</v>
      </c>
      <c r="B960" t="s">
        <v>1929</v>
      </c>
      <c r="C960">
        <v>73129</v>
      </c>
      <c r="D960">
        <v>19825</v>
      </c>
      <c r="H960">
        <v>20937</v>
      </c>
      <c r="I960">
        <v>32367</v>
      </c>
      <c r="J960">
        <v>1.3443631778058007</v>
      </c>
      <c r="K960">
        <v>0.42692293278943361</v>
      </c>
      <c r="L960">
        <v>0.615626820189629</v>
      </c>
      <c r="M960">
        <v>0.21068246810203972</v>
      </c>
      <c r="N960">
        <v>0</v>
      </c>
      <c r="O960" s="3" t="s">
        <v>4767</v>
      </c>
    </row>
    <row r="961" spans="1:15" x14ac:dyDescent="0.45">
      <c r="A961" t="s">
        <v>1930</v>
      </c>
      <c r="B961" t="s">
        <v>1931</v>
      </c>
      <c r="C961">
        <v>655470</v>
      </c>
      <c r="D961">
        <v>47378</v>
      </c>
      <c r="E961">
        <v>40378</v>
      </c>
      <c r="F961">
        <v>37880</v>
      </c>
      <c r="G961">
        <v>235490</v>
      </c>
      <c r="H961">
        <v>136250</v>
      </c>
      <c r="I961">
        <v>158090</v>
      </c>
      <c r="J961">
        <v>4.2171829730332071</v>
      </c>
      <c r="K961">
        <v>2.0762796179084737</v>
      </c>
      <c r="L961">
        <v>1.1201740132363301E-2</v>
      </c>
      <c r="M961">
        <v>1.9507145066886791</v>
      </c>
      <c r="N961">
        <v>1</v>
      </c>
      <c r="O961" s="3" t="s">
        <v>4768</v>
      </c>
    </row>
    <row r="962" spans="1:15" x14ac:dyDescent="0.45">
      <c r="A962" t="s">
        <v>1932</v>
      </c>
      <c r="B962" t="s">
        <v>1933</v>
      </c>
      <c r="C962">
        <v>660910</v>
      </c>
      <c r="D962">
        <v>185370</v>
      </c>
      <c r="E962">
        <v>203270</v>
      </c>
      <c r="F962">
        <v>161950</v>
      </c>
      <c r="H962">
        <v>65572</v>
      </c>
      <c r="I962">
        <v>44746</v>
      </c>
      <c r="J962">
        <v>0.30054487004849345</v>
      </c>
      <c r="K962">
        <v>-1.7343476997446867</v>
      </c>
      <c r="L962">
        <v>5.0518944076587274E-3</v>
      </c>
      <c r="M962">
        <v>2.2965457354425967</v>
      </c>
      <c r="N962">
        <v>-1</v>
      </c>
      <c r="O962" s="3" t="s">
        <v>4769</v>
      </c>
    </row>
    <row r="963" spans="1:15" x14ac:dyDescent="0.45">
      <c r="A963" t="s">
        <v>1934</v>
      </c>
      <c r="B963" t="s">
        <v>1935</v>
      </c>
      <c r="C963">
        <v>124730</v>
      </c>
      <c r="G963">
        <v>38518</v>
      </c>
      <c r="H963">
        <v>34799</v>
      </c>
      <c r="I963">
        <v>51417</v>
      </c>
      <c r="K963">
        <v>10</v>
      </c>
      <c r="N963">
        <v>1</v>
      </c>
      <c r="O963" s="3" t="s">
        <v>4770</v>
      </c>
    </row>
    <row r="964" spans="1:15" x14ac:dyDescent="0.45">
      <c r="A964" t="s">
        <v>1936</v>
      </c>
      <c r="B964" t="s">
        <v>1937</v>
      </c>
      <c r="C964">
        <v>6229500</v>
      </c>
      <c r="D964">
        <v>921910</v>
      </c>
      <c r="E964">
        <v>959790</v>
      </c>
      <c r="F964">
        <v>837560</v>
      </c>
      <c r="G964">
        <v>1117900</v>
      </c>
      <c r="H964">
        <v>1065900</v>
      </c>
      <c r="I964">
        <v>1326400</v>
      </c>
      <c r="J964">
        <v>1.2908658973397176</v>
      </c>
      <c r="K964">
        <v>0.36833913287440889</v>
      </c>
      <c r="L964">
        <v>3.9308418992167353E-2</v>
      </c>
      <c r="M964">
        <v>1.4055144234092563</v>
      </c>
      <c r="N964">
        <v>0</v>
      </c>
      <c r="O964" s="3" t="s">
        <v>4771</v>
      </c>
    </row>
    <row r="965" spans="1:15" x14ac:dyDescent="0.45">
      <c r="A965" t="s">
        <v>1938</v>
      </c>
      <c r="B965" t="s">
        <v>1939</v>
      </c>
      <c r="C965">
        <v>466720</v>
      </c>
      <c r="D965">
        <v>135890</v>
      </c>
      <c r="E965">
        <v>81987</v>
      </c>
      <c r="F965">
        <v>56881</v>
      </c>
      <c r="H965">
        <v>88953</v>
      </c>
      <c r="I965">
        <v>103010</v>
      </c>
      <c r="J965">
        <v>1.047993143056799</v>
      </c>
      <c r="K965">
        <v>6.7629277457124215E-2</v>
      </c>
      <c r="L965">
        <v>0.89469154067600198</v>
      </c>
      <c r="M965">
        <v>4.8326668899128143E-2</v>
      </c>
      <c r="N965">
        <v>0</v>
      </c>
      <c r="O965" s="3" t="s">
        <v>4772</v>
      </c>
    </row>
    <row r="966" spans="1:15" x14ac:dyDescent="0.45">
      <c r="A966" t="s">
        <v>1940</v>
      </c>
      <c r="B966" t="s">
        <v>1941</v>
      </c>
      <c r="C966">
        <v>239740</v>
      </c>
      <c r="D966">
        <v>41899</v>
      </c>
      <c r="E966">
        <v>29376</v>
      </c>
      <c r="F966">
        <v>26698</v>
      </c>
      <c r="G966">
        <v>56232</v>
      </c>
      <c r="H966">
        <v>47619</v>
      </c>
      <c r="I966">
        <v>37912</v>
      </c>
      <c r="J966">
        <v>1.4469598767007237</v>
      </c>
      <c r="K966">
        <v>0.53302491738625835</v>
      </c>
      <c r="L966">
        <v>0.10780109694432181</v>
      </c>
      <c r="M966">
        <v>0.96737681990584701</v>
      </c>
      <c r="N966">
        <v>0</v>
      </c>
      <c r="O966" s="3" t="s">
        <v>4773</v>
      </c>
    </row>
    <row r="967" spans="1:15" x14ac:dyDescent="0.45">
      <c r="A967" t="s">
        <v>1942</v>
      </c>
      <c r="B967" t="s">
        <v>1943</v>
      </c>
      <c r="C967">
        <v>62939</v>
      </c>
      <c r="D967">
        <v>38197</v>
      </c>
      <c r="F967">
        <v>24742</v>
      </c>
      <c r="K967">
        <v>-10</v>
      </c>
      <c r="N967">
        <v>-1</v>
      </c>
      <c r="O967" s="3" t="s">
        <v>3829</v>
      </c>
    </row>
    <row r="968" spans="1:15" x14ac:dyDescent="0.45">
      <c r="A968" t="s">
        <v>1944</v>
      </c>
      <c r="B968" t="s">
        <v>1945</v>
      </c>
      <c r="C968">
        <v>1275900</v>
      </c>
      <c r="G968">
        <v>207640</v>
      </c>
      <c r="H968">
        <v>454880</v>
      </c>
      <c r="I968">
        <v>613380</v>
      </c>
      <c r="K968">
        <v>10</v>
      </c>
      <c r="N968">
        <v>1</v>
      </c>
      <c r="O968" s="3" t="s">
        <v>4774</v>
      </c>
    </row>
    <row r="969" spans="1:15" x14ac:dyDescent="0.45">
      <c r="A969" t="s">
        <v>1946</v>
      </c>
      <c r="B969" t="s">
        <v>1947</v>
      </c>
      <c r="C969">
        <v>519190</v>
      </c>
      <c r="D969">
        <v>78444</v>
      </c>
      <c r="E969">
        <v>84635</v>
      </c>
      <c r="F969">
        <v>84051</v>
      </c>
      <c r="G969">
        <v>114070</v>
      </c>
      <c r="H969">
        <v>88468</v>
      </c>
      <c r="I969">
        <v>69518</v>
      </c>
      <c r="J969">
        <v>1.1008618945494273</v>
      </c>
      <c r="K969">
        <v>0.13863349111306134</v>
      </c>
      <c r="L969">
        <v>0.55919672973095413</v>
      </c>
      <c r="M969">
        <v>0.25243537707631258</v>
      </c>
      <c r="N969">
        <v>0</v>
      </c>
      <c r="O969" s="3" t="s">
        <v>4775</v>
      </c>
    </row>
    <row r="970" spans="1:15" x14ac:dyDescent="0.45">
      <c r="A970" t="s">
        <v>1948</v>
      </c>
      <c r="B970" t="s">
        <v>1949</v>
      </c>
      <c r="C970">
        <v>130200000</v>
      </c>
      <c r="D970">
        <v>15062000</v>
      </c>
      <c r="E970">
        <v>18300000</v>
      </c>
      <c r="F970">
        <v>15112000</v>
      </c>
      <c r="G970">
        <v>32654000</v>
      </c>
      <c r="H970">
        <v>23257000</v>
      </c>
      <c r="I970">
        <v>25811000</v>
      </c>
      <c r="J970">
        <v>1.6858934686636136</v>
      </c>
      <c r="K970">
        <v>0.75351337549322461</v>
      </c>
      <c r="L970">
        <v>2.1004644971904188E-2</v>
      </c>
      <c r="M970">
        <v>1.6776846546661455</v>
      </c>
      <c r="N970">
        <v>0</v>
      </c>
      <c r="O970" s="3" t="s">
        <v>4776</v>
      </c>
    </row>
    <row r="971" spans="1:15" x14ac:dyDescent="0.45">
      <c r="A971" t="s">
        <v>1950</v>
      </c>
      <c r="B971" t="s">
        <v>1951</v>
      </c>
      <c r="C971">
        <v>28884</v>
      </c>
      <c r="D971">
        <v>8378.6</v>
      </c>
      <c r="E971">
        <v>7850.1</v>
      </c>
      <c r="F971">
        <v>12655</v>
      </c>
      <c r="K971">
        <v>-10</v>
      </c>
      <c r="N971">
        <v>-1</v>
      </c>
      <c r="O971" s="3" t="s">
        <v>4777</v>
      </c>
    </row>
    <row r="972" spans="1:15" x14ac:dyDescent="0.45">
      <c r="A972" t="s">
        <v>1952</v>
      </c>
      <c r="B972" t="s">
        <v>1953</v>
      </c>
      <c r="C972">
        <v>59918</v>
      </c>
      <c r="D972">
        <v>30146</v>
      </c>
      <c r="E972">
        <v>17724</v>
      </c>
      <c r="F972">
        <v>12047</v>
      </c>
      <c r="K972">
        <v>-10</v>
      </c>
      <c r="N972">
        <v>-1</v>
      </c>
      <c r="O972" s="3" t="s">
        <v>4778</v>
      </c>
    </row>
    <row r="973" spans="1:15" x14ac:dyDescent="0.45">
      <c r="A973" t="s">
        <v>1954</v>
      </c>
      <c r="B973" t="s">
        <v>1955</v>
      </c>
      <c r="C973">
        <v>4108500</v>
      </c>
      <c r="D973">
        <v>681630</v>
      </c>
      <c r="E973">
        <v>578810</v>
      </c>
      <c r="F973">
        <v>642880</v>
      </c>
      <c r="G973">
        <v>839220</v>
      </c>
      <c r="H973">
        <v>691280</v>
      </c>
      <c r="I973">
        <v>674700</v>
      </c>
      <c r="J973">
        <v>1.1586070655486203</v>
      </c>
      <c r="K973">
        <v>0.21239136815521942</v>
      </c>
      <c r="L973">
        <v>0.1703775594028043</v>
      </c>
      <c r="M973">
        <v>0.76858760715922969</v>
      </c>
      <c r="N973">
        <v>0</v>
      </c>
      <c r="O973" s="3" t="s">
        <v>4779</v>
      </c>
    </row>
    <row r="974" spans="1:15" x14ac:dyDescent="0.45">
      <c r="A974" t="s">
        <v>1956</v>
      </c>
      <c r="B974" t="s">
        <v>1957</v>
      </c>
      <c r="C974">
        <v>2365100</v>
      </c>
      <c r="D974">
        <v>345690</v>
      </c>
      <c r="E974">
        <v>292720</v>
      </c>
      <c r="F974">
        <v>274730</v>
      </c>
      <c r="G974">
        <v>609370</v>
      </c>
      <c r="H974">
        <v>382330</v>
      </c>
      <c r="I974">
        <v>460230</v>
      </c>
      <c r="J974">
        <v>1.5900409575749612</v>
      </c>
      <c r="K974">
        <v>0.66906392810663795</v>
      </c>
      <c r="L974">
        <v>6.2094006128629906E-2</v>
      </c>
      <c r="M974">
        <v>1.2069503198056224</v>
      </c>
      <c r="N974">
        <v>0</v>
      </c>
      <c r="O974" s="3" t="s">
        <v>4780</v>
      </c>
    </row>
    <row r="975" spans="1:15" x14ac:dyDescent="0.45">
      <c r="A975" t="s">
        <v>1958</v>
      </c>
      <c r="B975" t="s">
        <v>1959</v>
      </c>
      <c r="C975">
        <v>699440</v>
      </c>
      <c r="D975">
        <v>180570</v>
      </c>
      <c r="E975">
        <v>147260</v>
      </c>
      <c r="F975">
        <v>160460</v>
      </c>
      <c r="G975">
        <v>69738</v>
      </c>
      <c r="H975">
        <v>63455</v>
      </c>
      <c r="I975">
        <v>77961</v>
      </c>
      <c r="J975">
        <v>0.43243564275328189</v>
      </c>
      <c r="K975">
        <v>-1.209442655292652</v>
      </c>
      <c r="L975">
        <v>9.3966437866661639E-4</v>
      </c>
      <c r="M975">
        <v>3.0270272363156083</v>
      </c>
      <c r="N975">
        <v>-1</v>
      </c>
      <c r="O975" s="3" t="s">
        <v>4666</v>
      </c>
    </row>
    <row r="976" spans="1:15" x14ac:dyDescent="0.45">
      <c r="A976" t="s">
        <v>1960</v>
      </c>
      <c r="B976" t="s">
        <v>1961</v>
      </c>
      <c r="C976">
        <v>600720</v>
      </c>
      <c r="D976">
        <v>264330</v>
      </c>
      <c r="E976">
        <v>194790</v>
      </c>
      <c r="F976">
        <v>141600</v>
      </c>
      <c r="K976">
        <v>-10</v>
      </c>
      <c r="N976">
        <v>-1</v>
      </c>
      <c r="O976" s="3" t="s">
        <v>4295</v>
      </c>
    </row>
    <row r="977" spans="1:15" x14ac:dyDescent="0.45">
      <c r="A977" t="s">
        <v>1962</v>
      </c>
      <c r="B977" t="s">
        <v>1963</v>
      </c>
      <c r="C977">
        <v>2716500</v>
      </c>
      <c r="D977">
        <v>337090</v>
      </c>
      <c r="E977">
        <v>262770</v>
      </c>
      <c r="F977">
        <v>342810</v>
      </c>
      <c r="G977">
        <v>699400</v>
      </c>
      <c r="H977">
        <v>356090</v>
      </c>
      <c r="I977">
        <v>718350</v>
      </c>
      <c r="J977">
        <v>1.8817189472455897</v>
      </c>
      <c r="K977">
        <v>0.91205116382937312</v>
      </c>
      <c r="L977">
        <v>8.3030324825641211E-2</v>
      </c>
      <c r="M977">
        <v>1.0807632630558217</v>
      </c>
      <c r="N977">
        <v>0</v>
      </c>
      <c r="O977" s="3" t="s">
        <v>4781</v>
      </c>
    </row>
    <row r="978" spans="1:15" x14ac:dyDescent="0.45">
      <c r="A978" t="s">
        <v>1964</v>
      </c>
      <c r="B978" t="s">
        <v>1965</v>
      </c>
      <c r="C978">
        <v>641630</v>
      </c>
      <c r="D978">
        <v>58437</v>
      </c>
      <c r="E978">
        <v>53829</v>
      </c>
      <c r="F978">
        <v>107230</v>
      </c>
      <c r="G978">
        <v>215030</v>
      </c>
      <c r="H978">
        <v>96093</v>
      </c>
      <c r="I978">
        <v>111010</v>
      </c>
      <c r="J978">
        <v>1.9231922221817255</v>
      </c>
      <c r="K978">
        <v>0.94350296659302568</v>
      </c>
      <c r="L978">
        <v>0.17583942385777898</v>
      </c>
      <c r="M978">
        <v>0.75488374789486412</v>
      </c>
      <c r="N978">
        <v>0</v>
      </c>
      <c r="O978" s="3" t="s">
        <v>4782</v>
      </c>
    </row>
    <row r="979" spans="1:15" x14ac:dyDescent="0.45">
      <c r="A979" t="s">
        <v>1966</v>
      </c>
      <c r="B979" t="s">
        <v>1967</v>
      </c>
      <c r="C979">
        <v>110700</v>
      </c>
      <c r="D979">
        <v>32797</v>
      </c>
      <c r="E979">
        <v>18862</v>
      </c>
      <c r="H979">
        <v>24010</v>
      </c>
      <c r="I979">
        <v>35028</v>
      </c>
      <c r="J979">
        <v>1.142840550533305</v>
      </c>
      <c r="K979">
        <v>0.19262413233494535</v>
      </c>
      <c r="L979">
        <v>0.71818850452718552</v>
      </c>
      <c r="M979">
        <v>0.14376155056105239</v>
      </c>
      <c r="N979">
        <v>0</v>
      </c>
      <c r="O979" s="3" t="s">
        <v>4783</v>
      </c>
    </row>
    <row r="980" spans="1:15" x14ac:dyDescent="0.45">
      <c r="A980" t="s">
        <v>1968</v>
      </c>
      <c r="B980" t="s">
        <v>1969</v>
      </c>
      <c r="C980">
        <v>433870</v>
      </c>
      <c r="D980">
        <v>212470</v>
      </c>
      <c r="E980">
        <v>59665</v>
      </c>
      <c r="F980">
        <v>58526</v>
      </c>
      <c r="G980">
        <v>103210</v>
      </c>
      <c r="J980">
        <v>0.93639709551474171</v>
      </c>
      <c r="K980">
        <v>-9.480763533382397E-2</v>
      </c>
      <c r="L980">
        <v>0.95157796392811833</v>
      </c>
      <c r="M980">
        <v>2.1555623649514969E-2</v>
      </c>
      <c r="N980">
        <v>0</v>
      </c>
      <c r="O980" s="3" t="s">
        <v>4784</v>
      </c>
    </row>
    <row r="981" spans="1:15" x14ac:dyDescent="0.45">
      <c r="A981" t="s">
        <v>1970</v>
      </c>
      <c r="B981" t="s">
        <v>1971</v>
      </c>
      <c r="C981">
        <v>439060</v>
      </c>
      <c r="D981">
        <v>39802</v>
      </c>
      <c r="E981">
        <v>50344</v>
      </c>
      <c r="F981">
        <v>54886</v>
      </c>
      <c r="H981">
        <v>149300</v>
      </c>
      <c r="I981">
        <v>144720</v>
      </c>
      <c r="J981">
        <v>3.0409151083898727</v>
      </c>
      <c r="K981">
        <v>1.604505541980539</v>
      </c>
      <c r="L981">
        <v>4.930707458955005E-4</v>
      </c>
      <c r="M981">
        <v>3.3070907635873841</v>
      </c>
      <c r="N981">
        <v>1</v>
      </c>
      <c r="O981" s="3" t="s">
        <v>4785</v>
      </c>
    </row>
    <row r="982" spans="1:15" x14ac:dyDescent="0.45">
      <c r="A982" t="s">
        <v>1972</v>
      </c>
      <c r="B982" t="s">
        <v>1973</v>
      </c>
      <c r="C982">
        <v>1674100</v>
      </c>
      <c r="F982">
        <v>218170</v>
      </c>
      <c r="G982">
        <v>944040</v>
      </c>
      <c r="H982">
        <v>258860</v>
      </c>
      <c r="I982">
        <v>253040</v>
      </c>
      <c r="J982">
        <v>2.224473270079907</v>
      </c>
      <c r="K982">
        <v>1.1534637627731494</v>
      </c>
      <c r="L982">
        <v>0.61923926075920122</v>
      </c>
      <c r="M982">
        <v>0.20814151648772328</v>
      </c>
      <c r="N982">
        <v>0</v>
      </c>
      <c r="O982" s="3" t="s">
        <v>4786</v>
      </c>
    </row>
    <row r="983" spans="1:15" x14ac:dyDescent="0.45">
      <c r="A983" t="s">
        <v>1974</v>
      </c>
      <c r="B983" t="s">
        <v>1975</v>
      </c>
      <c r="C983">
        <v>447400</v>
      </c>
      <c r="D983">
        <v>41356</v>
      </c>
      <c r="E983">
        <v>33751</v>
      </c>
      <c r="F983">
        <v>37501</v>
      </c>
      <c r="G983">
        <v>156770</v>
      </c>
      <c r="H983">
        <v>80577</v>
      </c>
      <c r="I983">
        <v>97445</v>
      </c>
      <c r="J983">
        <v>2.9730747371412334</v>
      </c>
      <c r="K983">
        <v>1.5719557301637512</v>
      </c>
      <c r="L983">
        <v>3.3184049339323445E-2</v>
      </c>
      <c r="M983">
        <v>1.4790706195648</v>
      </c>
      <c r="N983">
        <v>1</v>
      </c>
      <c r="O983" s="3" t="s">
        <v>4787</v>
      </c>
    </row>
    <row r="984" spans="1:15" x14ac:dyDescent="0.45">
      <c r="A984" t="s">
        <v>1976</v>
      </c>
      <c r="B984" t="s">
        <v>1977</v>
      </c>
      <c r="C984">
        <v>2207700</v>
      </c>
      <c r="D984">
        <v>419500</v>
      </c>
      <c r="E984">
        <v>232490</v>
      </c>
      <c r="F984">
        <v>258970</v>
      </c>
      <c r="G984">
        <v>579030</v>
      </c>
      <c r="H984">
        <v>307380</v>
      </c>
      <c r="I984">
        <v>410310</v>
      </c>
      <c r="J984">
        <v>1.4234653552296479</v>
      </c>
      <c r="K984">
        <v>0.50940738071866676</v>
      </c>
      <c r="L984">
        <v>0.26136870602323059</v>
      </c>
      <c r="M984">
        <v>0.58274641222225521</v>
      </c>
      <c r="N984">
        <v>0</v>
      </c>
      <c r="O984" s="3" t="s">
        <v>4788</v>
      </c>
    </row>
    <row r="985" spans="1:15" x14ac:dyDescent="0.45">
      <c r="A985" t="s">
        <v>1978</v>
      </c>
      <c r="B985" t="s">
        <v>1979</v>
      </c>
      <c r="C985">
        <v>21628</v>
      </c>
      <c r="G985">
        <v>8177.1</v>
      </c>
      <c r="H985">
        <v>7964</v>
      </c>
      <c r="I985">
        <v>5487.4</v>
      </c>
      <c r="K985">
        <v>10</v>
      </c>
      <c r="N985">
        <v>1</v>
      </c>
      <c r="O985" s="3" t="s">
        <v>4789</v>
      </c>
    </row>
    <row r="986" spans="1:15" x14ac:dyDescent="0.45">
      <c r="A986" t="s">
        <v>1980</v>
      </c>
      <c r="B986" t="s">
        <v>1981</v>
      </c>
      <c r="C986">
        <v>917780</v>
      </c>
      <c r="G986">
        <v>241650</v>
      </c>
      <c r="H986">
        <v>351280</v>
      </c>
      <c r="I986">
        <v>324850</v>
      </c>
      <c r="K986">
        <v>10</v>
      </c>
      <c r="N986">
        <v>1</v>
      </c>
      <c r="O986" s="3" t="s">
        <v>4790</v>
      </c>
    </row>
    <row r="987" spans="1:15" x14ac:dyDescent="0.45">
      <c r="A987" t="s">
        <v>1982</v>
      </c>
      <c r="B987" t="s">
        <v>1983</v>
      </c>
      <c r="C987">
        <v>313970</v>
      </c>
      <c r="D987">
        <v>55508</v>
      </c>
      <c r="E987">
        <v>67093</v>
      </c>
      <c r="F987">
        <v>52494</v>
      </c>
      <c r="G987">
        <v>18182</v>
      </c>
      <c r="H987">
        <v>56984</v>
      </c>
      <c r="I987">
        <v>63705</v>
      </c>
      <c r="J987">
        <v>0.79311802164539258</v>
      </c>
      <c r="K987">
        <v>-0.33439252962235166</v>
      </c>
      <c r="L987">
        <v>0.46231177611731777</v>
      </c>
      <c r="M987">
        <v>0.33506504396699627</v>
      </c>
      <c r="N987">
        <v>0</v>
      </c>
      <c r="O987" s="3" t="s">
        <v>4791</v>
      </c>
    </row>
    <row r="988" spans="1:15" x14ac:dyDescent="0.45">
      <c r="A988" t="s">
        <v>1984</v>
      </c>
      <c r="B988" t="s">
        <v>1985</v>
      </c>
      <c r="C988">
        <v>276600</v>
      </c>
      <c r="D988">
        <v>41245</v>
      </c>
      <c r="E988">
        <v>25051</v>
      </c>
      <c r="G988">
        <v>47663</v>
      </c>
      <c r="H988">
        <v>82469</v>
      </c>
      <c r="I988">
        <v>80171</v>
      </c>
      <c r="J988">
        <v>2.1147882225171957</v>
      </c>
      <c r="K988">
        <v>1.0805131973301925</v>
      </c>
      <c r="L988">
        <v>0.10016184252339992</v>
      </c>
      <c r="M988">
        <v>0.99929769501238641</v>
      </c>
      <c r="N988">
        <v>0</v>
      </c>
      <c r="O988" s="3" t="s">
        <v>4767</v>
      </c>
    </row>
    <row r="989" spans="1:15" x14ac:dyDescent="0.45">
      <c r="A989" t="s">
        <v>1986</v>
      </c>
      <c r="B989" t="s">
        <v>1987</v>
      </c>
      <c r="C989">
        <v>5581300</v>
      </c>
      <c r="D989">
        <v>360060</v>
      </c>
      <c r="E989">
        <v>379630</v>
      </c>
      <c r="F989">
        <v>617760</v>
      </c>
      <c r="G989">
        <v>988150</v>
      </c>
      <c r="H989">
        <v>1674200</v>
      </c>
      <c r="I989">
        <v>1561500</v>
      </c>
      <c r="J989">
        <v>3.1116063206747948</v>
      </c>
      <c r="K989">
        <v>1.6376595426063485</v>
      </c>
      <c r="L989">
        <v>1.3796433673289737E-2</v>
      </c>
      <c r="M989">
        <v>1.8602331625971587</v>
      </c>
      <c r="N989">
        <v>1</v>
      </c>
      <c r="O989" s="3" t="s">
        <v>3956</v>
      </c>
    </row>
    <row r="990" spans="1:15" x14ac:dyDescent="0.45">
      <c r="A990" t="s">
        <v>1988</v>
      </c>
      <c r="B990" t="s">
        <v>1989</v>
      </c>
      <c r="C990">
        <v>3131200</v>
      </c>
      <c r="D990">
        <v>1249700</v>
      </c>
      <c r="E990">
        <v>924090</v>
      </c>
      <c r="F990">
        <v>957390</v>
      </c>
      <c r="K990">
        <v>-10</v>
      </c>
      <c r="N990">
        <v>-1</v>
      </c>
      <c r="O990" s="3" t="s">
        <v>4792</v>
      </c>
    </row>
    <row r="991" spans="1:15" x14ac:dyDescent="0.45">
      <c r="A991" t="s">
        <v>1990</v>
      </c>
      <c r="B991" t="s">
        <v>1991</v>
      </c>
      <c r="C991">
        <v>250520</v>
      </c>
      <c r="D991">
        <v>35399</v>
      </c>
      <c r="E991">
        <v>5395.3</v>
      </c>
      <c r="F991">
        <v>97816</v>
      </c>
      <c r="G991">
        <v>38574</v>
      </c>
      <c r="H991">
        <v>29462</v>
      </c>
      <c r="I991">
        <v>43872</v>
      </c>
      <c r="J991">
        <v>0.8073570290230957</v>
      </c>
      <c r="K991">
        <v>-0.30872129239522794</v>
      </c>
      <c r="L991">
        <v>0.76277438749297333</v>
      </c>
      <c r="M991">
        <v>0.1176038981604028</v>
      </c>
      <c r="N991">
        <v>0</v>
      </c>
      <c r="O991" s="3" t="s">
        <v>4793</v>
      </c>
    </row>
    <row r="992" spans="1:15" x14ac:dyDescent="0.45">
      <c r="A992" t="s">
        <v>1992</v>
      </c>
      <c r="B992" t="s">
        <v>1993</v>
      </c>
      <c r="C992">
        <v>28710000</v>
      </c>
      <c r="D992">
        <v>3356100</v>
      </c>
      <c r="E992">
        <v>3333100</v>
      </c>
      <c r="F992">
        <v>2909800</v>
      </c>
      <c r="G992">
        <v>9226000</v>
      </c>
      <c r="H992">
        <v>4843800</v>
      </c>
      <c r="I992">
        <v>5041400</v>
      </c>
      <c r="J992">
        <v>1.990957391394937</v>
      </c>
      <c r="K992">
        <v>0.99346234618097018</v>
      </c>
      <c r="L992">
        <v>9.1872096783835719E-2</v>
      </c>
      <c r="M992">
        <v>1.036816371670269</v>
      </c>
      <c r="N992">
        <v>0</v>
      </c>
      <c r="O992" s="3" t="s">
        <v>4794</v>
      </c>
    </row>
    <row r="993" spans="1:15" x14ac:dyDescent="0.45">
      <c r="A993" t="s">
        <v>1994</v>
      </c>
      <c r="B993" t="s">
        <v>1995</v>
      </c>
      <c r="C993">
        <v>258510</v>
      </c>
      <c r="D993">
        <v>50813</v>
      </c>
      <c r="E993">
        <v>49359</v>
      </c>
      <c r="F993">
        <v>69599</v>
      </c>
      <c r="G993">
        <v>45006</v>
      </c>
      <c r="H993">
        <v>43736</v>
      </c>
      <c r="J993">
        <v>0.78407384064416186</v>
      </c>
      <c r="K993">
        <v>-0.35093856744133256</v>
      </c>
      <c r="L993">
        <v>0.24296503641710751</v>
      </c>
      <c r="M993">
        <v>0.61445621851534238</v>
      </c>
      <c r="N993">
        <v>0</v>
      </c>
      <c r="O993" s="3" t="s">
        <v>4795</v>
      </c>
    </row>
    <row r="994" spans="1:15" x14ac:dyDescent="0.45">
      <c r="A994" t="s">
        <v>1996</v>
      </c>
      <c r="B994" t="s">
        <v>1997</v>
      </c>
      <c r="C994">
        <v>1437200</v>
      </c>
      <c r="D994">
        <v>286840</v>
      </c>
      <c r="E994">
        <v>217330</v>
      </c>
      <c r="F994">
        <v>99504</v>
      </c>
      <c r="G994">
        <v>378220</v>
      </c>
      <c r="H994">
        <v>229800</v>
      </c>
      <c r="I994">
        <v>225460</v>
      </c>
      <c r="J994">
        <v>1.3806789757385611</v>
      </c>
      <c r="K994">
        <v>0.46537791485403868</v>
      </c>
      <c r="L994">
        <v>0.36042327991846634</v>
      </c>
      <c r="M994">
        <v>0.44318716549095988</v>
      </c>
      <c r="N994">
        <v>0</v>
      </c>
      <c r="O994" s="3" t="s">
        <v>4796</v>
      </c>
    </row>
    <row r="995" spans="1:15" x14ac:dyDescent="0.45">
      <c r="A995" t="s">
        <v>1998</v>
      </c>
      <c r="B995" t="s">
        <v>1999</v>
      </c>
      <c r="C995">
        <v>444570</v>
      </c>
      <c r="D995">
        <v>119640</v>
      </c>
      <c r="E995">
        <v>100890</v>
      </c>
      <c r="H995">
        <v>123310</v>
      </c>
      <c r="I995">
        <v>100730</v>
      </c>
      <c r="J995">
        <v>1.0159162018772956</v>
      </c>
      <c r="K995">
        <v>2.2781405927048914E-2</v>
      </c>
      <c r="L995">
        <v>0.91573686450351066</v>
      </c>
      <c r="M995">
        <v>3.8229302217942865E-2</v>
      </c>
      <c r="N995">
        <v>0</v>
      </c>
      <c r="O995" s="3" t="s">
        <v>4797</v>
      </c>
    </row>
    <row r="996" spans="1:15" x14ac:dyDescent="0.45">
      <c r="A996" t="s">
        <v>2000</v>
      </c>
      <c r="B996" t="s">
        <v>2001</v>
      </c>
      <c r="C996">
        <v>185110</v>
      </c>
      <c r="D996">
        <v>20226</v>
      </c>
      <c r="E996">
        <v>41954</v>
      </c>
      <c r="F996">
        <v>16116</v>
      </c>
      <c r="G996">
        <v>48085</v>
      </c>
      <c r="H996">
        <v>50313</v>
      </c>
      <c r="I996">
        <v>8419.9</v>
      </c>
      <c r="J996">
        <v>1.3642829774190253</v>
      </c>
      <c r="K996">
        <v>0.44814291692578512</v>
      </c>
      <c r="L996">
        <v>0.57965126478671758</v>
      </c>
      <c r="M996">
        <v>0.23683321217699238</v>
      </c>
      <c r="N996">
        <v>0</v>
      </c>
      <c r="O996" s="3" t="s">
        <v>4798</v>
      </c>
    </row>
    <row r="997" spans="1:15" x14ac:dyDescent="0.45">
      <c r="A997" t="s">
        <v>2002</v>
      </c>
      <c r="B997" t="s">
        <v>2003</v>
      </c>
      <c r="C997">
        <v>496230</v>
      </c>
      <c r="G997">
        <v>301150</v>
      </c>
      <c r="H997">
        <v>195080</v>
      </c>
      <c r="K997">
        <v>10</v>
      </c>
      <c r="N997">
        <v>1</v>
      </c>
      <c r="O997" s="3" t="s">
        <v>4799</v>
      </c>
    </row>
    <row r="998" spans="1:15" x14ac:dyDescent="0.45">
      <c r="A998" t="s">
        <v>2004</v>
      </c>
      <c r="B998" t="s">
        <v>2005</v>
      </c>
      <c r="C998">
        <v>740450</v>
      </c>
      <c r="D998">
        <v>163130</v>
      </c>
      <c r="E998">
        <v>182120</v>
      </c>
      <c r="F998">
        <v>136360</v>
      </c>
      <c r="G998">
        <v>138280</v>
      </c>
      <c r="H998">
        <v>57666</v>
      </c>
      <c r="I998">
        <v>62891</v>
      </c>
      <c r="J998">
        <v>0.53744108303399019</v>
      </c>
      <c r="K998">
        <v>-0.89582148692672448</v>
      </c>
      <c r="L998">
        <v>6.3958455587622184E-2</v>
      </c>
      <c r="M998">
        <v>1.1941020317593161</v>
      </c>
      <c r="N998">
        <v>0</v>
      </c>
      <c r="O998" s="3" t="s">
        <v>4800</v>
      </c>
    </row>
    <row r="999" spans="1:15" x14ac:dyDescent="0.45">
      <c r="A999" t="s">
        <v>2006</v>
      </c>
      <c r="B999" t="s">
        <v>2007</v>
      </c>
      <c r="C999">
        <v>1299000</v>
      </c>
      <c r="F999">
        <v>232540</v>
      </c>
      <c r="G999">
        <v>505670</v>
      </c>
      <c r="H999">
        <v>226630</v>
      </c>
      <c r="I999">
        <v>334120</v>
      </c>
      <c r="J999">
        <v>1.5286545683896677</v>
      </c>
      <c r="K999">
        <v>0.6122624362778174</v>
      </c>
      <c r="L999">
        <v>0.52834120892893943</v>
      </c>
      <c r="M999">
        <v>0.27708551440774487</v>
      </c>
      <c r="N999">
        <v>0</v>
      </c>
      <c r="O999" s="3" t="s">
        <v>4801</v>
      </c>
    </row>
    <row r="1000" spans="1:15" x14ac:dyDescent="0.45">
      <c r="A1000" t="s">
        <v>2008</v>
      </c>
      <c r="B1000" t="s">
        <v>2009</v>
      </c>
      <c r="C1000">
        <v>3480800</v>
      </c>
      <c r="D1000">
        <v>342570</v>
      </c>
      <c r="E1000">
        <v>293910</v>
      </c>
      <c r="F1000">
        <v>396730</v>
      </c>
      <c r="G1000">
        <v>899280</v>
      </c>
      <c r="H1000">
        <v>870200</v>
      </c>
      <c r="I1000">
        <v>678110</v>
      </c>
      <c r="J1000">
        <v>2.3689182257237156</v>
      </c>
      <c r="K1000">
        <v>1.2442283980804323</v>
      </c>
      <c r="L1000">
        <v>3.3479313142649085E-3</v>
      </c>
      <c r="M1000">
        <v>2.475223460518003</v>
      </c>
      <c r="N1000">
        <v>1</v>
      </c>
      <c r="O1000" s="3" t="s">
        <v>4802</v>
      </c>
    </row>
    <row r="1001" spans="1:15" x14ac:dyDescent="0.45">
      <c r="A1001" t="s">
        <v>2010</v>
      </c>
      <c r="B1001" t="s">
        <v>2011</v>
      </c>
      <c r="C1001">
        <v>22816000</v>
      </c>
      <c r="D1001">
        <v>1855400</v>
      </c>
      <c r="E1001">
        <v>1274300</v>
      </c>
      <c r="F1001">
        <v>1146200</v>
      </c>
      <c r="G1001">
        <v>6811000</v>
      </c>
      <c r="H1001">
        <v>5247200</v>
      </c>
      <c r="I1001">
        <v>6481900</v>
      </c>
      <c r="J1001">
        <v>4.3359526649360367</v>
      </c>
      <c r="K1001">
        <v>2.1163490070527633</v>
      </c>
      <c r="L1001">
        <v>8.1546997924680841E-4</v>
      </c>
      <c r="M1001">
        <v>3.0885920224685108</v>
      </c>
      <c r="N1001">
        <v>1</v>
      </c>
      <c r="O1001" s="3" t="s">
        <v>4803</v>
      </c>
    </row>
    <row r="1002" spans="1:15" x14ac:dyDescent="0.45">
      <c r="A1002" t="s">
        <v>2012</v>
      </c>
      <c r="B1002" t="s">
        <v>2013</v>
      </c>
      <c r="C1002">
        <v>1285700</v>
      </c>
      <c r="D1002">
        <v>189130</v>
      </c>
      <c r="E1002">
        <v>233920</v>
      </c>
      <c r="F1002">
        <v>139360</v>
      </c>
      <c r="G1002">
        <v>320810</v>
      </c>
      <c r="H1002">
        <v>165200</v>
      </c>
      <c r="I1002">
        <v>237250</v>
      </c>
      <c r="J1002">
        <v>1.2860013157660781</v>
      </c>
      <c r="K1002">
        <v>0.36289211875312688</v>
      </c>
      <c r="L1002">
        <v>0.36573048969464195</v>
      </c>
      <c r="M1002">
        <v>0.43683883251354672</v>
      </c>
      <c r="N1002">
        <v>0</v>
      </c>
      <c r="O1002" s="3" t="s">
        <v>4804</v>
      </c>
    </row>
    <row r="1003" spans="1:15" x14ac:dyDescent="0.45">
      <c r="A1003" t="s">
        <v>2014</v>
      </c>
      <c r="B1003" t="s">
        <v>2015</v>
      </c>
      <c r="C1003">
        <v>166680</v>
      </c>
      <c r="H1003">
        <v>85163</v>
      </c>
      <c r="I1003">
        <v>81512</v>
      </c>
      <c r="K1003">
        <v>10</v>
      </c>
      <c r="N1003">
        <v>1</v>
      </c>
      <c r="O1003" s="3" t="s">
        <v>4805</v>
      </c>
    </row>
    <row r="1004" spans="1:15" x14ac:dyDescent="0.45">
      <c r="A1004" t="s">
        <v>2016</v>
      </c>
      <c r="B1004" t="s">
        <v>2017</v>
      </c>
      <c r="C1004">
        <v>792350</v>
      </c>
      <c r="D1004">
        <v>59171</v>
      </c>
      <c r="E1004">
        <v>57462</v>
      </c>
      <c r="F1004">
        <v>58697</v>
      </c>
      <c r="G1004">
        <v>245530</v>
      </c>
      <c r="H1004">
        <v>181940</v>
      </c>
      <c r="I1004">
        <v>189550</v>
      </c>
      <c r="J1004">
        <v>3.5191923800832714</v>
      </c>
      <c r="K1004">
        <v>1.8152443825745932</v>
      </c>
      <c r="L1004">
        <v>1.8331610248654906E-3</v>
      </c>
      <c r="M1004">
        <v>2.7367993849346632</v>
      </c>
      <c r="N1004">
        <v>1</v>
      </c>
      <c r="O1004" s="3" t="s">
        <v>4315</v>
      </c>
    </row>
    <row r="1005" spans="1:15" x14ac:dyDescent="0.45">
      <c r="A1005" t="s">
        <v>2018</v>
      </c>
      <c r="B1005" t="s">
        <v>2019</v>
      </c>
      <c r="C1005">
        <v>74399</v>
      </c>
      <c r="D1005">
        <v>7470.9</v>
      </c>
      <c r="E1005">
        <v>10334</v>
      </c>
      <c r="G1005">
        <v>56593</v>
      </c>
      <c r="J1005">
        <v>6.3570140803935988</v>
      </c>
      <c r="K1005">
        <v>2.6683492839151972</v>
      </c>
      <c r="L1005">
        <v>3.3069229613090667E-2</v>
      </c>
      <c r="M1005">
        <v>1.4805759223732879</v>
      </c>
      <c r="N1005">
        <v>1</v>
      </c>
      <c r="O1005" s="3" t="s">
        <v>4806</v>
      </c>
    </row>
    <row r="1006" spans="1:15" x14ac:dyDescent="0.45">
      <c r="A1006" t="s">
        <v>2020</v>
      </c>
      <c r="B1006" t="s">
        <v>2021</v>
      </c>
      <c r="C1006">
        <v>1828400</v>
      </c>
      <c r="D1006">
        <v>281350</v>
      </c>
      <c r="E1006">
        <v>336910</v>
      </c>
      <c r="F1006">
        <v>355790</v>
      </c>
      <c r="G1006">
        <v>355520</v>
      </c>
      <c r="H1006">
        <v>214220</v>
      </c>
      <c r="I1006">
        <v>284610</v>
      </c>
      <c r="J1006">
        <v>0.87711103126122891</v>
      </c>
      <c r="K1006">
        <v>-0.18916861355045347</v>
      </c>
      <c r="L1006">
        <v>0.43930010512015061</v>
      </c>
      <c r="M1006">
        <v>0.35723869281231246</v>
      </c>
      <c r="N1006">
        <v>0</v>
      </c>
      <c r="O1006" s="3" t="s">
        <v>4807</v>
      </c>
    </row>
    <row r="1007" spans="1:15" x14ac:dyDescent="0.45">
      <c r="A1007" t="s">
        <v>2022</v>
      </c>
      <c r="B1007" t="s">
        <v>2023</v>
      </c>
      <c r="C1007">
        <v>152030</v>
      </c>
      <c r="F1007">
        <v>16061</v>
      </c>
      <c r="G1007">
        <v>49866</v>
      </c>
      <c r="H1007">
        <v>45346</v>
      </c>
      <c r="I1007">
        <v>40755</v>
      </c>
      <c r="J1007">
        <v>2.8218873876678496</v>
      </c>
      <c r="K1007">
        <v>1.4966604158250343</v>
      </c>
      <c r="L1007">
        <v>3.0830311039446726E-2</v>
      </c>
      <c r="M1007">
        <v>1.5110220937608756</v>
      </c>
      <c r="N1007">
        <v>1</v>
      </c>
      <c r="O1007" s="3" t="s">
        <v>4808</v>
      </c>
    </row>
    <row r="1008" spans="1:15" x14ac:dyDescent="0.45">
      <c r="A1008" t="s">
        <v>2024</v>
      </c>
      <c r="B1008" t="s">
        <v>2025</v>
      </c>
      <c r="C1008">
        <v>444570</v>
      </c>
      <c r="D1008">
        <v>49961</v>
      </c>
      <c r="E1008">
        <v>60078</v>
      </c>
      <c r="F1008">
        <v>38678</v>
      </c>
      <c r="G1008">
        <v>115920</v>
      </c>
      <c r="H1008">
        <v>116650</v>
      </c>
      <c r="I1008">
        <v>63287</v>
      </c>
      <c r="J1008">
        <v>1.9893959668363401</v>
      </c>
      <c r="K1008">
        <v>0.9923304569338498</v>
      </c>
      <c r="L1008">
        <v>5.8774207396323906E-2</v>
      </c>
      <c r="M1008">
        <v>1.2308132188720808</v>
      </c>
      <c r="N1008">
        <v>0</v>
      </c>
      <c r="O1008" s="3" t="s">
        <v>4809</v>
      </c>
    </row>
    <row r="1009" spans="1:15" x14ac:dyDescent="0.45">
      <c r="A1009" t="s">
        <v>2026</v>
      </c>
      <c r="B1009" t="s">
        <v>2027</v>
      </c>
      <c r="C1009">
        <v>89170000</v>
      </c>
      <c r="D1009">
        <v>11215000</v>
      </c>
      <c r="E1009">
        <v>6755700</v>
      </c>
      <c r="F1009">
        <v>6083700</v>
      </c>
      <c r="G1009">
        <v>25189000</v>
      </c>
      <c r="H1009">
        <v>21536000</v>
      </c>
      <c r="I1009">
        <v>18391000</v>
      </c>
      <c r="J1009">
        <v>2.7070307303445524</v>
      </c>
      <c r="K1009">
        <v>1.4367112651901304</v>
      </c>
      <c r="L1009">
        <v>5.7341948598159916E-3</v>
      </c>
      <c r="M1009">
        <v>2.2415275529129173</v>
      </c>
      <c r="N1009">
        <v>1</v>
      </c>
      <c r="O1009" s="3" t="s">
        <v>4810</v>
      </c>
    </row>
    <row r="1010" spans="1:15" x14ac:dyDescent="0.45">
      <c r="A1010" t="s">
        <v>2028</v>
      </c>
      <c r="B1010" t="s">
        <v>2029</v>
      </c>
      <c r="C1010">
        <v>3813400</v>
      </c>
      <c r="D1010">
        <v>3813400</v>
      </c>
      <c r="K1010">
        <v>-10</v>
      </c>
      <c r="N1010">
        <v>-1</v>
      </c>
      <c r="O1010" s="3" t="s">
        <v>4811</v>
      </c>
    </row>
    <row r="1011" spans="1:15" x14ac:dyDescent="0.45">
      <c r="A1011" t="s">
        <v>2030</v>
      </c>
      <c r="B1011" t="s">
        <v>2031</v>
      </c>
      <c r="C1011">
        <v>10816000</v>
      </c>
      <c r="D1011">
        <v>1445000</v>
      </c>
      <c r="E1011">
        <v>1102900</v>
      </c>
      <c r="F1011">
        <v>1247000</v>
      </c>
      <c r="G1011">
        <v>2651700</v>
      </c>
      <c r="H1011">
        <v>2249000</v>
      </c>
      <c r="I1011">
        <v>2120400</v>
      </c>
      <c r="J1011">
        <v>1.850140978681915</v>
      </c>
      <c r="K1011">
        <v>0.88763520668540141</v>
      </c>
      <c r="L1011">
        <v>4.6456165848693604E-3</v>
      </c>
      <c r="M1011">
        <v>2.3329566365389671</v>
      </c>
      <c r="N1011">
        <v>0</v>
      </c>
      <c r="O1011" s="3" t="s">
        <v>4812</v>
      </c>
    </row>
    <row r="1012" spans="1:15" x14ac:dyDescent="0.45">
      <c r="A1012" t="s">
        <v>2032</v>
      </c>
      <c r="B1012" t="s">
        <v>2033</v>
      </c>
      <c r="C1012">
        <v>14093000</v>
      </c>
      <c r="D1012">
        <v>2449800</v>
      </c>
      <c r="E1012">
        <v>2363300</v>
      </c>
      <c r="F1012">
        <v>1799000</v>
      </c>
      <c r="G1012">
        <v>3351200</v>
      </c>
      <c r="H1012">
        <v>2051800</v>
      </c>
      <c r="I1012">
        <v>2077500</v>
      </c>
      <c r="J1012">
        <v>1.131334976784985</v>
      </c>
      <c r="K1012">
        <v>0.17802615991471671</v>
      </c>
      <c r="L1012">
        <v>0.57515674770242997</v>
      </c>
      <c r="M1012">
        <v>0.24021378072747238</v>
      </c>
      <c r="N1012">
        <v>0</v>
      </c>
      <c r="O1012" s="3" t="s">
        <v>4813</v>
      </c>
    </row>
    <row r="1013" spans="1:15" x14ac:dyDescent="0.45">
      <c r="A1013" t="s">
        <v>2034</v>
      </c>
      <c r="B1013" t="s">
        <v>2035</v>
      </c>
      <c r="C1013">
        <v>159070</v>
      </c>
      <c r="D1013">
        <v>24261</v>
      </c>
      <c r="E1013">
        <v>27629</v>
      </c>
      <c r="H1013">
        <v>45613</v>
      </c>
      <c r="I1013">
        <v>61568</v>
      </c>
      <c r="J1013">
        <v>2.0655424937367508</v>
      </c>
      <c r="K1013">
        <v>1.0465207405971637</v>
      </c>
      <c r="L1013">
        <v>7.7060085400242104E-2</v>
      </c>
      <c r="M1013">
        <v>1.1131705140248951</v>
      </c>
      <c r="N1013">
        <v>0</v>
      </c>
      <c r="O1013" s="3" t="s">
        <v>4814</v>
      </c>
    </row>
    <row r="1014" spans="1:15" x14ac:dyDescent="0.45">
      <c r="A1014" t="s">
        <v>2036</v>
      </c>
      <c r="B1014" t="s">
        <v>2037</v>
      </c>
      <c r="C1014">
        <v>57348</v>
      </c>
      <c r="G1014">
        <v>26085</v>
      </c>
      <c r="I1014">
        <v>31262</v>
      </c>
      <c r="K1014">
        <v>10</v>
      </c>
      <c r="N1014">
        <v>1</v>
      </c>
      <c r="O1014" s="3" t="s">
        <v>4815</v>
      </c>
    </row>
    <row r="1015" spans="1:15" x14ac:dyDescent="0.45">
      <c r="A1015" t="s">
        <v>2038</v>
      </c>
      <c r="B1015" t="s">
        <v>2039</v>
      </c>
      <c r="C1015">
        <v>266190</v>
      </c>
      <c r="G1015">
        <v>139790</v>
      </c>
      <c r="I1015">
        <v>126400</v>
      </c>
      <c r="K1015">
        <v>10</v>
      </c>
      <c r="N1015">
        <v>1</v>
      </c>
      <c r="O1015" s="3" t="s">
        <v>4816</v>
      </c>
    </row>
    <row r="1016" spans="1:15" x14ac:dyDescent="0.45">
      <c r="A1016" t="s">
        <v>2040</v>
      </c>
      <c r="B1016" t="s">
        <v>2041</v>
      </c>
      <c r="C1016">
        <v>32788</v>
      </c>
      <c r="D1016">
        <v>4167.3999999999996</v>
      </c>
      <c r="E1016">
        <v>13392</v>
      </c>
      <c r="F1016">
        <v>15228</v>
      </c>
      <c r="K1016">
        <v>-10</v>
      </c>
      <c r="N1016">
        <v>-1</v>
      </c>
      <c r="O1016" s="3" t="s">
        <v>4817</v>
      </c>
    </row>
    <row r="1017" spans="1:15" x14ac:dyDescent="0.45">
      <c r="A1017" t="s">
        <v>2042</v>
      </c>
      <c r="B1017" t="s">
        <v>2043</v>
      </c>
      <c r="C1017">
        <v>7469000</v>
      </c>
      <c r="D1017">
        <v>1936000</v>
      </c>
      <c r="E1017">
        <v>1775600</v>
      </c>
      <c r="F1017">
        <v>1382100</v>
      </c>
      <c r="G1017">
        <v>1157500</v>
      </c>
      <c r="H1017">
        <v>507640</v>
      </c>
      <c r="I1017">
        <v>710240</v>
      </c>
      <c r="J1017">
        <v>0.46633684747825749</v>
      </c>
      <c r="K1017">
        <v>-1.1005556665522582</v>
      </c>
      <c r="L1017">
        <v>2.3093398446269415E-2</v>
      </c>
      <c r="M1017">
        <v>1.6365121511946834</v>
      </c>
      <c r="N1017">
        <v>-1</v>
      </c>
      <c r="O1017" s="3" t="s">
        <v>4818</v>
      </c>
    </row>
    <row r="1018" spans="1:15" x14ac:dyDescent="0.45">
      <c r="A1018" t="s">
        <v>2044</v>
      </c>
      <c r="B1018" t="s">
        <v>2045</v>
      </c>
      <c r="C1018">
        <v>434890</v>
      </c>
      <c r="D1018">
        <v>86067</v>
      </c>
      <c r="E1018">
        <v>74772</v>
      </c>
      <c r="F1018">
        <v>46176</v>
      </c>
      <c r="G1018">
        <v>91577</v>
      </c>
      <c r="H1018">
        <v>78499</v>
      </c>
      <c r="I1018">
        <v>57794</v>
      </c>
      <c r="J1018">
        <v>1.1007414921624037</v>
      </c>
      <c r="K1018">
        <v>0.13847569345714217</v>
      </c>
      <c r="L1018">
        <v>0.6753938244938964</v>
      </c>
      <c r="M1018">
        <v>0.17044291468148554</v>
      </c>
      <c r="N1018">
        <v>0</v>
      </c>
      <c r="O1018" s="3" t="s">
        <v>4819</v>
      </c>
    </row>
    <row r="1019" spans="1:15" x14ac:dyDescent="0.45">
      <c r="A1019" t="s">
        <v>2046</v>
      </c>
      <c r="B1019" t="s">
        <v>2047</v>
      </c>
      <c r="C1019">
        <v>54035</v>
      </c>
      <c r="G1019">
        <v>54035</v>
      </c>
      <c r="K1019">
        <v>10</v>
      </c>
      <c r="N1019">
        <v>1</v>
      </c>
      <c r="O1019" s="3" t="s">
        <v>4820</v>
      </c>
    </row>
    <row r="1020" spans="1:15" x14ac:dyDescent="0.45">
      <c r="A1020" t="s">
        <v>2048</v>
      </c>
      <c r="B1020" t="s">
        <v>2049</v>
      </c>
      <c r="C1020">
        <v>239430</v>
      </c>
      <c r="F1020">
        <v>18418</v>
      </c>
      <c r="G1020">
        <v>129990</v>
      </c>
      <c r="H1020">
        <v>55612</v>
      </c>
      <c r="I1020">
        <v>35414</v>
      </c>
      <c r="J1020">
        <v>4</v>
      </c>
      <c r="K1020">
        <v>2</v>
      </c>
      <c r="L1020">
        <v>0.4380649018558842</v>
      </c>
      <c r="M1020">
        <v>0.35846154148271642</v>
      </c>
      <c r="N1020">
        <v>0</v>
      </c>
      <c r="O1020" s="3" t="s">
        <v>4821</v>
      </c>
    </row>
    <row r="1021" spans="1:15" x14ac:dyDescent="0.45">
      <c r="A1021" t="s">
        <v>2050</v>
      </c>
      <c r="B1021" t="s">
        <v>2051</v>
      </c>
      <c r="C1021">
        <v>283480</v>
      </c>
      <c r="D1021">
        <v>78417</v>
      </c>
      <c r="H1021">
        <v>152890</v>
      </c>
      <c r="I1021">
        <v>52176</v>
      </c>
      <c r="J1021">
        <v>1.3075353558539602</v>
      </c>
      <c r="K1021">
        <v>0.386849957581618</v>
      </c>
      <c r="L1021">
        <v>0.82826920645980118</v>
      </c>
      <c r="M1021">
        <v>8.1828484618599512E-2</v>
      </c>
      <c r="N1021">
        <v>0</v>
      </c>
      <c r="O1021" s="3" t="s">
        <v>4822</v>
      </c>
    </row>
    <row r="1022" spans="1:15" x14ac:dyDescent="0.45">
      <c r="A1022" t="s">
        <v>2052</v>
      </c>
      <c r="B1022" t="s">
        <v>2053</v>
      </c>
      <c r="C1022">
        <v>7325600</v>
      </c>
      <c r="D1022">
        <v>86879</v>
      </c>
      <c r="E1022">
        <v>79500</v>
      </c>
      <c r="F1022">
        <v>37314</v>
      </c>
      <c r="G1022">
        <v>2318600</v>
      </c>
      <c r="H1022">
        <v>1973200</v>
      </c>
      <c r="I1022">
        <v>2830100</v>
      </c>
      <c r="J1022">
        <v>34.963891739038644</v>
      </c>
      <c r="K1022">
        <v>5.12779387126269</v>
      </c>
      <c r="L1022">
        <v>7.6040008029594063E-4</v>
      </c>
      <c r="M1022">
        <v>3.1189578459464129</v>
      </c>
      <c r="N1022">
        <v>1</v>
      </c>
      <c r="O1022" s="3" t="s">
        <v>4823</v>
      </c>
    </row>
    <row r="1023" spans="1:15" x14ac:dyDescent="0.45">
      <c r="A1023" t="s">
        <v>2054</v>
      </c>
      <c r="B1023" t="s">
        <v>2055</v>
      </c>
      <c r="C1023">
        <v>14405000</v>
      </c>
      <c r="D1023">
        <v>1785600</v>
      </c>
      <c r="E1023">
        <v>1510800</v>
      </c>
      <c r="F1023">
        <v>1668000</v>
      </c>
      <c r="G1023">
        <v>3397300</v>
      </c>
      <c r="H1023">
        <v>2607900</v>
      </c>
      <c r="I1023">
        <v>3435600</v>
      </c>
      <c r="J1023">
        <v>1.9017001047457902</v>
      </c>
      <c r="K1023">
        <v>0.92728975329156116</v>
      </c>
      <c r="L1023">
        <v>6.064662398657549E-3</v>
      </c>
      <c r="M1023">
        <v>2.2171933699797552</v>
      </c>
      <c r="N1023">
        <v>0</v>
      </c>
      <c r="O1023" s="3" t="s">
        <v>4824</v>
      </c>
    </row>
    <row r="1024" spans="1:15" x14ac:dyDescent="0.45">
      <c r="A1024" t="s">
        <v>2056</v>
      </c>
      <c r="B1024" t="s">
        <v>2057</v>
      </c>
      <c r="C1024">
        <v>5700800</v>
      </c>
      <c r="D1024">
        <v>1016400</v>
      </c>
      <c r="E1024">
        <v>1185900</v>
      </c>
      <c r="F1024">
        <v>991040</v>
      </c>
      <c r="G1024">
        <v>684880</v>
      </c>
      <c r="H1024">
        <v>872060</v>
      </c>
      <c r="I1024">
        <v>950550</v>
      </c>
      <c r="J1024">
        <v>0.78522487426957355</v>
      </c>
      <c r="K1024">
        <v>-0.34882221982021505</v>
      </c>
      <c r="L1024">
        <v>8.3694051287135141E-2</v>
      </c>
      <c r="M1024">
        <v>1.0773054092108354</v>
      </c>
      <c r="N1024">
        <v>0</v>
      </c>
      <c r="O1024" s="3" t="s">
        <v>4825</v>
      </c>
    </row>
    <row r="1025" spans="1:15" x14ac:dyDescent="0.45">
      <c r="A1025" t="s">
        <v>2058</v>
      </c>
      <c r="B1025" t="s">
        <v>2059</v>
      </c>
      <c r="C1025">
        <v>90578000</v>
      </c>
      <c r="D1025">
        <v>13928000</v>
      </c>
      <c r="E1025">
        <v>12719000</v>
      </c>
      <c r="F1025">
        <v>12247000</v>
      </c>
      <c r="G1025">
        <v>22334000</v>
      </c>
      <c r="H1025">
        <v>15419000</v>
      </c>
      <c r="I1025">
        <v>13930000</v>
      </c>
      <c r="J1025">
        <v>1.3288167840798069</v>
      </c>
      <c r="K1025">
        <v>0.41014220098651111</v>
      </c>
      <c r="L1025">
        <v>0.18127426727075502</v>
      </c>
      <c r="M1025">
        <v>0.74166384166009491</v>
      </c>
      <c r="N1025">
        <v>0</v>
      </c>
      <c r="O1025" s="3" t="s">
        <v>4826</v>
      </c>
    </row>
    <row r="1026" spans="1:15" x14ac:dyDescent="0.45">
      <c r="A1026" t="s">
        <v>2060</v>
      </c>
      <c r="B1026" t="s">
        <v>2061</v>
      </c>
      <c r="C1026">
        <v>472440</v>
      </c>
      <c r="D1026">
        <v>90410</v>
      </c>
      <c r="E1026">
        <v>44974</v>
      </c>
      <c r="F1026">
        <v>59921</v>
      </c>
      <c r="G1026">
        <v>277130</v>
      </c>
      <c r="J1026">
        <v>4.2568802642021453</v>
      </c>
      <c r="K1026">
        <v>2.0897965111505883</v>
      </c>
      <c r="L1026">
        <v>1.5534426037872329E-2</v>
      </c>
      <c r="M1026">
        <v>1.8087047883175853</v>
      </c>
      <c r="N1026">
        <v>1</v>
      </c>
      <c r="O1026" s="3" t="s">
        <v>4827</v>
      </c>
    </row>
    <row r="1027" spans="1:15" x14ac:dyDescent="0.45">
      <c r="A1027" t="s">
        <v>2062</v>
      </c>
      <c r="B1027" t="s">
        <v>2063</v>
      </c>
      <c r="C1027">
        <v>139170</v>
      </c>
      <c r="F1027">
        <v>36151</v>
      </c>
      <c r="G1027">
        <v>27296</v>
      </c>
      <c r="H1027">
        <v>29591</v>
      </c>
      <c r="I1027">
        <v>46137</v>
      </c>
      <c r="J1027">
        <v>0.94994144929139823</v>
      </c>
      <c r="K1027">
        <v>-7.4089500833370209E-2</v>
      </c>
      <c r="L1027">
        <v>0.89281620859798938</v>
      </c>
      <c r="M1027">
        <v>4.9237933952230799E-2</v>
      </c>
      <c r="N1027">
        <v>0</v>
      </c>
      <c r="O1027" s="3" t="s">
        <v>4828</v>
      </c>
    </row>
    <row r="1028" spans="1:15" x14ac:dyDescent="0.45">
      <c r="A1028" t="s">
        <v>2064</v>
      </c>
      <c r="B1028" t="s">
        <v>2065</v>
      </c>
      <c r="C1028">
        <v>187770</v>
      </c>
      <c r="D1028">
        <v>12077</v>
      </c>
      <c r="E1028">
        <v>14493</v>
      </c>
      <c r="F1028">
        <v>14935</v>
      </c>
      <c r="G1028">
        <v>82782</v>
      </c>
      <c r="I1028">
        <v>63488</v>
      </c>
      <c r="J1028">
        <v>5.2862305746295624</v>
      </c>
      <c r="K1028">
        <v>2.4022393537762641</v>
      </c>
      <c r="L1028">
        <v>3.8712485439557041E-3</v>
      </c>
      <c r="M1028">
        <v>2.4121489449808777</v>
      </c>
      <c r="N1028">
        <v>1</v>
      </c>
      <c r="O1028" s="3" t="s">
        <v>4829</v>
      </c>
    </row>
    <row r="1029" spans="1:15" x14ac:dyDescent="0.45">
      <c r="A1029" t="s">
        <v>2066</v>
      </c>
      <c r="B1029" t="s">
        <v>2067</v>
      </c>
      <c r="C1029">
        <v>48320</v>
      </c>
      <c r="H1029">
        <v>48320</v>
      </c>
      <c r="K1029">
        <v>10</v>
      </c>
      <c r="N1029">
        <v>1</v>
      </c>
      <c r="O1029" s="3" t="s">
        <v>4791</v>
      </c>
    </row>
    <row r="1030" spans="1:15" x14ac:dyDescent="0.45">
      <c r="A1030" t="s">
        <v>2068</v>
      </c>
      <c r="B1030" t="s">
        <v>2069</v>
      </c>
      <c r="C1030">
        <v>353640</v>
      </c>
      <c r="F1030">
        <v>21072</v>
      </c>
      <c r="G1030">
        <v>91865</v>
      </c>
      <c r="H1030">
        <v>118890</v>
      </c>
      <c r="I1030">
        <v>121810</v>
      </c>
      <c r="J1030">
        <v>5.2607725892179191</v>
      </c>
      <c r="K1030">
        <v>2.3952746871191559</v>
      </c>
      <c r="L1030">
        <v>4.2251955155917682E-2</v>
      </c>
      <c r="M1030">
        <v>1.3741531898200834</v>
      </c>
      <c r="N1030">
        <v>1</v>
      </c>
      <c r="O1030" s="3" t="s">
        <v>4830</v>
      </c>
    </row>
    <row r="1031" spans="1:15" x14ac:dyDescent="0.45">
      <c r="A1031" t="s">
        <v>2070</v>
      </c>
      <c r="B1031" t="s">
        <v>2071</v>
      </c>
      <c r="C1031">
        <v>7679200</v>
      </c>
      <c r="D1031">
        <v>2242900</v>
      </c>
      <c r="E1031">
        <v>1550900</v>
      </c>
      <c r="F1031">
        <v>247480</v>
      </c>
      <c r="G1031">
        <v>2515500</v>
      </c>
      <c r="H1031">
        <v>620220</v>
      </c>
      <c r="I1031">
        <v>502320</v>
      </c>
      <c r="J1031">
        <v>0.90021973236202402</v>
      </c>
      <c r="K1031">
        <v>-0.15165090667041309</v>
      </c>
      <c r="L1031">
        <v>0.88550399037223149</v>
      </c>
      <c r="M1031">
        <v>5.2809477395717688E-2</v>
      </c>
      <c r="N1031">
        <v>0</v>
      </c>
      <c r="O1031" s="3" t="s">
        <v>4831</v>
      </c>
    </row>
    <row r="1032" spans="1:15" x14ac:dyDescent="0.45">
      <c r="A1032" t="s">
        <v>2072</v>
      </c>
      <c r="B1032" t="s">
        <v>2073</v>
      </c>
      <c r="C1032">
        <v>2881000</v>
      </c>
      <c r="D1032">
        <v>612160</v>
      </c>
      <c r="E1032">
        <v>535410</v>
      </c>
      <c r="F1032">
        <v>569000</v>
      </c>
      <c r="G1032">
        <v>395010</v>
      </c>
      <c r="H1032">
        <v>358760</v>
      </c>
      <c r="I1032">
        <v>410610</v>
      </c>
      <c r="J1032">
        <v>0.67831780818725718</v>
      </c>
      <c r="K1032">
        <v>-0.55996672584767515</v>
      </c>
      <c r="L1032">
        <v>2.4221973612925099E-3</v>
      </c>
      <c r="M1032">
        <v>2.6157904733200401</v>
      </c>
      <c r="N1032">
        <v>0</v>
      </c>
      <c r="O1032" s="3" t="s">
        <v>4832</v>
      </c>
    </row>
    <row r="1033" spans="1:15" x14ac:dyDescent="0.45">
      <c r="A1033" t="s">
        <v>2074</v>
      </c>
      <c r="B1033" t="s">
        <v>2075</v>
      </c>
      <c r="C1033">
        <v>402590</v>
      </c>
      <c r="D1033">
        <v>114630</v>
      </c>
      <c r="E1033">
        <v>157730</v>
      </c>
      <c r="F1033">
        <v>61904</v>
      </c>
      <c r="H1033">
        <v>68320</v>
      </c>
      <c r="J1033">
        <v>0.61316803484670801</v>
      </c>
      <c r="K1033">
        <v>-0.70564560527839837</v>
      </c>
      <c r="L1033">
        <v>0.51811437737144095</v>
      </c>
      <c r="M1033">
        <v>0.28557435612738097</v>
      </c>
      <c r="N1033">
        <v>0</v>
      </c>
      <c r="O1033" s="3" t="s">
        <v>4833</v>
      </c>
    </row>
    <row r="1034" spans="1:15" x14ac:dyDescent="0.45">
      <c r="A1034" t="s">
        <v>2076</v>
      </c>
      <c r="B1034" t="s">
        <v>2077</v>
      </c>
      <c r="C1034">
        <v>333450</v>
      </c>
      <c r="D1034">
        <v>116400</v>
      </c>
      <c r="E1034">
        <v>84594</v>
      </c>
      <c r="F1034">
        <v>80681</v>
      </c>
      <c r="H1034">
        <v>23934</v>
      </c>
      <c r="I1034">
        <v>27836</v>
      </c>
      <c r="J1034">
        <v>0.27569006834117332</v>
      </c>
      <c r="K1034">
        <v>-1.8588807992948682</v>
      </c>
      <c r="L1034">
        <v>1.8927524397364563E-2</v>
      </c>
      <c r="M1034">
        <v>1.7229061853426875</v>
      </c>
      <c r="N1034">
        <v>-1</v>
      </c>
      <c r="O1034" s="3" t="s">
        <v>4834</v>
      </c>
    </row>
    <row r="1035" spans="1:15" x14ac:dyDescent="0.45">
      <c r="A1035" t="s">
        <v>2078</v>
      </c>
      <c r="B1035" t="s">
        <v>2079</v>
      </c>
      <c r="C1035">
        <v>461710</v>
      </c>
      <c r="H1035">
        <v>112120</v>
      </c>
      <c r="I1035">
        <v>349590</v>
      </c>
      <c r="K1035">
        <v>10</v>
      </c>
      <c r="N1035">
        <v>1</v>
      </c>
      <c r="O1035" s="3" t="s">
        <v>4835</v>
      </c>
    </row>
    <row r="1036" spans="1:15" x14ac:dyDescent="0.45">
      <c r="A1036" t="s">
        <v>2080</v>
      </c>
      <c r="B1036" t="s">
        <v>2081</v>
      </c>
      <c r="C1036">
        <v>294780</v>
      </c>
      <c r="D1036">
        <v>55405</v>
      </c>
      <c r="E1036">
        <v>63130</v>
      </c>
      <c r="F1036">
        <v>148050</v>
      </c>
      <c r="G1036">
        <v>8448.4</v>
      </c>
      <c r="H1036">
        <v>8413.2000000000007</v>
      </c>
      <c r="I1036">
        <v>11331</v>
      </c>
      <c r="J1036">
        <v>0.10575463735769078</v>
      </c>
      <c r="K1036">
        <v>-3.2412071677477545</v>
      </c>
      <c r="L1036">
        <v>5.5451922473056393E-2</v>
      </c>
      <c r="M1036">
        <v>1.2560833926173127</v>
      </c>
      <c r="N1036">
        <v>0</v>
      </c>
      <c r="O1036" s="3" t="s">
        <v>4836</v>
      </c>
    </row>
    <row r="1037" spans="1:15" x14ac:dyDescent="0.45">
      <c r="A1037" t="s">
        <v>2082</v>
      </c>
      <c r="B1037" t="s">
        <v>2083</v>
      </c>
      <c r="C1037">
        <v>1337800</v>
      </c>
      <c r="G1037">
        <v>655070</v>
      </c>
      <c r="H1037">
        <v>682710</v>
      </c>
      <c r="K1037">
        <v>10</v>
      </c>
      <c r="N1037">
        <v>1</v>
      </c>
      <c r="O1037" s="3" t="s">
        <v>4826</v>
      </c>
    </row>
    <row r="1038" spans="1:15" x14ac:dyDescent="0.45">
      <c r="A1038" t="s">
        <v>2084</v>
      </c>
      <c r="B1038" t="s">
        <v>2085</v>
      </c>
      <c r="C1038">
        <v>24420000</v>
      </c>
      <c r="D1038">
        <v>4922700</v>
      </c>
      <c r="E1038">
        <v>4522800</v>
      </c>
      <c r="F1038">
        <v>4167300</v>
      </c>
      <c r="G1038">
        <v>4160300</v>
      </c>
      <c r="H1038">
        <v>2876800</v>
      </c>
      <c r="I1038">
        <v>3770300</v>
      </c>
      <c r="J1038">
        <v>0.79391455101081332</v>
      </c>
      <c r="K1038">
        <v>-0.33294435636906722</v>
      </c>
      <c r="L1038">
        <v>9.9698998559535901E-2</v>
      </c>
      <c r="M1038">
        <v>1.0013092039977907</v>
      </c>
      <c r="N1038">
        <v>0</v>
      </c>
      <c r="O1038" s="3" t="s">
        <v>4837</v>
      </c>
    </row>
    <row r="1039" spans="1:15" x14ac:dyDescent="0.45">
      <c r="A1039" t="s">
        <v>2086</v>
      </c>
      <c r="B1039" t="s">
        <v>2087</v>
      </c>
      <c r="C1039">
        <v>16433</v>
      </c>
      <c r="D1039">
        <v>16433</v>
      </c>
      <c r="K1039">
        <v>-10</v>
      </c>
      <c r="N1039">
        <v>-1</v>
      </c>
      <c r="O1039" s="3" t="s">
        <v>4838</v>
      </c>
    </row>
    <row r="1040" spans="1:15" x14ac:dyDescent="0.45">
      <c r="A1040" t="s">
        <v>2088</v>
      </c>
      <c r="B1040" t="s">
        <v>2089</v>
      </c>
      <c r="C1040">
        <v>50725</v>
      </c>
      <c r="D1040">
        <v>12674</v>
      </c>
      <c r="E1040">
        <v>19023</v>
      </c>
      <c r="F1040">
        <v>19028</v>
      </c>
      <c r="K1040">
        <v>-10</v>
      </c>
      <c r="N1040">
        <v>-1</v>
      </c>
      <c r="O1040" s="3" t="s">
        <v>4839</v>
      </c>
    </row>
    <row r="1041" spans="1:15" x14ac:dyDescent="0.45">
      <c r="A1041" t="s">
        <v>2090</v>
      </c>
      <c r="B1041" t="s">
        <v>2091</v>
      </c>
      <c r="C1041">
        <v>1404500</v>
      </c>
      <c r="D1041">
        <v>217640</v>
      </c>
      <c r="E1041">
        <v>85299</v>
      </c>
      <c r="G1041">
        <v>462880</v>
      </c>
      <c r="H1041">
        <v>334100</v>
      </c>
      <c r="I1041">
        <v>304620</v>
      </c>
      <c r="J1041">
        <v>2.4242504266535505</v>
      </c>
      <c r="K1041">
        <v>1.2775387378495733</v>
      </c>
      <c r="L1041">
        <v>7.3569676496142294E-2</v>
      </c>
      <c r="M1041">
        <v>1.1333011536523381</v>
      </c>
      <c r="N1041">
        <v>0</v>
      </c>
      <c r="O1041" s="3" t="s">
        <v>4840</v>
      </c>
    </row>
    <row r="1042" spans="1:15" x14ac:dyDescent="0.45">
      <c r="A1042" t="s">
        <v>2092</v>
      </c>
      <c r="B1042" t="s">
        <v>2093</v>
      </c>
      <c r="C1042">
        <v>4081000</v>
      </c>
      <c r="D1042">
        <v>1114600</v>
      </c>
      <c r="E1042">
        <v>812040</v>
      </c>
      <c r="F1042">
        <v>1220100</v>
      </c>
      <c r="G1042">
        <v>504570</v>
      </c>
      <c r="H1042">
        <v>254150</v>
      </c>
      <c r="I1042">
        <v>175590</v>
      </c>
      <c r="J1042">
        <v>0.29691363125011921</v>
      </c>
      <c r="K1042">
        <v>-1.7518847661787724</v>
      </c>
      <c r="L1042">
        <v>9.4229426682321295E-3</v>
      </c>
      <c r="M1042">
        <v>2.0258134512405475</v>
      </c>
      <c r="N1042">
        <v>-1</v>
      </c>
      <c r="O1042" s="3" t="s">
        <v>4841</v>
      </c>
    </row>
    <row r="1043" spans="1:15" x14ac:dyDescent="0.45">
      <c r="A1043" t="s">
        <v>2094</v>
      </c>
      <c r="B1043" t="s">
        <v>2095</v>
      </c>
      <c r="C1043">
        <v>25618000</v>
      </c>
      <c r="D1043">
        <v>6691600</v>
      </c>
      <c r="E1043">
        <v>4482400</v>
      </c>
      <c r="F1043">
        <v>4945100</v>
      </c>
      <c r="G1043">
        <v>4133800</v>
      </c>
      <c r="H1043">
        <v>2795400</v>
      </c>
      <c r="I1043">
        <v>2570300</v>
      </c>
      <c r="J1043">
        <v>0.58933191059054169</v>
      </c>
      <c r="K1043">
        <v>-0.76284770888736753</v>
      </c>
      <c r="L1043">
        <v>5.6677382133286137E-2</v>
      </c>
      <c r="M1043">
        <v>1.2465902175516848</v>
      </c>
      <c r="N1043">
        <v>0</v>
      </c>
      <c r="O1043" s="3" t="s">
        <v>4842</v>
      </c>
    </row>
    <row r="1044" spans="1:15" x14ac:dyDescent="0.45">
      <c r="A1044" t="s">
        <v>2096</v>
      </c>
      <c r="B1044" t="s">
        <v>2097</v>
      </c>
      <c r="C1044">
        <v>3666800</v>
      </c>
      <c r="D1044">
        <v>540910</v>
      </c>
      <c r="E1044">
        <v>884790</v>
      </c>
      <c r="F1044">
        <v>323340</v>
      </c>
      <c r="G1044">
        <v>942130</v>
      </c>
      <c r="H1044">
        <v>491020</v>
      </c>
      <c r="I1044">
        <v>484640</v>
      </c>
      <c r="J1044">
        <v>1.0964814984219915</v>
      </c>
      <c r="K1044">
        <v>0.13288146877389917</v>
      </c>
      <c r="L1044">
        <v>0.8131356135105513</v>
      </c>
      <c r="M1044">
        <v>8.9837017397663685E-2</v>
      </c>
      <c r="N1044">
        <v>0</v>
      </c>
      <c r="O1044" s="3" t="s">
        <v>4843</v>
      </c>
    </row>
    <row r="1045" spans="1:15" x14ac:dyDescent="0.45">
      <c r="A1045" t="s">
        <v>2098</v>
      </c>
      <c r="B1045" t="s">
        <v>2099</v>
      </c>
      <c r="C1045">
        <v>19179000</v>
      </c>
      <c r="D1045">
        <v>4387100</v>
      </c>
      <c r="E1045">
        <v>3634700</v>
      </c>
      <c r="F1045">
        <v>2762600</v>
      </c>
      <c r="G1045">
        <v>3002500</v>
      </c>
      <c r="H1045">
        <v>2423000</v>
      </c>
      <c r="I1045">
        <v>2968700</v>
      </c>
      <c r="J1045">
        <v>0.77836504580690624</v>
      </c>
      <c r="K1045">
        <v>-0.36148117070527669</v>
      </c>
      <c r="L1045">
        <v>0.19015668839191222</v>
      </c>
      <c r="M1045">
        <v>0.72088839451947451</v>
      </c>
      <c r="N1045">
        <v>0</v>
      </c>
      <c r="O1045" s="3" t="s">
        <v>4844</v>
      </c>
    </row>
    <row r="1046" spans="1:15" x14ac:dyDescent="0.45">
      <c r="A1046" t="s">
        <v>2100</v>
      </c>
      <c r="B1046" t="s">
        <v>2101</v>
      </c>
      <c r="C1046">
        <v>66140</v>
      </c>
      <c r="D1046">
        <v>66140</v>
      </c>
      <c r="K1046">
        <v>-10</v>
      </c>
      <c r="N1046">
        <v>-1</v>
      </c>
      <c r="O1046" s="3" t="s">
        <v>4845</v>
      </c>
    </row>
    <row r="1047" spans="1:15" x14ac:dyDescent="0.45">
      <c r="A1047" t="s">
        <v>2102</v>
      </c>
      <c r="B1047" t="s">
        <v>2103</v>
      </c>
      <c r="C1047">
        <v>1189500</v>
      </c>
      <c r="D1047">
        <v>639930</v>
      </c>
      <c r="E1047">
        <v>549620</v>
      </c>
      <c r="K1047">
        <v>-10</v>
      </c>
      <c r="N1047">
        <v>-1</v>
      </c>
      <c r="O1047" s="3" t="s">
        <v>4846</v>
      </c>
    </row>
    <row r="1048" spans="1:15" x14ac:dyDescent="0.45">
      <c r="A1048" t="s">
        <v>2104</v>
      </c>
      <c r="B1048" t="s">
        <v>2105</v>
      </c>
      <c r="C1048">
        <v>59919</v>
      </c>
      <c r="E1048">
        <v>59919</v>
      </c>
      <c r="K1048">
        <v>-10</v>
      </c>
      <c r="N1048">
        <v>-1</v>
      </c>
      <c r="O1048" s="3" t="s">
        <v>4847</v>
      </c>
    </row>
    <row r="1049" spans="1:15" x14ac:dyDescent="0.45">
      <c r="A1049" t="s">
        <v>2106</v>
      </c>
      <c r="B1049" t="s">
        <v>2107</v>
      </c>
      <c r="C1049">
        <v>182920</v>
      </c>
      <c r="E1049">
        <v>13182</v>
      </c>
      <c r="F1049">
        <v>85345</v>
      </c>
      <c r="H1049">
        <v>49720</v>
      </c>
      <c r="I1049">
        <v>34678</v>
      </c>
      <c r="J1049">
        <v>0.85659768388360547</v>
      </c>
      <c r="K1049">
        <v>-0.22331031849211466</v>
      </c>
      <c r="L1049">
        <v>0.86569457960242013</v>
      </c>
      <c r="M1049">
        <v>6.2635301734331489E-2</v>
      </c>
      <c r="N1049">
        <v>0</v>
      </c>
      <c r="O1049" s="3" t="s">
        <v>4848</v>
      </c>
    </row>
    <row r="1050" spans="1:15" x14ac:dyDescent="0.45">
      <c r="A1050" t="s">
        <v>2108</v>
      </c>
      <c r="B1050" t="s">
        <v>2109</v>
      </c>
      <c r="C1050">
        <v>729930</v>
      </c>
      <c r="D1050">
        <v>160920</v>
      </c>
      <c r="E1050">
        <v>146010</v>
      </c>
      <c r="F1050">
        <v>68422</v>
      </c>
      <c r="G1050">
        <v>78912</v>
      </c>
      <c r="H1050">
        <v>135720</v>
      </c>
      <c r="I1050">
        <v>139940</v>
      </c>
      <c r="J1050">
        <v>0.94463863253692537</v>
      </c>
      <c r="K1050">
        <v>-8.216555682664467E-2</v>
      </c>
      <c r="L1050">
        <v>0.85183329480505798</v>
      </c>
      <c r="M1050">
        <v>6.9645389071471955E-2</v>
      </c>
      <c r="N1050">
        <v>0</v>
      </c>
      <c r="O1050" s="3" t="s">
        <v>4849</v>
      </c>
    </row>
    <row r="1051" spans="1:15" x14ac:dyDescent="0.45">
      <c r="A1051" t="s">
        <v>2110</v>
      </c>
      <c r="B1051" t="s">
        <v>2111</v>
      </c>
      <c r="C1051">
        <v>65771</v>
      </c>
      <c r="F1051">
        <v>65771</v>
      </c>
      <c r="K1051">
        <v>-10</v>
      </c>
      <c r="N1051">
        <v>-1</v>
      </c>
      <c r="O1051" s="3" t="s">
        <v>4850</v>
      </c>
    </row>
    <row r="1052" spans="1:15" x14ac:dyDescent="0.45">
      <c r="A1052" t="s">
        <v>2112</v>
      </c>
      <c r="B1052" t="s">
        <v>2113</v>
      </c>
      <c r="C1052">
        <v>19402000</v>
      </c>
      <c r="G1052">
        <v>7827900</v>
      </c>
      <c r="H1052">
        <v>6266900</v>
      </c>
      <c r="I1052">
        <v>5307500</v>
      </c>
      <c r="K1052">
        <v>10</v>
      </c>
      <c r="N1052">
        <v>1</v>
      </c>
      <c r="O1052" s="3" t="s">
        <v>4851</v>
      </c>
    </row>
    <row r="1053" spans="1:15" x14ac:dyDescent="0.45">
      <c r="A1053" t="s">
        <v>2114</v>
      </c>
      <c r="B1053" t="s">
        <v>2115</v>
      </c>
      <c r="C1053">
        <v>145590</v>
      </c>
      <c r="D1053">
        <v>24328</v>
      </c>
      <c r="F1053">
        <v>50899</v>
      </c>
      <c r="H1053">
        <v>37394</v>
      </c>
      <c r="I1053">
        <v>32968</v>
      </c>
      <c r="J1053">
        <v>0.93532907067941029</v>
      </c>
      <c r="K1053">
        <v>-9.6454066663938229E-2</v>
      </c>
      <c r="L1053">
        <v>0.87332117642746487</v>
      </c>
      <c r="M1053">
        <v>5.8826008873828703E-2</v>
      </c>
      <c r="N1053">
        <v>0</v>
      </c>
      <c r="O1053" s="3" t="s">
        <v>4852</v>
      </c>
    </row>
    <row r="1054" spans="1:15" x14ac:dyDescent="0.45">
      <c r="A1054" t="s">
        <v>2116</v>
      </c>
      <c r="B1054" t="s">
        <v>2117</v>
      </c>
      <c r="C1054">
        <v>2319800</v>
      </c>
      <c r="D1054">
        <v>401570</v>
      </c>
      <c r="E1054">
        <v>432850</v>
      </c>
      <c r="F1054">
        <v>295690</v>
      </c>
      <c r="G1054">
        <v>607780</v>
      </c>
      <c r="H1054">
        <v>266970</v>
      </c>
      <c r="I1054">
        <v>314960</v>
      </c>
      <c r="J1054">
        <v>1.0527382290219536</v>
      </c>
      <c r="K1054">
        <v>7.4146744396492825E-2</v>
      </c>
      <c r="L1054">
        <v>0.87046593458384425</v>
      </c>
      <c r="M1054">
        <v>6.0248220194833779E-2</v>
      </c>
      <c r="N1054">
        <v>0</v>
      </c>
      <c r="O1054" s="3" t="s">
        <v>4853</v>
      </c>
    </row>
    <row r="1055" spans="1:15" x14ac:dyDescent="0.45">
      <c r="A1055" t="s">
        <v>2118</v>
      </c>
      <c r="B1055" t="s">
        <v>2119</v>
      </c>
      <c r="C1055">
        <v>1487100</v>
      </c>
      <c r="D1055">
        <v>308670</v>
      </c>
      <c r="E1055">
        <v>395190</v>
      </c>
      <c r="F1055">
        <v>273310</v>
      </c>
      <c r="G1055">
        <v>256820</v>
      </c>
      <c r="H1055">
        <v>117640</v>
      </c>
      <c r="I1055">
        <v>135430</v>
      </c>
      <c r="J1055">
        <v>0.52180275694096223</v>
      </c>
      <c r="K1055">
        <v>-0.93842352824340625</v>
      </c>
      <c r="L1055">
        <v>5.1711749892428667E-2</v>
      </c>
      <c r="M1055">
        <v>1.2864107657327237</v>
      </c>
      <c r="N1055">
        <v>0</v>
      </c>
      <c r="O1055" s="3" t="s">
        <v>4854</v>
      </c>
    </row>
    <row r="1056" spans="1:15" x14ac:dyDescent="0.45">
      <c r="A1056" t="s">
        <v>2120</v>
      </c>
      <c r="B1056" t="s">
        <v>2121</v>
      </c>
      <c r="C1056">
        <v>159220</v>
      </c>
      <c r="D1056">
        <v>61469</v>
      </c>
      <c r="E1056">
        <v>33110</v>
      </c>
      <c r="F1056">
        <v>27914</v>
      </c>
      <c r="G1056">
        <v>36730</v>
      </c>
      <c r="J1056">
        <v>0.89956160760206705</v>
      </c>
      <c r="K1056">
        <v>-0.15270600525234904</v>
      </c>
      <c r="L1056">
        <v>0.86227637028998605</v>
      </c>
      <c r="M1056">
        <v>6.4353515086051999E-2</v>
      </c>
      <c r="N1056">
        <v>0</v>
      </c>
      <c r="O1056" s="3" t="s">
        <v>4855</v>
      </c>
    </row>
    <row r="1057" spans="1:15" x14ac:dyDescent="0.45">
      <c r="A1057" t="s">
        <v>2122</v>
      </c>
      <c r="B1057" t="s">
        <v>2123</v>
      </c>
      <c r="C1057">
        <v>2142300</v>
      </c>
      <c r="D1057">
        <v>511940</v>
      </c>
      <c r="E1057">
        <v>461750</v>
      </c>
      <c r="F1057">
        <v>502390</v>
      </c>
      <c r="G1057">
        <v>327470</v>
      </c>
      <c r="H1057">
        <v>88166</v>
      </c>
      <c r="I1057">
        <v>250600</v>
      </c>
      <c r="J1057">
        <v>0.45135494011164701</v>
      </c>
      <c r="K1057">
        <v>-1.1476656970095873</v>
      </c>
      <c r="L1057">
        <v>2.0137296431954572E-2</v>
      </c>
      <c r="M1057">
        <v>1.6959988368359498</v>
      </c>
      <c r="N1057">
        <v>-1</v>
      </c>
      <c r="O1057" s="3" t="s">
        <v>4856</v>
      </c>
    </row>
    <row r="1058" spans="1:15" x14ac:dyDescent="0.45">
      <c r="A1058" t="s">
        <v>2124</v>
      </c>
      <c r="B1058" t="s">
        <v>2125</v>
      </c>
      <c r="C1058">
        <v>234810</v>
      </c>
      <c r="D1058">
        <v>52903</v>
      </c>
      <c r="F1058">
        <v>73254</v>
      </c>
      <c r="H1058">
        <v>38603</v>
      </c>
      <c r="I1058">
        <v>70050</v>
      </c>
      <c r="J1058">
        <v>0.86125224918157539</v>
      </c>
      <c r="K1058">
        <v>-0.21549224943168985</v>
      </c>
      <c r="L1058">
        <v>0.68625302127777132</v>
      </c>
      <c r="M1058">
        <v>0.1635157305252746</v>
      </c>
      <c r="N1058">
        <v>0</v>
      </c>
      <c r="O1058" s="3" t="s">
        <v>4857</v>
      </c>
    </row>
    <row r="1059" spans="1:15" x14ac:dyDescent="0.45">
      <c r="A1059" t="s">
        <v>2126</v>
      </c>
      <c r="B1059" t="s">
        <v>2127</v>
      </c>
      <c r="C1059">
        <v>4166900</v>
      </c>
      <c r="D1059">
        <v>778790</v>
      </c>
      <c r="E1059">
        <v>834090</v>
      </c>
      <c r="F1059">
        <v>842930</v>
      </c>
      <c r="G1059">
        <v>444420</v>
      </c>
      <c r="H1059">
        <v>675600</v>
      </c>
      <c r="I1059">
        <v>591100</v>
      </c>
      <c r="J1059">
        <v>0.69676400047234921</v>
      </c>
      <c r="K1059">
        <v>-0.52125800838124481</v>
      </c>
      <c r="L1059">
        <v>2.4378342900632569E-2</v>
      </c>
      <c r="M1059">
        <v>1.6129958185523443</v>
      </c>
      <c r="N1059">
        <v>0</v>
      </c>
      <c r="O1059" s="3" t="s">
        <v>4858</v>
      </c>
    </row>
    <row r="1060" spans="1:15" x14ac:dyDescent="0.45">
      <c r="A1060" t="s">
        <v>2128</v>
      </c>
      <c r="B1060" t="s">
        <v>2129</v>
      </c>
      <c r="C1060">
        <v>3950800</v>
      </c>
      <c r="D1060">
        <v>320260</v>
      </c>
      <c r="E1060">
        <v>339730</v>
      </c>
      <c r="F1060">
        <v>342380</v>
      </c>
      <c r="G1060">
        <v>1228200</v>
      </c>
      <c r="H1060">
        <v>1001300</v>
      </c>
      <c r="I1060">
        <v>719000</v>
      </c>
      <c r="J1060">
        <v>2.9415285772718658</v>
      </c>
      <c r="K1060">
        <v>1.5565660522594227</v>
      </c>
      <c r="L1060">
        <v>1.1694990883375556E-2</v>
      </c>
      <c r="M1060">
        <v>1.9320001124013209</v>
      </c>
      <c r="N1060">
        <v>1</v>
      </c>
      <c r="O1060" s="3" t="s">
        <v>4859</v>
      </c>
    </row>
    <row r="1061" spans="1:15" x14ac:dyDescent="0.45">
      <c r="A1061" t="s">
        <v>2130</v>
      </c>
      <c r="B1061" t="s">
        <v>2131</v>
      </c>
      <c r="C1061">
        <v>265500</v>
      </c>
      <c r="G1061">
        <v>136350</v>
      </c>
      <c r="H1061">
        <v>61854</v>
      </c>
      <c r="I1061">
        <v>67302</v>
      </c>
      <c r="K1061">
        <v>10</v>
      </c>
      <c r="N1061">
        <v>1</v>
      </c>
      <c r="O1061" s="3" t="s">
        <v>4860</v>
      </c>
    </row>
    <row r="1062" spans="1:15" x14ac:dyDescent="0.45">
      <c r="A1062" t="s">
        <v>2132</v>
      </c>
      <c r="B1062" t="s">
        <v>2133</v>
      </c>
      <c r="C1062">
        <v>626820</v>
      </c>
      <c r="D1062">
        <v>8050.2</v>
      </c>
      <c r="E1062">
        <v>6465.5</v>
      </c>
      <c r="F1062">
        <v>5746.6</v>
      </c>
      <c r="G1062">
        <v>606550</v>
      </c>
      <c r="J1062">
        <v>89.804711212448723</v>
      </c>
      <c r="K1062">
        <v>6.4887192265414226</v>
      </c>
      <c r="L1062">
        <v>5.14831672625539E-6</v>
      </c>
      <c r="M1062">
        <v>5.2883347429965237</v>
      </c>
      <c r="N1062">
        <v>1</v>
      </c>
      <c r="O1062" s="3" t="s">
        <v>4861</v>
      </c>
    </row>
    <row r="1063" spans="1:15" x14ac:dyDescent="0.45">
      <c r="A1063" t="s">
        <v>2134</v>
      </c>
      <c r="B1063" t="s">
        <v>2135</v>
      </c>
      <c r="C1063">
        <v>265840</v>
      </c>
      <c r="E1063">
        <v>122560</v>
      </c>
      <c r="F1063">
        <v>97195</v>
      </c>
      <c r="G1063">
        <v>46081</v>
      </c>
      <c r="J1063">
        <v>0.41938522445450616</v>
      </c>
      <c r="K1063">
        <v>-1.2536520607816917</v>
      </c>
      <c r="L1063">
        <v>0.21110966396386791</v>
      </c>
      <c r="M1063">
        <v>0.6754918855454155</v>
      </c>
      <c r="N1063">
        <v>0</v>
      </c>
      <c r="O1063" s="3" t="s">
        <v>4862</v>
      </c>
    </row>
    <row r="1064" spans="1:15" x14ac:dyDescent="0.45">
      <c r="A1064" t="s">
        <v>2136</v>
      </c>
      <c r="B1064" t="s">
        <v>2137</v>
      </c>
      <c r="C1064">
        <v>3221900</v>
      </c>
      <c r="D1064">
        <v>302800</v>
      </c>
      <c r="E1064">
        <v>273060</v>
      </c>
      <c r="F1064">
        <v>307850</v>
      </c>
      <c r="G1064">
        <v>238640</v>
      </c>
      <c r="H1064">
        <v>1039900</v>
      </c>
      <c r="I1064">
        <v>1059600</v>
      </c>
      <c r="J1064">
        <v>2.6458227246494892</v>
      </c>
      <c r="K1064">
        <v>1.4037164014363617</v>
      </c>
      <c r="L1064">
        <v>0.14772738976659619</v>
      </c>
      <c r="M1064">
        <v>0.83053897576663382</v>
      </c>
      <c r="N1064">
        <v>0</v>
      </c>
      <c r="O1064" s="3" t="s">
        <v>4863</v>
      </c>
    </row>
    <row r="1065" spans="1:15" x14ac:dyDescent="0.45">
      <c r="A1065" t="s">
        <v>2138</v>
      </c>
      <c r="B1065" t="s">
        <v>2139</v>
      </c>
      <c r="C1065">
        <v>3046700</v>
      </c>
      <c r="D1065">
        <v>308470</v>
      </c>
      <c r="E1065">
        <v>317880</v>
      </c>
      <c r="F1065">
        <v>314880</v>
      </c>
      <c r="G1065">
        <v>1318000</v>
      </c>
      <c r="H1065">
        <v>445480</v>
      </c>
      <c r="I1065">
        <v>342000</v>
      </c>
      <c r="J1065">
        <v>2.2369452737375561</v>
      </c>
      <c r="K1065">
        <v>1.1615299616839283</v>
      </c>
      <c r="L1065">
        <v>0.27821672649138518</v>
      </c>
      <c r="M1065">
        <v>0.55561676361592804</v>
      </c>
      <c r="N1065">
        <v>0</v>
      </c>
      <c r="O1065" s="3" t="s">
        <v>4864</v>
      </c>
    </row>
    <row r="1066" spans="1:15" x14ac:dyDescent="0.45">
      <c r="A1066" t="s">
        <v>2140</v>
      </c>
      <c r="B1066" t="s">
        <v>2141</v>
      </c>
      <c r="C1066">
        <v>3355100</v>
      </c>
      <c r="D1066">
        <v>497920</v>
      </c>
      <c r="E1066">
        <v>313580</v>
      </c>
      <c r="F1066">
        <v>270920</v>
      </c>
      <c r="G1066">
        <v>698320</v>
      </c>
      <c r="H1066">
        <v>780730</v>
      </c>
      <c r="I1066">
        <v>793640</v>
      </c>
      <c r="J1066">
        <v>2.0996378485246021</v>
      </c>
      <c r="K1066">
        <v>1.0701405092276239</v>
      </c>
      <c r="L1066">
        <v>6.3599419743192833E-3</v>
      </c>
      <c r="M1066">
        <v>2.1965468466704388</v>
      </c>
      <c r="N1066">
        <v>1</v>
      </c>
      <c r="O1066" s="3" t="s">
        <v>4865</v>
      </c>
    </row>
    <row r="1067" spans="1:15" x14ac:dyDescent="0.45">
      <c r="A1067" t="s">
        <v>2142</v>
      </c>
      <c r="B1067" t="s">
        <v>2143</v>
      </c>
      <c r="C1067">
        <v>1628500</v>
      </c>
      <c r="D1067">
        <v>132860</v>
      </c>
      <c r="E1067">
        <v>239100</v>
      </c>
      <c r="F1067">
        <v>126420</v>
      </c>
      <c r="G1067">
        <v>483000</v>
      </c>
      <c r="H1067">
        <v>215820</v>
      </c>
      <c r="I1067">
        <v>431360</v>
      </c>
      <c r="J1067">
        <v>2.2677073718849075</v>
      </c>
      <c r="K1067">
        <v>1.1812344849149736</v>
      </c>
      <c r="L1067">
        <v>7.8496340663376976E-2</v>
      </c>
      <c r="M1067">
        <v>1.1051505886909962</v>
      </c>
      <c r="N1067">
        <v>0</v>
      </c>
      <c r="O1067" s="3" t="s">
        <v>4866</v>
      </c>
    </row>
    <row r="1068" spans="1:15" x14ac:dyDescent="0.45">
      <c r="A1068" t="s">
        <v>2144</v>
      </c>
      <c r="B1068" t="s">
        <v>2145</v>
      </c>
      <c r="C1068">
        <v>120790</v>
      </c>
      <c r="E1068">
        <v>47660</v>
      </c>
      <c r="F1068">
        <v>73131</v>
      </c>
      <c r="K1068">
        <v>-10</v>
      </c>
      <c r="N1068">
        <v>-1</v>
      </c>
      <c r="O1068" s="3" t="s">
        <v>4867</v>
      </c>
    </row>
    <row r="1069" spans="1:15" x14ac:dyDescent="0.45">
      <c r="A1069" t="s">
        <v>2146</v>
      </c>
      <c r="B1069" t="s">
        <v>2147</v>
      </c>
      <c r="C1069">
        <v>101310000</v>
      </c>
      <c r="D1069">
        <v>12600000</v>
      </c>
      <c r="E1069">
        <v>10694000</v>
      </c>
      <c r="F1069">
        <v>9276500</v>
      </c>
      <c r="G1069">
        <v>23390000</v>
      </c>
      <c r="H1069">
        <v>21703000</v>
      </c>
      <c r="I1069">
        <v>23643000</v>
      </c>
      <c r="J1069">
        <v>2.1103759537004345</v>
      </c>
      <c r="K1069">
        <v>1.0775000312663594</v>
      </c>
      <c r="L1069">
        <v>4.5132139547561024E-4</v>
      </c>
      <c r="M1069">
        <v>3.3455140776991237</v>
      </c>
      <c r="N1069">
        <v>1</v>
      </c>
      <c r="O1069" s="3" t="s">
        <v>4868</v>
      </c>
    </row>
    <row r="1070" spans="1:15" x14ac:dyDescent="0.45">
      <c r="A1070" t="s">
        <v>2148</v>
      </c>
      <c r="B1070" t="s">
        <v>2149</v>
      </c>
      <c r="C1070">
        <v>5257700</v>
      </c>
      <c r="D1070">
        <v>612030</v>
      </c>
      <c r="E1070">
        <v>529900</v>
      </c>
      <c r="F1070">
        <v>469660</v>
      </c>
      <c r="G1070">
        <v>1015700</v>
      </c>
      <c r="H1070">
        <v>1924300</v>
      </c>
      <c r="I1070">
        <v>706130</v>
      </c>
      <c r="J1070">
        <v>2.2624426808307327</v>
      </c>
      <c r="K1070">
        <v>1.1778812418626843</v>
      </c>
      <c r="L1070">
        <v>0.13903151593041027</v>
      </c>
      <c r="M1070">
        <v>0.85688674188092473</v>
      </c>
      <c r="N1070">
        <v>0</v>
      </c>
      <c r="O1070" s="3" t="s">
        <v>4869</v>
      </c>
    </row>
    <row r="1071" spans="1:15" x14ac:dyDescent="0.45">
      <c r="A1071" t="s">
        <v>2150</v>
      </c>
      <c r="B1071" t="s">
        <v>2151</v>
      </c>
      <c r="C1071">
        <v>49988000</v>
      </c>
      <c r="D1071">
        <v>11136000</v>
      </c>
      <c r="E1071">
        <v>4178400</v>
      </c>
      <c r="F1071">
        <v>4878300</v>
      </c>
      <c r="G1071">
        <v>23151000</v>
      </c>
      <c r="H1071">
        <v>3304900</v>
      </c>
      <c r="I1071">
        <v>3339500</v>
      </c>
      <c r="J1071">
        <v>1.4755530463979556</v>
      </c>
      <c r="K1071">
        <v>0.56125578684895872</v>
      </c>
      <c r="L1071">
        <v>0.66990469681869103</v>
      </c>
      <c r="M1071">
        <v>0.17398697728385212</v>
      </c>
      <c r="N1071">
        <v>0</v>
      </c>
      <c r="O1071" s="3" t="s">
        <v>4870</v>
      </c>
    </row>
    <row r="1072" spans="1:15" x14ac:dyDescent="0.45">
      <c r="A1072" t="s">
        <v>2152</v>
      </c>
      <c r="B1072" t="s">
        <v>2153</v>
      </c>
      <c r="C1072">
        <v>868610</v>
      </c>
      <c r="D1072">
        <v>465840</v>
      </c>
      <c r="E1072">
        <v>402770</v>
      </c>
      <c r="K1072">
        <v>-10</v>
      </c>
      <c r="N1072">
        <v>-1</v>
      </c>
      <c r="O1072" s="3" t="s">
        <v>4871</v>
      </c>
    </row>
    <row r="1073" spans="1:15" x14ac:dyDescent="0.45">
      <c r="A1073" t="s">
        <v>2154</v>
      </c>
      <c r="B1073" t="s">
        <v>2155</v>
      </c>
      <c r="C1073">
        <v>2691900</v>
      </c>
      <c r="E1073">
        <v>116630</v>
      </c>
      <c r="F1073">
        <v>224760</v>
      </c>
      <c r="G1073">
        <v>431720</v>
      </c>
      <c r="H1073">
        <v>1559100</v>
      </c>
      <c r="I1073">
        <v>359690</v>
      </c>
      <c r="J1073">
        <v>4.5900778191120617</v>
      </c>
      <c r="K1073">
        <v>2.1985186129626908</v>
      </c>
      <c r="L1073">
        <v>0.31016406676300468</v>
      </c>
      <c r="M1073">
        <v>0.50840851764582529</v>
      </c>
      <c r="N1073">
        <v>0</v>
      </c>
      <c r="O1073" s="3" t="s">
        <v>4872</v>
      </c>
    </row>
    <row r="1074" spans="1:15" x14ac:dyDescent="0.45">
      <c r="A1074" t="s">
        <v>2156</v>
      </c>
      <c r="B1074" t="s">
        <v>2157</v>
      </c>
      <c r="C1074">
        <v>13400</v>
      </c>
      <c r="D1074">
        <v>4215.3</v>
      </c>
      <c r="E1074">
        <v>4334.6000000000004</v>
      </c>
      <c r="F1074">
        <v>4850.1000000000004</v>
      </c>
      <c r="K1074">
        <v>-10</v>
      </c>
      <c r="N1074">
        <v>-1</v>
      </c>
      <c r="O1074" s="3" t="s">
        <v>4873</v>
      </c>
    </row>
    <row r="1075" spans="1:15" x14ac:dyDescent="0.45">
      <c r="A1075" t="s">
        <v>2158</v>
      </c>
      <c r="B1075" t="s">
        <v>2159</v>
      </c>
      <c r="C1075">
        <v>582340</v>
      </c>
      <c r="G1075">
        <v>283460</v>
      </c>
      <c r="I1075">
        <v>298880</v>
      </c>
      <c r="K1075">
        <v>10</v>
      </c>
      <c r="N1075">
        <v>1</v>
      </c>
      <c r="O1075" s="3" t="s">
        <v>4874</v>
      </c>
    </row>
    <row r="1076" spans="1:15" x14ac:dyDescent="0.45">
      <c r="A1076" t="s">
        <v>2160</v>
      </c>
      <c r="B1076" t="s">
        <v>2161</v>
      </c>
      <c r="C1076">
        <v>740390</v>
      </c>
      <c r="D1076">
        <v>228850</v>
      </c>
      <c r="F1076">
        <v>29280</v>
      </c>
      <c r="G1076">
        <v>244350</v>
      </c>
      <c r="H1076">
        <v>131980</v>
      </c>
      <c r="I1076">
        <v>105930</v>
      </c>
      <c r="J1076">
        <v>1.2455222820542622</v>
      </c>
      <c r="K1076">
        <v>0.31675083123080872</v>
      </c>
      <c r="L1076">
        <v>0.75426274330205068</v>
      </c>
      <c r="M1076">
        <v>0.12247734366671599</v>
      </c>
      <c r="N1076">
        <v>0</v>
      </c>
      <c r="O1076" s="3" t="s">
        <v>4875</v>
      </c>
    </row>
    <row r="1077" spans="1:15" x14ac:dyDescent="0.45">
      <c r="A1077" t="s">
        <v>2162</v>
      </c>
      <c r="B1077" t="s">
        <v>2163</v>
      </c>
      <c r="C1077">
        <v>140410</v>
      </c>
      <c r="E1077">
        <v>18000</v>
      </c>
      <c r="F1077">
        <v>19877</v>
      </c>
      <c r="G1077">
        <v>48031</v>
      </c>
      <c r="H1077">
        <v>30462</v>
      </c>
      <c r="I1077">
        <v>24036</v>
      </c>
      <c r="J1077">
        <v>1.8045955769112303</v>
      </c>
      <c r="K1077">
        <v>0.85167555480859902</v>
      </c>
      <c r="L1077">
        <v>0.19929571738419641</v>
      </c>
      <c r="M1077">
        <v>0.7005020336446961</v>
      </c>
      <c r="N1077">
        <v>0</v>
      </c>
      <c r="O1077" s="3" t="s">
        <v>4876</v>
      </c>
    </row>
    <row r="1078" spans="1:15" x14ac:dyDescent="0.45">
      <c r="A1078" t="s">
        <v>2164</v>
      </c>
      <c r="B1078" t="s">
        <v>2165</v>
      </c>
      <c r="C1078">
        <v>1156700</v>
      </c>
      <c r="E1078">
        <v>622640</v>
      </c>
      <c r="F1078">
        <v>534060</v>
      </c>
      <c r="K1078">
        <v>-10</v>
      </c>
      <c r="N1078">
        <v>-1</v>
      </c>
      <c r="O1078" s="3" t="s">
        <v>4877</v>
      </c>
    </row>
    <row r="1079" spans="1:15" x14ac:dyDescent="0.45">
      <c r="A1079" t="s">
        <v>2166</v>
      </c>
      <c r="B1079" t="s">
        <v>2167</v>
      </c>
      <c r="C1079">
        <v>50981000</v>
      </c>
      <c r="D1079">
        <v>5578700</v>
      </c>
      <c r="E1079">
        <v>5597300</v>
      </c>
      <c r="F1079">
        <v>4961700</v>
      </c>
      <c r="G1079">
        <v>15350000</v>
      </c>
      <c r="H1079">
        <v>9055000</v>
      </c>
      <c r="I1079">
        <v>10439000</v>
      </c>
      <c r="J1079">
        <v>2.1591676632977439</v>
      </c>
      <c r="K1079">
        <v>1.1104752756051925</v>
      </c>
      <c r="L1079">
        <v>3.1512032827184663E-2</v>
      </c>
      <c r="M1079">
        <v>1.5015235797789561</v>
      </c>
      <c r="N1079">
        <v>1</v>
      </c>
      <c r="O1079" s="3" t="s">
        <v>4878</v>
      </c>
    </row>
    <row r="1080" spans="1:15" x14ac:dyDescent="0.45">
      <c r="A1080" t="s">
        <v>2168</v>
      </c>
      <c r="B1080" t="s">
        <v>2169</v>
      </c>
      <c r="C1080">
        <v>1180300</v>
      </c>
      <c r="D1080">
        <v>265250</v>
      </c>
      <c r="E1080">
        <v>331170</v>
      </c>
      <c r="F1080">
        <v>224530</v>
      </c>
      <c r="H1080">
        <v>155110</v>
      </c>
      <c r="I1080">
        <v>204200</v>
      </c>
      <c r="J1080">
        <v>0.65651379499360496</v>
      </c>
      <c r="K1080">
        <v>-0.60710276882667691</v>
      </c>
      <c r="L1080">
        <v>0.12276761082383572</v>
      </c>
      <c r="M1080">
        <v>0.9109161958647074</v>
      </c>
      <c r="N1080">
        <v>0</v>
      </c>
      <c r="O1080" s="3" t="s">
        <v>4879</v>
      </c>
    </row>
    <row r="1081" spans="1:15" x14ac:dyDescent="0.45">
      <c r="A1081" t="s">
        <v>2170</v>
      </c>
      <c r="B1081" t="s">
        <v>2171</v>
      </c>
      <c r="C1081">
        <v>624780</v>
      </c>
      <c r="D1081">
        <v>88001</v>
      </c>
      <c r="E1081">
        <v>73004</v>
      </c>
      <c r="F1081">
        <v>97708</v>
      </c>
      <c r="G1081">
        <v>224870</v>
      </c>
      <c r="H1081">
        <v>73186</v>
      </c>
      <c r="I1081">
        <v>68006</v>
      </c>
      <c r="J1081">
        <v>1.4149346959758498</v>
      </c>
      <c r="K1081">
        <v>0.50073546933567292</v>
      </c>
      <c r="L1081">
        <v>0.52879020380635755</v>
      </c>
      <c r="M1081">
        <v>0.27671659904482621</v>
      </c>
      <c r="N1081">
        <v>0</v>
      </c>
      <c r="O1081" s="3" t="s">
        <v>4880</v>
      </c>
    </row>
    <row r="1082" spans="1:15" x14ac:dyDescent="0.45">
      <c r="A1082" t="s">
        <v>2172</v>
      </c>
      <c r="B1082" t="s">
        <v>2173</v>
      </c>
      <c r="C1082">
        <v>17690000</v>
      </c>
      <c r="D1082">
        <v>1116900</v>
      </c>
      <c r="E1082">
        <v>1013700</v>
      </c>
      <c r="F1082">
        <v>1423100</v>
      </c>
      <c r="G1082">
        <v>6197300</v>
      </c>
      <c r="H1082">
        <v>4116800</v>
      </c>
      <c r="I1082">
        <v>3822100</v>
      </c>
      <c r="J1082">
        <v>3.9778822072769224</v>
      </c>
      <c r="K1082">
        <v>1.9920005558364329</v>
      </c>
      <c r="L1082">
        <v>9.6134032968560306E-3</v>
      </c>
      <c r="M1082">
        <v>2.0171228379932202</v>
      </c>
      <c r="N1082">
        <v>1</v>
      </c>
      <c r="O1082" s="3" t="s">
        <v>4881</v>
      </c>
    </row>
    <row r="1083" spans="1:15" x14ac:dyDescent="0.45">
      <c r="A1083" t="s">
        <v>2174</v>
      </c>
      <c r="B1083" t="s">
        <v>2175</v>
      </c>
      <c r="C1083">
        <v>253220</v>
      </c>
      <c r="D1083">
        <v>14962</v>
      </c>
      <c r="E1083">
        <v>13297</v>
      </c>
      <c r="F1083">
        <v>19622</v>
      </c>
      <c r="G1083">
        <v>63150</v>
      </c>
      <c r="H1083">
        <v>84194</v>
      </c>
      <c r="I1083">
        <v>57995</v>
      </c>
      <c r="J1083">
        <v>4.288527808525302</v>
      </c>
      <c r="K1083">
        <v>2.1004824757307343</v>
      </c>
      <c r="L1083">
        <v>3.1065295350489607E-3</v>
      </c>
      <c r="M1083">
        <v>2.5077245130156784</v>
      </c>
      <c r="N1083">
        <v>1</v>
      </c>
      <c r="O1083" s="3" t="s">
        <v>4882</v>
      </c>
    </row>
    <row r="1084" spans="1:15" x14ac:dyDescent="0.45">
      <c r="A1084" t="s">
        <v>2176</v>
      </c>
      <c r="B1084" t="s">
        <v>2177</v>
      </c>
      <c r="C1084">
        <v>965010</v>
      </c>
      <c r="F1084">
        <v>25229</v>
      </c>
      <c r="G1084">
        <v>315730</v>
      </c>
      <c r="H1084">
        <v>318430</v>
      </c>
      <c r="I1084">
        <v>305610</v>
      </c>
      <c r="J1084">
        <v>12.416531240503653</v>
      </c>
      <c r="K1084">
        <v>3.6341902844616008</v>
      </c>
      <c r="L1084">
        <v>7.333001090169092E-4</v>
      </c>
      <c r="M1084">
        <v>3.134718250439493</v>
      </c>
      <c r="N1084">
        <v>1</v>
      </c>
      <c r="O1084" s="3" t="s">
        <v>4883</v>
      </c>
    </row>
    <row r="1085" spans="1:15" x14ac:dyDescent="0.45">
      <c r="A1085" t="s">
        <v>2178</v>
      </c>
      <c r="B1085" t="s">
        <v>2179</v>
      </c>
      <c r="C1085">
        <v>969230</v>
      </c>
      <c r="D1085">
        <v>348290</v>
      </c>
      <c r="E1085">
        <v>201980</v>
      </c>
      <c r="F1085">
        <v>100160</v>
      </c>
      <c r="G1085">
        <v>84432</v>
      </c>
      <c r="H1085">
        <v>54887</v>
      </c>
      <c r="I1085">
        <v>179480</v>
      </c>
      <c r="J1085">
        <v>0.49013575634580198</v>
      </c>
      <c r="K1085">
        <v>-1.0287466969234265</v>
      </c>
      <c r="L1085">
        <v>0.24518659274173304</v>
      </c>
      <c r="M1085">
        <v>0.61050328153322231</v>
      </c>
      <c r="N1085">
        <v>0</v>
      </c>
      <c r="O1085" s="3" t="s">
        <v>4884</v>
      </c>
    </row>
    <row r="1086" spans="1:15" x14ac:dyDescent="0.45">
      <c r="A1086" t="s">
        <v>2180</v>
      </c>
      <c r="B1086" t="s">
        <v>2181</v>
      </c>
      <c r="C1086">
        <v>1895200</v>
      </c>
      <c r="D1086">
        <v>420470</v>
      </c>
      <c r="E1086">
        <v>545480</v>
      </c>
      <c r="F1086">
        <v>347210</v>
      </c>
      <c r="G1086">
        <v>166030</v>
      </c>
      <c r="H1086">
        <v>218600</v>
      </c>
      <c r="I1086">
        <v>197410</v>
      </c>
      <c r="J1086">
        <v>0.44323616314843584</v>
      </c>
      <c r="K1086">
        <v>-1.1738525008050684</v>
      </c>
      <c r="L1086">
        <v>1.5208903539263213E-2</v>
      </c>
      <c r="M1086">
        <v>1.8179020945605551</v>
      </c>
      <c r="N1086">
        <v>-1</v>
      </c>
      <c r="O1086" s="3" t="s">
        <v>4885</v>
      </c>
    </row>
    <row r="1087" spans="1:15" x14ac:dyDescent="0.45">
      <c r="A1087" t="s">
        <v>2182</v>
      </c>
      <c r="B1087" t="s">
        <v>2183</v>
      </c>
      <c r="C1087">
        <v>37242</v>
      </c>
      <c r="F1087">
        <v>5583.2</v>
      </c>
      <c r="G1087">
        <v>18370</v>
      </c>
      <c r="H1087">
        <v>7329.2</v>
      </c>
      <c r="I1087">
        <v>5959</v>
      </c>
      <c r="J1087">
        <v>1.8900869274490137</v>
      </c>
      <c r="K1087">
        <v>0.91845258731179169</v>
      </c>
      <c r="L1087">
        <v>0.59173743797363609</v>
      </c>
      <c r="M1087">
        <v>0.22787095296227597</v>
      </c>
      <c r="N1087">
        <v>0</v>
      </c>
      <c r="O1087" s="3" t="s">
        <v>4886</v>
      </c>
    </row>
    <row r="1088" spans="1:15" x14ac:dyDescent="0.45">
      <c r="A1088" t="s">
        <v>2184</v>
      </c>
      <c r="B1088" t="s">
        <v>2185</v>
      </c>
      <c r="C1088">
        <v>156470</v>
      </c>
      <c r="E1088">
        <v>83855</v>
      </c>
      <c r="F1088">
        <v>72618</v>
      </c>
      <c r="K1088">
        <v>-10</v>
      </c>
      <c r="N1088">
        <v>-1</v>
      </c>
      <c r="O1088" s="3" t="s">
        <v>4887</v>
      </c>
    </row>
    <row r="1089" spans="1:15" x14ac:dyDescent="0.45">
      <c r="A1089" t="s">
        <v>2186</v>
      </c>
      <c r="B1089" t="s">
        <v>2187</v>
      </c>
      <c r="C1089">
        <v>1349900</v>
      </c>
      <c r="D1089">
        <v>36209</v>
      </c>
      <c r="E1089">
        <v>203440</v>
      </c>
      <c r="F1089">
        <v>217680</v>
      </c>
      <c r="G1089">
        <v>310260</v>
      </c>
      <c r="H1089">
        <v>284010</v>
      </c>
      <c r="I1089">
        <v>298340</v>
      </c>
      <c r="J1089">
        <v>1.951789630659766</v>
      </c>
      <c r="K1089">
        <v>0.96479756357738855</v>
      </c>
      <c r="L1089">
        <v>6.8983851256890702E-2</v>
      </c>
      <c r="M1089">
        <v>1.161252563332988</v>
      </c>
      <c r="N1089">
        <v>0</v>
      </c>
      <c r="O1089" s="3" t="s">
        <v>4888</v>
      </c>
    </row>
    <row r="1090" spans="1:15" x14ac:dyDescent="0.45">
      <c r="A1090" t="s">
        <v>2188</v>
      </c>
      <c r="B1090" t="s">
        <v>2189</v>
      </c>
      <c r="C1090">
        <v>28820</v>
      </c>
      <c r="F1090">
        <v>28820</v>
      </c>
      <c r="K1090">
        <v>-10</v>
      </c>
      <c r="N1090">
        <v>-1</v>
      </c>
      <c r="O1090" s="3" t="s">
        <v>4889</v>
      </c>
    </row>
    <row r="1091" spans="1:15" x14ac:dyDescent="0.45">
      <c r="A1091" t="s">
        <v>2190</v>
      </c>
      <c r="B1091" t="s">
        <v>2191</v>
      </c>
      <c r="C1091">
        <v>1533400</v>
      </c>
      <c r="D1091">
        <v>311190</v>
      </c>
      <c r="E1091">
        <v>273610</v>
      </c>
      <c r="F1091">
        <v>166960</v>
      </c>
      <c r="G1091">
        <v>309290</v>
      </c>
      <c r="H1091">
        <v>227360</v>
      </c>
      <c r="I1091">
        <v>244970</v>
      </c>
      <c r="J1091">
        <v>1.0397201234436522</v>
      </c>
      <c r="K1091">
        <v>5.619522946230826E-2</v>
      </c>
      <c r="L1091">
        <v>0.85151110761528814</v>
      </c>
      <c r="M1091">
        <v>6.9809682469949508E-2</v>
      </c>
      <c r="N1091">
        <v>0</v>
      </c>
      <c r="O1091" s="3" t="s">
        <v>4890</v>
      </c>
    </row>
    <row r="1092" spans="1:15" x14ac:dyDescent="0.45">
      <c r="A1092" t="s">
        <v>2192</v>
      </c>
      <c r="B1092" t="s">
        <v>2193</v>
      </c>
      <c r="C1092">
        <v>291820</v>
      </c>
      <c r="G1092">
        <v>55089</v>
      </c>
      <c r="H1092">
        <v>96881</v>
      </c>
      <c r="I1092">
        <v>139850</v>
      </c>
      <c r="K1092">
        <v>10</v>
      </c>
      <c r="N1092">
        <v>1</v>
      </c>
      <c r="O1092" s="3" t="s">
        <v>4891</v>
      </c>
    </row>
    <row r="1093" spans="1:15" x14ac:dyDescent="0.45">
      <c r="A1093" t="s">
        <v>2194</v>
      </c>
      <c r="B1093" t="s">
        <v>2195</v>
      </c>
      <c r="C1093">
        <v>42802000</v>
      </c>
      <c r="D1093">
        <v>11420000</v>
      </c>
      <c r="E1093">
        <v>8765300</v>
      </c>
      <c r="F1093">
        <v>7096900</v>
      </c>
      <c r="G1093">
        <v>5663000</v>
      </c>
      <c r="H1093">
        <v>3973700</v>
      </c>
      <c r="I1093">
        <v>5882700</v>
      </c>
      <c r="J1093">
        <v>0.56884708711174314</v>
      </c>
      <c r="K1093">
        <v>-0.81388720389113323</v>
      </c>
      <c r="L1093">
        <v>4.8357231854091583E-2</v>
      </c>
      <c r="M1093">
        <v>1.3155385677141065</v>
      </c>
      <c r="N1093">
        <v>0</v>
      </c>
      <c r="O1093" s="3" t="s">
        <v>4892</v>
      </c>
    </row>
    <row r="1094" spans="1:15" x14ac:dyDescent="0.45">
      <c r="A1094" t="s">
        <v>2196</v>
      </c>
      <c r="B1094" t="s">
        <v>2197</v>
      </c>
      <c r="C1094">
        <v>199940</v>
      </c>
      <c r="E1094">
        <v>176900</v>
      </c>
      <c r="F1094">
        <v>23041</v>
      </c>
      <c r="K1094">
        <v>-10</v>
      </c>
      <c r="N1094">
        <v>-1</v>
      </c>
      <c r="O1094" s="3" t="s">
        <v>4893</v>
      </c>
    </row>
    <row r="1095" spans="1:15" x14ac:dyDescent="0.45">
      <c r="A1095" t="s">
        <v>2198</v>
      </c>
      <c r="B1095" t="s">
        <v>2199</v>
      </c>
      <c r="C1095">
        <v>19278000</v>
      </c>
      <c r="D1095">
        <v>2738800</v>
      </c>
      <c r="E1095">
        <v>2729600</v>
      </c>
      <c r="F1095">
        <v>1969400</v>
      </c>
      <c r="G1095">
        <v>4639300</v>
      </c>
      <c r="H1095">
        <v>3046300</v>
      </c>
      <c r="I1095">
        <v>4154700</v>
      </c>
      <c r="J1095">
        <v>1.5919088977923579</v>
      </c>
      <c r="K1095">
        <v>0.67075777528863378</v>
      </c>
      <c r="L1095">
        <v>5.2014667792307692E-2</v>
      </c>
      <c r="M1095">
        <v>1.2838741709227461</v>
      </c>
      <c r="N1095">
        <v>0</v>
      </c>
      <c r="O1095" s="3" t="s">
        <v>4894</v>
      </c>
    </row>
    <row r="1096" spans="1:15" x14ac:dyDescent="0.45">
      <c r="A1096" t="s">
        <v>2200</v>
      </c>
      <c r="B1096" t="s">
        <v>2201</v>
      </c>
      <c r="C1096">
        <v>41155</v>
      </c>
      <c r="D1096">
        <v>31866</v>
      </c>
      <c r="F1096">
        <v>9289.1</v>
      </c>
      <c r="K1096">
        <v>-10</v>
      </c>
      <c r="N1096">
        <v>-1</v>
      </c>
      <c r="O1096" s="3" t="s">
        <v>4895</v>
      </c>
    </row>
    <row r="1097" spans="1:15" x14ac:dyDescent="0.45">
      <c r="A1097" t="s">
        <v>2202</v>
      </c>
      <c r="B1097" t="s">
        <v>2203</v>
      </c>
      <c r="C1097">
        <v>628090</v>
      </c>
      <c r="D1097">
        <v>171190</v>
      </c>
      <c r="E1097">
        <v>157040</v>
      </c>
      <c r="G1097">
        <v>176000</v>
      </c>
      <c r="H1097">
        <v>59346</v>
      </c>
      <c r="I1097">
        <v>64524</v>
      </c>
      <c r="J1097">
        <v>0.60906478180950352</v>
      </c>
      <c r="K1097">
        <v>-0.71533240957220523</v>
      </c>
      <c r="L1097">
        <v>0.28489006929281835</v>
      </c>
      <c r="M1097">
        <v>0.54532268914767046</v>
      </c>
      <c r="N1097">
        <v>0</v>
      </c>
      <c r="O1097" s="3" t="s">
        <v>4896</v>
      </c>
    </row>
    <row r="1098" spans="1:15" x14ac:dyDescent="0.45">
      <c r="A1098" t="s">
        <v>2204</v>
      </c>
      <c r="B1098" t="s">
        <v>2205</v>
      </c>
      <c r="C1098">
        <v>875830</v>
      </c>
      <c r="E1098">
        <v>875830</v>
      </c>
      <c r="K1098">
        <v>-10</v>
      </c>
      <c r="N1098">
        <v>-1</v>
      </c>
      <c r="O1098" s="3" t="s">
        <v>4897</v>
      </c>
    </row>
    <row r="1099" spans="1:15" x14ac:dyDescent="0.45">
      <c r="A1099" t="s">
        <v>2206</v>
      </c>
      <c r="B1099" t="s">
        <v>2207</v>
      </c>
      <c r="C1099">
        <v>91551</v>
      </c>
      <c r="G1099">
        <v>48579</v>
      </c>
      <c r="I1099">
        <v>42972</v>
      </c>
      <c r="K1099">
        <v>10</v>
      </c>
      <c r="N1099">
        <v>1</v>
      </c>
      <c r="O1099" s="3" t="s">
        <v>4898</v>
      </c>
    </row>
    <row r="1100" spans="1:15" x14ac:dyDescent="0.45">
      <c r="A1100" t="s">
        <v>2208</v>
      </c>
      <c r="B1100" t="s">
        <v>2209</v>
      </c>
      <c r="C1100">
        <v>307720</v>
      </c>
      <c r="D1100">
        <v>56501</v>
      </c>
      <c r="E1100">
        <v>57854</v>
      </c>
      <c r="F1100">
        <v>30777</v>
      </c>
      <c r="G1100">
        <v>162580</v>
      </c>
      <c r="J1100">
        <v>3.360664774136648</v>
      </c>
      <c r="K1100">
        <v>1.7487466411848072</v>
      </c>
      <c r="L1100">
        <v>2.2981010080962896E-2</v>
      </c>
      <c r="M1100">
        <v>1.6386308867466082</v>
      </c>
      <c r="N1100">
        <v>1</v>
      </c>
      <c r="O1100" s="3" t="s">
        <v>4899</v>
      </c>
    </row>
    <row r="1101" spans="1:15" x14ac:dyDescent="0.45">
      <c r="A1101" t="s">
        <v>2210</v>
      </c>
      <c r="B1101" t="s">
        <v>2211</v>
      </c>
      <c r="C1101">
        <v>41387</v>
      </c>
      <c r="D1101">
        <v>5251.9</v>
      </c>
      <c r="E1101">
        <v>9632.7000000000007</v>
      </c>
      <c r="F1101">
        <v>4793.1000000000004</v>
      </c>
      <c r="H1101">
        <v>10384</v>
      </c>
      <c r="I1101">
        <v>11325</v>
      </c>
      <c r="J1101">
        <v>1.654842791586415</v>
      </c>
      <c r="K1101">
        <v>0.72669416895310257</v>
      </c>
      <c r="L1101">
        <v>0.1236704984475899</v>
      </c>
      <c r="M1101">
        <v>0.90773388880652894</v>
      </c>
      <c r="N1101">
        <v>0</v>
      </c>
      <c r="O1101" s="3" t="s">
        <v>3829</v>
      </c>
    </row>
    <row r="1102" spans="1:15" x14ac:dyDescent="0.45">
      <c r="A1102" t="s">
        <v>2212</v>
      </c>
      <c r="B1102" t="s">
        <v>2213</v>
      </c>
      <c r="C1102">
        <v>413340</v>
      </c>
      <c r="D1102">
        <v>70822</v>
      </c>
      <c r="E1102">
        <v>61755</v>
      </c>
      <c r="F1102">
        <v>42071</v>
      </c>
      <c r="G1102">
        <v>51978</v>
      </c>
      <c r="H1102">
        <v>83781</v>
      </c>
      <c r="I1102">
        <v>102930</v>
      </c>
      <c r="J1102">
        <v>1.3666861343960424</v>
      </c>
      <c r="K1102">
        <v>0.45068195959243695</v>
      </c>
      <c r="L1102">
        <v>0.28025716161802339</v>
      </c>
      <c r="M1102">
        <v>0.55244328074387439</v>
      </c>
      <c r="N1102">
        <v>0</v>
      </c>
      <c r="O1102" s="3" t="s">
        <v>4900</v>
      </c>
    </row>
    <row r="1103" spans="1:15" x14ac:dyDescent="0.45">
      <c r="A1103" t="s">
        <v>2214</v>
      </c>
      <c r="B1103" t="s">
        <v>2215</v>
      </c>
      <c r="C1103">
        <v>1251400</v>
      </c>
      <c r="D1103">
        <v>65564</v>
      </c>
      <c r="E1103">
        <v>166560</v>
      </c>
      <c r="F1103">
        <v>71634</v>
      </c>
      <c r="G1103">
        <v>303500</v>
      </c>
      <c r="H1103">
        <v>304490</v>
      </c>
      <c r="I1103">
        <v>339630</v>
      </c>
      <c r="J1103">
        <v>3.1196544617754918</v>
      </c>
      <c r="K1103">
        <v>1.6413862425844412</v>
      </c>
      <c r="L1103">
        <v>3.506717027403447E-3</v>
      </c>
      <c r="M1103">
        <v>2.4550992778583001</v>
      </c>
      <c r="N1103">
        <v>1</v>
      </c>
      <c r="O1103" s="3" t="s">
        <v>4901</v>
      </c>
    </row>
    <row r="1104" spans="1:15" x14ac:dyDescent="0.45">
      <c r="A1104" t="s">
        <v>2216</v>
      </c>
      <c r="B1104" t="s">
        <v>2217</v>
      </c>
      <c r="C1104">
        <v>559850</v>
      </c>
      <c r="D1104">
        <v>139890</v>
      </c>
      <c r="E1104">
        <v>83655</v>
      </c>
      <c r="F1104">
        <v>71729</v>
      </c>
      <c r="G1104">
        <v>100120</v>
      </c>
      <c r="H1104">
        <v>76447</v>
      </c>
      <c r="I1104">
        <v>88005</v>
      </c>
      <c r="J1104">
        <v>0.89602199990517284</v>
      </c>
      <c r="K1104">
        <v>-0.15839393987630646</v>
      </c>
      <c r="L1104">
        <v>0.66738091988554293</v>
      </c>
      <c r="M1104">
        <v>0.1756262137838237</v>
      </c>
      <c r="N1104">
        <v>0</v>
      </c>
      <c r="O1104" s="3" t="s">
        <v>4902</v>
      </c>
    </row>
    <row r="1105" spans="1:15" x14ac:dyDescent="0.45">
      <c r="A1105" t="s">
        <v>2218</v>
      </c>
      <c r="B1105" t="s">
        <v>2219</v>
      </c>
      <c r="C1105">
        <v>248690</v>
      </c>
      <c r="D1105">
        <v>22810</v>
      </c>
      <c r="E1105">
        <v>36477</v>
      </c>
      <c r="F1105">
        <v>23398</v>
      </c>
      <c r="G1105">
        <v>54059</v>
      </c>
      <c r="H1105">
        <v>42763</v>
      </c>
      <c r="I1105">
        <v>69188</v>
      </c>
      <c r="J1105">
        <v>2.0077402189030655</v>
      </c>
      <c r="K1105">
        <v>1.005572611347505</v>
      </c>
      <c r="L1105">
        <v>3.5018971629648732E-2</v>
      </c>
      <c r="M1105">
        <v>1.4556966115971335</v>
      </c>
      <c r="N1105">
        <v>1</v>
      </c>
      <c r="O1105" s="3" t="s">
        <v>4903</v>
      </c>
    </row>
    <row r="1106" spans="1:15" x14ac:dyDescent="0.45">
      <c r="A1106" t="s">
        <v>2220</v>
      </c>
      <c r="B1106" t="s">
        <v>2221</v>
      </c>
      <c r="C1106">
        <v>883770</v>
      </c>
      <c r="D1106">
        <v>883770</v>
      </c>
      <c r="K1106">
        <v>-10</v>
      </c>
      <c r="N1106">
        <v>-1</v>
      </c>
      <c r="O1106" s="3" t="s">
        <v>4904</v>
      </c>
    </row>
    <row r="1107" spans="1:15" x14ac:dyDescent="0.45">
      <c r="A1107" t="s">
        <v>2222</v>
      </c>
      <c r="B1107" t="s">
        <v>2223</v>
      </c>
      <c r="C1107">
        <v>688060</v>
      </c>
      <c r="D1107">
        <v>173850</v>
      </c>
      <c r="E1107">
        <v>162720</v>
      </c>
      <c r="F1107">
        <v>162400</v>
      </c>
      <c r="G1107">
        <v>86399</v>
      </c>
      <c r="H1107">
        <v>56555</v>
      </c>
      <c r="I1107">
        <v>46138</v>
      </c>
      <c r="J1107">
        <v>0.37896466721446176</v>
      </c>
      <c r="K1107">
        <v>-1.3998647499493191</v>
      </c>
      <c r="L1107">
        <v>1.2204439480982632E-3</v>
      </c>
      <c r="M1107">
        <v>2.9134821618351765</v>
      </c>
      <c r="N1107">
        <v>-1</v>
      </c>
      <c r="O1107" s="3" t="s">
        <v>4905</v>
      </c>
    </row>
    <row r="1108" spans="1:15" x14ac:dyDescent="0.45">
      <c r="A1108" t="s">
        <v>2224</v>
      </c>
      <c r="B1108" t="s">
        <v>2225</v>
      </c>
      <c r="C1108">
        <v>147690</v>
      </c>
      <c r="D1108">
        <v>24177</v>
      </c>
      <c r="E1108">
        <v>69900</v>
      </c>
      <c r="F1108">
        <v>23668</v>
      </c>
      <c r="H1108">
        <v>29941</v>
      </c>
      <c r="J1108">
        <v>0.76286041870143106</v>
      </c>
      <c r="K1108">
        <v>-0.39050898496890696</v>
      </c>
      <c r="L1108">
        <v>0.79008172745085981</v>
      </c>
      <c r="M1108">
        <v>0.10232798219677958</v>
      </c>
      <c r="N1108">
        <v>0</v>
      </c>
      <c r="O1108" s="3" t="s">
        <v>4906</v>
      </c>
    </row>
    <row r="1109" spans="1:15" x14ac:dyDescent="0.45">
      <c r="A1109" t="s">
        <v>2226</v>
      </c>
      <c r="B1109" t="s">
        <v>2227</v>
      </c>
      <c r="C1109">
        <v>3471200</v>
      </c>
      <c r="D1109">
        <v>855400</v>
      </c>
      <c r="E1109">
        <v>700680</v>
      </c>
      <c r="F1109">
        <v>899380</v>
      </c>
      <c r="G1109">
        <v>500120</v>
      </c>
      <c r="H1109">
        <v>161860</v>
      </c>
      <c r="I1109">
        <v>353770</v>
      </c>
      <c r="J1109">
        <v>0.41366994371726684</v>
      </c>
      <c r="K1109">
        <v>-1.2734479563264005</v>
      </c>
      <c r="L1109">
        <v>1.3993594983026257E-2</v>
      </c>
      <c r="M1109">
        <v>1.8540707000381587</v>
      </c>
      <c r="N1109">
        <v>-1</v>
      </c>
      <c r="O1109" s="3" t="s">
        <v>4907</v>
      </c>
    </row>
    <row r="1110" spans="1:15" x14ac:dyDescent="0.45">
      <c r="A1110" t="s">
        <v>2228</v>
      </c>
      <c r="B1110" t="s">
        <v>2229</v>
      </c>
      <c r="C1110">
        <v>877320</v>
      </c>
      <c r="D1110">
        <v>103730</v>
      </c>
      <c r="E1110">
        <v>160230</v>
      </c>
      <c r="F1110">
        <v>25249</v>
      </c>
      <c r="G1110">
        <v>232330</v>
      </c>
      <c r="H1110">
        <v>170070</v>
      </c>
      <c r="I1110">
        <v>185710</v>
      </c>
      <c r="J1110">
        <v>2.0335120967881357</v>
      </c>
      <c r="K1110">
        <v>1.0239735730101986</v>
      </c>
      <c r="L1110">
        <v>8.3212698571352939E-2</v>
      </c>
      <c r="M1110">
        <v>1.0798103936774675</v>
      </c>
      <c r="N1110">
        <v>0</v>
      </c>
      <c r="O1110" s="3" t="s">
        <v>4908</v>
      </c>
    </row>
    <row r="1111" spans="1:15" x14ac:dyDescent="0.45">
      <c r="A1111" t="s">
        <v>2230</v>
      </c>
      <c r="B1111" t="s">
        <v>2231</v>
      </c>
      <c r="C1111">
        <v>96175000</v>
      </c>
      <c r="D1111">
        <v>18499000</v>
      </c>
      <c r="E1111">
        <v>17598000</v>
      </c>
      <c r="F1111">
        <v>14049000</v>
      </c>
      <c r="G1111">
        <v>21873000</v>
      </c>
      <c r="H1111">
        <v>10819000</v>
      </c>
      <c r="I1111">
        <v>13337000</v>
      </c>
      <c r="J1111">
        <v>0.91789973278028159</v>
      </c>
      <c r="K1111">
        <v>-0.1235915261296454</v>
      </c>
      <c r="L1111">
        <v>0.72317416703068016</v>
      </c>
      <c r="M1111">
        <v>0.14075709596799044</v>
      </c>
      <c r="N1111">
        <v>0</v>
      </c>
      <c r="O1111" s="3" t="s">
        <v>4909</v>
      </c>
    </row>
    <row r="1112" spans="1:15" x14ac:dyDescent="0.45">
      <c r="A1112" t="s">
        <v>2232</v>
      </c>
      <c r="B1112" t="s">
        <v>2233</v>
      </c>
      <c r="C1112">
        <v>1142100</v>
      </c>
      <c r="D1112">
        <v>261220</v>
      </c>
      <c r="E1112">
        <v>220830</v>
      </c>
      <c r="F1112">
        <v>178370</v>
      </c>
      <c r="G1112">
        <v>171920</v>
      </c>
      <c r="H1112">
        <v>176030</v>
      </c>
      <c r="I1112">
        <v>133720</v>
      </c>
      <c r="J1112">
        <v>0.72933890554495617</v>
      </c>
      <c r="K1112">
        <v>-0.45533874023506654</v>
      </c>
      <c r="L1112">
        <v>9.5757675108733592E-2</v>
      </c>
      <c r="M1112">
        <v>1.0188264066670696</v>
      </c>
      <c r="N1112">
        <v>0</v>
      </c>
      <c r="O1112" s="3" t="s">
        <v>4910</v>
      </c>
    </row>
    <row r="1113" spans="1:15" x14ac:dyDescent="0.45">
      <c r="A1113" t="s">
        <v>2234</v>
      </c>
      <c r="B1113" t="s">
        <v>2235</v>
      </c>
      <c r="C1113">
        <v>67434</v>
      </c>
      <c r="H1113">
        <v>29838</v>
      </c>
      <c r="I1113">
        <v>37596</v>
      </c>
      <c r="K1113">
        <v>10</v>
      </c>
      <c r="N1113">
        <v>1</v>
      </c>
      <c r="O1113" s="3" t="s">
        <v>4911</v>
      </c>
    </row>
    <row r="1114" spans="1:15" x14ac:dyDescent="0.45">
      <c r="A1114" t="s">
        <v>2236</v>
      </c>
      <c r="B1114" t="s">
        <v>2237</v>
      </c>
      <c r="C1114">
        <v>12897000</v>
      </c>
      <c r="D1114">
        <v>2317700</v>
      </c>
      <c r="E1114">
        <v>1990500</v>
      </c>
      <c r="F1114">
        <v>1174400</v>
      </c>
      <c r="G1114">
        <v>3333100</v>
      </c>
      <c r="H1114">
        <v>1949700</v>
      </c>
      <c r="I1114">
        <v>2132100</v>
      </c>
      <c r="J1114">
        <v>1.3524422719147851</v>
      </c>
      <c r="K1114">
        <v>0.43556701490259297</v>
      </c>
      <c r="L1114">
        <v>0.3075153478406667</v>
      </c>
      <c r="M1114">
        <v>0.51213320406360996</v>
      </c>
      <c r="N1114">
        <v>0</v>
      </c>
      <c r="O1114" s="3" t="s">
        <v>4912</v>
      </c>
    </row>
    <row r="1115" spans="1:15" x14ac:dyDescent="0.45">
      <c r="A1115" t="s">
        <v>2238</v>
      </c>
      <c r="B1115" t="s">
        <v>2239</v>
      </c>
      <c r="C1115">
        <v>2606400</v>
      </c>
      <c r="G1115">
        <v>998110</v>
      </c>
      <c r="H1115">
        <v>883480</v>
      </c>
      <c r="I1115">
        <v>724820</v>
      </c>
      <c r="K1115">
        <v>10</v>
      </c>
      <c r="N1115">
        <v>1</v>
      </c>
      <c r="O1115" s="3" t="s">
        <v>4913</v>
      </c>
    </row>
    <row r="1116" spans="1:15" x14ac:dyDescent="0.45">
      <c r="A1116" t="s">
        <v>2240</v>
      </c>
      <c r="B1116" t="s">
        <v>2241</v>
      </c>
      <c r="C1116">
        <v>1132300</v>
      </c>
      <c r="D1116">
        <v>50485</v>
      </c>
      <c r="E1116">
        <v>40932</v>
      </c>
      <c r="G1116">
        <v>512890</v>
      </c>
      <c r="H1116">
        <v>187890</v>
      </c>
      <c r="I1116">
        <v>340110</v>
      </c>
      <c r="J1116">
        <v>7.5907836252192329</v>
      </c>
      <c r="K1116">
        <v>2.9242488281784418</v>
      </c>
      <c r="L1116">
        <v>8.8914744349640029E-2</v>
      </c>
      <c r="M1116">
        <v>1.051026215871909</v>
      </c>
      <c r="N1116">
        <v>0</v>
      </c>
      <c r="O1116" s="3" t="s">
        <v>4914</v>
      </c>
    </row>
    <row r="1117" spans="1:15" x14ac:dyDescent="0.45">
      <c r="A1117" t="s">
        <v>2242</v>
      </c>
      <c r="B1117" t="s">
        <v>2243</v>
      </c>
      <c r="C1117">
        <v>583020</v>
      </c>
      <c r="D1117">
        <v>110680</v>
      </c>
      <c r="E1117">
        <v>125770</v>
      </c>
      <c r="F1117">
        <v>107100</v>
      </c>
      <c r="H1117">
        <v>116920</v>
      </c>
      <c r="I1117">
        <v>122560</v>
      </c>
      <c r="J1117">
        <v>1.0456119924319605</v>
      </c>
      <c r="K1117">
        <v>6.4347593035291029E-2</v>
      </c>
      <c r="L1117">
        <v>0.54515093268218706</v>
      </c>
      <c r="M1117">
        <v>0.26348324055626926</v>
      </c>
      <c r="N1117">
        <v>0</v>
      </c>
      <c r="O1117" s="3" t="s">
        <v>4915</v>
      </c>
    </row>
    <row r="1118" spans="1:15" x14ac:dyDescent="0.45">
      <c r="A1118" t="s">
        <v>2244</v>
      </c>
      <c r="B1118" t="s">
        <v>2245</v>
      </c>
      <c r="C1118">
        <v>6129400</v>
      </c>
      <c r="D1118">
        <v>1659600</v>
      </c>
      <c r="E1118">
        <v>1503100</v>
      </c>
      <c r="F1118">
        <v>994340</v>
      </c>
      <c r="G1118">
        <v>1015000</v>
      </c>
      <c r="H1118">
        <v>471060</v>
      </c>
      <c r="I1118">
        <v>486240</v>
      </c>
      <c r="J1118">
        <v>0.47444816504050963</v>
      </c>
      <c r="K1118">
        <v>-1.0756776180180896</v>
      </c>
      <c r="L1118">
        <v>5.3638020217833392E-2</v>
      </c>
      <c r="M1118">
        <v>1.2705272603569397</v>
      </c>
      <c r="N1118">
        <v>0</v>
      </c>
      <c r="O1118" s="3" t="s">
        <v>4916</v>
      </c>
    </row>
    <row r="1119" spans="1:15" x14ac:dyDescent="0.45">
      <c r="A1119" t="s">
        <v>2246</v>
      </c>
      <c r="B1119" t="s">
        <v>2247</v>
      </c>
      <c r="C1119">
        <v>2027700</v>
      </c>
      <c r="D1119">
        <v>231010</v>
      </c>
      <c r="E1119">
        <v>245650</v>
      </c>
      <c r="F1119">
        <v>209310</v>
      </c>
      <c r="G1119">
        <v>801140</v>
      </c>
      <c r="H1119">
        <v>275820</v>
      </c>
      <c r="I1119">
        <v>264800</v>
      </c>
      <c r="J1119">
        <v>1.9560039068763939</v>
      </c>
      <c r="K1119">
        <v>0.96790925189831123</v>
      </c>
      <c r="L1119">
        <v>0.2850796186845973</v>
      </c>
      <c r="M1119">
        <v>0.54503383077618539</v>
      </c>
      <c r="N1119">
        <v>0</v>
      </c>
      <c r="O1119" s="3" t="s">
        <v>4917</v>
      </c>
    </row>
    <row r="1120" spans="1:15" x14ac:dyDescent="0.45">
      <c r="A1120" t="s">
        <v>2248</v>
      </c>
      <c r="B1120" t="s">
        <v>2249</v>
      </c>
      <c r="C1120">
        <v>3902800</v>
      </c>
      <c r="D1120">
        <v>834370</v>
      </c>
      <c r="E1120">
        <v>665090</v>
      </c>
      <c r="F1120">
        <v>492690</v>
      </c>
      <c r="G1120">
        <v>958670</v>
      </c>
      <c r="H1120">
        <v>469440</v>
      </c>
      <c r="I1120">
        <v>482510</v>
      </c>
      <c r="J1120">
        <v>0.95907436689004344</v>
      </c>
      <c r="K1120">
        <v>-6.0285408336589005E-2</v>
      </c>
      <c r="L1120">
        <v>0.89248456732572079</v>
      </c>
      <c r="M1120">
        <v>4.9399284888853569E-2</v>
      </c>
      <c r="N1120">
        <v>0</v>
      </c>
      <c r="O1120" s="3" t="s">
        <v>4918</v>
      </c>
    </row>
    <row r="1121" spans="1:15" x14ac:dyDescent="0.45">
      <c r="A1121" t="s">
        <v>2250</v>
      </c>
      <c r="B1121" t="s">
        <v>2251</v>
      </c>
      <c r="C1121">
        <v>353060</v>
      </c>
      <c r="F1121">
        <v>87621</v>
      </c>
      <c r="G1121">
        <v>84855</v>
      </c>
      <c r="H1121">
        <v>78301</v>
      </c>
      <c r="I1121">
        <v>102290</v>
      </c>
      <c r="J1121">
        <v>1.0098264114767008</v>
      </c>
      <c r="K1121">
        <v>1.4107315922296859E-2</v>
      </c>
      <c r="L1121">
        <v>0.95751447590926808</v>
      </c>
      <c r="M1121">
        <v>1.8854651552558693E-2</v>
      </c>
      <c r="N1121">
        <v>0</v>
      </c>
      <c r="O1121" s="3" t="s">
        <v>4919</v>
      </c>
    </row>
    <row r="1122" spans="1:15" x14ac:dyDescent="0.45">
      <c r="A1122" t="s">
        <v>2252</v>
      </c>
      <c r="B1122" t="s">
        <v>2253</v>
      </c>
      <c r="C1122">
        <v>16038000</v>
      </c>
      <c r="D1122">
        <v>2315600</v>
      </c>
      <c r="E1122">
        <v>2088600</v>
      </c>
      <c r="F1122">
        <v>1603000</v>
      </c>
      <c r="G1122">
        <v>4082400</v>
      </c>
      <c r="H1122">
        <v>2803200</v>
      </c>
      <c r="I1122">
        <v>3145300</v>
      </c>
      <c r="J1122">
        <v>1.6698128911972301</v>
      </c>
      <c r="K1122">
        <v>0.73968645236085684</v>
      </c>
      <c r="L1122">
        <v>3.7147881347109363E-2</v>
      </c>
      <c r="M1122">
        <v>1.4300659502882653</v>
      </c>
      <c r="N1122">
        <v>0</v>
      </c>
      <c r="O1122" s="3" t="s">
        <v>4920</v>
      </c>
    </row>
    <row r="1123" spans="1:15" x14ac:dyDescent="0.45">
      <c r="A1123" t="s">
        <v>2254</v>
      </c>
      <c r="B1123" t="s">
        <v>2255</v>
      </c>
      <c r="C1123">
        <v>142420</v>
      </c>
      <c r="E1123">
        <v>142420</v>
      </c>
      <c r="K1123">
        <v>-10</v>
      </c>
      <c r="N1123">
        <v>-1</v>
      </c>
      <c r="O1123" s="3" t="s">
        <v>4921</v>
      </c>
    </row>
    <row r="1124" spans="1:15" x14ac:dyDescent="0.45">
      <c r="A1124" t="s">
        <v>2256</v>
      </c>
      <c r="B1124" t="s">
        <v>2257</v>
      </c>
      <c r="C1124">
        <v>402340</v>
      </c>
      <c r="G1124">
        <v>183350</v>
      </c>
      <c r="H1124">
        <v>98642</v>
      </c>
      <c r="I1124">
        <v>120340</v>
      </c>
      <c r="K1124">
        <v>10</v>
      </c>
      <c r="N1124">
        <v>1</v>
      </c>
      <c r="O1124" s="3" t="s">
        <v>4922</v>
      </c>
    </row>
    <row r="1125" spans="1:15" x14ac:dyDescent="0.45">
      <c r="A1125" t="s">
        <v>2258</v>
      </c>
      <c r="B1125" t="s">
        <v>2259</v>
      </c>
      <c r="C1125">
        <v>67538</v>
      </c>
      <c r="F1125">
        <v>67538</v>
      </c>
      <c r="K1125">
        <v>-10</v>
      </c>
      <c r="N1125">
        <v>-1</v>
      </c>
      <c r="O1125" s="3" t="s">
        <v>4923</v>
      </c>
    </row>
    <row r="1126" spans="1:15" x14ac:dyDescent="0.45">
      <c r="A1126" t="s">
        <v>2260</v>
      </c>
      <c r="B1126" t="s">
        <v>2261</v>
      </c>
      <c r="C1126">
        <v>381230</v>
      </c>
      <c r="D1126">
        <v>290610</v>
      </c>
      <c r="E1126">
        <v>90617</v>
      </c>
      <c r="K1126">
        <v>-10</v>
      </c>
      <c r="N1126">
        <v>-1</v>
      </c>
      <c r="O1126" s="3" t="s">
        <v>4924</v>
      </c>
    </row>
    <row r="1127" spans="1:15" x14ac:dyDescent="0.45">
      <c r="A1127" t="s">
        <v>2262</v>
      </c>
      <c r="B1127" t="s">
        <v>2263</v>
      </c>
      <c r="C1127">
        <v>2546300</v>
      </c>
      <c r="D1127">
        <v>165800</v>
      </c>
      <c r="F1127">
        <v>180810</v>
      </c>
      <c r="G1127">
        <v>313530</v>
      </c>
      <c r="H1127">
        <v>916780</v>
      </c>
      <c r="I1127">
        <v>969340</v>
      </c>
      <c r="J1127">
        <v>4.2307877249165724</v>
      </c>
      <c r="K1127">
        <v>2.0809263018859747</v>
      </c>
      <c r="L1127">
        <v>0.13137134990915258</v>
      </c>
      <c r="M1127">
        <v>0.88149933746292497</v>
      </c>
      <c r="N1127">
        <v>0</v>
      </c>
      <c r="O1127" s="3" t="s">
        <v>4925</v>
      </c>
    </row>
    <row r="1128" spans="1:15" x14ac:dyDescent="0.45">
      <c r="A1128" t="s">
        <v>2264</v>
      </c>
      <c r="B1128" t="s">
        <v>2265</v>
      </c>
      <c r="C1128">
        <v>1320900</v>
      </c>
      <c r="D1128">
        <v>210940</v>
      </c>
      <c r="E1128">
        <v>154010</v>
      </c>
      <c r="F1128">
        <v>129610</v>
      </c>
      <c r="G1128">
        <v>405240</v>
      </c>
      <c r="H1128">
        <v>205420</v>
      </c>
      <c r="I1128">
        <v>215650</v>
      </c>
      <c r="J1128">
        <v>1.6707982853445487</v>
      </c>
      <c r="K1128">
        <v>0.74053756804943038</v>
      </c>
      <c r="L1128">
        <v>0.18574976729193382</v>
      </c>
      <c r="M1128">
        <v>0.73107172165294476</v>
      </c>
      <c r="N1128">
        <v>0</v>
      </c>
      <c r="O1128" s="3" t="s">
        <v>4926</v>
      </c>
    </row>
    <row r="1129" spans="1:15" x14ac:dyDescent="0.45">
      <c r="A1129" t="s">
        <v>2266</v>
      </c>
      <c r="B1129" t="s">
        <v>2267</v>
      </c>
      <c r="C1129">
        <v>9265800</v>
      </c>
      <c r="D1129">
        <v>811040</v>
      </c>
      <c r="E1129">
        <v>980220</v>
      </c>
      <c r="F1129">
        <v>806440</v>
      </c>
      <c r="G1129">
        <v>2736500</v>
      </c>
      <c r="H1129">
        <v>1929700</v>
      </c>
      <c r="I1129">
        <v>2001800</v>
      </c>
      <c r="J1129">
        <v>2.5668860915425182</v>
      </c>
      <c r="K1129">
        <v>1.3600192761186491</v>
      </c>
      <c r="L1129">
        <v>6.796879633132657E-3</v>
      </c>
      <c r="M1129">
        <v>2.1676904209897816</v>
      </c>
      <c r="N1129">
        <v>1</v>
      </c>
      <c r="O1129" s="3" t="s">
        <v>4927</v>
      </c>
    </row>
    <row r="1130" spans="1:15" x14ac:dyDescent="0.45">
      <c r="A1130" t="s">
        <v>2268</v>
      </c>
      <c r="B1130" t="s">
        <v>2269</v>
      </c>
      <c r="C1130">
        <v>124370</v>
      </c>
      <c r="G1130">
        <v>124370</v>
      </c>
      <c r="K1130">
        <v>10</v>
      </c>
      <c r="N1130">
        <v>1</v>
      </c>
      <c r="O1130" s="3" t="s">
        <v>4928</v>
      </c>
    </row>
    <row r="1131" spans="1:15" x14ac:dyDescent="0.45">
      <c r="A1131" t="s">
        <v>2270</v>
      </c>
      <c r="B1131" t="s">
        <v>2271</v>
      </c>
      <c r="C1131">
        <v>62807000</v>
      </c>
      <c r="D1131">
        <v>6327000</v>
      </c>
      <c r="E1131">
        <v>5454600</v>
      </c>
      <c r="F1131">
        <v>5769400</v>
      </c>
      <c r="G1131">
        <v>15843000</v>
      </c>
      <c r="H1131">
        <v>14601000</v>
      </c>
      <c r="I1131">
        <v>14812000</v>
      </c>
      <c r="J1131">
        <v>2.5785425331889922</v>
      </c>
      <c r="K1131">
        <v>1.3665558430607838</v>
      </c>
      <c r="L1131">
        <v>3.6565622769312404E-5</v>
      </c>
      <c r="M1131">
        <v>4.4369270254676119</v>
      </c>
      <c r="N1131">
        <v>1</v>
      </c>
      <c r="O1131" s="3" t="s">
        <v>4929</v>
      </c>
    </row>
    <row r="1132" spans="1:15" x14ac:dyDescent="0.45">
      <c r="A1132" t="s">
        <v>2272</v>
      </c>
      <c r="B1132" t="s">
        <v>2273</v>
      </c>
      <c r="C1132">
        <v>95492</v>
      </c>
      <c r="D1132">
        <v>64033</v>
      </c>
      <c r="E1132">
        <v>31459</v>
      </c>
      <c r="K1132">
        <v>-10</v>
      </c>
      <c r="N1132">
        <v>-1</v>
      </c>
      <c r="O1132" s="3" t="s">
        <v>3829</v>
      </c>
    </row>
    <row r="1133" spans="1:15" x14ac:dyDescent="0.45">
      <c r="A1133" t="s">
        <v>2274</v>
      </c>
      <c r="B1133" t="s">
        <v>2275</v>
      </c>
      <c r="C1133">
        <v>819470</v>
      </c>
      <c r="D1133">
        <v>76392</v>
      </c>
      <c r="E1133">
        <v>77789</v>
      </c>
      <c r="F1133">
        <v>101820</v>
      </c>
      <c r="G1133">
        <v>299010</v>
      </c>
      <c r="H1133">
        <v>155540</v>
      </c>
      <c r="I1133">
        <v>108920</v>
      </c>
      <c r="J1133">
        <v>2.2010460896637123</v>
      </c>
      <c r="K1133">
        <v>1.1381893554216953</v>
      </c>
      <c r="L1133">
        <v>0.150833224771595</v>
      </c>
      <c r="M1133">
        <v>0.82150298376041297</v>
      </c>
      <c r="N1133">
        <v>0</v>
      </c>
      <c r="O1133" s="3" t="s">
        <v>4930</v>
      </c>
    </row>
    <row r="1134" spans="1:15" x14ac:dyDescent="0.45">
      <c r="A1134" t="s">
        <v>2276</v>
      </c>
      <c r="B1134" t="s">
        <v>2277</v>
      </c>
      <c r="C1134">
        <v>370390</v>
      </c>
      <c r="D1134">
        <v>64313</v>
      </c>
      <c r="F1134">
        <v>21621</v>
      </c>
      <c r="G1134">
        <v>120140</v>
      </c>
      <c r="H1134">
        <v>117710</v>
      </c>
      <c r="I1134">
        <v>46601</v>
      </c>
      <c r="J1134">
        <v>2.2067400563222939</v>
      </c>
      <c r="K1134">
        <v>1.141916696884568</v>
      </c>
      <c r="L1134">
        <v>0.23473611078044415</v>
      </c>
      <c r="M1134">
        <v>0.62942009529130016</v>
      </c>
      <c r="N1134">
        <v>0</v>
      </c>
      <c r="O1134" s="3" t="s">
        <v>4931</v>
      </c>
    </row>
    <row r="1135" spans="1:15" x14ac:dyDescent="0.45">
      <c r="A1135" t="s">
        <v>2278</v>
      </c>
      <c r="B1135" t="s">
        <v>2279</v>
      </c>
      <c r="C1135">
        <v>37052000</v>
      </c>
      <c r="D1135">
        <v>4235500</v>
      </c>
      <c r="E1135">
        <v>5253900</v>
      </c>
      <c r="F1135">
        <v>4088100</v>
      </c>
      <c r="G1135">
        <v>9131600</v>
      </c>
      <c r="H1135">
        <v>6710200</v>
      </c>
      <c r="I1135">
        <v>7632300</v>
      </c>
      <c r="J1135">
        <v>1.7288970723623642</v>
      </c>
      <c r="K1135">
        <v>0.7898519825646515</v>
      </c>
      <c r="L1135">
        <v>1.4271881829454306E-2</v>
      </c>
      <c r="M1135">
        <v>1.8455187588920263</v>
      </c>
      <c r="N1135">
        <v>0</v>
      </c>
      <c r="O1135" s="3" t="s">
        <v>4932</v>
      </c>
    </row>
    <row r="1136" spans="1:15" x14ac:dyDescent="0.45">
      <c r="A1136" t="s">
        <v>2280</v>
      </c>
      <c r="B1136" t="s">
        <v>2281</v>
      </c>
      <c r="C1136">
        <v>1524400</v>
      </c>
      <c r="D1136">
        <v>218420</v>
      </c>
      <c r="E1136">
        <v>218460</v>
      </c>
      <c r="F1136">
        <v>220910</v>
      </c>
      <c r="G1136">
        <v>383280</v>
      </c>
      <c r="H1136">
        <v>229100</v>
      </c>
      <c r="I1136">
        <v>254280</v>
      </c>
      <c r="J1136">
        <v>1.3175329512458385</v>
      </c>
      <c r="K1136">
        <v>0.39783904383933377</v>
      </c>
      <c r="L1136">
        <v>0.21864568538345583</v>
      </c>
      <c r="M1136">
        <v>0.66025908832893387</v>
      </c>
      <c r="N1136">
        <v>0</v>
      </c>
      <c r="O1136" s="3" t="s">
        <v>4933</v>
      </c>
    </row>
    <row r="1137" spans="1:15" x14ac:dyDescent="0.45">
      <c r="A1137" t="s">
        <v>2282</v>
      </c>
      <c r="B1137" t="s">
        <v>2283</v>
      </c>
      <c r="C1137">
        <v>23973000</v>
      </c>
      <c r="D1137">
        <v>5098500</v>
      </c>
      <c r="E1137">
        <v>4110400</v>
      </c>
      <c r="F1137">
        <v>3604800</v>
      </c>
      <c r="G1137">
        <v>4662500</v>
      </c>
      <c r="H1137">
        <v>3275800</v>
      </c>
      <c r="I1137">
        <v>3221100</v>
      </c>
      <c r="J1137">
        <v>0.87089599413128138</v>
      </c>
      <c r="K1137">
        <v>-0.19942765816468841</v>
      </c>
      <c r="L1137">
        <v>0.44015717504363272</v>
      </c>
      <c r="M1137">
        <v>0.35639221427468193</v>
      </c>
      <c r="N1137">
        <v>0</v>
      </c>
      <c r="O1137" s="3" t="s">
        <v>4934</v>
      </c>
    </row>
    <row r="1138" spans="1:15" x14ac:dyDescent="0.45">
      <c r="A1138" t="s">
        <v>2284</v>
      </c>
      <c r="B1138" t="s">
        <v>2285</v>
      </c>
      <c r="C1138">
        <v>1056000</v>
      </c>
      <c r="D1138">
        <v>31664</v>
      </c>
      <c r="E1138">
        <v>72122</v>
      </c>
      <c r="F1138">
        <v>806120</v>
      </c>
      <c r="G1138">
        <v>114950</v>
      </c>
      <c r="H1138">
        <v>31118</v>
      </c>
      <c r="J1138">
        <v>0.24079630203559488</v>
      </c>
      <c r="K1138">
        <v>-2.054114858420454</v>
      </c>
      <c r="L1138">
        <v>0.5313770390249789</v>
      </c>
      <c r="M1138">
        <v>0.27459721552640098</v>
      </c>
      <c r="N1138">
        <v>0</v>
      </c>
      <c r="O1138" s="3" t="s">
        <v>4935</v>
      </c>
    </row>
    <row r="1139" spans="1:15" x14ac:dyDescent="0.45">
      <c r="A1139" t="s">
        <v>2286</v>
      </c>
      <c r="B1139" t="s">
        <v>2287</v>
      </c>
      <c r="C1139">
        <v>542820</v>
      </c>
      <c r="D1139">
        <v>36570</v>
      </c>
      <c r="E1139">
        <v>106230</v>
      </c>
      <c r="F1139">
        <v>135040</v>
      </c>
      <c r="G1139">
        <v>103220</v>
      </c>
      <c r="H1139">
        <v>77018</v>
      </c>
      <c r="I1139">
        <v>84744</v>
      </c>
      <c r="J1139">
        <v>0.9537215663691333</v>
      </c>
      <c r="K1139">
        <v>-6.8359953865203174E-2</v>
      </c>
      <c r="L1139">
        <v>0.89416280568917994</v>
      </c>
      <c r="M1139">
        <v>4.8583399352694172E-2</v>
      </c>
      <c r="N1139">
        <v>0</v>
      </c>
      <c r="O1139" s="3" t="s">
        <v>4936</v>
      </c>
    </row>
    <row r="1140" spans="1:15" x14ac:dyDescent="0.45">
      <c r="A1140" t="s">
        <v>2288</v>
      </c>
      <c r="B1140" t="s">
        <v>2289</v>
      </c>
      <c r="C1140">
        <v>21017000</v>
      </c>
      <c r="D1140">
        <v>2418900</v>
      </c>
      <c r="E1140">
        <v>2173500</v>
      </c>
      <c r="F1140">
        <v>1714100</v>
      </c>
      <c r="G1140">
        <v>5415700</v>
      </c>
      <c r="H1140">
        <v>4266900</v>
      </c>
      <c r="I1140">
        <v>5027800</v>
      </c>
      <c r="J1140">
        <v>2.3325774994053758</v>
      </c>
      <c r="K1140">
        <v>1.2219250151179293</v>
      </c>
      <c r="L1140">
        <v>2.0996797442812271E-3</v>
      </c>
      <c r="M1140">
        <v>2.6778469414079771</v>
      </c>
      <c r="N1140">
        <v>1</v>
      </c>
      <c r="O1140" s="3" t="s">
        <v>4937</v>
      </c>
    </row>
    <row r="1141" spans="1:15" x14ac:dyDescent="0.45">
      <c r="A1141" t="s">
        <v>2290</v>
      </c>
      <c r="B1141" t="s">
        <v>2291</v>
      </c>
      <c r="C1141">
        <v>3386700</v>
      </c>
      <c r="D1141">
        <v>1090000</v>
      </c>
      <c r="E1141">
        <v>1332000</v>
      </c>
      <c r="F1141">
        <v>908260</v>
      </c>
      <c r="G1141">
        <v>26815</v>
      </c>
      <c r="H1141">
        <v>14875</v>
      </c>
      <c r="I1141">
        <v>14669</v>
      </c>
      <c r="J1141">
        <v>1.6923303285629347E-2</v>
      </c>
      <c r="K1141">
        <v>-5.8848449919634263</v>
      </c>
      <c r="L1141">
        <v>8.8587891584156588E-4</v>
      </c>
      <c r="M1141">
        <v>3.0526256345187011</v>
      </c>
      <c r="N1141">
        <v>-1</v>
      </c>
      <c r="O1141" s="3" t="s">
        <v>4938</v>
      </c>
    </row>
    <row r="1142" spans="1:15" x14ac:dyDescent="0.45">
      <c r="A1142" t="s">
        <v>2292</v>
      </c>
      <c r="B1142" t="s">
        <v>2293</v>
      </c>
      <c r="C1142">
        <v>514400</v>
      </c>
      <c r="D1142">
        <v>125240</v>
      </c>
      <c r="E1142">
        <v>187790</v>
      </c>
      <c r="F1142">
        <v>68410</v>
      </c>
      <c r="G1142">
        <v>59884</v>
      </c>
      <c r="I1142">
        <v>73070</v>
      </c>
      <c r="J1142">
        <v>0.52283714345637577</v>
      </c>
      <c r="K1142">
        <v>-0.93556645800647575</v>
      </c>
      <c r="L1142">
        <v>0.2684475758526445</v>
      </c>
      <c r="M1142">
        <v>0.57114051346857098</v>
      </c>
      <c r="N1142">
        <v>0</v>
      </c>
      <c r="O1142" s="3" t="s">
        <v>4939</v>
      </c>
    </row>
    <row r="1143" spans="1:15" x14ac:dyDescent="0.45">
      <c r="A1143" t="s">
        <v>2294</v>
      </c>
      <c r="B1143" t="s">
        <v>2295</v>
      </c>
      <c r="C1143">
        <v>10734000</v>
      </c>
      <c r="D1143">
        <v>1788700</v>
      </c>
      <c r="E1143">
        <v>1398700</v>
      </c>
      <c r="F1143">
        <v>784380</v>
      </c>
      <c r="G1143">
        <v>2806600</v>
      </c>
      <c r="H1143">
        <v>2238400</v>
      </c>
      <c r="I1143">
        <v>1717400</v>
      </c>
      <c r="J1143">
        <v>1.7026119271460152</v>
      </c>
      <c r="K1143">
        <v>0.7677496419558556</v>
      </c>
      <c r="L1143">
        <v>9.620413196066771E-2</v>
      </c>
      <c r="M1143">
        <v>1.0168062746443043</v>
      </c>
      <c r="N1143">
        <v>0</v>
      </c>
      <c r="O1143" s="3" t="s">
        <v>4940</v>
      </c>
    </row>
    <row r="1144" spans="1:15" x14ac:dyDescent="0.45">
      <c r="A1144" t="s">
        <v>2296</v>
      </c>
      <c r="B1144" t="s">
        <v>2297</v>
      </c>
      <c r="C1144">
        <v>649800</v>
      </c>
      <c r="D1144">
        <v>103230</v>
      </c>
      <c r="E1144">
        <v>291720</v>
      </c>
      <c r="F1144">
        <v>119300</v>
      </c>
      <c r="G1144">
        <v>135550</v>
      </c>
      <c r="J1144">
        <v>0.79076324744773951</v>
      </c>
      <c r="K1144">
        <v>-0.33868227485342822</v>
      </c>
      <c r="L1144">
        <v>0.79430532571389867</v>
      </c>
      <c r="M1144">
        <v>0.1000125255528318</v>
      </c>
      <c r="N1144">
        <v>0</v>
      </c>
      <c r="O1144" s="3" t="s">
        <v>4941</v>
      </c>
    </row>
    <row r="1145" spans="1:15" x14ac:dyDescent="0.45">
      <c r="A1145" t="s">
        <v>2298</v>
      </c>
      <c r="B1145" t="s">
        <v>2299</v>
      </c>
      <c r="C1145">
        <v>2250000</v>
      </c>
      <c r="D1145">
        <v>110120</v>
      </c>
      <c r="E1145">
        <v>1672200</v>
      </c>
      <c r="F1145">
        <v>55126</v>
      </c>
      <c r="G1145">
        <v>50624</v>
      </c>
      <c r="H1145">
        <v>198970</v>
      </c>
      <c r="I1145">
        <v>162940</v>
      </c>
      <c r="J1145">
        <v>0.22451489730854676</v>
      </c>
      <c r="K1145">
        <v>-2.1551169191409607</v>
      </c>
      <c r="L1145">
        <v>0.42240210306460846</v>
      </c>
      <c r="M1145">
        <v>0.37427392819422323</v>
      </c>
      <c r="N1145">
        <v>0</v>
      </c>
      <c r="O1145" s="3" t="s">
        <v>4942</v>
      </c>
    </row>
    <row r="1146" spans="1:15" x14ac:dyDescent="0.45">
      <c r="A1146" t="s">
        <v>2300</v>
      </c>
      <c r="B1146" t="s">
        <v>2301</v>
      </c>
      <c r="C1146">
        <v>6577100</v>
      </c>
      <c r="D1146">
        <v>1407500</v>
      </c>
      <c r="E1146">
        <v>1270700</v>
      </c>
      <c r="F1146">
        <v>902980</v>
      </c>
      <c r="G1146">
        <v>1303100</v>
      </c>
      <c r="H1146">
        <v>795950</v>
      </c>
      <c r="I1146">
        <v>897020</v>
      </c>
      <c r="J1146">
        <v>0.83661530556967256</v>
      </c>
      <c r="K1146">
        <v>-0.25736370308820294</v>
      </c>
      <c r="L1146">
        <v>0.41786212625748886</v>
      </c>
      <c r="M1146">
        <v>0.37896699019347252</v>
      </c>
      <c r="N1146">
        <v>0</v>
      </c>
      <c r="O1146" s="3" t="s">
        <v>4943</v>
      </c>
    </row>
    <row r="1147" spans="1:15" x14ac:dyDescent="0.45">
      <c r="A1147" t="s">
        <v>2302</v>
      </c>
      <c r="B1147" t="s">
        <v>2303</v>
      </c>
      <c r="C1147">
        <v>1121800</v>
      </c>
      <c r="D1147">
        <v>430680</v>
      </c>
      <c r="E1147">
        <v>292620</v>
      </c>
      <c r="F1147">
        <v>286520</v>
      </c>
      <c r="G1147">
        <v>89603</v>
      </c>
      <c r="H1147">
        <v>22343</v>
      </c>
      <c r="J1147">
        <v>0.16628607078489235</v>
      </c>
      <c r="K1147">
        <v>-2.5882607708274601</v>
      </c>
      <c r="L1147">
        <v>2.3586116696408647E-2</v>
      </c>
      <c r="M1147">
        <v>1.6273435570435768</v>
      </c>
      <c r="N1147">
        <v>-1</v>
      </c>
      <c r="O1147" s="3" t="s">
        <v>4944</v>
      </c>
    </row>
    <row r="1148" spans="1:15" x14ac:dyDescent="0.45">
      <c r="A1148" t="s">
        <v>2304</v>
      </c>
      <c r="B1148" t="s">
        <v>2305</v>
      </c>
      <c r="C1148">
        <v>258840</v>
      </c>
      <c r="G1148">
        <v>103270</v>
      </c>
      <c r="H1148">
        <v>86026</v>
      </c>
      <c r="I1148">
        <v>69546</v>
      </c>
      <c r="K1148">
        <v>10</v>
      </c>
      <c r="N1148">
        <v>1</v>
      </c>
      <c r="O1148" s="3" t="s">
        <v>4945</v>
      </c>
    </row>
    <row r="1149" spans="1:15" x14ac:dyDescent="0.45">
      <c r="A1149" t="s">
        <v>2306</v>
      </c>
      <c r="B1149" t="s">
        <v>2307</v>
      </c>
      <c r="C1149">
        <v>3674300</v>
      </c>
      <c r="D1149">
        <v>567570</v>
      </c>
      <c r="E1149">
        <v>561740</v>
      </c>
      <c r="F1149">
        <v>206370</v>
      </c>
      <c r="G1149">
        <v>746030</v>
      </c>
      <c r="H1149">
        <v>761220</v>
      </c>
      <c r="I1149">
        <v>831410</v>
      </c>
      <c r="J1149">
        <v>1.7509133924293243</v>
      </c>
      <c r="K1149">
        <v>0.80810772374696938</v>
      </c>
      <c r="L1149">
        <v>5.2246363221455892E-2</v>
      </c>
      <c r="M1149">
        <v>1.2819439346489299</v>
      </c>
      <c r="N1149">
        <v>0</v>
      </c>
      <c r="O1149" s="3" t="s">
        <v>4946</v>
      </c>
    </row>
    <row r="1150" spans="1:15" x14ac:dyDescent="0.45">
      <c r="A1150" t="s">
        <v>2308</v>
      </c>
      <c r="B1150" t="s">
        <v>2309</v>
      </c>
      <c r="C1150">
        <v>316880</v>
      </c>
      <c r="D1150">
        <v>29438</v>
      </c>
      <c r="E1150">
        <v>21029</v>
      </c>
      <c r="F1150">
        <v>20485</v>
      </c>
      <c r="G1150">
        <v>114360</v>
      </c>
      <c r="H1150">
        <v>95968</v>
      </c>
      <c r="I1150">
        <v>35602</v>
      </c>
      <c r="J1150">
        <v>3.466146126959071</v>
      </c>
      <c r="K1150">
        <v>1.7933324774049753</v>
      </c>
      <c r="L1150">
        <v>7.1672892575590813E-2</v>
      </c>
      <c r="M1150">
        <v>1.1446450679140543</v>
      </c>
      <c r="N1150">
        <v>0</v>
      </c>
      <c r="O1150" s="3" t="s">
        <v>4947</v>
      </c>
    </row>
    <row r="1151" spans="1:15" x14ac:dyDescent="0.45">
      <c r="A1151" t="s">
        <v>2310</v>
      </c>
      <c r="B1151" t="s">
        <v>2311</v>
      </c>
      <c r="C1151">
        <v>19224000</v>
      </c>
      <c r="D1151">
        <v>5009700</v>
      </c>
      <c r="E1151">
        <v>4790200</v>
      </c>
      <c r="F1151">
        <v>3632300</v>
      </c>
      <c r="G1151">
        <v>2732800</v>
      </c>
      <c r="H1151">
        <v>1449100</v>
      </c>
      <c r="I1151">
        <v>1609600</v>
      </c>
      <c r="J1151">
        <v>0.43116540849600216</v>
      </c>
      <c r="K1151">
        <v>-1.2136866565768787</v>
      </c>
      <c r="L1151">
        <v>1.2328660973863341E-2</v>
      </c>
      <c r="M1151">
        <v>1.9090840899283115</v>
      </c>
      <c r="N1151">
        <v>-1</v>
      </c>
      <c r="O1151" s="3" t="s">
        <v>4948</v>
      </c>
    </row>
    <row r="1152" spans="1:15" x14ac:dyDescent="0.45">
      <c r="A1152" t="s">
        <v>2312</v>
      </c>
      <c r="B1152" t="s">
        <v>2313</v>
      </c>
      <c r="C1152">
        <v>2580600</v>
      </c>
      <c r="D1152">
        <v>170470</v>
      </c>
      <c r="E1152">
        <v>171190</v>
      </c>
      <c r="F1152">
        <v>100630</v>
      </c>
      <c r="G1152">
        <v>723380</v>
      </c>
      <c r="H1152">
        <v>680650</v>
      </c>
      <c r="I1152">
        <v>734260</v>
      </c>
      <c r="J1152">
        <v>4.8345881661353411</v>
      </c>
      <c r="K1152">
        <v>2.2733929991168371</v>
      </c>
      <c r="L1152">
        <v>3.8388501738370915E-5</v>
      </c>
      <c r="M1152">
        <v>4.4157988375949051</v>
      </c>
      <c r="N1152">
        <v>1</v>
      </c>
      <c r="O1152" s="3" t="s">
        <v>4949</v>
      </c>
    </row>
    <row r="1153" spans="1:15" x14ac:dyDescent="0.45">
      <c r="A1153" t="s">
        <v>2314</v>
      </c>
      <c r="B1153" t="s">
        <v>2315</v>
      </c>
      <c r="C1153">
        <v>285300</v>
      </c>
      <c r="H1153">
        <v>127410</v>
      </c>
      <c r="I1153">
        <v>157890</v>
      </c>
      <c r="K1153">
        <v>10</v>
      </c>
      <c r="N1153">
        <v>1</v>
      </c>
      <c r="O1153" s="3" t="s">
        <v>4950</v>
      </c>
    </row>
    <row r="1154" spans="1:15" x14ac:dyDescent="0.45">
      <c r="A1154" t="s">
        <v>2316</v>
      </c>
      <c r="B1154" t="s">
        <v>2317</v>
      </c>
      <c r="C1154">
        <v>84205</v>
      </c>
      <c r="I1154">
        <v>84205</v>
      </c>
      <c r="K1154">
        <v>10</v>
      </c>
      <c r="N1154">
        <v>1</v>
      </c>
      <c r="O1154" s="3" t="s">
        <v>4951</v>
      </c>
    </row>
    <row r="1155" spans="1:15" x14ac:dyDescent="0.45">
      <c r="A1155" t="s">
        <v>2318</v>
      </c>
      <c r="B1155" t="s">
        <v>2319</v>
      </c>
      <c r="C1155">
        <v>285110</v>
      </c>
      <c r="E1155">
        <v>30046</v>
      </c>
      <c r="G1155">
        <v>92546</v>
      </c>
      <c r="H1155">
        <v>73659</v>
      </c>
      <c r="I1155">
        <v>88857</v>
      </c>
      <c r="J1155">
        <v>2.8296833743815042</v>
      </c>
      <c r="K1155">
        <v>1.5006406326454904</v>
      </c>
      <c r="L1155">
        <v>4.1482143657411728E-2</v>
      </c>
      <c r="M1155">
        <v>1.3821388088276043</v>
      </c>
      <c r="N1155">
        <v>1</v>
      </c>
      <c r="O1155" s="3" t="s">
        <v>4952</v>
      </c>
    </row>
    <row r="1156" spans="1:15" x14ac:dyDescent="0.45">
      <c r="A1156" t="s">
        <v>2320</v>
      </c>
      <c r="B1156" t="s">
        <v>2321</v>
      </c>
      <c r="C1156">
        <v>65539</v>
      </c>
      <c r="E1156">
        <v>65539</v>
      </c>
      <c r="K1156">
        <v>-10</v>
      </c>
      <c r="N1156">
        <v>-1</v>
      </c>
      <c r="O1156" s="3" t="s">
        <v>4953</v>
      </c>
    </row>
    <row r="1157" spans="1:15" x14ac:dyDescent="0.45">
      <c r="A1157" t="s">
        <v>2322</v>
      </c>
      <c r="B1157" t="s">
        <v>2323</v>
      </c>
      <c r="C1157">
        <v>24964</v>
      </c>
      <c r="D1157">
        <v>24964</v>
      </c>
      <c r="K1157">
        <v>-10</v>
      </c>
      <c r="N1157">
        <v>-1</v>
      </c>
      <c r="O1157" s="3" t="s">
        <v>4954</v>
      </c>
    </row>
    <row r="1158" spans="1:15" x14ac:dyDescent="0.45">
      <c r="A1158" t="s">
        <v>2324</v>
      </c>
      <c r="B1158" t="s">
        <v>2325</v>
      </c>
      <c r="C1158">
        <v>30094000</v>
      </c>
      <c r="D1158">
        <v>3409100</v>
      </c>
      <c r="E1158">
        <v>2975700</v>
      </c>
      <c r="F1158">
        <v>3007900</v>
      </c>
      <c r="G1158">
        <v>8017600</v>
      </c>
      <c r="H1158">
        <v>6418600</v>
      </c>
      <c r="I1158">
        <v>6264900</v>
      </c>
      <c r="J1158">
        <v>2.2039562639070769</v>
      </c>
      <c r="K1158">
        <v>1.1400955948390017</v>
      </c>
      <c r="L1158">
        <v>2.8447448588851515E-3</v>
      </c>
      <c r="M1158">
        <v>2.5459566787758239</v>
      </c>
      <c r="N1158">
        <v>1</v>
      </c>
      <c r="O1158" s="3" t="s">
        <v>4955</v>
      </c>
    </row>
    <row r="1159" spans="1:15" x14ac:dyDescent="0.45">
      <c r="A1159" t="s">
        <v>2326</v>
      </c>
      <c r="B1159" t="s">
        <v>2327</v>
      </c>
      <c r="C1159">
        <v>1218900</v>
      </c>
      <c r="D1159">
        <v>156250</v>
      </c>
      <c r="E1159">
        <v>155000</v>
      </c>
      <c r="F1159">
        <v>126520</v>
      </c>
      <c r="G1159">
        <v>87494</v>
      </c>
      <c r="H1159">
        <v>321280</v>
      </c>
      <c r="I1159">
        <v>372380</v>
      </c>
      <c r="J1159">
        <v>1.7843936313589326</v>
      </c>
      <c r="K1159">
        <v>0.83543390414136287</v>
      </c>
      <c r="L1159">
        <v>0.26429301195186417</v>
      </c>
      <c r="M1159">
        <v>0.57791431969411677</v>
      </c>
      <c r="N1159">
        <v>0</v>
      </c>
      <c r="O1159" s="3" t="s">
        <v>4956</v>
      </c>
    </row>
    <row r="1160" spans="1:15" x14ac:dyDescent="0.45">
      <c r="A1160" t="s">
        <v>2328</v>
      </c>
      <c r="B1160" t="s">
        <v>2329</v>
      </c>
      <c r="C1160">
        <v>730370</v>
      </c>
      <c r="D1160">
        <v>104890</v>
      </c>
      <c r="E1160">
        <v>99635</v>
      </c>
      <c r="F1160">
        <v>65599</v>
      </c>
      <c r="G1160">
        <v>135320</v>
      </c>
      <c r="H1160">
        <v>140300</v>
      </c>
      <c r="I1160">
        <v>184620</v>
      </c>
      <c r="J1160">
        <v>1.7038101020272174</v>
      </c>
      <c r="K1160">
        <v>0.76876454910224679</v>
      </c>
      <c r="L1160">
        <v>3.354184040531856E-2</v>
      </c>
      <c r="M1160">
        <v>1.474413111797132</v>
      </c>
      <c r="N1160">
        <v>0</v>
      </c>
      <c r="O1160" s="3" t="s">
        <v>4957</v>
      </c>
    </row>
    <row r="1161" spans="1:15" x14ac:dyDescent="0.45">
      <c r="A1161" t="s">
        <v>2330</v>
      </c>
      <c r="B1161" t="s">
        <v>2331</v>
      </c>
      <c r="C1161">
        <v>4615000</v>
      </c>
      <c r="D1161">
        <v>1151600</v>
      </c>
      <c r="E1161">
        <v>1119700</v>
      </c>
      <c r="F1161">
        <v>631430</v>
      </c>
      <c r="G1161">
        <v>567030</v>
      </c>
      <c r="H1161">
        <v>492080</v>
      </c>
      <c r="I1161">
        <v>653230</v>
      </c>
      <c r="J1161">
        <v>0.58990674296265933</v>
      </c>
      <c r="K1161">
        <v>-0.76144119481867789</v>
      </c>
      <c r="L1161">
        <v>8.553743745699148E-2</v>
      </c>
      <c r="M1161">
        <v>1.067843764541661</v>
      </c>
      <c r="N1161">
        <v>0</v>
      </c>
      <c r="O1161" s="3" t="s">
        <v>4958</v>
      </c>
    </row>
    <row r="1162" spans="1:15" x14ac:dyDescent="0.45">
      <c r="A1162" t="s">
        <v>2332</v>
      </c>
      <c r="B1162" t="s">
        <v>2333</v>
      </c>
      <c r="C1162">
        <v>998580</v>
      </c>
      <c r="D1162">
        <v>202980</v>
      </c>
      <c r="E1162">
        <v>155270</v>
      </c>
      <c r="F1162">
        <v>132520</v>
      </c>
      <c r="G1162">
        <v>103950</v>
      </c>
      <c r="H1162">
        <v>254480</v>
      </c>
      <c r="I1162">
        <v>149380</v>
      </c>
      <c r="J1162">
        <v>1.0347209487132465</v>
      </c>
      <c r="K1162">
        <v>4.9241743387534509E-2</v>
      </c>
      <c r="L1162">
        <v>0.91361089951007546</v>
      </c>
      <c r="M1162">
        <v>3.9238727871382967E-2</v>
      </c>
      <c r="N1162">
        <v>0</v>
      </c>
      <c r="O1162" s="3" t="s">
        <v>4959</v>
      </c>
    </row>
    <row r="1163" spans="1:15" x14ac:dyDescent="0.45">
      <c r="A1163" t="s">
        <v>2334</v>
      </c>
      <c r="B1163" t="s">
        <v>2335</v>
      </c>
      <c r="C1163">
        <v>787170</v>
      </c>
      <c r="E1163">
        <v>121210</v>
      </c>
      <c r="F1163">
        <v>167990</v>
      </c>
      <c r="G1163">
        <v>135380</v>
      </c>
      <c r="H1163">
        <v>176960</v>
      </c>
      <c r="I1163">
        <v>185630</v>
      </c>
      <c r="J1163">
        <v>1.1479253112033194</v>
      </c>
      <c r="K1163">
        <v>0.19902877732550028</v>
      </c>
      <c r="L1163">
        <v>0.47935157088909919</v>
      </c>
      <c r="M1163">
        <v>0.31934584505842112</v>
      </c>
      <c r="N1163">
        <v>0</v>
      </c>
      <c r="O1163" s="3" t="s">
        <v>4960</v>
      </c>
    </row>
    <row r="1164" spans="1:15" x14ac:dyDescent="0.45">
      <c r="A1164" t="s">
        <v>2336</v>
      </c>
      <c r="B1164" t="s">
        <v>2337</v>
      </c>
      <c r="C1164">
        <v>1510800</v>
      </c>
      <c r="D1164">
        <v>70014</v>
      </c>
      <c r="E1164">
        <v>48845</v>
      </c>
      <c r="F1164">
        <v>75343</v>
      </c>
      <c r="G1164">
        <v>530540</v>
      </c>
      <c r="H1164">
        <v>421980</v>
      </c>
      <c r="I1164">
        <v>364100</v>
      </c>
      <c r="J1164">
        <v>6.7796418162531795</v>
      </c>
      <c r="K1164">
        <v>2.7612090545466406</v>
      </c>
      <c r="L1164">
        <v>1.6358416992350744E-3</v>
      </c>
      <c r="M1164">
        <v>2.7862587254049256</v>
      </c>
      <c r="N1164">
        <v>1</v>
      </c>
      <c r="O1164" s="3" t="s">
        <v>4961</v>
      </c>
    </row>
    <row r="1165" spans="1:15" x14ac:dyDescent="0.45">
      <c r="A1165" t="s">
        <v>2338</v>
      </c>
      <c r="B1165" t="s">
        <v>2339</v>
      </c>
      <c r="C1165">
        <v>63182</v>
      </c>
      <c r="H1165">
        <v>63182</v>
      </c>
      <c r="K1165">
        <v>10</v>
      </c>
      <c r="N1165">
        <v>1</v>
      </c>
      <c r="O1165" s="3" t="s">
        <v>4962</v>
      </c>
    </row>
    <row r="1166" spans="1:15" x14ac:dyDescent="0.45">
      <c r="A1166" t="s">
        <v>2340</v>
      </c>
      <c r="B1166" t="s">
        <v>2341</v>
      </c>
      <c r="C1166">
        <v>753810</v>
      </c>
      <c r="D1166">
        <v>62516</v>
      </c>
      <c r="E1166">
        <v>34305</v>
      </c>
      <c r="F1166">
        <v>23946</v>
      </c>
      <c r="G1166">
        <v>428070</v>
      </c>
      <c r="H1166">
        <v>150070</v>
      </c>
      <c r="I1166">
        <v>54903</v>
      </c>
      <c r="J1166">
        <v>5.2418541488982919</v>
      </c>
      <c r="K1166">
        <v>2.3900772121958047</v>
      </c>
      <c r="L1166">
        <v>0.20379707096674465</v>
      </c>
      <c r="M1166">
        <v>0.69080206209662531</v>
      </c>
      <c r="N1166">
        <v>0</v>
      </c>
      <c r="O1166" s="3" t="s">
        <v>4963</v>
      </c>
    </row>
    <row r="1167" spans="1:15" x14ac:dyDescent="0.45">
      <c r="A1167" t="s">
        <v>2342</v>
      </c>
      <c r="B1167" t="s">
        <v>2343</v>
      </c>
      <c r="C1167">
        <v>5988500</v>
      </c>
      <c r="D1167">
        <v>1689700</v>
      </c>
      <c r="E1167">
        <v>1528500</v>
      </c>
      <c r="F1167">
        <v>635710</v>
      </c>
      <c r="G1167">
        <v>776660</v>
      </c>
      <c r="H1167">
        <v>564500</v>
      </c>
      <c r="I1167">
        <v>793380</v>
      </c>
      <c r="J1167">
        <v>0.55386347890843324</v>
      </c>
      <c r="K1167">
        <v>-0.85239768282550576</v>
      </c>
      <c r="L1167">
        <v>0.16321649838195101</v>
      </c>
      <c r="M1167">
        <v>0.78723594365757188</v>
      </c>
      <c r="N1167">
        <v>0</v>
      </c>
      <c r="O1167" s="3" t="s">
        <v>4964</v>
      </c>
    </row>
    <row r="1168" spans="1:15" x14ac:dyDescent="0.45">
      <c r="A1168" t="s">
        <v>2344</v>
      </c>
      <c r="B1168" t="s">
        <v>2345</v>
      </c>
      <c r="C1168">
        <v>138810</v>
      </c>
      <c r="D1168">
        <v>41867</v>
      </c>
      <c r="G1168">
        <v>39234</v>
      </c>
      <c r="H1168">
        <v>33859</v>
      </c>
      <c r="I1168">
        <v>23851</v>
      </c>
      <c r="J1168">
        <v>0.77184098852716143</v>
      </c>
      <c r="K1168">
        <v>-0.37362443481916846</v>
      </c>
      <c r="L1168">
        <v>0.40036741430029188</v>
      </c>
      <c r="M1168">
        <v>0.39754127676080098</v>
      </c>
      <c r="N1168">
        <v>0</v>
      </c>
      <c r="O1168" s="3" t="s">
        <v>4965</v>
      </c>
    </row>
    <row r="1169" spans="1:15" x14ac:dyDescent="0.45">
      <c r="A1169" t="s">
        <v>2346</v>
      </c>
      <c r="B1169" t="s">
        <v>2347</v>
      </c>
      <c r="C1169">
        <v>183550</v>
      </c>
      <c r="D1169">
        <v>24701</v>
      </c>
      <c r="E1169">
        <v>36629</v>
      </c>
      <c r="H1169">
        <v>76526</v>
      </c>
      <c r="I1169">
        <v>45697</v>
      </c>
      <c r="J1169">
        <v>1.9928746127506929</v>
      </c>
      <c r="K1169">
        <v>0.99485094186115541</v>
      </c>
      <c r="L1169">
        <v>0.20679461629345525</v>
      </c>
      <c r="M1169">
        <v>0.68446077188602361</v>
      </c>
      <c r="N1169">
        <v>0</v>
      </c>
      <c r="O1169" s="3" t="s">
        <v>4966</v>
      </c>
    </row>
    <row r="1170" spans="1:15" x14ac:dyDescent="0.45">
      <c r="A1170" t="s">
        <v>2348</v>
      </c>
      <c r="B1170" t="s">
        <v>2349</v>
      </c>
      <c r="C1170">
        <v>210150</v>
      </c>
      <c r="D1170">
        <v>79478</v>
      </c>
      <c r="E1170">
        <v>87932</v>
      </c>
      <c r="F1170">
        <v>42738</v>
      </c>
      <c r="K1170">
        <v>-10</v>
      </c>
      <c r="N1170">
        <v>-1</v>
      </c>
      <c r="O1170" s="3" t="s">
        <v>4967</v>
      </c>
    </row>
    <row r="1171" spans="1:15" x14ac:dyDescent="0.45">
      <c r="A1171" t="s">
        <v>2350</v>
      </c>
      <c r="B1171" t="s">
        <v>2351</v>
      </c>
      <c r="C1171">
        <v>714160</v>
      </c>
      <c r="F1171">
        <v>83610</v>
      </c>
      <c r="G1171">
        <v>128830</v>
      </c>
      <c r="H1171">
        <v>205750</v>
      </c>
      <c r="I1171">
        <v>295960</v>
      </c>
      <c r="J1171">
        <v>2.5138141370649443</v>
      </c>
      <c r="K1171">
        <v>1.3298779856982539</v>
      </c>
      <c r="L1171">
        <v>0.32034896824290759</v>
      </c>
      <c r="M1171">
        <v>0.49437667041453826</v>
      </c>
      <c r="N1171">
        <v>0</v>
      </c>
      <c r="O1171" s="3" t="s">
        <v>4968</v>
      </c>
    </row>
    <row r="1172" spans="1:15" x14ac:dyDescent="0.45">
      <c r="A1172" t="s">
        <v>2352</v>
      </c>
      <c r="B1172" t="s">
        <v>2353</v>
      </c>
      <c r="C1172">
        <v>4603100</v>
      </c>
      <c r="D1172">
        <v>407190</v>
      </c>
      <c r="E1172">
        <v>627080</v>
      </c>
      <c r="F1172">
        <v>594060</v>
      </c>
      <c r="G1172">
        <v>1078300</v>
      </c>
      <c r="H1172">
        <v>987100</v>
      </c>
      <c r="I1172">
        <v>909390</v>
      </c>
      <c r="J1172">
        <v>1.8268962679555127</v>
      </c>
      <c r="K1172">
        <v>0.86939471937602708</v>
      </c>
      <c r="L1172">
        <v>5.9331414692772337E-3</v>
      </c>
      <c r="M1172">
        <v>2.2267152962615722</v>
      </c>
      <c r="N1172">
        <v>0</v>
      </c>
      <c r="O1172" s="3" t="s">
        <v>4969</v>
      </c>
    </row>
    <row r="1173" spans="1:15" x14ac:dyDescent="0.45">
      <c r="A1173" t="s">
        <v>2354</v>
      </c>
      <c r="B1173" t="s">
        <v>2355</v>
      </c>
      <c r="C1173">
        <v>1582100</v>
      </c>
      <c r="D1173">
        <v>190600</v>
      </c>
      <c r="E1173">
        <v>196060</v>
      </c>
      <c r="F1173">
        <v>164750</v>
      </c>
      <c r="G1173">
        <v>303120</v>
      </c>
      <c r="H1173">
        <v>387150</v>
      </c>
      <c r="I1173">
        <v>340450</v>
      </c>
      <c r="J1173">
        <v>1.8692443009738668</v>
      </c>
      <c r="K1173">
        <v>0.90245513450341663</v>
      </c>
      <c r="L1173">
        <v>3.6353301962909769E-3</v>
      </c>
      <c r="M1173">
        <v>2.4394561361352562</v>
      </c>
      <c r="N1173">
        <v>0</v>
      </c>
      <c r="O1173" s="3" t="s">
        <v>4970</v>
      </c>
    </row>
    <row r="1174" spans="1:15" x14ac:dyDescent="0.45">
      <c r="A1174" t="s">
        <v>2356</v>
      </c>
      <c r="B1174" t="s">
        <v>2357</v>
      </c>
      <c r="C1174">
        <v>424120</v>
      </c>
      <c r="G1174">
        <v>76185</v>
      </c>
      <c r="H1174">
        <v>176110</v>
      </c>
      <c r="I1174">
        <v>171830</v>
      </c>
      <c r="K1174">
        <v>10</v>
      </c>
      <c r="N1174">
        <v>1</v>
      </c>
      <c r="O1174" s="3" t="s">
        <v>4971</v>
      </c>
    </row>
    <row r="1175" spans="1:15" x14ac:dyDescent="0.45">
      <c r="A1175" t="s">
        <v>2358</v>
      </c>
      <c r="B1175" t="s">
        <v>2359</v>
      </c>
      <c r="C1175">
        <v>48289</v>
      </c>
      <c r="I1175">
        <v>48289</v>
      </c>
      <c r="K1175">
        <v>10</v>
      </c>
      <c r="N1175">
        <v>1</v>
      </c>
      <c r="O1175" s="3" t="s">
        <v>4972</v>
      </c>
    </row>
    <row r="1176" spans="1:15" x14ac:dyDescent="0.45">
      <c r="A1176" t="s">
        <v>2360</v>
      </c>
      <c r="B1176" t="s">
        <v>2361</v>
      </c>
      <c r="C1176">
        <v>5667100</v>
      </c>
      <c r="D1176">
        <v>602620</v>
      </c>
      <c r="E1176">
        <v>809130</v>
      </c>
      <c r="F1176">
        <v>722520</v>
      </c>
      <c r="G1176">
        <v>1216600</v>
      </c>
      <c r="H1176">
        <v>1147200</v>
      </c>
      <c r="I1176">
        <v>1169100</v>
      </c>
      <c r="J1176">
        <v>1.6553200860247295</v>
      </c>
      <c r="K1176">
        <v>0.72711021514142127</v>
      </c>
      <c r="L1176">
        <v>1.8084982318230063E-3</v>
      </c>
      <c r="M1176">
        <v>2.7426819115138552</v>
      </c>
      <c r="N1176">
        <v>0</v>
      </c>
      <c r="O1176" s="3" t="s">
        <v>4973</v>
      </c>
    </row>
    <row r="1177" spans="1:15" x14ac:dyDescent="0.45">
      <c r="A1177" t="s">
        <v>2362</v>
      </c>
      <c r="B1177" t="s">
        <v>2363</v>
      </c>
      <c r="C1177">
        <v>30991000</v>
      </c>
      <c r="D1177">
        <v>4430300</v>
      </c>
      <c r="E1177">
        <v>3697000</v>
      </c>
      <c r="F1177">
        <v>2959800</v>
      </c>
      <c r="G1177">
        <v>9165000</v>
      </c>
      <c r="H1177">
        <v>5031500</v>
      </c>
      <c r="I1177">
        <v>5707400</v>
      </c>
      <c r="J1177">
        <v>1.7952304930955794</v>
      </c>
      <c r="K1177">
        <v>0.84416908633126519</v>
      </c>
      <c r="L1177">
        <v>9.4839138069863979E-2</v>
      </c>
      <c r="M1177">
        <v>1.0230124016909274</v>
      </c>
      <c r="N1177">
        <v>0</v>
      </c>
      <c r="O1177" s="3" t="s">
        <v>4974</v>
      </c>
    </row>
    <row r="1178" spans="1:15" x14ac:dyDescent="0.45">
      <c r="A1178" t="s">
        <v>2364</v>
      </c>
      <c r="B1178" t="s">
        <v>2365</v>
      </c>
      <c r="C1178">
        <v>711220</v>
      </c>
      <c r="G1178">
        <v>154130</v>
      </c>
      <c r="H1178">
        <v>312630</v>
      </c>
      <c r="I1178">
        <v>244460</v>
      </c>
      <c r="K1178">
        <v>10</v>
      </c>
      <c r="N1178">
        <v>1</v>
      </c>
      <c r="O1178" s="3" t="s">
        <v>4975</v>
      </c>
    </row>
    <row r="1179" spans="1:15" x14ac:dyDescent="0.45">
      <c r="A1179" t="s">
        <v>2366</v>
      </c>
      <c r="B1179" t="s">
        <v>2367</v>
      </c>
      <c r="C1179">
        <v>7158400</v>
      </c>
      <c r="D1179">
        <v>1187400</v>
      </c>
      <c r="E1179">
        <v>979800</v>
      </c>
      <c r="F1179">
        <v>904860</v>
      </c>
      <c r="G1179">
        <v>2025500</v>
      </c>
      <c r="H1179">
        <v>1173500</v>
      </c>
      <c r="I1179">
        <v>887370</v>
      </c>
      <c r="J1179">
        <v>1.3301725877749784</v>
      </c>
      <c r="K1179">
        <v>0.41161344525522703</v>
      </c>
      <c r="L1179">
        <v>0.39131970398637239</v>
      </c>
      <c r="M1179">
        <v>0.40746828366817445</v>
      </c>
      <c r="N1179">
        <v>0</v>
      </c>
      <c r="O1179" s="3" t="s">
        <v>4976</v>
      </c>
    </row>
    <row r="1180" spans="1:15" x14ac:dyDescent="0.45">
      <c r="A1180" t="s">
        <v>2368</v>
      </c>
      <c r="B1180" t="s">
        <v>2369</v>
      </c>
      <c r="C1180">
        <v>2935200</v>
      </c>
      <c r="D1180">
        <v>1107500</v>
      </c>
      <c r="E1180">
        <v>1055600</v>
      </c>
      <c r="F1180">
        <v>772160</v>
      </c>
      <c r="K1180">
        <v>-10</v>
      </c>
      <c r="N1180">
        <v>-1</v>
      </c>
      <c r="O1180" s="3" t="s">
        <v>4977</v>
      </c>
    </row>
    <row r="1181" spans="1:15" x14ac:dyDescent="0.45">
      <c r="A1181" t="s">
        <v>2370</v>
      </c>
      <c r="B1181" t="s">
        <v>2371</v>
      </c>
      <c r="C1181">
        <v>1482400</v>
      </c>
      <c r="D1181">
        <v>492550</v>
      </c>
      <c r="E1181">
        <v>431420</v>
      </c>
      <c r="F1181">
        <v>191630</v>
      </c>
      <c r="G1181">
        <v>24658</v>
      </c>
      <c r="H1181">
        <v>291250</v>
      </c>
      <c r="I1181">
        <v>50920</v>
      </c>
      <c r="J1181">
        <v>0.32881678020795985</v>
      </c>
      <c r="K1181">
        <v>-1.6046441702440215</v>
      </c>
      <c r="L1181">
        <v>0.11657920380626315</v>
      </c>
      <c r="M1181">
        <v>0.93337891508045467</v>
      </c>
      <c r="N1181">
        <v>0</v>
      </c>
      <c r="O1181" s="3" t="s">
        <v>4978</v>
      </c>
    </row>
    <row r="1182" spans="1:15" x14ac:dyDescent="0.45">
      <c r="A1182" t="s">
        <v>2372</v>
      </c>
      <c r="B1182" t="s">
        <v>2373</v>
      </c>
      <c r="C1182">
        <v>15676</v>
      </c>
      <c r="D1182">
        <v>7828.2</v>
      </c>
      <c r="F1182">
        <v>7848.3</v>
      </c>
      <c r="K1182">
        <v>-10</v>
      </c>
      <c r="N1182">
        <v>-1</v>
      </c>
      <c r="O1182" s="3" t="s">
        <v>4979</v>
      </c>
    </row>
    <row r="1183" spans="1:15" x14ac:dyDescent="0.45">
      <c r="A1183" t="s">
        <v>2374</v>
      </c>
      <c r="B1183" t="s">
        <v>2375</v>
      </c>
      <c r="C1183">
        <v>62601</v>
      </c>
      <c r="H1183">
        <v>33092</v>
      </c>
      <c r="I1183">
        <v>29508</v>
      </c>
      <c r="K1183">
        <v>10</v>
      </c>
      <c r="N1183">
        <v>1</v>
      </c>
      <c r="O1183" s="3" t="s">
        <v>4980</v>
      </c>
    </row>
    <row r="1184" spans="1:15" x14ac:dyDescent="0.45">
      <c r="A1184" t="s">
        <v>2376</v>
      </c>
      <c r="B1184" t="s">
        <v>2377</v>
      </c>
      <c r="C1184">
        <v>4079.5</v>
      </c>
      <c r="E1184">
        <v>4079.5</v>
      </c>
      <c r="K1184">
        <v>-10</v>
      </c>
      <c r="N1184">
        <v>-1</v>
      </c>
      <c r="O1184" s="3" t="s">
        <v>4981</v>
      </c>
    </row>
    <row r="1185" spans="1:15" x14ac:dyDescent="0.45">
      <c r="A1185" t="s">
        <v>2378</v>
      </c>
      <c r="B1185" t="s">
        <v>2379</v>
      </c>
      <c r="C1185">
        <v>171010</v>
      </c>
      <c r="D1185">
        <v>49216</v>
      </c>
      <c r="E1185">
        <v>38329</v>
      </c>
      <c r="F1185">
        <v>83469</v>
      </c>
      <c r="K1185">
        <v>-10</v>
      </c>
      <c r="N1185">
        <v>-1</v>
      </c>
      <c r="O1185" s="3" t="s">
        <v>4982</v>
      </c>
    </row>
    <row r="1186" spans="1:15" x14ac:dyDescent="0.45">
      <c r="A1186" t="s">
        <v>2380</v>
      </c>
      <c r="B1186" t="s">
        <v>2381</v>
      </c>
      <c r="C1186">
        <v>1860400</v>
      </c>
      <c r="D1186">
        <v>454910</v>
      </c>
      <c r="E1186">
        <v>516130</v>
      </c>
      <c r="F1186">
        <v>319830</v>
      </c>
      <c r="G1186">
        <v>472500</v>
      </c>
      <c r="H1186">
        <v>97011</v>
      </c>
      <c r="J1186">
        <v>0.66177577912570595</v>
      </c>
      <c r="K1186">
        <v>-0.59558560464924382</v>
      </c>
      <c r="L1186">
        <v>0.42675457599381728</v>
      </c>
      <c r="M1186">
        <v>0.36982181334572045</v>
      </c>
      <c r="N1186">
        <v>0</v>
      </c>
      <c r="O1186" s="3" t="s">
        <v>4983</v>
      </c>
    </row>
    <row r="1187" spans="1:15" x14ac:dyDescent="0.45">
      <c r="A1187" t="s">
        <v>2382</v>
      </c>
      <c r="B1187" t="s">
        <v>2383</v>
      </c>
      <c r="C1187">
        <v>22329000</v>
      </c>
      <c r="D1187">
        <v>1010100</v>
      </c>
      <c r="E1187">
        <v>741830</v>
      </c>
      <c r="F1187">
        <v>857950</v>
      </c>
      <c r="G1187">
        <v>7620000</v>
      </c>
      <c r="H1187">
        <v>6268500</v>
      </c>
      <c r="I1187">
        <v>5830900</v>
      </c>
      <c r="J1187">
        <v>7.5556730577651079</v>
      </c>
      <c r="K1187">
        <v>2.9175602760849646</v>
      </c>
      <c r="L1187">
        <v>4.6805213290678242E-4</v>
      </c>
      <c r="M1187">
        <v>3.3297057713430025</v>
      </c>
      <c r="N1187">
        <v>1</v>
      </c>
      <c r="O1187" s="3" t="s">
        <v>4984</v>
      </c>
    </row>
    <row r="1188" spans="1:15" x14ac:dyDescent="0.45">
      <c r="A1188" t="s">
        <v>2384</v>
      </c>
      <c r="B1188" t="s">
        <v>2385</v>
      </c>
      <c r="C1188">
        <v>163320</v>
      </c>
      <c r="E1188">
        <v>6777.5</v>
      </c>
      <c r="F1188">
        <v>20802</v>
      </c>
      <c r="G1188">
        <v>48513</v>
      </c>
      <c r="H1188">
        <v>35925</v>
      </c>
      <c r="I1188">
        <v>51299</v>
      </c>
      <c r="J1188">
        <v>3.2811085528502448</v>
      </c>
      <c r="K1188">
        <v>1.7141833250565943</v>
      </c>
      <c r="L1188">
        <v>2.964558795627683E-2</v>
      </c>
      <c r="M1188">
        <v>1.5280399319395439</v>
      </c>
      <c r="N1188">
        <v>1</v>
      </c>
      <c r="O1188" s="3" t="s">
        <v>4985</v>
      </c>
    </row>
    <row r="1189" spans="1:15" x14ac:dyDescent="0.45">
      <c r="A1189" t="s">
        <v>2386</v>
      </c>
      <c r="B1189" t="s">
        <v>2387</v>
      </c>
      <c r="C1189">
        <v>2903900</v>
      </c>
      <c r="D1189">
        <v>653870</v>
      </c>
      <c r="E1189">
        <v>637400</v>
      </c>
      <c r="F1189">
        <v>486860</v>
      </c>
      <c r="G1189">
        <v>540500</v>
      </c>
      <c r="H1189">
        <v>305800</v>
      </c>
      <c r="I1189">
        <v>279470</v>
      </c>
      <c r="J1189">
        <v>0.63312018806274006</v>
      </c>
      <c r="K1189">
        <v>-0.65944869592427302</v>
      </c>
      <c r="L1189">
        <v>9.1930696669491774E-2</v>
      </c>
      <c r="M1189">
        <v>1.0365394486990267</v>
      </c>
      <c r="N1189">
        <v>0</v>
      </c>
      <c r="O1189" s="3" t="s">
        <v>4986</v>
      </c>
    </row>
    <row r="1190" spans="1:15" x14ac:dyDescent="0.45">
      <c r="A1190" t="s">
        <v>2388</v>
      </c>
      <c r="B1190" t="s">
        <v>2389</v>
      </c>
      <c r="C1190">
        <v>257280</v>
      </c>
      <c r="D1190">
        <v>83690</v>
      </c>
      <c r="E1190">
        <v>71757</v>
      </c>
      <c r="F1190">
        <v>83771</v>
      </c>
      <c r="H1190">
        <v>18061</v>
      </c>
      <c r="J1190">
        <v>0.22650051417535472</v>
      </c>
      <c r="K1190">
        <v>-2.142413769572177</v>
      </c>
      <c r="L1190">
        <v>1.6340370597025946E-2</v>
      </c>
      <c r="M1190">
        <v>1.7867380979616068</v>
      </c>
      <c r="N1190">
        <v>-1</v>
      </c>
      <c r="O1190" s="3" t="s">
        <v>4987</v>
      </c>
    </row>
    <row r="1191" spans="1:15" x14ac:dyDescent="0.45">
      <c r="A1191" t="s">
        <v>2390</v>
      </c>
      <c r="B1191" t="s">
        <v>2391</v>
      </c>
      <c r="C1191">
        <v>3071900</v>
      </c>
      <c r="D1191">
        <v>661260</v>
      </c>
      <c r="E1191">
        <v>560180</v>
      </c>
      <c r="F1191">
        <v>280950</v>
      </c>
      <c r="G1191">
        <v>890240</v>
      </c>
      <c r="H1191">
        <v>320040</v>
      </c>
      <c r="I1191">
        <v>359230</v>
      </c>
      <c r="J1191">
        <v>1.044675483729258</v>
      </c>
      <c r="K1191">
        <v>6.3054855488950179E-2</v>
      </c>
      <c r="L1191">
        <v>0.92256365217926106</v>
      </c>
      <c r="M1191">
        <v>3.5003660034428188E-2</v>
      </c>
      <c r="N1191">
        <v>0</v>
      </c>
      <c r="O1191" s="3" t="s">
        <v>4988</v>
      </c>
    </row>
    <row r="1192" spans="1:15" x14ac:dyDescent="0.45">
      <c r="A1192" t="s">
        <v>2392</v>
      </c>
      <c r="B1192" t="s">
        <v>2393</v>
      </c>
      <c r="C1192">
        <v>670110</v>
      </c>
      <c r="D1192">
        <v>101830</v>
      </c>
      <c r="E1192">
        <v>72580</v>
      </c>
      <c r="F1192">
        <v>129530</v>
      </c>
      <c r="G1192">
        <v>82437</v>
      </c>
      <c r="H1192">
        <v>131150</v>
      </c>
      <c r="I1192">
        <v>152590</v>
      </c>
      <c r="J1192">
        <v>1.2047673883003225</v>
      </c>
      <c r="K1192">
        <v>0.26875462351709012</v>
      </c>
      <c r="L1192">
        <v>0.47713519711726682</v>
      </c>
      <c r="M1192">
        <v>0.32135854539875269</v>
      </c>
      <c r="N1192">
        <v>0</v>
      </c>
      <c r="O1192" s="3" t="s">
        <v>4989</v>
      </c>
    </row>
    <row r="1193" spans="1:15" x14ac:dyDescent="0.45">
      <c r="A1193" t="s">
        <v>2394</v>
      </c>
      <c r="B1193" t="s">
        <v>2395</v>
      </c>
      <c r="C1193">
        <v>12978000</v>
      </c>
      <c r="D1193">
        <v>1187400</v>
      </c>
      <c r="E1193">
        <v>1123100</v>
      </c>
      <c r="F1193">
        <v>1022900</v>
      </c>
      <c r="G1193">
        <v>4273600</v>
      </c>
      <c r="H1193">
        <v>2481300</v>
      </c>
      <c r="I1193">
        <v>2889800</v>
      </c>
      <c r="J1193">
        <v>2.8933521329573408</v>
      </c>
      <c r="K1193">
        <v>1.5327419159242479</v>
      </c>
      <c r="L1193">
        <v>1.8083461880832794E-2</v>
      </c>
      <c r="M1193">
        <v>1.742718424976722</v>
      </c>
      <c r="N1193">
        <v>1</v>
      </c>
      <c r="O1193" s="3" t="s">
        <v>4990</v>
      </c>
    </row>
    <row r="1194" spans="1:15" x14ac:dyDescent="0.45">
      <c r="A1194" t="s">
        <v>2396</v>
      </c>
      <c r="B1194" t="s">
        <v>2397</v>
      </c>
      <c r="C1194">
        <v>25884000</v>
      </c>
      <c r="D1194">
        <v>5953000</v>
      </c>
      <c r="E1194">
        <v>3525900</v>
      </c>
      <c r="F1194">
        <v>3782400</v>
      </c>
      <c r="G1194">
        <v>4862000</v>
      </c>
      <c r="H1194">
        <v>4056700</v>
      </c>
      <c r="I1194">
        <v>3703800</v>
      </c>
      <c r="J1194">
        <v>0.95182976027991228</v>
      </c>
      <c r="K1194">
        <v>-7.1224531818851647E-2</v>
      </c>
      <c r="L1194">
        <v>0.81296935650084723</v>
      </c>
      <c r="M1194">
        <v>8.9925824090313175E-2</v>
      </c>
      <c r="N1194">
        <v>0</v>
      </c>
      <c r="O1194" s="3" t="s">
        <v>4666</v>
      </c>
    </row>
    <row r="1195" spans="1:15" x14ac:dyDescent="0.45">
      <c r="A1195" t="s">
        <v>2398</v>
      </c>
      <c r="B1195" t="s">
        <v>2399</v>
      </c>
      <c r="C1195">
        <v>12250000</v>
      </c>
      <c r="D1195">
        <v>1851100</v>
      </c>
      <c r="E1195">
        <v>1918700</v>
      </c>
      <c r="F1195">
        <v>1391800</v>
      </c>
      <c r="G1195">
        <v>3784000</v>
      </c>
      <c r="H1195">
        <v>1855800</v>
      </c>
      <c r="I1195">
        <v>1448300</v>
      </c>
      <c r="J1195">
        <v>1.3732369807811531</v>
      </c>
      <c r="K1195">
        <v>0.45758061419283214</v>
      </c>
      <c r="L1195">
        <v>0.43395044429676288</v>
      </c>
      <c r="M1195">
        <v>0.36255986264710516</v>
      </c>
      <c r="N1195">
        <v>0</v>
      </c>
      <c r="O1195" s="3" t="s">
        <v>4991</v>
      </c>
    </row>
    <row r="1196" spans="1:15" x14ac:dyDescent="0.45">
      <c r="A1196" t="s">
        <v>2400</v>
      </c>
      <c r="B1196" t="s">
        <v>2401</v>
      </c>
      <c r="C1196">
        <v>2115400</v>
      </c>
      <c r="D1196">
        <v>160970</v>
      </c>
      <c r="E1196">
        <v>194820</v>
      </c>
      <c r="F1196">
        <v>111260</v>
      </c>
      <c r="G1196">
        <v>1042900</v>
      </c>
      <c r="H1196">
        <v>305300</v>
      </c>
      <c r="I1196">
        <v>300110</v>
      </c>
      <c r="J1196">
        <v>3.5291938764586228</v>
      </c>
      <c r="K1196">
        <v>1.8193386868256183</v>
      </c>
      <c r="L1196">
        <v>0.18744042546708928</v>
      </c>
      <c r="M1196">
        <v>0.72713673861404182</v>
      </c>
      <c r="N1196">
        <v>0</v>
      </c>
      <c r="O1196" s="3" t="s">
        <v>4992</v>
      </c>
    </row>
    <row r="1197" spans="1:15" x14ac:dyDescent="0.45">
      <c r="A1197" t="s">
        <v>2402</v>
      </c>
      <c r="B1197" t="s">
        <v>2403</v>
      </c>
      <c r="C1197">
        <v>1758100</v>
      </c>
      <c r="D1197">
        <v>421340</v>
      </c>
      <c r="E1197">
        <v>462820</v>
      </c>
      <c r="F1197">
        <v>319200</v>
      </c>
      <c r="G1197">
        <v>222940</v>
      </c>
      <c r="H1197">
        <v>163600</v>
      </c>
      <c r="I1197">
        <v>168180</v>
      </c>
      <c r="J1197">
        <v>0.46097593405132292</v>
      </c>
      <c r="K1197">
        <v>-1.1172366603522621</v>
      </c>
      <c r="L1197">
        <v>9.8365111377587168E-3</v>
      </c>
      <c r="M1197">
        <v>2.0071589119645847</v>
      </c>
      <c r="N1197">
        <v>-1</v>
      </c>
      <c r="O1197" s="3" t="s">
        <v>4993</v>
      </c>
    </row>
    <row r="1198" spans="1:15" x14ac:dyDescent="0.45">
      <c r="A1198" t="s">
        <v>2404</v>
      </c>
      <c r="B1198" t="s">
        <v>2405</v>
      </c>
      <c r="C1198">
        <v>5129700</v>
      </c>
      <c r="D1198">
        <v>488090</v>
      </c>
      <c r="E1198">
        <v>733060</v>
      </c>
      <c r="F1198">
        <v>734850</v>
      </c>
      <c r="G1198">
        <v>1337100</v>
      </c>
      <c r="H1198">
        <v>884560</v>
      </c>
      <c r="I1198">
        <v>952010</v>
      </c>
      <c r="J1198">
        <v>1.6225306748466257</v>
      </c>
      <c r="K1198">
        <v>0.6982457534359866</v>
      </c>
      <c r="L1198">
        <v>6.7531642196282424E-2</v>
      </c>
      <c r="M1198">
        <v>1.1704926892238123</v>
      </c>
      <c r="N1198">
        <v>0</v>
      </c>
      <c r="O1198" s="3" t="s">
        <v>4994</v>
      </c>
    </row>
    <row r="1199" spans="1:15" x14ac:dyDescent="0.45">
      <c r="A1199" t="s">
        <v>2406</v>
      </c>
      <c r="B1199" t="s">
        <v>2407</v>
      </c>
      <c r="C1199">
        <v>10853000</v>
      </c>
      <c r="D1199">
        <v>2451800</v>
      </c>
      <c r="E1199">
        <v>1825300</v>
      </c>
      <c r="F1199">
        <v>1417200</v>
      </c>
      <c r="G1199">
        <v>1980200</v>
      </c>
      <c r="H1199">
        <v>1188300</v>
      </c>
      <c r="I1199">
        <v>1990200</v>
      </c>
      <c r="J1199">
        <v>0.90594102874804638</v>
      </c>
      <c r="K1199">
        <v>-0.14251095223362617</v>
      </c>
      <c r="L1199">
        <v>0.67946219136598951</v>
      </c>
      <c r="M1199">
        <v>0.16783470455026217</v>
      </c>
      <c r="N1199">
        <v>0</v>
      </c>
      <c r="O1199" s="3" t="s">
        <v>4995</v>
      </c>
    </row>
    <row r="1200" spans="1:15" x14ac:dyDescent="0.45">
      <c r="A1200" t="s">
        <v>2408</v>
      </c>
      <c r="B1200" t="s">
        <v>2409</v>
      </c>
      <c r="C1200">
        <v>1359000</v>
      </c>
      <c r="F1200">
        <v>207610</v>
      </c>
      <c r="G1200">
        <v>237820</v>
      </c>
      <c r="H1200">
        <v>456520</v>
      </c>
      <c r="I1200">
        <v>457010</v>
      </c>
      <c r="J1200">
        <v>1.8485782637316763</v>
      </c>
      <c r="K1200">
        <v>0.88641612456782448</v>
      </c>
      <c r="L1200">
        <v>0.3508272165653521</v>
      </c>
      <c r="M1200">
        <v>0.45490672218841088</v>
      </c>
      <c r="N1200">
        <v>0</v>
      </c>
      <c r="O1200" s="3" t="s">
        <v>4996</v>
      </c>
    </row>
    <row r="1201" spans="1:15" x14ac:dyDescent="0.45">
      <c r="A1201" t="s">
        <v>2410</v>
      </c>
      <c r="B1201" t="s">
        <v>2411</v>
      </c>
      <c r="C1201">
        <v>382430</v>
      </c>
      <c r="D1201">
        <v>43833</v>
      </c>
      <c r="F1201">
        <v>21150</v>
      </c>
      <c r="G1201">
        <v>129560</v>
      </c>
      <c r="H1201">
        <v>106570</v>
      </c>
      <c r="I1201">
        <v>81313</v>
      </c>
      <c r="J1201">
        <v>3.2566773874192738</v>
      </c>
      <c r="K1201">
        <v>1.7034008107307939</v>
      </c>
      <c r="L1201">
        <v>3.4534063698924047E-2</v>
      </c>
      <c r="M1201">
        <v>1.4617523142604982</v>
      </c>
      <c r="N1201">
        <v>1</v>
      </c>
      <c r="O1201" s="3" t="s">
        <v>4997</v>
      </c>
    </row>
    <row r="1202" spans="1:15" s="2" customFormat="1" x14ac:dyDescent="0.45">
      <c r="A1202" s="2" t="s">
        <v>2412</v>
      </c>
      <c r="B1202" s="2" t="s">
        <v>2413</v>
      </c>
      <c r="C1202" s="2">
        <v>2236400</v>
      </c>
      <c r="D1202" s="2">
        <v>271610</v>
      </c>
      <c r="E1202" s="2">
        <v>218840</v>
      </c>
      <c r="F1202" s="2">
        <v>216740</v>
      </c>
      <c r="G1202" s="2">
        <v>596680</v>
      </c>
      <c r="H1202" s="2">
        <v>433260</v>
      </c>
      <c r="I1202" s="2">
        <v>499260</v>
      </c>
      <c r="J1202" s="2">
        <v>2.1623608931121763</v>
      </c>
      <c r="K1202" s="2">
        <v>1.1126073256870099</v>
      </c>
      <c r="L1202" s="2">
        <v>5.6940208589177903E-3</v>
      </c>
      <c r="M1202" s="2">
        <v>2.2445809462343216</v>
      </c>
      <c r="N1202" s="2">
        <v>1</v>
      </c>
      <c r="O1202" s="3" t="s">
        <v>4998</v>
      </c>
    </row>
    <row r="1203" spans="1:15" x14ac:dyDescent="0.45">
      <c r="A1203" t="s">
        <v>2414</v>
      </c>
      <c r="B1203" t="s">
        <v>2415</v>
      </c>
      <c r="C1203">
        <v>28779000</v>
      </c>
      <c r="D1203">
        <v>4626200</v>
      </c>
      <c r="E1203">
        <v>2913200</v>
      </c>
      <c r="F1203">
        <v>2173700</v>
      </c>
      <c r="G1203">
        <v>6752500</v>
      </c>
      <c r="H1203">
        <v>5913700</v>
      </c>
      <c r="I1203">
        <v>6399400</v>
      </c>
      <c r="J1203">
        <v>1.9628748803162739</v>
      </c>
      <c r="K1203">
        <v>0.97296821391451505</v>
      </c>
      <c r="L1203">
        <v>1.5221405822673936E-2</v>
      </c>
      <c r="M1203">
        <v>1.8175452350270294</v>
      </c>
      <c r="N1203">
        <v>0</v>
      </c>
      <c r="O1203" s="3" t="s">
        <v>4999</v>
      </c>
    </row>
    <row r="1204" spans="1:15" x14ac:dyDescent="0.45">
      <c r="A1204" t="s">
        <v>2416</v>
      </c>
      <c r="B1204" t="s">
        <v>2417</v>
      </c>
      <c r="C1204">
        <v>585270</v>
      </c>
      <c r="D1204">
        <v>53019</v>
      </c>
      <c r="E1204">
        <v>42733</v>
      </c>
      <c r="F1204">
        <v>95007</v>
      </c>
      <c r="G1204">
        <v>136320</v>
      </c>
      <c r="H1204">
        <v>136380</v>
      </c>
      <c r="I1204">
        <v>121810</v>
      </c>
      <c r="J1204">
        <v>2.0681068783124257</v>
      </c>
      <c r="K1204">
        <v>1.048310745046928</v>
      </c>
      <c r="L1204">
        <v>1.5283200451048728E-2</v>
      </c>
      <c r="M1204">
        <v>1.8157856907415721</v>
      </c>
      <c r="N1204">
        <v>1</v>
      </c>
      <c r="O1204" s="3" t="s">
        <v>5000</v>
      </c>
    </row>
    <row r="1205" spans="1:15" x14ac:dyDescent="0.45">
      <c r="A1205" t="s">
        <v>2418</v>
      </c>
      <c r="B1205" t="s">
        <v>2419</v>
      </c>
      <c r="C1205">
        <v>2595300</v>
      </c>
      <c r="D1205">
        <v>518210</v>
      </c>
      <c r="E1205">
        <v>373750</v>
      </c>
      <c r="F1205">
        <v>348940</v>
      </c>
      <c r="G1205">
        <v>495000</v>
      </c>
      <c r="H1205">
        <v>524050</v>
      </c>
      <c r="I1205">
        <v>335310</v>
      </c>
      <c r="J1205">
        <v>1.0914336368764606</v>
      </c>
      <c r="K1205">
        <v>0.12622441190461597</v>
      </c>
      <c r="L1205">
        <v>0.65679570362259976</v>
      </c>
      <c r="M1205">
        <v>0.18256969678249488</v>
      </c>
      <c r="N1205">
        <v>0</v>
      </c>
      <c r="O1205" s="3" t="s">
        <v>5001</v>
      </c>
    </row>
    <row r="1206" spans="1:15" x14ac:dyDescent="0.45">
      <c r="A1206" t="s">
        <v>2420</v>
      </c>
      <c r="B1206" t="s">
        <v>2421</v>
      </c>
      <c r="C1206">
        <v>2208500</v>
      </c>
      <c r="D1206">
        <v>294170</v>
      </c>
      <c r="E1206">
        <v>214550</v>
      </c>
      <c r="F1206">
        <v>207800</v>
      </c>
      <c r="G1206">
        <v>615640</v>
      </c>
      <c r="H1206">
        <v>349440</v>
      </c>
      <c r="I1206">
        <v>526860</v>
      </c>
      <c r="J1206">
        <v>2.0822028694244401</v>
      </c>
      <c r="K1206">
        <v>1.0581106375394689</v>
      </c>
      <c r="L1206">
        <v>3.5756748288802744E-2</v>
      </c>
      <c r="M1206">
        <v>1.4466419827295975</v>
      </c>
      <c r="N1206">
        <v>1</v>
      </c>
      <c r="O1206" s="3" t="s">
        <v>5002</v>
      </c>
    </row>
    <row r="1207" spans="1:15" x14ac:dyDescent="0.45">
      <c r="A1207" t="s">
        <v>2422</v>
      </c>
      <c r="B1207" t="s">
        <v>2423</v>
      </c>
      <c r="C1207">
        <v>2006200</v>
      </c>
      <c r="D1207">
        <v>292670</v>
      </c>
      <c r="E1207">
        <v>323440</v>
      </c>
      <c r="F1207">
        <v>274430</v>
      </c>
      <c r="G1207">
        <v>1059500</v>
      </c>
      <c r="H1207">
        <v>24694</v>
      </c>
      <c r="I1207">
        <v>31403</v>
      </c>
      <c r="J1207">
        <v>1.2527196981606665</v>
      </c>
      <c r="K1207">
        <v>0.32506364106658814</v>
      </c>
      <c r="L1207">
        <v>0.83809703245842271</v>
      </c>
      <c r="M1207">
        <v>7.6705697095615866E-2</v>
      </c>
      <c r="N1207">
        <v>0</v>
      </c>
      <c r="O1207" s="3" t="s">
        <v>4791</v>
      </c>
    </row>
    <row r="1208" spans="1:15" x14ac:dyDescent="0.45">
      <c r="A1208" t="s">
        <v>2424</v>
      </c>
      <c r="B1208" t="s">
        <v>2425</v>
      </c>
      <c r="C1208">
        <v>2410900</v>
      </c>
      <c r="D1208">
        <v>87461</v>
      </c>
      <c r="E1208">
        <v>78235</v>
      </c>
      <c r="F1208">
        <v>325960</v>
      </c>
      <c r="G1208">
        <v>752810</v>
      </c>
      <c r="H1208">
        <v>608270</v>
      </c>
      <c r="I1208">
        <v>558170</v>
      </c>
      <c r="J1208">
        <v>3.9036440112599049</v>
      </c>
      <c r="K1208">
        <v>1.9648214938313635</v>
      </c>
      <c r="L1208">
        <v>8.8812771718096394E-3</v>
      </c>
      <c r="M1208">
        <v>2.0515245760248448</v>
      </c>
      <c r="N1208">
        <v>1</v>
      </c>
      <c r="O1208" s="3" t="s">
        <v>5003</v>
      </c>
    </row>
    <row r="1209" spans="1:15" x14ac:dyDescent="0.45">
      <c r="A1209" t="s">
        <v>2426</v>
      </c>
      <c r="B1209" t="s">
        <v>2427</v>
      </c>
      <c r="C1209">
        <v>1746200</v>
      </c>
      <c r="D1209">
        <v>281250</v>
      </c>
      <c r="E1209">
        <v>321360</v>
      </c>
      <c r="F1209">
        <v>298060</v>
      </c>
      <c r="G1209">
        <v>305810</v>
      </c>
      <c r="H1209">
        <v>226700</v>
      </c>
      <c r="I1209">
        <v>313030</v>
      </c>
      <c r="J1209">
        <v>0.93879001188004496</v>
      </c>
      <c r="K1209">
        <v>-9.1125602288935931E-2</v>
      </c>
      <c r="L1209">
        <v>0.5732560528728663</v>
      </c>
      <c r="M1209">
        <v>0.24165135096277299</v>
      </c>
      <c r="N1209">
        <v>0</v>
      </c>
      <c r="O1209" s="3" t="s">
        <v>5004</v>
      </c>
    </row>
    <row r="1210" spans="1:15" x14ac:dyDescent="0.45">
      <c r="A1210" t="s">
        <v>2428</v>
      </c>
      <c r="B1210" t="s">
        <v>2429</v>
      </c>
      <c r="C1210">
        <v>10920000</v>
      </c>
      <c r="D1210">
        <v>1861000</v>
      </c>
      <c r="E1210">
        <v>2468000</v>
      </c>
      <c r="F1210">
        <v>2206000</v>
      </c>
      <c r="G1210">
        <v>2022100</v>
      </c>
      <c r="H1210">
        <v>1095800</v>
      </c>
      <c r="I1210">
        <v>1267500</v>
      </c>
      <c r="J1210">
        <v>0.67106350420811012</v>
      </c>
      <c r="K1210">
        <v>-0.57547879661240886</v>
      </c>
      <c r="L1210">
        <v>9.8796637839605156E-2</v>
      </c>
      <c r="M1210">
        <v>1.0052578346892145</v>
      </c>
      <c r="N1210">
        <v>0</v>
      </c>
      <c r="O1210" s="3" t="s">
        <v>5005</v>
      </c>
    </row>
    <row r="1211" spans="1:15" x14ac:dyDescent="0.45">
      <c r="A1211" t="s">
        <v>2430</v>
      </c>
      <c r="B1211" t="s">
        <v>2431</v>
      </c>
      <c r="C1211">
        <v>201300</v>
      </c>
      <c r="D1211">
        <v>84706</v>
      </c>
      <c r="E1211">
        <v>96378</v>
      </c>
      <c r="F1211">
        <v>20220</v>
      </c>
      <c r="K1211">
        <v>-10</v>
      </c>
      <c r="N1211">
        <v>-1</v>
      </c>
      <c r="O1211" s="3" t="s">
        <v>5006</v>
      </c>
    </row>
    <row r="1212" spans="1:15" x14ac:dyDescent="0.45">
      <c r="A1212" t="s">
        <v>2432</v>
      </c>
      <c r="B1212" t="s">
        <v>2433</v>
      </c>
      <c r="C1212">
        <v>62579000</v>
      </c>
      <c r="D1212">
        <v>10077000</v>
      </c>
      <c r="E1212">
        <v>7903800</v>
      </c>
      <c r="F1212">
        <v>6999500</v>
      </c>
      <c r="G1212">
        <v>15843000</v>
      </c>
      <c r="H1212">
        <v>10835000</v>
      </c>
      <c r="I1212">
        <v>10921000</v>
      </c>
      <c r="J1212">
        <v>1.505146055091412</v>
      </c>
      <c r="K1212">
        <v>0.58990348880042776</v>
      </c>
      <c r="L1212">
        <v>9.0105235850178239E-2</v>
      </c>
      <c r="M1212">
        <v>1.0452499722310025</v>
      </c>
      <c r="N1212">
        <v>0</v>
      </c>
      <c r="O1212" s="3" t="s">
        <v>5007</v>
      </c>
    </row>
    <row r="1213" spans="1:15" x14ac:dyDescent="0.45">
      <c r="A1213" t="s">
        <v>2434</v>
      </c>
      <c r="B1213" t="s">
        <v>2435</v>
      </c>
      <c r="C1213">
        <v>203530</v>
      </c>
      <c r="F1213">
        <v>63624</v>
      </c>
      <c r="I1213">
        <v>139900</v>
      </c>
      <c r="J1213">
        <v>2.1988557776939519</v>
      </c>
      <c r="K1213">
        <v>1.1367529813510631</v>
      </c>
      <c r="N1213">
        <v>0</v>
      </c>
      <c r="O1213" s="3" t="s">
        <v>5008</v>
      </c>
    </row>
    <row r="1214" spans="1:15" x14ac:dyDescent="0.45">
      <c r="A1214" t="s">
        <v>2436</v>
      </c>
      <c r="B1214" t="s">
        <v>2437</v>
      </c>
      <c r="C1214">
        <v>2110200</v>
      </c>
      <c r="D1214">
        <v>347370</v>
      </c>
      <c r="E1214">
        <v>275240</v>
      </c>
      <c r="F1214">
        <v>238570</v>
      </c>
      <c r="G1214">
        <v>425560</v>
      </c>
      <c r="H1214">
        <v>427750</v>
      </c>
      <c r="I1214">
        <v>395750</v>
      </c>
      <c r="J1214">
        <v>1.4504052579019484</v>
      </c>
      <c r="K1214">
        <v>0.53645606015562775</v>
      </c>
      <c r="L1214">
        <v>1.8305497480745475E-2</v>
      </c>
      <c r="M1214">
        <v>1.737418463985029</v>
      </c>
      <c r="N1214">
        <v>0</v>
      </c>
      <c r="O1214" s="3" t="s">
        <v>5009</v>
      </c>
    </row>
    <row r="1215" spans="1:15" x14ac:dyDescent="0.45">
      <c r="A1215" t="s">
        <v>2438</v>
      </c>
      <c r="B1215" t="s">
        <v>2439</v>
      </c>
      <c r="C1215">
        <v>12798000</v>
      </c>
      <c r="D1215">
        <v>781020</v>
      </c>
      <c r="E1215">
        <v>871530</v>
      </c>
      <c r="F1215">
        <v>590200</v>
      </c>
      <c r="G1215">
        <v>4174900</v>
      </c>
      <c r="H1215">
        <v>3113900</v>
      </c>
      <c r="I1215">
        <v>3266100</v>
      </c>
      <c r="J1215">
        <v>4.7062311893880278</v>
      </c>
      <c r="K1215">
        <v>2.2345721934035101</v>
      </c>
      <c r="L1215">
        <v>1.2541207245271376E-3</v>
      </c>
      <c r="M1215">
        <v>2.9016606553136199</v>
      </c>
      <c r="N1215">
        <v>1</v>
      </c>
      <c r="O1215" s="3" t="s">
        <v>5010</v>
      </c>
    </row>
    <row r="1216" spans="1:15" x14ac:dyDescent="0.45">
      <c r="A1216" t="s">
        <v>2440</v>
      </c>
      <c r="B1216" t="s">
        <v>2441</v>
      </c>
      <c r="C1216">
        <v>71321</v>
      </c>
      <c r="D1216">
        <v>17467</v>
      </c>
      <c r="E1216">
        <v>27082</v>
      </c>
      <c r="F1216">
        <v>20120</v>
      </c>
      <c r="H1216">
        <v>6651.8</v>
      </c>
      <c r="J1216">
        <v>0.30857752555320173</v>
      </c>
      <c r="K1216">
        <v>-1.6962951041182635</v>
      </c>
      <c r="L1216">
        <v>0.12159457795538851</v>
      </c>
      <c r="M1216">
        <v>0.91508579033100967</v>
      </c>
      <c r="N1216">
        <v>0</v>
      </c>
      <c r="O1216" s="3" t="s">
        <v>5011</v>
      </c>
    </row>
    <row r="1217" spans="1:15" x14ac:dyDescent="0.45">
      <c r="A1217" t="s">
        <v>2442</v>
      </c>
      <c r="B1217" t="s">
        <v>2443</v>
      </c>
      <c r="C1217">
        <v>9571700</v>
      </c>
      <c r="D1217">
        <v>929340</v>
      </c>
      <c r="E1217">
        <v>1014900</v>
      </c>
      <c r="F1217">
        <v>616990</v>
      </c>
      <c r="G1217">
        <v>3301500</v>
      </c>
      <c r="H1217">
        <v>2002200</v>
      </c>
      <c r="I1217">
        <v>1706800</v>
      </c>
      <c r="J1217">
        <v>2.7371614419634316</v>
      </c>
      <c r="K1217">
        <v>1.4526805295699357</v>
      </c>
      <c r="L1217">
        <v>4.2405737965225794E-2</v>
      </c>
      <c r="M1217">
        <v>1.3725753745857581</v>
      </c>
      <c r="N1217">
        <v>1</v>
      </c>
      <c r="O1217" s="3" t="s">
        <v>5012</v>
      </c>
    </row>
    <row r="1218" spans="1:15" x14ac:dyDescent="0.45">
      <c r="A1218" t="s">
        <v>2444</v>
      </c>
      <c r="B1218" t="s">
        <v>2445</v>
      </c>
      <c r="C1218">
        <v>500400</v>
      </c>
      <c r="D1218">
        <v>73747</v>
      </c>
      <c r="E1218">
        <v>115390</v>
      </c>
      <c r="F1218">
        <v>34173</v>
      </c>
      <c r="G1218">
        <v>156490</v>
      </c>
      <c r="H1218">
        <v>61434</v>
      </c>
      <c r="I1218">
        <v>59175</v>
      </c>
      <c r="J1218">
        <v>1.2408714343289595</v>
      </c>
      <c r="K1218">
        <v>0.31135364676200306</v>
      </c>
      <c r="L1218">
        <v>0.67514004415362683</v>
      </c>
      <c r="M1218">
        <v>0.17060613221382662</v>
      </c>
      <c r="N1218">
        <v>0</v>
      </c>
      <c r="O1218" s="3" t="s">
        <v>5013</v>
      </c>
    </row>
    <row r="1219" spans="1:15" x14ac:dyDescent="0.45">
      <c r="A1219" t="s">
        <v>2446</v>
      </c>
      <c r="B1219" t="s">
        <v>2447</v>
      </c>
      <c r="C1219">
        <v>599550</v>
      </c>
      <c r="D1219">
        <v>119370</v>
      </c>
      <c r="E1219">
        <v>55334</v>
      </c>
      <c r="F1219">
        <v>56067</v>
      </c>
      <c r="G1219">
        <v>188100</v>
      </c>
      <c r="H1219">
        <v>47123</v>
      </c>
      <c r="I1219">
        <v>133550</v>
      </c>
      <c r="J1219">
        <v>1.5980040819687047</v>
      </c>
      <c r="K1219">
        <v>0.67627109351525505</v>
      </c>
      <c r="L1219">
        <v>0.37580391017957793</v>
      </c>
      <c r="M1219">
        <v>0.425038705447363</v>
      </c>
      <c r="N1219">
        <v>0</v>
      </c>
      <c r="O1219" s="3" t="s">
        <v>5014</v>
      </c>
    </row>
    <row r="1220" spans="1:15" x14ac:dyDescent="0.45">
      <c r="A1220" t="s">
        <v>2448</v>
      </c>
      <c r="B1220" t="s">
        <v>2449</v>
      </c>
      <c r="C1220">
        <v>2155600</v>
      </c>
      <c r="D1220">
        <v>284500</v>
      </c>
      <c r="E1220">
        <v>244710</v>
      </c>
      <c r="F1220">
        <v>182510</v>
      </c>
      <c r="G1220">
        <v>621810</v>
      </c>
      <c r="H1220">
        <v>384480</v>
      </c>
      <c r="I1220">
        <v>437620</v>
      </c>
      <c r="J1220">
        <v>2.0287613106277749</v>
      </c>
      <c r="K1220">
        <v>1.0205991380221011</v>
      </c>
      <c r="L1220">
        <v>3.4936008228391671E-2</v>
      </c>
      <c r="M1220">
        <v>1.4567267187983983</v>
      </c>
      <c r="N1220">
        <v>1</v>
      </c>
      <c r="O1220" s="3" t="s">
        <v>5015</v>
      </c>
    </row>
    <row r="1221" spans="1:15" x14ac:dyDescent="0.45">
      <c r="A1221" t="s">
        <v>2450</v>
      </c>
      <c r="B1221" t="s">
        <v>2451</v>
      </c>
      <c r="C1221">
        <v>3962700</v>
      </c>
      <c r="D1221">
        <v>767950</v>
      </c>
      <c r="E1221">
        <v>678250</v>
      </c>
      <c r="F1221">
        <v>652490</v>
      </c>
      <c r="G1221">
        <v>747640</v>
      </c>
      <c r="H1221">
        <v>498640</v>
      </c>
      <c r="I1221">
        <v>617730</v>
      </c>
      <c r="J1221">
        <v>0.88817786333379378</v>
      </c>
      <c r="K1221">
        <v>-0.17107948041248902</v>
      </c>
      <c r="L1221">
        <v>0.38333843943298751</v>
      </c>
      <c r="M1221">
        <v>0.41641762948917732</v>
      </c>
      <c r="N1221">
        <v>0</v>
      </c>
      <c r="O1221" s="3" t="s">
        <v>5016</v>
      </c>
    </row>
    <row r="1222" spans="1:15" x14ac:dyDescent="0.45">
      <c r="A1222" t="s">
        <v>2452</v>
      </c>
      <c r="B1222" t="s">
        <v>2453</v>
      </c>
      <c r="C1222">
        <v>2873200</v>
      </c>
      <c r="D1222">
        <v>831350</v>
      </c>
      <c r="E1222">
        <v>801890</v>
      </c>
      <c r="F1222">
        <v>324700</v>
      </c>
      <c r="G1222">
        <v>915250</v>
      </c>
      <c r="J1222">
        <v>1.4023667732412639</v>
      </c>
      <c r="K1222">
        <v>0.48786371934476358</v>
      </c>
      <c r="L1222">
        <v>0.50778544377487234</v>
      </c>
      <c r="M1222">
        <v>0.29431975281018641</v>
      </c>
      <c r="N1222">
        <v>0</v>
      </c>
      <c r="O1222" s="3" t="s">
        <v>5017</v>
      </c>
    </row>
    <row r="1223" spans="1:15" x14ac:dyDescent="0.45">
      <c r="A1223" t="s">
        <v>2454</v>
      </c>
      <c r="B1223" t="s">
        <v>2455</v>
      </c>
      <c r="C1223">
        <v>4771700</v>
      </c>
      <c r="D1223">
        <v>348640</v>
      </c>
      <c r="E1223">
        <v>319080</v>
      </c>
      <c r="F1223">
        <v>231150</v>
      </c>
      <c r="G1223">
        <v>2024000</v>
      </c>
      <c r="H1223">
        <v>1123600</v>
      </c>
      <c r="I1223">
        <v>725130</v>
      </c>
      <c r="J1223">
        <v>4.3084428226551115</v>
      </c>
      <c r="K1223">
        <v>2.1071665380010653</v>
      </c>
      <c r="L1223">
        <v>6.2010443056098437E-2</v>
      </c>
      <c r="M1223">
        <v>1.2075351656675417</v>
      </c>
      <c r="N1223">
        <v>0</v>
      </c>
      <c r="O1223" s="3" t="s">
        <v>5018</v>
      </c>
    </row>
    <row r="1224" spans="1:15" x14ac:dyDescent="0.45">
      <c r="A1224" t="s">
        <v>2456</v>
      </c>
      <c r="B1224" t="s">
        <v>2457</v>
      </c>
      <c r="C1224">
        <v>42021</v>
      </c>
      <c r="F1224">
        <v>15901</v>
      </c>
      <c r="H1224">
        <v>26120</v>
      </c>
      <c r="J1224">
        <v>1.6426639833972707</v>
      </c>
      <c r="K1224">
        <v>0.71603739869074945</v>
      </c>
      <c r="N1224">
        <v>0</v>
      </c>
      <c r="O1224" s="3" t="s">
        <v>5019</v>
      </c>
    </row>
    <row r="1225" spans="1:15" x14ac:dyDescent="0.45">
      <c r="A1225" t="s">
        <v>2458</v>
      </c>
      <c r="B1225" t="s">
        <v>2459</v>
      </c>
      <c r="C1225">
        <v>18349000</v>
      </c>
      <c r="D1225">
        <v>4072900</v>
      </c>
      <c r="E1225">
        <v>2968900</v>
      </c>
      <c r="F1225">
        <v>4165200</v>
      </c>
      <c r="G1225">
        <v>2872000</v>
      </c>
      <c r="H1225">
        <v>1899600</v>
      </c>
      <c r="I1225">
        <v>2370600</v>
      </c>
      <c r="J1225">
        <v>0.63729811724814855</v>
      </c>
      <c r="K1225">
        <v>-0.64995969624427496</v>
      </c>
      <c r="L1225">
        <v>4.6542391967170228E-2</v>
      </c>
      <c r="M1225">
        <v>1.3321513006485945</v>
      </c>
      <c r="N1225">
        <v>0</v>
      </c>
      <c r="O1225" s="3" t="s">
        <v>5020</v>
      </c>
    </row>
    <row r="1226" spans="1:15" x14ac:dyDescent="0.45">
      <c r="A1226" t="s">
        <v>2460</v>
      </c>
      <c r="B1226" t="s">
        <v>2461</v>
      </c>
      <c r="C1226">
        <v>2637000</v>
      </c>
      <c r="D1226">
        <v>287580</v>
      </c>
      <c r="E1226">
        <v>239420</v>
      </c>
      <c r="F1226">
        <v>223860</v>
      </c>
      <c r="G1226">
        <v>421960</v>
      </c>
      <c r="H1226">
        <v>875340</v>
      </c>
      <c r="I1226">
        <v>588870</v>
      </c>
      <c r="J1226">
        <v>2.5120128918839733</v>
      </c>
      <c r="K1226">
        <v>1.3288438682937715</v>
      </c>
      <c r="L1226">
        <v>4.7392566836245424E-2</v>
      </c>
      <c r="M1226">
        <v>1.3242897687720407</v>
      </c>
      <c r="N1226">
        <v>1</v>
      </c>
      <c r="O1226" s="3" t="s">
        <v>5021</v>
      </c>
    </row>
    <row r="1227" spans="1:15" x14ac:dyDescent="0.45">
      <c r="A1227" t="s">
        <v>2462</v>
      </c>
      <c r="B1227" t="s">
        <v>2463</v>
      </c>
      <c r="C1227">
        <v>7824100</v>
      </c>
      <c r="D1227">
        <v>1020100</v>
      </c>
      <c r="E1227">
        <v>427940</v>
      </c>
      <c r="F1227">
        <v>686140</v>
      </c>
      <c r="G1227">
        <v>2381900</v>
      </c>
      <c r="H1227">
        <v>1661800</v>
      </c>
      <c r="I1227">
        <v>1646200</v>
      </c>
      <c r="J1227">
        <v>2.6660825234984862</v>
      </c>
      <c r="K1227">
        <v>1.4147214369908112</v>
      </c>
      <c r="L1227">
        <v>1.6274580195034385E-2</v>
      </c>
      <c r="M1227">
        <v>1.7884902052993399</v>
      </c>
      <c r="N1227">
        <v>1</v>
      </c>
      <c r="O1227" s="3" t="s">
        <v>5022</v>
      </c>
    </row>
    <row r="1228" spans="1:15" x14ac:dyDescent="0.45">
      <c r="A1228" t="s">
        <v>2464</v>
      </c>
      <c r="B1228" t="s">
        <v>2465</v>
      </c>
      <c r="C1228">
        <v>2560300</v>
      </c>
      <c r="D1228">
        <v>357090</v>
      </c>
      <c r="E1228">
        <v>357300</v>
      </c>
      <c r="F1228">
        <v>333320</v>
      </c>
      <c r="G1228">
        <v>566190</v>
      </c>
      <c r="H1228">
        <v>333390</v>
      </c>
      <c r="I1228">
        <v>613010</v>
      </c>
      <c r="J1228">
        <v>1.4437105687642573</v>
      </c>
      <c r="K1228">
        <v>0.52978154356757357</v>
      </c>
      <c r="L1228">
        <v>0.14888382956862237</v>
      </c>
      <c r="M1228">
        <v>0.82715246887291816</v>
      </c>
      <c r="N1228">
        <v>0</v>
      </c>
      <c r="O1228" s="3" t="s">
        <v>5023</v>
      </c>
    </row>
    <row r="1229" spans="1:15" x14ac:dyDescent="0.45">
      <c r="A1229" t="s">
        <v>2466</v>
      </c>
      <c r="B1229" t="s">
        <v>2467</v>
      </c>
      <c r="C1229">
        <v>2599800</v>
      </c>
      <c r="D1229">
        <v>475420</v>
      </c>
      <c r="E1229">
        <v>294590</v>
      </c>
      <c r="F1229">
        <v>281460</v>
      </c>
      <c r="G1229">
        <v>733600</v>
      </c>
      <c r="H1229">
        <v>531590</v>
      </c>
      <c r="I1229">
        <v>283170</v>
      </c>
      <c r="J1229">
        <v>1.4725669776598476</v>
      </c>
      <c r="K1229">
        <v>0.5583332545244466</v>
      </c>
      <c r="L1229">
        <v>0.31564081576767988</v>
      </c>
      <c r="M1229">
        <v>0.50080684286267152</v>
      </c>
      <c r="N1229">
        <v>0</v>
      </c>
      <c r="O1229" s="3" t="s">
        <v>5024</v>
      </c>
    </row>
    <row r="1230" spans="1:15" x14ac:dyDescent="0.45">
      <c r="A1230" t="s">
        <v>2468</v>
      </c>
      <c r="B1230" t="s">
        <v>2469</v>
      </c>
      <c r="C1230">
        <v>3068100</v>
      </c>
      <c r="D1230">
        <v>706640</v>
      </c>
      <c r="E1230">
        <v>674290</v>
      </c>
      <c r="F1230">
        <v>266950</v>
      </c>
      <c r="G1230">
        <v>883160</v>
      </c>
      <c r="H1230">
        <v>383670</v>
      </c>
      <c r="I1230">
        <v>153370</v>
      </c>
      <c r="J1230">
        <v>0.86183459960676745</v>
      </c>
      <c r="K1230">
        <v>-0.21451707618019264</v>
      </c>
      <c r="L1230">
        <v>0.78303001591471921</v>
      </c>
      <c r="M1230">
        <v>0.10622158979866093</v>
      </c>
      <c r="N1230">
        <v>0</v>
      </c>
      <c r="O1230" s="3" t="s">
        <v>5025</v>
      </c>
    </row>
    <row r="1231" spans="1:15" x14ac:dyDescent="0.45">
      <c r="A1231" t="s">
        <v>2470</v>
      </c>
      <c r="B1231" t="s">
        <v>2471</v>
      </c>
      <c r="C1231">
        <v>562440</v>
      </c>
      <c r="D1231">
        <v>67529</v>
      </c>
      <c r="E1231">
        <v>60520</v>
      </c>
      <c r="F1231">
        <v>20194</v>
      </c>
      <c r="G1231">
        <v>250420</v>
      </c>
      <c r="H1231">
        <v>58223</v>
      </c>
      <c r="I1231">
        <v>105560</v>
      </c>
      <c r="J1231">
        <v>2.7940813394224344</v>
      </c>
      <c r="K1231">
        <v>1.4823740201293663</v>
      </c>
      <c r="L1231">
        <v>0.21151371285864393</v>
      </c>
      <c r="M1231">
        <v>0.67466147119302811</v>
      </c>
      <c r="N1231">
        <v>0</v>
      </c>
      <c r="O1231" s="3" t="s">
        <v>5026</v>
      </c>
    </row>
    <row r="1232" spans="1:15" x14ac:dyDescent="0.45">
      <c r="A1232" t="s">
        <v>2472</v>
      </c>
      <c r="B1232" t="s">
        <v>2473</v>
      </c>
      <c r="C1232">
        <v>273580</v>
      </c>
      <c r="D1232">
        <v>91920</v>
      </c>
      <c r="E1232">
        <v>94089</v>
      </c>
      <c r="F1232">
        <v>87571</v>
      </c>
      <c r="K1232">
        <v>-10</v>
      </c>
      <c r="N1232">
        <v>-1</v>
      </c>
      <c r="O1232" s="3" t="s">
        <v>5027</v>
      </c>
    </row>
    <row r="1233" spans="1:15" x14ac:dyDescent="0.45">
      <c r="A1233" t="s">
        <v>2474</v>
      </c>
      <c r="B1233" t="s">
        <v>2475</v>
      </c>
      <c r="C1233">
        <v>75270</v>
      </c>
      <c r="H1233">
        <v>42038</v>
      </c>
      <c r="I1233">
        <v>33232</v>
      </c>
      <c r="K1233">
        <v>10</v>
      </c>
      <c r="N1233">
        <v>1</v>
      </c>
      <c r="O1233" s="3" t="s">
        <v>5028</v>
      </c>
    </row>
    <row r="1234" spans="1:15" x14ac:dyDescent="0.45">
      <c r="A1234" t="s">
        <v>2476</v>
      </c>
      <c r="B1234" t="s">
        <v>2477</v>
      </c>
      <c r="C1234">
        <v>44041</v>
      </c>
      <c r="D1234">
        <v>21731</v>
      </c>
      <c r="E1234">
        <v>22311</v>
      </c>
      <c r="K1234">
        <v>-10</v>
      </c>
      <c r="N1234">
        <v>-1</v>
      </c>
      <c r="O1234" s="3" t="s">
        <v>5029</v>
      </c>
    </row>
    <row r="1235" spans="1:15" x14ac:dyDescent="0.45">
      <c r="A1235" t="s">
        <v>2478</v>
      </c>
      <c r="B1235" t="s">
        <v>2479</v>
      </c>
      <c r="C1235">
        <v>962630</v>
      </c>
      <c r="D1235">
        <v>188880</v>
      </c>
      <c r="E1235">
        <v>99655</v>
      </c>
      <c r="F1235">
        <v>137090</v>
      </c>
      <c r="G1235">
        <v>170360</v>
      </c>
      <c r="H1235">
        <v>173010</v>
      </c>
      <c r="I1235">
        <v>193640</v>
      </c>
      <c r="J1235">
        <v>1.261697503671072</v>
      </c>
      <c r="K1235">
        <v>0.33536606066527419</v>
      </c>
      <c r="L1235">
        <v>0.23954861875912137</v>
      </c>
      <c r="M1235">
        <v>0.62060632894702217</v>
      </c>
      <c r="N1235">
        <v>0</v>
      </c>
      <c r="O1235" s="3" t="s">
        <v>5030</v>
      </c>
    </row>
    <row r="1236" spans="1:15" x14ac:dyDescent="0.45">
      <c r="A1236" t="s">
        <v>2480</v>
      </c>
      <c r="B1236" t="s">
        <v>2481</v>
      </c>
      <c r="C1236">
        <v>1839400</v>
      </c>
      <c r="D1236">
        <v>353890</v>
      </c>
      <c r="E1236">
        <v>157130</v>
      </c>
      <c r="F1236">
        <v>365460</v>
      </c>
      <c r="G1236">
        <v>394430</v>
      </c>
      <c r="H1236">
        <v>279840</v>
      </c>
      <c r="I1236">
        <v>288610</v>
      </c>
      <c r="J1236">
        <v>1.0985761226725081</v>
      </c>
      <c r="K1236">
        <v>0.1356348406279585</v>
      </c>
      <c r="L1236">
        <v>0.72728648736403279</v>
      </c>
      <c r="M1236">
        <v>0.13829448133789177</v>
      </c>
      <c r="N1236">
        <v>0</v>
      </c>
      <c r="O1236" s="3" t="s">
        <v>5031</v>
      </c>
    </row>
    <row r="1237" spans="1:15" x14ac:dyDescent="0.45">
      <c r="A1237" t="s">
        <v>2482</v>
      </c>
      <c r="B1237" t="s">
        <v>2483</v>
      </c>
      <c r="C1237">
        <v>4537800</v>
      </c>
      <c r="D1237">
        <v>1128800</v>
      </c>
      <c r="E1237">
        <v>1121100</v>
      </c>
      <c r="F1237">
        <v>702420</v>
      </c>
      <c r="G1237">
        <v>746330</v>
      </c>
      <c r="H1237">
        <v>419950</v>
      </c>
      <c r="I1237">
        <v>419260</v>
      </c>
      <c r="J1237">
        <v>0.53704882939518761</v>
      </c>
      <c r="K1237">
        <v>-0.8968748284203284</v>
      </c>
      <c r="L1237">
        <v>6.272091613155234E-2</v>
      </c>
      <c r="M1237">
        <v>1.2025876067653889</v>
      </c>
      <c r="N1237">
        <v>0</v>
      </c>
      <c r="O1237" s="3" t="s">
        <v>5032</v>
      </c>
    </row>
    <row r="1238" spans="1:15" x14ac:dyDescent="0.45">
      <c r="A1238" t="s">
        <v>2484</v>
      </c>
      <c r="B1238" t="s">
        <v>2485</v>
      </c>
      <c r="C1238">
        <v>519140000</v>
      </c>
      <c r="D1238">
        <v>110710000</v>
      </c>
      <c r="E1238">
        <v>93038000</v>
      </c>
      <c r="F1238">
        <v>76440000</v>
      </c>
      <c r="G1238">
        <v>81196000</v>
      </c>
      <c r="H1238">
        <v>73055000</v>
      </c>
      <c r="I1238">
        <v>84695000</v>
      </c>
      <c r="J1238">
        <v>0.85280597313232553</v>
      </c>
      <c r="K1238">
        <v>-0.2297105519846849</v>
      </c>
      <c r="L1238">
        <v>0.25974639105918351</v>
      </c>
      <c r="M1238">
        <v>0.58545047785729309</v>
      </c>
      <c r="N1238">
        <v>0</v>
      </c>
      <c r="O1238" s="3" t="s">
        <v>5033</v>
      </c>
    </row>
    <row r="1239" spans="1:15" x14ac:dyDescent="0.45">
      <c r="A1239" t="s">
        <v>2486</v>
      </c>
      <c r="B1239" t="s">
        <v>2487</v>
      </c>
      <c r="C1239">
        <v>25124000</v>
      </c>
      <c r="D1239">
        <v>2944500</v>
      </c>
      <c r="E1239">
        <v>2507600</v>
      </c>
      <c r="F1239">
        <v>3606000</v>
      </c>
      <c r="G1239">
        <v>5781600</v>
      </c>
      <c r="H1239">
        <v>5732600</v>
      </c>
      <c r="I1239">
        <v>4551400</v>
      </c>
      <c r="J1239">
        <v>1.7736169836941522</v>
      </c>
      <c r="K1239">
        <v>0.82669449025584552</v>
      </c>
      <c r="L1239">
        <v>1.0425564657737106E-2</v>
      </c>
      <c r="M1239">
        <v>1.9819004139466849</v>
      </c>
      <c r="N1239">
        <v>0</v>
      </c>
      <c r="O1239" s="3" t="s">
        <v>5034</v>
      </c>
    </row>
    <row r="1240" spans="1:15" x14ac:dyDescent="0.45">
      <c r="A1240" t="s">
        <v>2488</v>
      </c>
      <c r="B1240" t="s">
        <v>2489</v>
      </c>
      <c r="C1240">
        <v>6640500</v>
      </c>
      <c r="D1240">
        <v>820100</v>
      </c>
      <c r="E1240">
        <v>780340</v>
      </c>
      <c r="F1240">
        <v>912840</v>
      </c>
      <c r="G1240">
        <v>1949100</v>
      </c>
      <c r="H1240">
        <v>1121600</v>
      </c>
      <c r="I1240">
        <v>1056600</v>
      </c>
      <c r="J1240">
        <v>1.6421966513878279</v>
      </c>
      <c r="K1240">
        <v>0.71562689873231533</v>
      </c>
      <c r="L1240">
        <v>0.1371103663426784</v>
      </c>
      <c r="M1240">
        <v>0.86292970877556374</v>
      </c>
      <c r="N1240">
        <v>0</v>
      </c>
      <c r="O1240" s="3" t="s">
        <v>5035</v>
      </c>
    </row>
    <row r="1241" spans="1:15" x14ac:dyDescent="0.45">
      <c r="A1241" t="s">
        <v>2490</v>
      </c>
      <c r="B1241" t="s">
        <v>2491</v>
      </c>
      <c r="C1241">
        <v>706960</v>
      </c>
      <c r="E1241">
        <v>162820</v>
      </c>
      <c r="F1241">
        <v>116570</v>
      </c>
      <c r="G1241">
        <v>173230</v>
      </c>
      <c r="H1241">
        <v>110490</v>
      </c>
      <c r="I1241">
        <v>143840</v>
      </c>
      <c r="J1241">
        <v>1.020222627867855</v>
      </c>
      <c r="K1241">
        <v>2.8884004230863347E-2</v>
      </c>
      <c r="L1241">
        <v>0.92868995763415862</v>
      </c>
      <c r="M1241">
        <v>3.2129250659192789E-2</v>
      </c>
      <c r="N1241">
        <v>0</v>
      </c>
      <c r="O1241" s="3" t="s">
        <v>5036</v>
      </c>
    </row>
    <row r="1242" spans="1:15" x14ac:dyDescent="0.45">
      <c r="A1242" t="s">
        <v>2492</v>
      </c>
      <c r="B1242" t="s">
        <v>2493</v>
      </c>
      <c r="C1242">
        <v>63932</v>
      </c>
      <c r="D1242">
        <v>38678</v>
      </c>
      <c r="E1242">
        <v>25254</v>
      </c>
      <c r="K1242">
        <v>-10</v>
      </c>
      <c r="N1242">
        <v>-1</v>
      </c>
      <c r="O1242" s="3" t="s">
        <v>5037</v>
      </c>
    </row>
    <row r="1243" spans="1:15" x14ac:dyDescent="0.45">
      <c r="A1243" t="s">
        <v>2494</v>
      </c>
      <c r="B1243" t="s">
        <v>2495</v>
      </c>
      <c r="C1243">
        <v>23230000</v>
      </c>
      <c r="D1243">
        <v>6023800</v>
      </c>
      <c r="E1243">
        <v>4779800</v>
      </c>
      <c r="F1243">
        <v>3641300</v>
      </c>
      <c r="G1243">
        <v>3561100</v>
      </c>
      <c r="H1243">
        <v>2630700</v>
      </c>
      <c r="I1243">
        <v>2593400</v>
      </c>
      <c r="J1243">
        <v>0.60818697256471144</v>
      </c>
      <c r="K1243">
        <v>-0.71741318088230888</v>
      </c>
      <c r="L1243">
        <v>6.7403500387546819E-2</v>
      </c>
      <c r="M1243">
        <v>1.1713175491691006</v>
      </c>
      <c r="N1243">
        <v>0</v>
      </c>
      <c r="O1243" s="3" t="s">
        <v>5038</v>
      </c>
    </row>
    <row r="1244" spans="1:15" x14ac:dyDescent="0.45">
      <c r="A1244" t="s">
        <v>2496</v>
      </c>
      <c r="B1244" t="s">
        <v>2497</v>
      </c>
      <c r="C1244">
        <v>17142000</v>
      </c>
      <c r="D1244">
        <v>2289200</v>
      </c>
      <c r="E1244">
        <v>2361200</v>
      </c>
      <c r="F1244">
        <v>1689100</v>
      </c>
      <c r="G1244">
        <v>3815800</v>
      </c>
      <c r="H1244">
        <v>3596500</v>
      </c>
      <c r="I1244">
        <v>3390300</v>
      </c>
      <c r="J1244">
        <v>1.7040145121855037</v>
      </c>
      <c r="K1244">
        <v>0.76893762228259233</v>
      </c>
      <c r="L1244">
        <v>3.7678809241630069E-3</v>
      </c>
      <c r="M1244">
        <v>2.423902830612727</v>
      </c>
      <c r="N1244">
        <v>0</v>
      </c>
      <c r="O1244" s="3" t="s">
        <v>5039</v>
      </c>
    </row>
    <row r="1245" spans="1:15" x14ac:dyDescent="0.45">
      <c r="A1245" t="s">
        <v>2498</v>
      </c>
      <c r="B1245" t="s">
        <v>2499</v>
      </c>
      <c r="C1245">
        <v>5991700</v>
      </c>
      <c r="D1245">
        <v>679800</v>
      </c>
      <c r="E1245">
        <v>805060</v>
      </c>
      <c r="F1245">
        <v>1030800</v>
      </c>
      <c r="G1245">
        <v>1357100</v>
      </c>
      <c r="H1245">
        <v>1056800</v>
      </c>
      <c r="I1245">
        <v>1062200</v>
      </c>
      <c r="J1245">
        <v>1.3817845018802222</v>
      </c>
      <c r="K1245">
        <v>0.46653263576181969</v>
      </c>
      <c r="L1245">
        <v>8.8424666024413942E-2</v>
      </c>
      <c r="M1245">
        <v>1.0534265718188713</v>
      </c>
      <c r="N1245">
        <v>0</v>
      </c>
      <c r="O1245" s="3" t="s">
        <v>5040</v>
      </c>
    </row>
    <row r="1246" spans="1:15" x14ac:dyDescent="0.45">
      <c r="A1246" t="s">
        <v>2500</v>
      </c>
      <c r="B1246" t="s">
        <v>2501</v>
      </c>
      <c r="C1246">
        <v>20669000</v>
      </c>
      <c r="D1246">
        <v>2859500</v>
      </c>
      <c r="E1246">
        <v>2878600</v>
      </c>
      <c r="F1246">
        <v>2915900</v>
      </c>
      <c r="G1246">
        <v>4241400</v>
      </c>
      <c r="H1246">
        <v>4007400</v>
      </c>
      <c r="I1246">
        <v>3766000</v>
      </c>
      <c r="J1246">
        <v>1.3883522070718743</v>
      </c>
      <c r="K1246">
        <v>0.47337360749673618</v>
      </c>
      <c r="L1246">
        <v>1.2604301244622299E-3</v>
      </c>
      <c r="M1246">
        <v>2.8994812256730822</v>
      </c>
      <c r="N1246">
        <v>0</v>
      </c>
      <c r="O1246" s="3" t="s">
        <v>5041</v>
      </c>
    </row>
    <row r="1247" spans="1:15" s="2" customFormat="1" x14ac:dyDescent="0.45">
      <c r="A1247" s="2" t="s">
        <v>2502</v>
      </c>
      <c r="B1247" s="2" t="s">
        <v>2503</v>
      </c>
      <c r="C1247" s="2">
        <v>7592300</v>
      </c>
      <c r="D1247" s="2">
        <v>1542100</v>
      </c>
      <c r="E1247" s="2">
        <v>1484000</v>
      </c>
      <c r="F1247" s="2">
        <v>925150</v>
      </c>
      <c r="G1247" s="2">
        <v>1582400</v>
      </c>
      <c r="H1247" s="2">
        <v>950790</v>
      </c>
      <c r="I1247" s="2">
        <v>1107800</v>
      </c>
      <c r="J1247" s="2">
        <v>0.92147801328693446</v>
      </c>
      <c r="K1247" s="2">
        <v>-0.11797835171214154</v>
      </c>
      <c r="L1247" s="2">
        <v>0.72441621481307261</v>
      </c>
      <c r="M1247" s="2">
        <v>0.14001183731293451</v>
      </c>
      <c r="N1247" s="2">
        <v>0</v>
      </c>
      <c r="O1247" s="3" t="s">
        <v>5042</v>
      </c>
    </row>
    <row r="1248" spans="1:15" x14ac:dyDescent="0.45">
      <c r="A1248" t="s">
        <v>2504</v>
      </c>
      <c r="B1248" t="s">
        <v>2505</v>
      </c>
      <c r="C1248">
        <v>4078000</v>
      </c>
      <c r="D1248">
        <v>938330</v>
      </c>
      <c r="E1248">
        <v>659480</v>
      </c>
      <c r="F1248">
        <v>545320</v>
      </c>
      <c r="G1248">
        <v>696120</v>
      </c>
      <c r="H1248">
        <v>808970</v>
      </c>
      <c r="I1248">
        <v>429800</v>
      </c>
      <c r="J1248">
        <v>0.90283370584145628</v>
      </c>
      <c r="K1248">
        <v>-0.14746781465779427</v>
      </c>
      <c r="L1248">
        <v>0.69045577640937539</v>
      </c>
      <c r="M1248">
        <v>0.16086413269206648</v>
      </c>
      <c r="N1248">
        <v>0</v>
      </c>
      <c r="O1248" s="3" t="s">
        <v>5043</v>
      </c>
    </row>
    <row r="1249" spans="1:15" x14ac:dyDescent="0.45">
      <c r="A1249" t="s">
        <v>2506</v>
      </c>
      <c r="B1249" t="s">
        <v>2507</v>
      </c>
      <c r="C1249">
        <v>736890</v>
      </c>
      <c r="D1249">
        <v>74824</v>
      </c>
      <c r="E1249">
        <v>176400</v>
      </c>
      <c r="F1249">
        <v>72174</v>
      </c>
      <c r="G1249">
        <v>256600</v>
      </c>
      <c r="H1249">
        <v>57932</v>
      </c>
      <c r="I1249">
        <v>98957</v>
      </c>
      <c r="J1249">
        <v>1.2785762435141836</v>
      </c>
      <c r="K1249">
        <v>0.35453819332115422</v>
      </c>
      <c r="L1249">
        <v>0.68835764908013375</v>
      </c>
      <c r="M1249">
        <v>0.16218585731105731</v>
      </c>
      <c r="N1249">
        <v>0</v>
      </c>
      <c r="O1249" s="3" t="s">
        <v>5044</v>
      </c>
    </row>
    <row r="1250" spans="1:15" x14ac:dyDescent="0.45">
      <c r="A1250" t="s">
        <v>2508</v>
      </c>
      <c r="B1250" t="s">
        <v>2509</v>
      </c>
      <c r="C1250">
        <v>1349700</v>
      </c>
      <c r="D1250">
        <v>595320</v>
      </c>
      <c r="E1250">
        <v>460240</v>
      </c>
      <c r="G1250">
        <v>294100</v>
      </c>
      <c r="J1250">
        <v>0.5572397589904885</v>
      </c>
      <c r="K1250">
        <v>-0.84362989715630532</v>
      </c>
      <c r="L1250">
        <v>0.2954781931724284</v>
      </c>
      <c r="M1250">
        <v>0.52947456532197035</v>
      </c>
      <c r="N1250">
        <v>0</v>
      </c>
      <c r="O1250" s="3" t="s">
        <v>5045</v>
      </c>
    </row>
    <row r="1251" spans="1:15" x14ac:dyDescent="0.45">
      <c r="A1251" t="s">
        <v>2510</v>
      </c>
      <c r="B1251" t="s">
        <v>2511</v>
      </c>
      <c r="C1251">
        <v>176220</v>
      </c>
      <c r="H1251">
        <v>97531</v>
      </c>
      <c r="I1251">
        <v>78685</v>
      </c>
      <c r="K1251">
        <v>10</v>
      </c>
      <c r="N1251">
        <v>1</v>
      </c>
      <c r="O1251" s="3" t="s">
        <v>5046</v>
      </c>
    </row>
    <row r="1252" spans="1:15" x14ac:dyDescent="0.45">
      <c r="A1252" t="s">
        <v>2512</v>
      </c>
      <c r="B1252" t="s">
        <v>2513</v>
      </c>
      <c r="C1252">
        <v>40928</v>
      </c>
      <c r="G1252">
        <v>40928</v>
      </c>
      <c r="K1252">
        <v>10</v>
      </c>
      <c r="N1252">
        <v>1</v>
      </c>
      <c r="O1252" s="3" t="s">
        <v>5047</v>
      </c>
    </row>
    <row r="1253" spans="1:15" x14ac:dyDescent="0.45">
      <c r="A1253" t="s">
        <v>2514</v>
      </c>
      <c r="B1253" t="s">
        <v>2515</v>
      </c>
      <c r="C1253">
        <v>74927</v>
      </c>
      <c r="G1253">
        <v>74927</v>
      </c>
      <c r="K1253">
        <v>10</v>
      </c>
      <c r="N1253">
        <v>1</v>
      </c>
      <c r="O1253" s="3" t="s">
        <v>5048</v>
      </c>
    </row>
    <row r="1254" spans="1:15" x14ac:dyDescent="0.45">
      <c r="A1254" t="s">
        <v>2516</v>
      </c>
      <c r="B1254" t="s">
        <v>2517</v>
      </c>
      <c r="C1254">
        <v>1005600</v>
      </c>
      <c r="D1254">
        <v>42547</v>
      </c>
      <c r="E1254">
        <v>48271</v>
      </c>
      <c r="F1254">
        <v>55894</v>
      </c>
      <c r="G1254">
        <v>433920</v>
      </c>
      <c r="H1254">
        <v>196310</v>
      </c>
      <c r="I1254">
        <v>228610</v>
      </c>
      <c r="J1254">
        <v>5.853917879928022</v>
      </c>
      <c r="K1254">
        <v>2.5494025074392521</v>
      </c>
      <c r="L1254">
        <v>3.3344665535470421E-2</v>
      </c>
      <c r="M1254">
        <v>1.4769736344255076</v>
      </c>
      <c r="N1254">
        <v>1</v>
      </c>
      <c r="O1254" s="3" t="s">
        <v>5049</v>
      </c>
    </row>
    <row r="1255" spans="1:15" x14ac:dyDescent="0.45">
      <c r="A1255" t="s">
        <v>2518</v>
      </c>
      <c r="B1255" t="s">
        <v>2519</v>
      </c>
      <c r="C1255">
        <v>7862400</v>
      </c>
      <c r="D1255">
        <v>1584400</v>
      </c>
      <c r="E1255">
        <v>1444400</v>
      </c>
      <c r="F1255">
        <v>1288800</v>
      </c>
      <c r="G1255">
        <v>1639700</v>
      </c>
      <c r="H1255">
        <v>876690</v>
      </c>
      <c r="I1255">
        <v>1028400</v>
      </c>
      <c r="J1255">
        <v>0.82100935705021316</v>
      </c>
      <c r="K1255">
        <v>-0.28452943038365697</v>
      </c>
      <c r="L1255">
        <v>0.3581778498425312</v>
      </c>
      <c r="M1255">
        <v>0.44590127495991472</v>
      </c>
      <c r="N1255">
        <v>0</v>
      </c>
      <c r="O1255" s="3" t="s">
        <v>5050</v>
      </c>
    </row>
    <row r="1256" spans="1:15" x14ac:dyDescent="0.45">
      <c r="A1256" t="s">
        <v>2520</v>
      </c>
      <c r="B1256" t="s">
        <v>2521</v>
      </c>
      <c r="C1256">
        <v>244410</v>
      </c>
      <c r="G1256">
        <v>79755</v>
      </c>
      <c r="H1256">
        <v>92348</v>
      </c>
      <c r="I1256">
        <v>72307</v>
      </c>
      <c r="K1256">
        <v>10</v>
      </c>
      <c r="N1256">
        <v>1</v>
      </c>
      <c r="O1256" s="3" t="s">
        <v>5051</v>
      </c>
    </row>
    <row r="1257" spans="1:15" x14ac:dyDescent="0.45">
      <c r="A1257" t="s">
        <v>2522</v>
      </c>
      <c r="B1257" t="s">
        <v>2523</v>
      </c>
      <c r="C1257">
        <v>942490</v>
      </c>
      <c r="D1257">
        <v>66337</v>
      </c>
      <c r="E1257">
        <v>61559</v>
      </c>
      <c r="F1257">
        <v>29661</v>
      </c>
      <c r="G1257">
        <v>332650</v>
      </c>
      <c r="H1257">
        <v>214810</v>
      </c>
      <c r="I1257">
        <v>237470</v>
      </c>
      <c r="J1257">
        <v>4.9818795737415664</v>
      </c>
      <c r="K1257">
        <v>2.3166901479405131</v>
      </c>
      <c r="L1257">
        <v>5.2623375617354504E-3</v>
      </c>
      <c r="M1257">
        <v>2.2788212967868202</v>
      </c>
      <c r="N1257">
        <v>1</v>
      </c>
      <c r="O1257" s="3" t="s">
        <v>5052</v>
      </c>
    </row>
    <row r="1258" spans="1:15" x14ac:dyDescent="0.45">
      <c r="A1258" t="s">
        <v>2524</v>
      </c>
      <c r="B1258" t="s">
        <v>2525</v>
      </c>
      <c r="C1258">
        <v>1520200</v>
      </c>
      <c r="E1258">
        <v>119520</v>
      </c>
      <c r="G1258">
        <v>627880</v>
      </c>
      <c r="H1258">
        <v>448010</v>
      </c>
      <c r="I1258">
        <v>324790</v>
      </c>
      <c r="J1258">
        <v>3.9064033913431504</v>
      </c>
      <c r="K1258">
        <v>1.9658409355639053</v>
      </c>
      <c r="L1258">
        <v>0.18713609808584988</v>
      </c>
      <c r="M1258">
        <v>0.72784243009834215</v>
      </c>
      <c r="N1258">
        <v>0</v>
      </c>
      <c r="O1258" s="3" t="s">
        <v>5053</v>
      </c>
    </row>
    <row r="1259" spans="1:15" x14ac:dyDescent="0.45">
      <c r="A1259" t="s">
        <v>2526</v>
      </c>
      <c r="B1259" t="s">
        <v>2527</v>
      </c>
      <c r="C1259">
        <v>45731</v>
      </c>
      <c r="D1259">
        <v>24252</v>
      </c>
      <c r="E1259">
        <v>21479</v>
      </c>
      <c r="K1259">
        <v>-10</v>
      </c>
      <c r="N1259">
        <v>-1</v>
      </c>
      <c r="O1259" s="3" t="s">
        <v>5054</v>
      </c>
    </row>
    <row r="1260" spans="1:15" x14ac:dyDescent="0.45">
      <c r="A1260" t="s">
        <v>2528</v>
      </c>
      <c r="B1260" t="s">
        <v>2529</v>
      </c>
      <c r="C1260">
        <v>109940</v>
      </c>
      <c r="E1260">
        <v>43115</v>
      </c>
      <c r="H1260">
        <v>36664</v>
      </c>
      <c r="I1260">
        <v>30163</v>
      </c>
      <c r="J1260">
        <v>0.77498550388495879</v>
      </c>
      <c r="K1260">
        <v>-0.36775876987967976</v>
      </c>
      <c r="L1260">
        <v>0.33475223384419556</v>
      </c>
      <c r="M1260">
        <v>0.47527651620401734</v>
      </c>
      <c r="N1260">
        <v>0</v>
      </c>
      <c r="O1260" s="3" t="s">
        <v>5055</v>
      </c>
    </row>
    <row r="1261" spans="1:15" x14ac:dyDescent="0.45">
      <c r="A1261" t="s">
        <v>2530</v>
      </c>
      <c r="B1261" t="s">
        <v>2531</v>
      </c>
      <c r="C1261">
        <v>29142000</v>
      </c>
      <c r="D1261">
        <v>3925100</v>
      </c>
      <c r="E1261">
        <v>3898900</v>
      </c>
      <c r="F1261">
        <v>2940800</v>
      </c>
      <c r="G1261">
        <v>9722700</v>
      </c>
      <c r="H1261">
        <v>4003600</v>
      </c>
      <c r="I1261">
        <v>4650400</v>
      </c>
      <c r="J1261">
        <v>1.7071102110582641</v>
      </c>
      <c r="K1261">
        <v>0.77155620178366313</v>
      </c>
      <c r="L1261">
        <v>0.23935568834982235</v>
      </c>
      <c r="M1261">
        <v>0.62095624693873341</v>
      </c>
      <c r="N1261">
        <v>0</v>
      </c>
      <c r="O1261" s="3" t="s">
        <v>5056</v>
      </c>
    </row>
    <row r="1262" spans="1:15" x14ac:dyDescent="0.45">
      <c r="A1262" t="s">
        <v>2532</v>
      </c>
      <c r="B1262" t="s">
        <v>2533</v>
      </c>
      <c r="C1262">
        <v>14317000</v>
      </c>
      <c r="D1262">
        <v>3002800</v>
      </c>
      <c r="E1262">
        <v>2748700</v>
      </c>
      <c r="F1262">
        <v>2372500</v>
      </c>
      <c r="G1262">
        <v>2411000</v>
      </c>
      <c r="H1262">
        <v>1733300</v>
      </c>
      <c r="I1262">
        <v>2049000</v>
      </c>
      <c r="J1262">
        <v>0.76234613490891179</v>
      </c>
      <c r="K1262">
        <v>-0.39148190854236015</v>
      </c>
      <c r="L1262">
        <v>7.4285496213508356E-2</v>
      </c>
      <c r="M1262">
        <v>1.1290959712907325</v>
      </c>
      <c r="N1262">
        <v>0</v>
      </c>
      <c r="O1262" s="3" t="s">
        <v>5057</v>
      </c>
    </row>
    <row r="1263" spans="1:15" x14ac:dyDescent="0.45">
      <c r="A1263" t="s">
        <v>2534</v>
      </c>
      <c r="B1263" t="s">
        <v>2535</v>
      </c>
      <c r="C1263">
        <v>817110</v>
      </c>
      <c r="D1263">
        <v>19335</v>
      </c>
      <c r="G1263">
        <v>41833</v>
      </c>
      <c r="H1263">
        <v>317270</v>
      </c>
      <c r="I1263">
        <v>438670</v>
      </c>
      <c r="J1263">
        <v>13.75352124816826</v>
      </c>
      <c r="K1263">
        <v>3.7817291271173414</v>
      </c>
      <c r="L1263">
        <v>0.40379841662425231</v>
      </c>
      <c r="M1263">
        <v>0.39383538834606502</v>
      </c>
      <c r="N1263">
        <v>0</v>
      </c>
      <c r="O1263" s="3" t="s">
        <v>5058</v>
      </c>
    </row>
    <row r="1264" spans="1:15" x14ac:dyDescent="0.45">
      <c r="A1264" t="s">
        <v>2536</v>
      </c>
      <c r="B1264" t="s">
        <v>2537</v>
      </c>
      <c r="C1264">
        <v>23209000</v>
      </c>
      <c r="D1264">
        <v>3166500</v>
      </c>
      <c r="E1264">
        <v>3274300</v>
      </c>
      <c r="F1264">
        <v>2361400</v>
      </c>
      <c r="G1264">
        <v>5589000</v>
      </c>
      <c r="H1264">
        <v>4413100</v>
      </c>
      <c r="I1264">
        <v>4404900</v>
      </c>
      <c r="J1264">
        <v>1.6367499034332327</v>
      </c>
      <c r="K1264">
        <v>0.71083389380872863</v>
      </c>
      <c r="L1264">
        <v>1.8582827081428284E-2</v>
      </c>
      <c r="M1264">
        <v>1.7308882143216333</v>
      </c>
      <c r="N1264">
        <v>0</v>
      </c>
      <c r="O1264" s="3" t="s">
        <v>5059</v>
      </c>
    </row>
    <row r="1265" spans="1:15" x14ac:dyDescent="0.45">
      <c r="A1265" t="s">
        <v>2538</v>
      </c>
      <c r="B1265" t="s">
        <v>2539</v>
      </c>
      <c r="C1265">
        <v>258480</v>
      </c>
      <c r="D1265">
        <v>87164</v>
      </c>
      <c r="E1265">
        <v>85022</v>
      </c>
      <c r="F1265">
        <v>86290</v>
      </c>
      <c r="K1265">
        <v>-10</v>
      </c>
      <c r="N1265">
        <v>-1</v>
      </c>
      <c r="O1265" s="3" t="s">
        <v>5060</v>
      </c>
    </row>
    <row r="1266" spans="1:15" x14ac:dyDescent="0.45">
      <c r="A1266" t="s">
        <v>2540</v>
      </c>
      <c r="B1266" t="s">
        <v>2541</v>
      </c>
      <c r="C1266">
        <v>7371700</v>
      </c>
      <c r="D1266">
        <v>1176000</v>
      </c>
      <c r="E1266">
        <v>976560</v>
      </c>
      <c r="F1266">
        <v>1068800</v>
      </c>
      <c r="G1266">
        <v>1374300</v>
      </c>
      <c r="H1266">
        <v>1339200</v>
      </c>
      <c r="I1266">
        <v>1436900</v>
      </c>
      <c r="J1266">
        <v>1.2883999304641518</v>
      </c>
      <c r="K1266">
        <v>0.3655804879701039</v>
      </c>
      <c r="L1266">
        <v>8.5571814734329895E-3</v>
      </c>
      <c r="M1266">
        <v>2.0676692577647264</v>
      </c>
      <c r="N1266">
        <v>0</v>
      </c>
      <c r="O1266" s="3" t="s">
        <v>5061</v>
      </c>
    </row>
    <row r="1267" spans="1:15" x14ac:dyDescent="0.45">
      <c r="A1267" t="s">
        <v>2542</v>
      </c>
      <c r="B1267" t="s">
        <v>2543</v>
      </c>
      <c r="C1267">
        <v>5738800</v>
      </c>
      <c r="D1267">
        <v>986250</v>
      </c>
      <c r="E1267">
        <v>1172700</v>
      </c>
      <c r="F1267">
        <v>1293600</v>
      </c>
      <c r="G1267">
        <v>810410</v>
      </c>
      <c r="H1267">
        <v>754000</v>
      </c>
      <c r="I1267">
        <v>721860</v>
      </c>
      <c r="J1267">
        <v>0.6621975061910762</v>
      </c>
      <c r="K1267">
        <v>-0.59466651727317177</v>
      </c>
      <c r="L1267">
        <v>1.3948865579887429E-2</v>
      </c>
      <c r="M1267">
        <v>1.8554611108440255</v>
      </c>
      <c r="N1267">
        <v>0</v>
      </c>
      <c r="O1267" s="3" t="s">
        <v>5062</v>
      </c>
    </row>
    <row r="1268" spans="1:15" x14ac:dyDescent="0.45">
      <c r="A1268" t="s">
        <v>2544</v>
      </c>
      <c r="B1268" t="s">
        <v>2545</v>
      </c>
      <c r="C1268">
        <v>889710</v>
      </c>
      <c r="D1268">
        <v>211150</v>
      </c>
      <c r="E1268">
        <v>190090</v>
      </c>
      <c r="F1268">
        <v>157900</v>
      </c>
      <c r="G1268">
        <v>171870</v>
      </c>
      <c r="H1268">
        <v>70768</v>
      </c>
      <c r="I1268">
        <v>87938</v>
      </c>
      <c r="J1268">
        <v>0.59122223414529451</v>
      </c>
      <c r="K1268">
        <v>-0.75822756882687037</v>
      </c>
      <c r="L1268">
        <v>9.4171873171115569E-2</v>
      </c>
      <c r="M1268">
        <v>1.0260787909502818</v>
      </c>
      <c r="N1268">
        <v>0</v>
      </c>
      <c r="O1268" s="3" t="s">
        <v>5063</v>
      </c>
    </row>
    <row r="1269" spans="1:15" x14ac:dyDescent="0.45">
      <c r="A1269" t="s">
        <v>2546</v>
      </c>
      <c r="B1269" t="s">
        <v>2547</v>
      </c>
      <c r="C1269">
        <v>300200</v>
      </c>
      <c r="D1269">
        <v>119160</v>
      </c>
      <c r="E1269">
        <v>27315</v>
      </c>
      <c r="F1269">
        <v>59555</v>
      </c>
      <c r="I1269">
        <v>94172</v>
      </c>
      <c r="J1269">
        <v>1.3712371984662426</v>
      </c>
      <c r="K1269">
        <v>0.45547815204471098</v>
      </c>
      <c r="L1269">
        <v>0.68230184467823629</v>
      </c>
      <c r="M1269">
        <v>0.1660234545555094</v>
      </c>
      <c r="N1269">
        <v>0</v>
      </c>
      <c r="O1269" s="3" t="s">
        <v>5064</v>
      </c>
    </row>
    <row r="1270" spans="1:15" x14ac:dyDescent="0.45">
      <c r="A1270" t="s">
        <v>2548</v>
      </c>
      <c r="B1270" t="s">
        <v>2549</v>
      </c>
      <c r="C1270">
        <v>818550</v>
      </c>
      <c r="D1270">
        <v>92391</v>
      </c>
      <c r="E1270">
        <v>100790</v>
      </c>
      <c r="F1270">
        <v>134370</v>
      </c>
      <c r="G1270">
        <v>249360</v>
      </c>
      <c r="H1270">
        <v>118920</v>
      </c>
      <c r="I1270">
        <v>122720</v>
      </c>
      <c r="J1270">
        <v>1.499003208660636</v>
      </c>
      <c r="K1270">
        <v>0.58400347142041764</v>
      </c>
      <c r="L1270">
        <v>0.29021645734056689</v>
      </c>
      <c r="M1270">
        <v>0.53727796360903812</v>
      </c>
      <c r="N1270">
        <v>0</v>
      </c>
      <c r="O1270" s="3" t="s">
        <v>5065</v>
      </c>
    </row>
    <row r="1271" spans="1:15" x14ac:dyDescent="0.45">
      <c r="A1271" t="s">
        <v>2550</v>
      </c>
      <c r="B1271" t="s">
        <v>2551</v>
      </c>
      <c r="C1271">
        <v>333930</v>
      </c>
      <c r="D1271">
        <v>108970</v>
      </c>
      <c r="E1271">
        <v>113030</v>
      </c>
      <c r="F1271">
        <v>64758</v>
      </c>
      <c r="G1271">
        <v>38967</v>
      </c>
      <c r="I1271">
        <v>8197.9</v>
      </c>
      <c r="J1271">
        <v>0.24671447701546254</v>
      </c>
      <c r="K1271">
        <v>-2.0190857205317831</v>
      </c>
      <c r="L1271">
        <v>5.2133317901699075E-2</v>
      </c>
      <c r="M1271">
        <v>1.2828846345484151</v>
      </c>
      <c r="N1271">
        <v>0</v>
      </c>
      <c r="O1271" s="3" t="s">
        <v>5066</v>
      </c>
    </row>
    <row r="1272" spans="1:15" x14ac:dyDescent="0.45">
      <c r="A1272" t="s">
        <v>2552</v>
      </c>
      <c r="B1272" t="s">
        <v>2553</v>
      </c>
      <c r="C1272">
        <v>5672600</v>
      </c>
      <c r="D1272">
        <v>1259800</v>
      </c>
      <c r="E1272">
        <v>1231200</v>
      </c>
      <c r="F1272">
        <v>1917600</v>
      </c>
      <c r="G1272">
        <v>669210</v>
      </c>
      <c r="H1272">
        <v>309940</v>
      </c>
      <c r="I1272">
        <v>284860</v>
      </c>
      <c r="J1272">
        <v>0.28671460327541626</v>
      </c>
      <c r="K1272">
        <v>-1.8023127074471081</v>
      </c>
      <c r="L1272">
        <v>1.4971665636891103E-2</v>
      </c>
      <c r="M1272">
        <v>1.8247298805740897</v>
      </c>
      <c r="N1272">
        <v>-1</v>
      </c>
      <c r="O1272" s="3" t="s">
        <v>5067</v>
      </c>
    </row>
    <row r="1273" spans="1:15" x14ac:dyDescent="0.45">
      <c r="A1273" t="s">
        <v>2554</v>
      </c>
      <c r="B1273" t="s">
        <v>2555</v>
      </c>
      <c r="C1273">
        <v>310460</v>
      </c>
      <c r="D1273">
        <v>207320</v>
      </c>
      <c r="G1273">
        <v>103140</v>
      </c>
      <c r="J1273">
        <v>0.49749180011576305</v>
      </c>
      <c r="K1273">
        <v>-1.007255348185482</v>
      </c>
      <c r="N1273">
        <v>0</v>
      </c>
      <c r="O1273" s="3" t="s">
        <v>5068</v>
      </c>
    </row>
    <row r="1274" spans="1:15" x14ac:dyDescent="0.45">
      <c r="A1274" t="s">
        <v>2556</v>
      </c>
      <c r="B1274" t="s">
        <v>2557</v>
      </c>
      <c r="C1274">
        <v>271240000</v>
      </c>
      <c r="D1274">
        <v>33864000</v>
      </c>
      <c r="E1274">
        <v>33251000</v>
      </c>
      <c r="F1274">
        <v>44593000</v>
      </c>
      <c r="G1274">
        <v>66739000</v>
      </c>
      <c r="H1274">
        <v>45370000</v>
      </c>
      <c r="I1274">
        <v>47422000</v>
      </c>
      <c r="J1274">
        <v>1.4281072080782038</v>
      </c>
      <c r="K1274">
        <v>0.51410428661990781</v>
      </c>
      <c r="L1274">
        <v>0.10848105330642475</v>
      </c>
      <c r="M1274">
        <v>0.96464610663568429</v>
      </c>
      <c r="N1274">
        <v>0</v>
      </c>
      <c r="O1274" s="3" t="s">
        <v>5069</v>
      </c>
    </row>
    <row r="1275" spans="1:15" x14ac:dyDescent="0.45">
      <c r="A1275" t="s">
        <v>2558</v>
      </c>
      <c r="B1275" t="s">
        <v>2559</v>
      </c>
      <c r="C1275">
        <v>9600700</v>
      </c>
      <c r="D1275">
        <v>865580</v>
      </c>
      <c r="E1275">
        <v>1113800</v>
      </c>
      <c r="F1275">
        <v>988070</v>
      </c>
      <c r="G1275">
        <v>1943200</v>
      </c>
      <c r="H1275">
        <v>2379000</v>
      </c>
      <c r="I1275">
        <v>2311100</v>
      </c>
      <c r="J1275">
        <v>2.2353535864125766</v>
      </c>
      <c r="K1275">
        <v>1.1605030537874956</v>
      </c>
      <c r="L1275">
        <v>1.3380534603147098E-3</v>
      </c>
      <c r="M1275">
        <v>2.8735265345085104</v>
      </c>
      <c r="N1275">
        <v>1</v>
      </c>
      <c r="O1275" s="3" t="s">
        <v>5070</v>
      </c>
    </row>
    <row r="1276" spans="1:15" x14ac:dyDescent="0.45">
      <c r="A1276" t="s">
        <v>2560</v>
      </c>
      <c r="B1276" t="s">
        <v>2561</v>
      </c>
      <c r="C1276">
        <v>5964800</v>
      </c>
      <c r="D1276">
        <v>1489300</v>
      </c>
      <c r="E1276">
        <v>1224000</v>
      </c>
      <c r="F1276">
        <v>841770</v>
      </c>
      <c r="G1276">
        <v>1322700</v>
      </c>
      <c r="H1276">
        <v>592040</v>
      </c>
      <c r="I1276">
        <v>495060</v>
      </c>
      <c r="J1276">
        <v>0.67784881872930769</v>
      </c>
      <c r="K1276">
        <v>-0.5609645513047482</v>
      </c>
      <c r="L1276">
        <v>0.30114994020620311</v>
      </c>
      <c r="M1276">
        <v>0.52121721872324844</v>
      </c>
      <c r="N1276">
        <v>0</v>
      </c>
      <c r="O1276" s="3" t="s">
        <v>5071</v>
      </c>
    </row>
    <row r="1277" spans="1:15" x14ac:dyDescent="0.45">
      <c r="A1277" t="s">
        <v>2562</v>
      </c>
      <c r="B1277" t="s">
        <v>2563</v>
      </c>
      <c r="C1277">
        <v>25470000</v>
      </c>
      <c r="D1277">
        <v>2745000</v>
      </c>
      <c r="E1277">
        <v>2286500</v>
      </c>
      <c r="F1277">
        <v>2019800</v>
      </c>
      <c r="G1277">
        <v>9928400</v>
      </c>
      <c r="H1277">
        <v>4446300</v>
      </c>
      <c r="I1277">
        <v>4044300</v>
      </c>
      <c r="J1277">
        <v>2.6121424418192389</v>
      </c>
      <c r="K1277">
        <v>1.3852335701244289</v>
      </c>
      <c r="L1277">
        <v>0.11823117204397522</v>
      </c>
      <c r="M1277">
        <v>0.92726800516473007</v>
      </c>
      <c r="N1277">
        <v>0</v>
      </c>
      <c r="O1277" s="3" t="s">
        <v>5072</v>
      </c>
    </row>
    <row r="1278" spans="1:15" x14ac:dyDescent="0.45">
      <c r="A1278" t="s">
        <v>2564</v>
      </c>
      <c r="B1278" t="s">
        <v>2565</v>
      </c>
      <c r="C1278">
        <v>71273</v>
      </c>
      <c r="D1278">
        <v>16942</v>
      </c>
      <c r="E1278">
        <v>32059</v>
      </c>
      <c r="F1278">
        <v>22272</v>
      </c>
      <c r="K1278">
        <v>-10</v>
      </c>
      <c r="N1278">
        <v>-1</v>
      </c>
      <c r="O1278" s="3" t="s">
        <v>5073</v>
      </c>
    </row>
    <row r="1279" spans="1:15" x14ac:dyDescent="0.45">
      <c r="A1279" t="s">
        <v>2566</v>
      </c>
      <c r="B1279" t="s">
        <v>2567</v>
      </c>
      <c r="C1279">
        <v>84157</v>
      </c>
      <c r="D1279">
        <v>84157</v>
      </c>
      <c r="K1279">
        <v>-10</v>
      </c>
      <c r="N1279">
        <v>-1</v>
      </c>
      <c r="O1279" s="3" t="s">
        <v>5074</v>
      </c>
    </row>
    <row r="1280" spans="1:15" x14ac:dyDescent="0.45">
      <c r="A1280" t="s">
        <v>2568</v>
      </c>
      <c r="B1280" t="s">
        <v>2569</v>
      </c>
      <c r="C1280">
        <v>1221100</v>
      </c>
      <c r="D1280">
        <v>368710</v>
      </c>
      <c r="E1280">
        <v>361700</v>
      </c>
      <c r="F1280">
        <v>287160</v>
      </c>
      <c r="G1280">
        <v>133190</v>
      </c>
      <c r="I1280">
        <v>70393</v>
      </c>
      <c r="J1280">
        <v>0.30010171290427196</v>
      </c>
      <c r="K1280">
        <v>-1.7364765413911938</v>
      </c>
      <c r="L1280">
        <v>1.0260203694926417E-2</v>
      </c>
      <c r="M1280">
        <v>1.9888440171282573</v>
      </c>
      <c r="N1280">
        <v>-1</v>
      </c>
      <c r="O1280" s="3" t="s">
        <v>5075</v>
      </c>
    </row>
    <row r="1281" spans="1:15" x14ac:dyDescent="0.45">
      <c r="A1281" t="s">
        <v>2570</v>
      </c>
      <c r="B1281" t="s">
        <v>2571</v>
      </c>
      <c r="C1281">
        <v>63008</v>
      </c>
      <c r="I1281">
        <v>63008</v>
      </c>
      <c r="K1281">
        <v>10</v>
      </c>
      <c r="N1281">
        <v>1</v>
      </c>
      <c r="O1281" s="3" t="s">
        <v>5076</v>
      </c>
    </row>
    <row r="1282" spans="1:15" x14ac:dyDescent="0.45">
      <c r="A1282" t="s">
        <v>2572</v>
      </c>
      <c r="B1282" t="s">
        <v>2573</v>
      </c>
      <c r="C1282">
        <v>458690</v>
      </c>
      <c r="G1282">
        <v>187550</v>
      </c>
      <c r="H1282">
        <v>135810</v>
      </c>
      <c r="I1282">
        <v>135330</v>
      </c>
      <c r="K1282">
        <v>10</v>
      </c>
      <c r="N1282">
        <v>1</v>
      </c>
      <c r="O1282" s="3" t="s">
        <v>5077</v>
      </c>
    </row>
    <row r="1283" spans="1:15" x14ac:dyDescent="0.45">
      <c r="A1283" t="s">
        <v>2574</v>
      </c>
      <c r="B1283" t="s">
        <v>2575</v>
      </c>
      <c r="C1283">
        <v>812400</v>
      </c>
      <c r="D1283">
        <v>109470</v>
      </c>
      <c r="E1283">
        <v>53450</v>
      </c>
      <c r="F1283">
        <v>89793</v>
      </c>
      <c r="G1283">
        <v>283400</v>
      </c>
      <c r="H1283">
        <v>132460</v>
      </c>
      <c r="I1283">
        <v>143830</v>
      </c>
      <c r="J1283">
        <v>2.2147257956654385</v>
      </c>
      <c r="K1283">
        <v>1.1471280903280259</v>
      </c>
      <c r="L1283">
        <v>0.11645617437284511</v>
      </c>
      <c r="M1283">
        <v>0.93383748072337813</v>
      </c>
      <c r="N1283">
        <v>0</v>
      </c>
      <c r="O1283" s="3" t="s">
        <v>5078</v>
      </c>
    </row>
    <row r="1284" spans="1:15" x14ac:dyDescent="0.45">
      <c r="A1284" t="s">
        <v>2576</v>
      </c>
      <c r="B1284" t="s">
        <v>2577</v>
      </c>
      <c r="C1284">
        <v>5182100</v>
      </c>
      <c r="D1284">
        <v>927020</v>
      </c>
      <c r="E1284">
        <v>764580</v>
      </c>
      <c r="F1284">
        <v>807610</v>
      </c>
      <c r="G1284">
        <v>978710</v>
      </c>
      <c r="H1284">
        <v>899240</v>
      </c>
      <c r="I1284">
        <v>804950</v>
      </c>
      <c r="J1284">
        <v>1.0734992257553386</v>
      </c>
      <c r="K1284">
        <v>0.1023211506756464</v>
      </c>
      <c r="L1284">
        <v>0.43037499578523442</v>
      </c>
      <c r="M1284">
        <v>0.36615296854042012</v>
      </c>
      <c r="N1284">
        <v>0</v>
      </c>
      <c r="O1284" s="3" t="s">
        <v>5079</v>
      </c>
    </row>
    <row r="1285" spans="1:15" x14ac:dyDescent="0.45">
      <c r="A1285" t="s">
        <v>2578</v>
      </c>
      <c r="B1285" t="s">
        <v>2579</v>
      </c>
      <c r="C1285">
        <v>5438700</v>
      </c>
      <c r="D1285">
        <v>607530</v>
      </c>
      <c r="E1285">
        <v>546540</v>
      </c>
      <c r="F1285">
        <v>641030</v>
      </c>
      <c r="G1285">
        <v>1553600</v>
      </c>
      <c r="H1285">
        <v>949380</v>
      </c>
      <c r="I1285">
        <v>1140600</v>
      </c>
      <c r="J1285">
        <v>2.0297365049300877</v>
      </c>
      <c r="K1285">
        <v>1.0212924526793286</v>
      </c>
      <c r="L1285">
        <v>2.6904359498161712E-2</v>
      </c>
      <c r="M1285">
        <v>1.5701773425777212</v>
      </c>
      <c r="N1285">
        <v>1</v>
      </c>
      <c r="O1285" s="3" t="s">
        <v>5080</v>
      </c>
    </row>
    <row r="1286" spans="1:15" x14ac:dyDescent="0.45">
      <c r="A1286" t="s">
        <v>2580</v>
      </c>
      <c r="B1286" t="s">
        <v>2581</v>
      </c>
      <c r="C1286">
        <v>1088600</v>
      </c>
      <c r="G1286">
        <v>355200</v>
      </c>
      <c r="H1286">
        <v>289640</v>
      </c>
      <c r="I1286">
        <v>443790</v>
      </c>
      <c r="K1286">
        <v>10</v>
      </c>
      <c r="N1286">
        <v>1</v>
      </c>
      <c r="O1286" s="3" t="s">
        <v>5081</v>
      </c>
    </row>
    <row r="1287" spans="1:15" x14ac:dyDescent="0.45">
      <c r="A1287" t="s">
        <v>2582</v>
      </c>
      <c r="B1287" t="s">
        <v>2583</v>
      </c>
      <c r="C1287">
        <v>622890</v>
      </c>
      <c r="D1287">
        <v>232720</v>
      </c>
      <c r="G1287">
        <v>130240</v>
      </c>
      <c r="H1287">
        <v>144430</v>
      </c>
      <c r="I1287">
        <v>115510</v>
      </c>
      <c r="J1287">
        <v>0.55886902715709863</v>
      </c>
      <c r="K1287">
        <v>-0.83941787266004952</v>
      </c>
      <c r="L1287">
        <v>2.5450315590809434E-2</v>
      </c>
      <c r="M1287">
        <v>1.5943068279245787</v>
      </c>
      <c r="N1287">
        <v>0</v>
      </c>
      <c r="O1287" s="3" t="s">
        <v>5082</v>
      </c>
    </row>
    <row r="1288" spans="1:15" x14ac:dyDescent="0.45">
      <c r="A1288" t="s">
        <v>2584</v>
      </c>
      <c r="B1288" t="s">
        <v>2585</v>
      </c>
      <c r="C1288">
        <v>1570800</v>
      </c>
      <c r="D1288">
        <v>226270</v>
      </c>
      <c r="E1288">
        <v>182900</v>
      </c>
      <c r="F1288">
        <v>511500</v>
      </c>
      <c r="G1288">
        <v>207120</v>
      </c>
      <c r="H1288">
        <v>211780</v>
      </c>
      <c r="I1288">
        <v>231220</v>
      </c>
      <c r="J1288">
        <v>0.70613792129644715</v>
      </c>
      <c r="K1288">
        <v>-0.50197809986520636</v>
      </c>
      <c r="L1288">
        <v>0.43205792855908398</v>
      </c>
      <c r="M1288">
        <v>0.36445802085421997</v>
      </c>
      <c r="N1288">
        <v>0</v>
      </c>
      <c r="O1288" s="3" t="s">
        <v>5083</v>
      </c>
    </row>
    <row r="1289" spans="1:15" x14ac:dyDescent="0.45">
      <c r="A1289" t="s">
        <v>2586</v>
      </c>
      <c r="B1289" t="s">
        <v>2587</v>
      </c>
      <c r="C1289">
        <v>387330</v>
      </c>
      <c r="D1289">
        <v>95262</v>
      </c>
      <c r="E1289">
        <v>126100</v>
      </c>
      <c r="F1289">
        <v>64042</v>
      </c>
      <c r="I1289">
        <v>101920</v>
      </c>
      <c r="J1289">
        <v>1.0713234572746002</v>
      </c>
      <c r="K1289">
        <v>9.939412878348286E-2</v>
      </c>
      <c r="L1289">
        <v>0.86727373242247041</v>
      </c>
      <c r="M1289">
        <v>6.1843807116805642E-2</v>
      </c>
      <c r="N1289">
        <v>0</v>
      </c>
      <c r="O1289" s="3" t="s">
        <v>5084</v>
      </c>
    </row>
    <row r="1290" spans="1:15" x14ac:dyDescent="0.45">
      <c r="A1290" t="s">
        <v>2588</v>
      </c>
      <c r="B1290" t="s">
        <v>2589</v>
      </c>
      <c r="C1290">
        <v>3146900</v>
      </c>
      <c r="D1290">
        <v>528910</v>
      </c>
      <c r="F1290">
        <v>1332900</v>
      </c>
      <c r="G1290">
        <v>890220</v>
      </c>
      <c r="H1290">
        <v>225430</v>
      </c>
      <c r="I1290">
        <v>169360</v>
      </c>
      <c r="J1290">
        <v>0.46012930069842434</v>
      </c>
      <c r="K1290">
        <v>-1.1198887657525323</v>
      </c>
      <c r="L1290">
        <v>0.32047791665721215</v>
      </c>
      <c r="M1290">
        <v>0.49420189127571601</v>
      </c>
      <c r="N1290">
        <v>0</v>
      </c>
      <c r="O1290" s="3" t="s">
        <v>5085</v>
      </c>
    </row>
    <row r="1291" spans="1:15" x14ac:dyDescent="0.45">
      <c r="A1291" t="s">
        <v>2590</v>
      </c>
      <c r="B1291" t="s">
        <v>2591</v>
      </c>
      <c r="C1291">
        <v>617880</v>
      </c>
      <c r="G1291">
        <v>180310</v>
      </c>
      <c r="H1291">
        <v>146680</v>
      </c>
      <c r="I1291">
        <v>290890</v>
      </c>
      <c r="K1291">
        <v>10</v>
      </c>
      <c r="N1291">
        <v>1</v>
      </c>
      <c r="O1291" s="3" t="s">
        <v>5086</v>
      </c>
    </row>
    <row r="1292" spans="1:15" x14ac:dyDescent="0.45">
      <c r="A1292" t="s">
        <v>2592</v>
      </c>
      <c r="B1292" t="s">
        <v>2593</v>
      </c>
      <c r="C1292">
        <v>342110</v>
      </c>
      <c r="D1292">
        <v>62454</v>
      </c>
      <c r="E1292">
        <v>135500</v>
      </c>
      <c r="F1292">
        <v>124590</v>
      </c>
      <c r="I1292">
        <v>19567</v>
      </c>
      <c r="J1292">
        <v>0.18199377449278237</v>
      </c>
      <c r="K1292">
        <v>-2.4580389942546246</v>
      </c>
      <c r="L1292">
        <v>0.19293929004104621</v>
      </c>
      <c r="M1292">
        <v>0.7145793238827769</v>
      </c>
      <c r="N1292">
        <v>0</v>
      </c>
      <c r="O1292" s="3" t="s">
        <v>5087</v>
      </c>
    </row>
    <row r="1293" spans="1:15" x14ac:dyDescent="0.45">
      <c r="A1293" t="s">
        <v>2594</v>
      </c>
      <c r="B1293" t="s">
        <v>2595</v>
      </c>
      <c r="C1293">
        <v>369310</v>
      </c>
      <c r="D1293">
        <v>71855</v>
      </c>
      <c r="E1293">
        <v>51489</v>
      </c>
      <c r="H1293">
        <v>117730</v>
      </c>
      <c r="I1293">
        <v>128240</v>
      </c>
      <c r="J1293">
        <v>1.9941788818264365</v>
      </c>
      <c r="K1293">
        <v>0.99579482816578579</v>
      </c>
      <c r="L1293">
        <v>3.3199473038746777E-2</v>
      </c>
      <c r="M1293">
        <v>1.4788688096146598</v>
      </c>
      <c r="N1293">
        <v>0</v>
      </c>
      <c r="O1293" s="3" t="s">
        <v>5088</v>
      </c>
    </row>
    <row r="1294" spans="1:15" x14ac:dyDescent="0.45">
      <c r="A1294" t="s">
        <v>2596</v>
      </c>
      <c r="B1294" t="s">
        <v>2597</v>
      </c>
      <c r="C1294">
        <v>10704000</v>
      </c>
      <c r="D1294">
        <v>858880</v>
      </c>
      <c r="E1294">
        <v>295220</v>
      </c>
      <c r="F1294">
        <v>529900</v>
      </c>
      <c r="G1294">
        <v>4843800</v>
      </c>
      <c r="H1294">
        <v>2079900</v>
      </c>
      <c r="I1294">
        <v>2096200</v>
      </c>
      <c r="J1294">
        <v>5.356235154394299</v>
      </c>
      <c r="K1294">
        <v>2.4212193005859022</v>
      </c>
      <c r="L1294">
        <v>5.8748649174016607E-2</v>
      </c>
      <c r="M1294">
        <v>1.2310021148096753</v>
      </c>
      <c r="N1294">
        <v>0</v>
      </c>
      <c r="O1294" s="3" t="s">
        <v>5089</v>
      </c>
    </row>
    <row r="1295" spans="1:15" x14ac:dyDescent="0.45">
      <c r="A1295" t="s">
        <v>2598</v>
      </c>
      <c r="B1295" t="s">
        <v>2599</v>
      </c>
      <c r="C1295">
        <v>37861000</v>
      </c>
      <c r="D1295">
        <v>2873600</v>
      </c>
      <c r="E1295">
        <v>3344300</v>
      </c>
      <c r="F1295">
        <v>2668300</v>
      </c>
      <c r="G1295">
        <v>9633500</v>
      </c>
      <c r="H1295">
        <v>7751700</v>
      </c>
      <c r="I1295">
        <v>11590000</v>
      </c>
      <c r="J1295">
        <v>3.2606963606490966</v>
      </c>
      <c r="K1295">
        <v>1.7051801021163131</v>
      </c>
      <c r="L1295">
        <v>4.0109193778110914E-3</v>
      </c>
      <c r="M1295">
        <v>2.396756067543075</v>
      </c>
      <c r="N1295">
        <v>1</v>
      </c>
      <c r="O1295" s="3" t="s">
        <v>5090</v>
      </c>
    </row>
    <row r="1296" spans="1:15" x14ac:dyDescent="0.45">
      <c r="A1296" t="s">
        <v>2600</v>
      </c>
      <c r="B1296" t="s">
        <v>2601</v>
      </c>
      <c r="C1296">
        <v>197480</v>
      </c>
      <c r="E1296">
        <v>13209</v>
      </c>
      <c r="G1296">
        <v>58373</v>
      </c>
      <c r="H1296">
        <v>59302</v>
      </c>
      <c r="I1296">
        <v>66592</v>
      </c>
      <c r="J1296">
        <v>4.6500365912130617</v>
      </c>
      <c r="K1296">
        <v>2.2172420688559207</v>
      </c>
      <c r="L1296">
        <v>1.1422200210971982E-2</v>
      </c>
      <c r="M1296">
        <v>1.9422502316902195</v>
      </c>
      <c r="N1296">
        <v>1</v>
      </c>
      <c r="O1296" s="3" t="s">
        <v>5091</v>
      </c>
    </row>
    <row r="1297" spans="1:15" x14ac:dyDescent="0.45">
      <c r="A1297" t="s">
        <v>2602</v>
      </c>
      <c r="B1297" t="s">
        <v>2603</v>
      </c>
      <c r="C1297">
        <v>9833100</v>
      </c>
      <c r="D1297">
        <v>1292600</v>
      </c>
      <c r="E1297">
        <v>1450000</v>
      </c>
      <c r="F1297">
        <v>1293000</v>
      </c>
      <c r="G1297">
        <v>2476900</v>
      </c>
      <c r="H1297">
        <v>1474700</v>
      </c>
      <c r="I1297">
        <v>1845800</v>
      </c>
      <c r="J1297">
        <v>1.436564575280008</v>
      </c>
      <c r="K1297">
        <v>0.52262284517974344</v>
      </c>
      <c r="L1297">
        <v>0.11934102135057068</v>
      </c>
      <c r="M1297">
        <v>0.92321024967426668</v>
      </c>
      <c r="N1297">
        <v>0</v>
      </c>
      <c r="O1297" s="3" t="s">
        <v>5092</v>
      </c>
    </row>
    <row r="1298" spans="1:15" x14ac:dyDescent="0.45">
      <c r="A1298" t="s">
        <v>2604</v>
      </c>
      <c r="B1298" t="s">
        <v>2605</v>
      </c>
      <c r="C1298">
        <v>72742</v>
      </c>
      <c r="H1298">
        <v>40806</v>
      </c>
      <c r="I1298">
        <v>31936</v>
      </c>
      <c r="K1298">
        <v>10</v>
      </c>
      <c r="N1298">
        <v>1</v>
      </c>
      <c r="O1298" s="3" t="s">
        <v>5093</v>
      </c>
    </row>
    <row r="1299" spans="1:15" x14ac:dyDescent="0.45">
      <c r="A1299" t="s">
        <v>2606</v>
      </c>
      <c r="B1299" t="s">
        <v>2607</v>
      </c>
      <c r="C1299">
        <v>313960</v>
      </c>
      <c r="F1299">
        <v>115150</v>
      </c>
      <c r="G1299">
        <v>198810</v>
      </c>
      <c r="J1299">
        <v>1.726530612244898</v>
      </c>
      <c r="K1299">
        <v>0.78787591411737923</v>
      </c>
      <c r="N1299">
        <v>0</v>
      </c>
      <c r="O1299" s="3" t="s">
        <v>5094</v>
      </c>
    </row>
    <row r="1300" spans="1:15" x14ac:dyDescent="0.45">
      <c r="A1300" t="s">
        <v>2608</v>
      </c>
      <c r="B1300" t="s">
        <v>2609</v>
      </c>
      <c r="C1300">
        <v>14132000</v>
      </c>
      <c r="D1300">
        <v>1596600</v>
      </c>
      <c r="E1300">
        <v>1488600</v>
      </c>
      <c r="F1300">
        <v>1169700</v>
      </c>
      <c r="G1300">
        <v>3440600</v>
      </c>
      <c r="H1300">
        <v>3355900</v>
      </c>
      <c r="I1300">
        <v>3081200</v>
      </c>
      <c r="J1300">
        <v>2.3214881665844085</v>
      </c>
      <c r="K1300">
        <v>1.2150499270154937</v>
      </c>
      <c r="L1300">
        <v>3.665310378954953E-4</v>
      </c>
      <c r="M1300">
        <v>3.4358892433530013</v>
      </c>
      <c r="N1300">
        <v>1</v>
      </c>
      <c r="O1300" s="3" t="s">
        <v>5095</v>
      </c>
    </row>
    <row r="1301" spans="1:15" x14ac:dyDescent="0.45">
      <c r="A1301" t="s">
        <v>2610</v>
      </c>
      <c r="B1301" t="s">
        <v>2611</v>
      </c>
      <c r="C1301">
        <v>191900</v>
      </c>
      <c r="G1301">
        <v>103750</v>
      </c>
      <c r="H1301">
        <v>40048</v>
      </c>
      <c r="I1301">
        <v>48107</v>
      </c>
      <c r="K1301">
        <v>10</v>
      </c>
      <c r="N1301">
        <v>1</v>
      </c>
      <c r="O1301" s="3" t="s">
        <v>5096</v>
      </c>
    </row>
    <row r="1302" spans="1:15" x14ac:dyDescent="0.45">
      <c r="A1302" t="s">
        <v>2612</v>
      </c>
      <c r="B1302" t="s">
        <v>2613</v>
      </c>
      <c r="C1302">
        <v>957460</v>
      </c>
      <c r="D1302">
        <v>70324</v>
      </c>
      <c r="E1302">
        <v>83574</v>
      </c>
      <c r="F1302">
        <v>56350</v>
      </c>
      <c r="G1302">
        <v>313850</v>
      </c>
      <c r="H1302">
        <v>207400</v>
      </c>
      <c r="I1302">
        <v>225950</v>
      </c>
      <c r="J1302">
        <v>3.553898253491115</v>
      </c>
      <c r="K1302">
        <v>1.8294023782475617</v>
      </c>
      <c r="L1302">
        <v>6.0797270854490151E-3</v>
      </c>
      <c r="M1302">
        <v>2.216115915454854</v>
      </c>
      <c r="N1302">
        <v>1</v>
      </c>
      <c r="O1302" s="3" t="s">
        <v>5097</v>
      </c>
    </row>
    <row r="1303" spans="1:15" x14ac:dyDescent="0.45">
      <c r="A1303" t="s">
        <v>2614</v>
      </c>
      <c r="B1303" t="s">
        <v>2615</v>
      </c>
      <c r="C1303">
        <v>317120</v>
      </c>
      <c r="E1303">
        <v>213200</v>
      </c>
      <c r="H1303">
        <v>51645</v>
      </c>
      <c r="I1303">
        <v>52277</v>
      </c>
      <c r="J1303">
        <v>0.24371951219512195</v>
      </c>
      <c r="K1303">
        <v>-2.0367063369723617</v>
      </c>
      <c r="L1303">
        <v>2.1610064785204642E-3</v>
      </c>
      <c r="M1303">
        <v>2.6653439311355136</v>
      </c>
      <c r="N1303">
        <v>-1</v>
      </c>
      <c r="O1303" s="3" t="s">
        <v>5098</v>
      </c>
    </row>
    <row r="1304" spans="1:15" x14ac:dyDescent="0.45">
      <c r="A1304" t="s">
        <v>2616</v>
      </c>
      <c r="B1304" t="s">
        <v>2617</v>
      </c>
      <c r="C1304">
        <v>194740</v>
      </c>
      <c r="D1304">
        <v>59408</v>
      </c>
      <c r="E1304">
        <v>46738</v>
      </c>
      <c r="F1304">
        <v>43827</v>
      </c>
      <c r="H1304">
        <v>22168</v>
      </c>
      <c r="I1304">
        <v>22601</v>
      </c>
      <c r="J1304">
        <v>0.44777059870776742</v>
      </c>
      <c r="K1304">
        <v>-1.1591682931172504</v>
      </c>
      <c r="L1304">
        <v>2.0869638094236011E-2</v>
      </c>
      <c r="M1304">
        <v>1.6804850820816017</v>
      </c>
      <c r="N1304">
        <v>-1</v>
      </c>
      <c r="O1304" s="3" t="s">
        <v>5099</v>
      </c>
    </row>
    <row r="1305" spans="1:15" x14ac:dyDescent="0.45">
      <c r="A1305" t="s">
        <v>2618</v>
      </c>
      <c r="B1305" t="s">
        <v>2619</v>
      </c>
      <c r="C1305">
        <v>1145200</v>
      </c>
      <c r="D1305">
        <v>209880</v>
      </c>
      <c r="E1305">
        <v>185830</v>
      </c>
      <c r="F1305">
        <v>175700</v>
      </c>
      <c r="G1305">
        <v>328890</v>
      </c>
      <c r="H1305">
        <v>125930</v>
      </c>
      <c r="I1305">
        <v>118950</v>
      </c>
      <c r="J1305">
        <v>1.0041301342293625</v>
      </c>
      <c r="K1305">
        <v>5.9462531941736341E-3</v>
      </c>
      <c r="L1305">
        <v>0.99152178947923986</v>
      </c>
      <c r="M1305">
        <v>3.6977373874555E-3</v>
      </c>
      <c r="N1305">
        <v>0</v>
      </c>
      <c r="O1305" s="3" t="s">
        <v>5100</v>
      </c>
    </row>
    <row r="1306" spans="1:15" x14ac:dyDescent="0.45">
      <c r="A1306" t="s">
        <v>2620</v>
      </c>
      <c r="B1306" t="s">
        <v>2621</v>
      </c>
      <c r="C1306">
        <v>10864000</v>
      </c>
      <c r="D1306">
        <v>796840</v>
      </c>
      <c r="E1306">
        <v>951060</v>
      </c>
      <c r="F1306">
        <v>1166300</v>
      </c>
      <c r="H1306">
        <v>7949800</v>
      </c>
      <c r="J1306">
        <v>8.1838583487749634</v>
      </c>
      <c r="K1306">
        <v>3.0327811742513164</v>
      </c>
      <c r="L1306">
        <v>9.4149763520506586E-4</v>
      </c>
      <c r="M1306">
        <v>3.0261807664796909</v>
      </c>
      <c r="N1306">
        <v>1</v>
      </c>
      <c r="O1306" s="3" t="s">
        <v>5101</v>
      </c>
    </row>
    <row r="1307" spans="1:15" x14ac:dyDescent="0.45">
      <c r="A1307" t="s">
        <v>2622</v>
      </c>
      <c r="B1307" t="s">
        <v>2623</v>
      </c>
      <c r="C1307">
        <v>104800</v>
      </c>
      <c r="D1307">
        <v>55106</v>
      </c>
      <c r="E1307">
        <v>30973</v>
      </c>
      <c r="F1307">
        <v>18721</v>
      </c>
      <c r="K1307">
        <v>-10</v>
      </c>
      <c r="N1307">
        <v>-1</v>
      </c>
      <c r="O1307" s="3" t="s">
        <v>5102</v>
      </c>
    </row>
    <row r="1308" spans="1:15" x14ac:dyDescent="0.45">
      <c r="A1308" t="s">
        <v>2624</v>
      </c>
      <c r="B1308" t="s">
        <v>2625</v>
      </c>
      <c r="C1308">
        <v>11479000</v>
      </c>
      <c r="D1308">
        <v>821820</v>
      </c>
      <c r="E1308">
        <v>877300</v>
      </c>
      <c r="F1308">
        <v>827600</v>
      </c>
      <c r="G1308">
        <v>4424500</v>
      </c>
      <c r="H1308">
        <v>1685500</v>
      </c>
      <c r="I1308">
        <v>2842200</v>
      </c>
      <c r="J1308">
        <v>3.5430122847011143</v>
      </c>
      <c r="K1308">
        <v>1.8249764677273668</v>
      </c>
      <c r="L1308">
        <v>5.4243704036017491E-2</v>
      </c>
      <c r="M1308">
        <v>1.2656506622921957</v>
      </c>
      <c r="N1308">
        <v>0</v>
      </c>
      <c r="O1308" s="3" t="s">
        <v>5103</v>
      </c>
    </row>
    <row r="1309" spans="1:15" x14ac:dyDescent="0.45">
      <c r="A1309" t="s">
        <v>2626</v>
      </c>
      <c r="B1309" t="s">
        <v>2627</v>
      </c>
      <c r="C1309">
        <v>1786300</v>
      </c>
      <c r="D1309">
        <v>164600</v>
      </c>
      <c r="E1309">
        <v>226840</v>
      </c>
      <c r="G1309">
        <v>782490</v>
      </c>
      <c r="H1309">
        <v>376170</v>
      </c>
      <c r="I1309">
        <v>236220</v>
      </c>
      <c r="J1309">
        <v>2.3756386674841612</v>
      </c>
      <c r="K1309">
        <v>1.2483154201998008</v>
      </c>
      <c r="L1309">
        <v>0.29506516223415968</v>
      </c>
      <c r="M1309">
        <v>0.53008206377217526</v>
      </c>
      <c r="N1309">
        <v>0</v>
      </c>
      <c r="O1309" s="3" t="s">
        <v>5104</v>
      </c>
    </row>
    <row r="1310" spans="1:15" x14ac:dyDescent="0.45">
      <c r="A1310" t="s">
        <v>2628</v>
      </c>
      <c r="B1310" t="s">
        <v>2629</v>
      </c>
      <c r="C1310">
        <v>357840</v>
      </c>
      <c r="D1310">
        <v>286880</v>
      </c>
      <c r="F1310">
        <v>70966</v>
      </c>
      <c r="K1310">
        <v>-10</v>
      </c>
      <c r="N1310">
        <v>-1</v>
      </c>
      <c r="O1310" s="3" t="s">
        <v>5105</v>
      </c>
    </row>
    <row r="1311" spans="1:15" x14ac:dyDescent="0.45">
      <c r="A1311" t="s">
        <v>2630</v>
      </c>
      <c r="B1311" t="s">
        <v>2631</v>
      </c>
      <c r="C1311">
        <v>369690</v>
      </c>
      <c r="D1311">
        <v>53366</v>
      </c>
      <c r="H1311">
        <v>221700</v>
      </c>
      <c r="I1311">
        <v>94622</v>
      </c>
      <c r="J1311">
        <v>2.9637034816175092</v>
      </c>
      <c r="K1311">
        <v>1.5674011132985368</v>
      </c>
      <c r="L1311">
        <v>0.51557631375118962</v>
      </c>
      <c r="M1311">
        <v>0.28770704291569899</v>
      </c>
      <c r="N1311">
        <v>0</v>
      </c>
      <c r="O1311" s="3" t="s">
        <v>5106</v>
      </c>
    </row>
    <row r="1312" spans="1:15" x14ac:dyDescent="0.45">
      <c r="A1312" t="s">
        <v>2632</v>
      </c>
      <c r="B1312" t="s">
        <v>2633</v>
      </c>
      <c r="C1312">
        <v>225710</v>
      </c>
      <c r="D1312">
        <v>24012</v>
      </c>
      <c r="F1312">
        <v>56073</v>
      </c>
      <c r="H1312">
        <v>74743</v>
      </c>
      <c r="I1312">
        <v>70882</v>
      </c>
      <c r="J1312">
        <v>1.8183804707498283</v>
      </c>
      <c r="K1312">
        <v>0.86265409493069956</v>
      </c>
      <c r="L1312">
        <v>0.17953903435054785</v>
      </c>
      <c r="M1312">
        <v>0.74584111499615369</v>
      </c>
      <c r="N1312">
        <v>0</v>
      </c>
      <c r="O1312" s="3" t="s">
        <v>5107</v>
      </c>
    </row>
    <row r="1313" spans="1:15" x14ac:dyDescent="0.45">
      <c r="A1313" t="s">
        <v>2634</v>
      </c>
      <c r="B1313" t="s">
        <v>2635</v>
      </c>
      <c r="C1313">
        <v>454130</v>
      </c>
      <c r="G1313">
        <v>143890</v>
      </c>
      <c r="H1313">
        <v>139250</v>
      </c>
      <c r="I1313">
        <v>170990</v>
      </c>
      <c r="K1313">
        <v>10</v>
      </c>
      <c r="N1313">
        <v>1</v>
      </c>
      <c r="O1313" s="3" t="s">
        <v>5108</v>
      </c>
    </row>
    <row r="1314" spans="1:15" x14ac:dyDescent="0.45">
      <c r="A1314" t="s">
        <v>2636</v>
      </c>
      <c r="B1314" t="s">
        <v>2637</v>
      </c>
      <c r="C1314">
        <v>1227300</v>
      </c>
      <c r="D1314">
        <v>31591</v>
      </c>
      <c r="E1314">
        <v>33917</v>
      </c>
      <c r="F1314">
        <v>151460</v>
      </c>
      <c r="G1314">
        <v>536270</v>
      </c>
      <c r="H1314">
        <v>221270</v>
      </c>
      <c r="I1314">
        <v>252780</v>
      </c>
      <c r="J1314">
        <v>4.6565392131558561</v>
      </c>
      <c r="K1314">
        <v>2.2192581276413423</v>
      </c>
      <c r="L1314">
        <v>7.0028699651198026E-2</v>
      </c>
      <c r="M1314">
        <v>1.1547239379037926</v>
      </c>
      <c r="N1314">
        <v>0</v>
      </c>
      <c r="O1314" s="3" t="s">
        <v>5109</v>
      </c>
    </row>
    <row r="1315" spans="1:15" x14ac:dyDescent="0.45">
      <c r="A1315" t="s">
        <v>2638</v>
      </c>
      <c r="B1315" t="s">
        <v>2639</v>
      </c>
      <c r="C1315">
        <v>10470000</v>
      </c>
      <c r="D1315">
        <v>1839500</v>
      </c>
      <c r="E1315">
        <v>2133300</v>
      </c>
      <c r="F1315">
        <v>1912300</v>
      </c>
      <c r="G1315">
        <v>1434700</v>
      </c>
      <c r="H1315">
        <v>1546000</v>
      </c>
      <c r="I1315">
        <v>1604300</v>
      </c>
      <c r="J1315">
        <v>0.77908616676012299</v>
      </c>
      <c r="K1315">
        <v>-0.36014519601915262</v>
      </c>
      <c r="L1315">
        <v>1.2903008800953363E-2</v>
      </c>
      <c r="M1315">
        <v>1.889309006500238</v>
      </c>
      <c r="N1315">
        <v>0</v>
      </c>
      <c r="O1315" s="3" t="s">
        <v>5110</v>
      </c>
    </row>
    <row r="1316" spans="1:15" x14ac:dyDescent="0.45">
      <c r="A1316" t="s">
        <v>2640</v>
      </c>
      <c r="B1316" t="s">
        <v>2641</v>
      </c>
      <c r="C1316">
        <v>585340</v>
      </c>
      <c r="D1316">
        <v>213360</v>
      </c>
      <c r="E1316">
        <v>40675</v>
      </c>
      <c r="F1316">
        <v>85401</v>
      </c>
      <c r="G1316">
        <v>50941</v>
      </c>
      <c r="H1316">
        <v>96678</v>
      </c>
      <c r="I1316">
        <v>98280</v>
      </c>
      <c r="J1316">
        <v>0.7244340612074146</v>
      </c>
      <c r="K1316">
        <v>-0.46507371483370608</v>
      </c>
      <c r="L1316">
        <v>0.59475835628045004</v>
      </c>
      <c r="M1316">
        <v>0.22565944746472813</v>
      </c>
      <c r="N1316">
        <v>0</v>
      </c>
      <c r="O1316" s="3" t="s">
        <v>5111</v>
      </c>
    </row>
    <row r="1317" spans="1:15" x14ac:dyDescent="0.45">
      <c r="A1317" t="s">
        <v>2642</v>
      </c>
      <c r="B1317" t="s">
        <v>2643</v>
      </c>
      <c r="C1317">
        <v>37433000</v>
      </c>
      <c r="D1317">
        <v>1844200</v>
      </c>
      <c r="E1317">
        <v>1392900</v>
      </c>
      <c r="F1317">
        <v>1363800</v>
      </c>
      <c r="G1317">
        <v>16390000</v>
      </c>
      <c r="H1317">
        <v>9043400</v>
      </c>
      <c r="I1317">
        <v>7398400</v>
      </c>
      <c r="J1317">
        <v>7.1359516616314211</v>
      </c>
      <c r="K1317">
        <v>2.8351058425899396</v>
      </c>
      <c r="L1317">
        <v>2.7300959112943855E-2</v>
      </c>
      <c r="M1317">
        <v>1.563822095444876</v>
      </c>
      <c r="N1317">
        <v>1</v>
      </c>
      <c r="O1317" s="3" t="s">
        <v>5112</v>
      </c>
    </row>
    <row r="1318" spans="1:15" x14ac:dyDescent="0.45">
      <c r="A1318" t="s">
        <v>2644</v>
      </c>
      <c r="B1318" t="s">
        <v>2645</v>
      </c>
      <c r="C1318">
        <v>3959800</v>
      </c>
      <c r="D1318">
        <v>628510</v>
      </c>
      <c r="E1318">
        <v>493430</v>
      </c>
      <c r="F1318">
        <v>292250</v>
      </c>
      <c r="G1318">
        <v>1240200</v>
      </c>
      <c r="H1318">
        <v>585500</v>
      </c>
      <c r="I1318">
        <v>719940</v>
      </c>
      <c r="J1318">
        <v>1.8000692976191317</v>
      </c>
      <c r="K1318">
        <v>0.84805244733664842</v>
      </c>
      <c r="L1318">
        <v>0.16495138981863722</v>
      </c>
      <c r="M1318">
        <v>0.78264402090055807</v>
      </c>
      <c r="N1318">
        <v>0</v>
      </c>
      <c r="O1318" s="3" t="s">
        <v>5113</v>
      </c>
    </row>
    <row r="1319" spans="1:15" x14ac:dyDescent="0.45">
      <c r="A1319" t="s">
        <v>2646</v>
      </c>
      <c r="B1319" t="s">
        <v>2647</v>
      </c>
      <c r="C1319">
        <v>1532500</v>
      </c>
      <c r="D1319">
        <v>146980</v>
      </c>
      <c r="E1319">
        <v>183570</v>
      </c>
      <c r="F1319">
        <v>145790</v>
      </c>
      <c r="H1319">
        <v>592180</v>
      </c>
      <c r="I1319">
        <v>464020</v>
      </c>
      <c r="J1319">
        <v>3.3259856405088803</v>
      </c>
      <c r="K1319">
        <v>1.7337819399987995</v>
      </c>
      <c r="L1319">
        <v>5.2423377331663277E-3</v>
      </c>
      <c r="M1319">
        <v>2.2804750034341219</v>
      </c>
      <c r="N1319">
        <v>1</v>
      </c>
      <c r="O1319" s="3" t="s">
        <v>5114</v>
      </c>
    </row>
    <row r="1320" spans="1:15" x14ac:dyDescent="0.45">
      <c r="A1320" t="s">
        <v>2648</v>
      </c>
      <c r="B1320" t="s">
        <v>2649</v>
      </c>
      <c r="C1320">
        <v>61276000</v>
      </c>
      <c r="D1320">
        <v>4143500</v>
      </c>
      <c r="E1320">
        <v>4895200</v>
      </c>
      <c r="F1320">
        <v>4843800</v>
      </c>
      <c r="G1320">
        <v>17365000</v>
      </c>
      <c r="H1320">
        <v>15555000</v>
      </c>
      <c r="I1320">
        <v>14473000</v>
      </c>
      <c r="J1320">
        <v>3.4138663785341254</v>
      </c>
      <c r="K1320">
        <v>1.7714065912306749</v>
      </c>
      <c r="L1320">
        <v>2.1966591994074193E-4</v>
      </c>
      <c r="M1320">
        <v>3.658237316451145</v>
      </c>
      <c r="N1320">
        <v>1</v>
      </c>
      <c r="O1320" s="3" t="s">
        <v>5115</v>
      </c>
    </row>
    <row r="1321" spans="1:15" x14ac:dyDescent="0.45">
      <c r="A1321" t="s">
        <v>2650</v>
      </c>
      <c r="B1321" t="s">
        <v>2651</v>
      </c>
      <c r="C1321">
        <v>236780</v>
      </c>
      <c r="G1321">
        <v>107230</v>
      </c>
      <c r="I1321">
        <v>129550</v>
      </c>
      <c r="K1321">
        <v>10</v>
      </c>
      <c r="N1321">
        <v>1</v>
      </c>
      <c r="O1321" s="3" t="s">
        <v>5116</v>
      </c>
    </row>
    <row r="1322" spans="1:15" x14ac:dyDescent="0.45">
      <c r="A1322" t="s">
        <v>2652</v>
      </c>
      <c r="B1322" t="s">
        <v>2653</v>
      </c>
      <c r="C1322">
        <v>595030</v>
      </c>
      <c r="D1322">
        <v>276110</v>
      </c>
      <c r="E1322">
        <v>175820</v>
      </c>
      <c r="F1322">
        <v>143100</v>
      </c>
      <c r="K1322">
        <v>-10</v>
      </c>
      <c r="N1322">
        <v>-1</v>
      </c>
      <c r="O1322" s="3" t="s">
        <v>5117</v>
      </c>
    </row>
    <row r="1323" spans="1:15" x14ac:dyDescent="0.45">
      <c r="A1323" t="s">
        <v>2654</v>
      </c>
      <c r="B1323" t="s">
        <v>2655</v>
      </c>
      <c r="C1323">
        <v>576490</v>
      </c>
      <c r="D1323">
        <v>65782</v>
      </c>
      <c r="E1323">
        <v>72411</v>
      </c>
      <c r="F1323">
        <v>86963</v>
      </c>
      <c r="G1323">
        <v>212400</v>
      </c>
      <c r="H1323">
        <v>15695</v>
      </c>
      <c r="I1323">
        <v>123240</v>
      </c>
      <c r="J1323">
        <v>1.5604070066975786</v>
      </c>
      <c r="K1323">
        <v>0.64192238162504511</v>
      </c>
      <c r="L1323">
        <v>0.50300353184018953</v>
      </c>
      <c r="M1323">
        <v>0.29842896553389314</v>
      </c>
      <c r="N1323">
        <v>0</v>
      </c>
      <c r="O1323" s="3" t="s">
        <v>5118</v>
      </c>
    </row>
    <row r="1324" spans="1:15" x14ac:dyDescent="0.45">
      <c r="A1324" t="s">
        <v>2656</v>
      </c>
      <c r="B1324" t="s">
        <v>2657</v>
      </c>
      <c r="C1324">
        <v>9621000</v>
      </c>
      <c r="D1324">
        <v>1398200</v>
      </c>
      <c r="E1324">
        <v>1309300</v>
      </c>
      <c r="F1324">
        <v>898560</v>
      </c>
      <c r="G1324">
        <v>2834000</v>
      </c>
      <c r="H1324">
        <v>1428700</v>
      </c>
      <c r="I1324">
        <v>1752300</v>
      </c>
      <c r="J1324">
        <v>1.6680254904244523</v>
      </c>
      <c r="K1324">
        <v>0.73814133592163689</v>
      </c>
      <c r="L1324">
        <v>0.15022930658632958</v>
      </c>
      <c r="M1324">
        <v>0.82324533732390714</v>
      </c>
      <c r="N1324">
        <v>0</v>
      </c>
      <c r="O1324" s="3" t="s">
        <v>5119</v>
      </c>
    </row>
    <row r="1325" spans="1:15" x14ac:dyDescent="0.45">
      <c r="A1325" t="s">
        <v>2658</v>
      </c>
      <c r="B1325" t="s">
        <v>2659</v>
      </c>
      <c r="C1325">
        <v>16171000</v>
      </c>
      <c r="D1325">
        <v>3531400</v>
      </c>
      <c r="E1325">
        <v>2613200</v>
      </c>
      <c r="F1325">
        <v>2836900</v>
      </c>
      <c r="G1325">
        <v>2527300</v>
      </c>
      <c r="H1325">
        <v>1884900</v>
      </c>
      <c r="I1325">
        <v>2777100</v>
      </c>
      <c r="J1325">
        <v>0.80045649390413631</v>
      </c>
      <c r="K1325">
        <v>-0.32110510280721338</v>
      </c>
      <c r="L1325">
        <v>0.19423804340723261</v>
      </c>
      <c r="M1325">
        <v>0.71166570530480544</v>
      </c>
      <c r="N1325">
        <v>0</v>
      </c>
      <c r="O1325" s="3" t="s">
        <v>5120</v>
      </c>
    </row>
    <row r="1326" spans="1:15" x14ac:dyDescent="0.45">
      <c r="A1326" t="s">
        <v>2660</v>
      </c>
      <c r="B1326" t="s">
        <v>2661</v>
      </c>
      <c r="C1326">
        <v>2963000</v>
      </c>
      <c r="D1326">
        <v>349830</v>
      </c>
      <c r="G1326">
        <v>1227400</v>
      </c>
      <c r="H1326">
        <v>683790</v>
      </c>
      <c r="I1326">
        <v>702000</v>
      </c>
      <c r="J1326">
        <v>2.4899617909651357</v>
      </c>
      <c r="K1326">
        <v>1.3161236039768669</v>
      </c>
      <c r="L1326">
        <v>0.28121601168176019</v>
      </c>
      <c r="M1326">
        <v>0.55095995539095544</v>
      </c>
      <c r="N1326">
        <v>0</v>
      </c>
      <c r="O1326" s="3" t="s">
        <v>5121</v>
      </c>
    </row>
    <row r="1327" spans="1:15" x14ac:dyDescent="0.45">
      <c r="A1327" t="s">
        <v>2662</v>
      </c>
      <c r="B1327" t="s">
        <v>2663</v>
      </c>
      <c r="C1327">
        <v>1609900</v>
      </c>
      <c r="D1327">
        <v>198380</v>
      </c>
      <c r="E1327">
        <v>413460</v>
      </c>
      <c r="F1327">
        <v>174600</v>
      </c>
      <c r="G1327">
        <v>295810</v>
      </c>
      <c r="H1327">
        <v>273000</v>
      </c>
      <c r="I1327">
        <v>254600</v>
      </c>
      <c r="J1327">
        <v>1.0470093077666445</v>
      </c>
      <c r="K1327">
        <v>6.6274267683326782E-2</v>
      </c>
      <c r="L1327">
        <v>0.88044523410778097</v>
      </c>
      <c r="M1327">
        <v>5.5297653057863064E-2</v>
      </c>
      <c r="N1327">
        <v>0</v>
      </c>
      <c r="O1327" s="3" t="s">
        <v>5122</v>
      </c>
    </row>
    <row r="1328" spans="1:15" x14ac:dyDescent="0.45">
      <c r="A1328" t="s">
        <v>2664</v>
      </c>
      <c r="B1328" t="s">
        <v>2665</v>
      </c>
      <c r="C1328">
        <v>109600</v>
      </c>
      <c r="D1328">
        <v>28672</v>
      </c>
      <c r="E1328">
        <v>25985</v>
      </c>
      <c r="G1328">
        <v>16358</v>
      </c>
      <c r="H1328">
        <v>13031</v>
      </c>
      <c r="I1328">
        <v>25550</v>
      </c>
      <c r="J1328">
        <v>0.67010629928462961</v>
      </c>
      <c r="K1328">
        <v>-0.57753812575492414</v>
      </c>
      <c r="L1328">
        <v>0.16524022090848564</v>
      </c>
      <c r="M1328">
        <v>0.78188423308983435</v>
      </c>
      <c r="N1328">
        <v>0</v>
      </c>
      <c r="O1328" s="3" t="s">
        <v>5123</v>
      </c>
    </row>
    <row r="1329" spans="1:15" x14ac:dyDescent="0.45">
      <c r="A1329" t="s">
        <v>2666</v>
      </c>
      <c r="B1329" t="s">
        <v>2667</v>
      </c>
      <c r="C1329">
        <v>26692000</v>
      </c>
      <c r="D1329">
        <v>1922600</v>
      </c>
      <c r="E1329">
        <v>2095700</v>
      </c>
      <c r="F1329">
        <v>2198500</v>
      </c>
      <c r="G1329">
        <v>7921500</v>
      </c>
      <c r="H1329">
        <v>6192800</v>
      </c>
      <c r="I1329">
        <v>6360900</v>
      </c>
      <c r="J1329">
        <v>3.2935272165744434</v>
      </c>
      <c r="K1329">
        <v>1.7196334721081867</v>
      </c>
      <c r="L1329">
        <v>1.0296287450831446E-3</v>
      </c>
      <c r="M1329">
        <v>2.9873193413399473</v>
      </c>
      <c r="N1329">
        <v>1</v>
      </c>
      <c r="O1329" s="3" t="s">
        <v>5046</v>
      </c>
    </row>
    <row r="1330" spans="1:15" x14ac:dyDescent="0.45">
      <c r="A1330" t="s">
        <v>2668</v>
      </c>
      <c r="B1330" t="s">
        <v>2669</v>
      </c>
      <c r="C1330">
        <v>3192200</v>
      </c>
      <c r="D1330">
        <v>87748</v>
      </c>
      <c r="E1330">
        <v>132530</v>
      </c>
      <c r="G1330">
        <v>1173200</v>
      </c>
      <c r="H1330">
        <v>912100</v>
      </c>
      <c r="I1330">
        <v>886550</v>
      </c>
      <c r="J1330">
        <v>8.9942406111065711</v>
      </c>
      <c r="K1330">
        <v>3.1690014790488519</v>
      </c>
      <c r="L1330">
        <v>5.1574607719193947E-3</v>
      </c>
      <c r="M1330">
        <v>2.2875640666226214</v>
      </c>
      <c r="N1330">
        <v>1</v>
      </c>
      <c r="O1330" s="3" t="s">
        <v>5124</v>
      </c>
    </row>
    <row r="1331" spans="1:15" x14ac:dyDescent="0.45">
      <c r="A1331" t="s">
        <v>2670</v>
      </c>
      <c r="B1331" t="s">
        <v>2671</v>
      </c>
      <c r="C1331">
        <v>566320</v>
      </c>
      <c r="D1331">
        <v>33926</v>
      </c>
      <c r="E1331">
        <v>51653</v>
      </c>
      <c r="F1331">
        <v>25915</v>
      </c>
      <c r="G1331">
        <v>139860</v>
      </c>
      <c r="H1331">
        <v>139860</v>
      </c>
      <c r="I1331">
        <v>175100</v>
      </c>
      <c r="J1331">
        <v>4.079322654133855</v>
      </c>
      <c r="K1331">
        <v>2.0283296216460815</v>
      </c>
      <c r="L1331">
        <v>1.2172696942573679E-3</v>
      </c>
      <c r="M1331">
        <v>2.9146131902566137</v>
      </c>
      <c r="N1331">
        <v>1</v>
      </c>
      <c r="O1331" s="3" t="s">
        <v>5125</v>
      </c>
    </row>
    <row r="1332" spans="1:15" x14ac:dyDescent="0.45">
      <c r="A1332" t="s">
        <v>2672</v>
      </c>
      <c r="B1332" t="s">
        <v>2673</v>
      </c>
      <c r="C1332">
        <v>40374000</v>
      </c>
      <c r="D1332">
        <v>4329500</v>
      </c>
      <c r="E1332">
        <v>3797200</v>
      </c>
      <c r="F1332">
        <v>3502400</v>
      </c>
      <c r="G1332">
        <v>10143000</v>
      </c>
      <c r="H1332">
        <v>9595100</v>
      </c>
      <c r="I1332">
        <v>9006600</v>
      </c>
      <c r="J1332">
        <v>2.4717905942850265</v>
      </c>
      <c r="K1332">
        <v>1.305556525854255</v>
      </c>
      <c r="L1332">
        <v>1.5131499845444558E-4</v>
      </c>
      <c r="M1332">
        <v>3.8201180222532942</v>
      </c>
      <c r="N1332">
        <v>1</v>
      </c>
      <c r="O1332" s="3" t="s">
        <v>5126</v>
      </c>
    </row>
    <row r="1333" spans="1:15" x14ac:dyDescent="0.45">
      <c r="A1333" t="s">
        <v>2674</v>
      </c>
      <c r="B1333" t="s">
        <v>2675</v>
      </c>
      <c r="C1333">
        <v>1315000</v>
      </c>
      <c r="D1333">
        <v>306000</v>
      </c>
      <c r="E1333">
        <v>226600</v>
      </c>
      <c r="G1333">
        <v>220830</v>
      </c>
      <c r="H1333">
        <v>265310</v>
      </c>
      <c r="I1333">
        <v>296240</v>
      </c>
      <c r="J1333">
        <v>0.97932156715483798</v>
      </c>
      <c r="K1333">
        <v>-3.014543815848739E-2</v>
      </c>
      <c r="L1333">
        <v>0.90145638185186105</v>
      </c>
      <c r="M1333">
        <v>4.5055282340729606E-2</v>
      </c>
      <c r="N1333">
        <v>0</v>
      </c>
      <c r="O1333" s="3" t="s">
        <v>5127</v>
      </c>
    </row>
    <row r="1334" spans="1:15" x14ac:dyDescent="0.45">
      <c r="A1334" t="s">
        <v>2676</v>
      </c>
      <c r="B1334" t="s">
        <v>2677</v>
      </c>
      <c r="C1334">
        <v>8194400</v>
      </c>
      <c r="D1334">
        <v>1744000</v>
      </c>
      <c r="E1334">
        <v>1091100</v>
      </c>
      <c r="F1334">
        <v>1607600</v>
      </c>
      <c r="G1334">
        <v>1100800</v>
      </c>
      <c r="H1334">
        <v>1275200</v>
      </c>
      <c r="I1334">
        <v>1375700</v>
      </c>
      <c r="J1334">
        <v>0.84446395210119973</v>
      </c>
      <c r="K1334">
        <v>-0.24389225532407457</v>
      </c>
      <c r="L1334">
        <v>0.34325312651257467</v>
      </c>
      <c r="M1334">
        <v>0.46438549831269338</v>
      </c>
      <c r="N1334">
        <v>0</v>
      </c>
      <c r="O1334" s="3" t="s">
        <v>5128</v>
      </c>
    </row>
    <row r="1335" spans="1:15" x14ac:dyDescent="0.45">
      <c r="A1335" t="s">
        <v>2678</v>
      </c>
      <c r="B1335" t="s">
        <v>2679</v>
      </c>
      <c r="C1335">
        <v>128990</v>
      </c>
      <c r="D1335">
        <v>28100</v>
      </c>
      <c r="E1335">
        <v>77497</v>
      </c>
      <c r="F1335">
        <v>23390</v>
      </c>
      <c r="K1335">
        <v>-10</v>
      </c>
      <c r="N1335">
        <v>-1</v>
      </c>
      <c r="O1335" s="3" t="s">
        <v>5129</v>
      </c>
    </row>
    <row r="1336" spans="1:15" x14ac:dyDescent="0.45">
      <c r="A1336" t="s">
        <v>2680</v>
      </c>
      <c r="B1336" t="s">
        <v>2681</v>
      </c>
      <c r="C1336">
        <v>1291100</v>
      </c>
      <c r="F1336">
        <v>146830</v>
      </c>
      <c r="G1336">
        <v>461850</v>
      </c>
      <c r="H1336">
        <v>355890</v>
      </c>
      <c r="I1336">
        <v>326540</v>
      </c>
      <c r="J1336">
        <v>2.5977434220981181</v>
      </c>
      <c r="K1336">
        <v>1.3772589435084688</v>
      </c>
      <c r="L1336">
        <v>0.10395108081089652</v>
      </c>
      <c r="M1336">
        <v>0.98317099081766701</v>
      </c>
      <c r="N1336">
        <v>0</v>
      </c>
      <c r="O1336" s="3" t="s">
        <v>5130</v>
      </c>
    </row>
    <row r="1337" spans="1:15" x14ac:dyDescent="0.45">
      <c r="A1337" t="s">
        <v>2682</v>
      </c>
      <c r="B1337" t="s">
        <v>2683</v>
      </c>
      <c r="C1337">
        <v>6251000</v>
      </c>
      <c r="D1337">
        <v>87532</v>
      </c>
      <c r="E1337">
        <v>600520</v>
      </c>
      <c r="F1337">
        <v>808250</v>
      </c>
      <c r="G1337">
        <v>1651200</v>
      </c>
      <c r="H1337">
        <v>1232300</v>
      </c>
      <c r="I1337">
        <v>1871200</v>
      </c>
      <c r="J1337">
        <v>3.1776339268409721</v>
      </c>
      <c r="K1337">
        <v>1.6679529313726587</v>
      </c>
      <c r="L1337">
        <v>1.8834337908255654E-2</v>
      </c>
      <c r="M1337">
        <v>1.7250496421368529</v>
      </c>
      <c r="N1337">
        <v>1</v>
      </c>
      <c r="O1337" s="3" t="s">
        <v>5131</v>
      </c>
    </row>
    <row r="1338" spans="1:15" x14ac:dyDescent="0.45">
      <c r="A1338" t="s">
        <v>2684</v>
      </c>
      <c r="B1338" t="s">
        <v>2685</v>
      </c>
      <c r="C1338">
        <v>762710</v>
      </c>
      <c r="F1338">
        <v>136840</v>
      </c>
      <c r="G1338">
        <v>250090</v>
      </c>
      <c r="H1338">
        <v>281370</v>
      </c>
      <c r="I1338">
        <v>94409</v>
      </c>
      <c r="J1338">
        <v>1.5245761473253434</v>
      </c>
      <c r="K1338">
        <v>0.60840820979345045</v>
      </c>
      <c r="L1338">
        <v>0.59805938922857638</v>
      </c>
      <c r="M1338">
        <v>0.22325568702567308</v>
      </c>
      <c r="N1338">
        <v>0</v>
      </c>
      <c r="O1338" s="3" t="s">
        <v>5132</v>
      </c>
    </row>
    <row r="1339" spans="1:15" x14ac:dyDescent="0.45">
      <c r="A1339" t="s">
        <v>2686</v>
      </c>
      <c r="B1339" t="s">
        <v>2687</v>
      </c>
      <c r="C1339">
        <v>216580</v>
      </c>
      <c r="D1339">
        <v>68856</v>
      </c>
      <c r="E1339">
        <v>79648</v>
      </c>
      <c r="F1339">
        <v>68076</v>
      </c>
      <c r="K1339">
        <v>-10</v>
      </c>
      <c r="N1339">
        <v>-1</v>
      </c>
      <c r="O1339" s="3" t="s">
        <v>5133</v>
      </c>
    </row>
    <row r="1340" spans="1:15" x14ac:dyDescent="0.45">
      <c r="A1340" t="s">
        <v>2688</v>
      </c>
      <c r="B1340" t="s">
        <v>2689</v>
      </c>
      <c r="C1340">
        <v>1651500</v>
      </c>
      <c r="G1340">
        <v>663330</v>
      </c>
      <c r="H1340">
        <v>473690</v>
      </c>
      <c r="I1340">
        <v>514450</v>
      </c>
      <c r="K1340">
        <v>10</v>
      </c>
      <c r="N1340">
        <v>1</v>
      </c>
      <c r="O1340" s="3" t="s">
        <v>5134</v>
      </c>
    </row>
    <row r="1341" spans="1:15" x14ac:dyDescent="0.45">
      <c r="A1341" t="s">
        <v>2690</v>
      </c>
      <c r="B1341" t="s">
        <v>2691</v>
      </c>
      <c r="C1341">
        <v>1713000</v>
      </c>
      <c r="D1341">
        <v>315910</v>
      </c>
      <c r="E1341">
        <v>963490</v>
      </c>
      <c r="F1341">
        <v>433600</v>
      </c>
      <c r="K1341">
        <v>-10</v>
      </c>
      <c r="N1341">
        <v>-1</v>
      </c>
      <c r="O1341" s="3" t="s">
        <v>5135</v>
      </c>
    </row>
    <row r="1342" spans="1:15" x14ac:dyDescent="0.45">
      <c r="A1342" t="s">
        <v>2692</v>
      </c>
      <c r="B1342" t="s">
        <v>2693</v>
      </c>
      <c r="C1342">
        <v>3168100</v>
      </c>
      <c r="D1342">
        <v>415390</v>
      </c>
      <c r="E1342">
        <v>365950</v>
      </c>
      <c r="F1342">
        <v>343880</v>
      </c>
      <c r="G1342">
        <v>988380</v>
      </c>
      <c r="H1342">
        <v>477660</v>
      </c>
      <c r="I1342">
        <v>576790</v>
      </c>
      <c r="J1342">
        <v>1.8154938589786889</v>
      </c>
      <c r="K1342">
        <v>0.86036205014033684</v>
      </c>
      <c r="L1342">
        <v>0.12458328306317</v>
      </c>
      <c r="M1342">
        <v>0.90454022862778327</v>
      </c>
      <c r="N1342">
        <v>0</v>
      </c>
      <c r="O1342" s="3" t="s">
        <v>5136</v>
      </c>
    </row>
    <row r="1343" spans="1:15" x14ac:dyDescent="0.45">
      <c r="A1343" t="s">
        <v>2694</v>
      </c>
      <c r="B1343" t="s">
        <v>2695</v>
      </c>
      <c r="C1343">
        <v>416860</v>
      </c>
      <c r="D1343">
        <v>102910</v>
      </c>
      <c r="E1343">
        <v>182840</v>
      </c>
      <c r="F1343">
        <v>131110</v>
      </c>
      <c r="K1343">
        <v>-10</v>
      </c>
      <c r="N1343">
        <v>-1</v>
      </c>
      <c r="O1343" s="3" t="s">
        <v>5137</v>
      </c>
    </row>
    <row r="1344" spans="1:15" x14ac:dyDescent="0.45">
      <c r="A1344" t="s">
        <v>2696</v>
      </c>
      <c r="B1344" t="s">
        <v>2697</v>
      </c>
      <c r="C1344">
        <v>4882200</v>
      </c>
      <c r="D1344">
        <v>832350</v>
      </c>
      <c r="E1344">
        <v>682140</v>
      </c>
      <c r="F1344">
        <v>750620</v>
      </c>
      <c r="G1344">
        <v>1521000</v>
      </c>
      <c r="H1344">
        <v>527170</v>
      </c>
      <c r="I1344">
        <v>568950</v>
      </c>
      <c r="J1344">
        <v>1.1554052562568706</v>
      </c>
      <c r="K1344">
        <v>0.20839896302286565</v>
      </c>
      <c r="L1344">
        <v>0.73818812828562164</v>
      </c>
      <c r="M1344">
        <v>0.13183294350977856</v>
      </c>
      <c r="N1344">
        <v>0</v>
      </c>
      <c r="O1344" s="3" t="s">
        <v>5138</v>
      </c>
    </row>
    <row r="1345" spans="1:15" x14ac:dyDescent="0.45">
      <c r="A1345" t="s">
        <v>2698</v>
      </c>
      <c r="B1345" t="s">
        <v>2699</v>
      </c>
      <c r="C1345">
        <v>19791000</v>
      </c>
      <c r="D1345">
        <v>3408600</v>
      </c>
      <c r="E1345">
        <v>3988500</v>
      </c>
      <c r="F1345">
        <v>3201100</v>
      </c>
      <c r="G1345">
        <v>4130500</v>
      </c>
      <c r="H1345">
        <v>2466700</v>
      </c>
      <c r="I1345">
        <v>2595600</v>
      </c>
      <c r="J1345">
        <v>0.86739257609782783</v>
      </c>
      <c r="K1345">
        <v>-0.20524299947592711</v>
      </c>
      <c r="L1345">
        <v>0.46744267698352948</v>
      </c>
      <c r="M1345">
        <v>0.33027163954254762</v>
      </c>
      <c r="N1345">
        <v>0</v>
      </c>
      <c r="O1345" s="3" t="s">
        <v>5139</v>
      </c>
    </row>
    <row r="1346" spans="1:15" x14ac:dyDescent="0.45">
      <c r="A1346" t="s">
        <v>2700</v>
      </c>
      <c r="B1346" t="s">
        <v>2701</v>
      </c>
      <c r="C1346">
        <v>9784000</v>
      </c>
      <c r="D1346">
        <v>1693100</v>
      </c>
      <c r="E1346">
        <v>1166000</v>
      </c>
      <c r="F1346">
        <v>1005400</v>
      </c>
      <c r="G1346">
        <v>1751500</v>
      </c>
      <c r="H1346">
        <v>2280600</v>
      </c>
      <c r="I1346">
        <v>1887400</v>
      </c>
      <c r="J1346">
        <v>1.5317634881614697</v>
      </c>
      <c r="K1346">
        <v>0.61519355522775176</v>
      </c>
      <c r="L1346">
        <v>5.8744634154422368E-2</v>
      </c>
      <c r="M1346">
        <v>1.2310317965209321</v>
      </c>
      <c r="N1346">
        <v>0</v>
      </c>
      <c r="O1346" s="3" t="s">
        <v>5140</v>
      </c>
    </row>
    <row r="1347" spans="1:15" x14ac:dyDescent="0.45">
      <c r="A1347" t="s">
        <v>2702</v>
      </c>
      <c r="B1347" t="s">
        <v>2703</v>
      </c>
      <c r="C1347">
        <v>2477400</v>
      </c>
      <c r="D1347">
        <v>333210</v>
      </c>
      <c r="E1347">
        <v>284610</v>
      </c>
      <c r="F1347">
        <v>138740</v>
      </c>
      <c r="G1347">
        <v>617020</v>
      </c>
      <c r="H1347">
        <v>567180</v>
      </c>
      <c r="I1347">
        <v>536630</v>
      </c>
      <c r="J1347">
        <v>2.2745453103521203</v>
      </c>
      <c r="K1347">
        <v>1.1855781742950784</v>
      </c>
      <c r="L1347">
        <v>6.9551444604165546E-3</v>
      </c>
      <c r="M1347">
        <v>2.1576938451528536</v>
      </c>
      <c r="N1347">
        <v>1</v>
      </c>
      <c r="O1347" s="3" t="s">
        <v>5141</v>
      </c>
    </row>
    <row r="1348" spans="1:15" x14ac:dyDescent="0.45">
      <c r="A1348" t="s">
        <v>2704</v>
      </c>
      <c r="B1348" t="s">
        <v>2705</v>
      </c>
      <c r="C1348">
        <v>8862700</v>
      </c>
      <c r="D1348">
        <v>611110</v>
      </c>
      <c r="E1348">
        <v>783980</v>
      </c>
      <c r="F1348">
        <v>682410</v>
      </c>
      <c r="G1348">
        <v>2512600</v>
      </c>
      <c r="H1348">
        <v>2291400</v>
      </c>
      <c r="I1348">
        <v>1981300</v>
      </c>
      <c r="J1348">
        <v>3.2660890493381465</v>
      </c>
      <c r="K1348">
        <v>1.7075641262600341</v>
      </c>
      <c r="L1348">
        <v>6.3628218768560139E-4</v>
      </c>
      <c r="M1348">
        <v>3.1963502343908878</v>
      </c>
      <c r="N1348">
        <v>1</v>
      </c>
      <c r="O1348" s="3" t="s">
        <v>5142</v>
      </c>
    </row>
    <row r="1349" spans="1:15" x14ac:dyDescent="0.45">
      <c r="A1349" t="s">
        <v>2706</v>
      </c>
      <c r="B1349" t="s">
        <v>2707</v>
      </c>
      <c r="C1349">
        <v>1056600</v>
      </c>
      <c r="D1349">
        <v>136910</v>
      </c>
      <c r="E1349">
        <v>32567</v>
      </c>
      <c r="F1349">
        <v>197280</v>
      </c>
      <c r="G1349">
        <v>435020</v>
      </c>
      <c r="H1349">
        <v>117690</v>
      </c>
      <c r="I1349">
        <v>137160</v>
      </c>
      <c r="J1349">
        <v>1.8810002263078822</v>
      </c>
      <c r="K1349">
        <v>0.91150002243539818</v>
      </c>
      <c r="L1349">
        <v>0.39599849994373626</v>
      </c>
      <c r="M1349">
        <v>0.40230645919416386</v>
      </c>
      <c r="N1349">
        <v>0</v>
      </c>
      <c r="O1349" s="3" t="s">
        <v>5143</v>
      </c>
    </row>
    <row r="1350" spans="1:15" x14ac:dyDescent="0.45">
      <c r="A1350" t="s">
        <v>2708</v>
      </c>
      <c r="B1350" t="s">
        <v>2709</v>
      </c>
      <c r="C1350">
        <v>7001900</v>
      </c>
      <c r="D1350">
        <v>1160900</v>
      </c>
      <c r="E1350">
        <v>914900</v>
      </c>
      <c r="F1350">
        <v>854320</v>
      </c>
      <c r="G1350">
        <v>1376100</v>
      </c>
      <c r="H1350">
        <v>1606300</v>
      </c>
      <c r="I1350">
        <v>1089300</v>
      </c>
      <c r="J1350">
        <v>1.3896017910529261</v>
      </c>
      <c r="K1350">
        <v>0.47467151864677337</v>
      </c>
      <c r="L1350">
        <v>9.7323128379464538E-2</v>
      </c>
      <c r="M1350">
        <v>1.0117839394442369</v>
      </c>
      <c r="N1350">
        <v>0</v>
      </c>
      <c r="O1350" s="3" t="s">
        <v>5144</v>
      </c>
    </row>
    <row r="1351" spans="1:15" x14ac:dyDescent="0.45">
      <c r="A1351" t="s">
        <v>2710</v>
      </c>
      <c r="B1351" t="s">
        <v>2711</v>
      </c>
      <c r="C1351">
        <v>3482700</v>
      </c>
      <c r="D1351">
        <v>344650</v>
      </c>
      <c r="E1351">
        <v>396880</v>
      </c>
      <c r="F1351">
        <v>258080</v>
      </c>
      <c r="G1351">
        <v>1051900</v>
      </c>
      <c r="H1351">
        <v>843840</v>
      </c>
      <c r="I1351">
        <v>587340</v>
      </c>
      <c r="J1351">
        <v>2.4840487790238197</v>
      </c>
      <c r="K1351">
        <v>1.3126935038984922</v>
      </c>
      <c r="L1351">
        <v>2.4358371200499596E-2</v>
      </c>
      <c r="M1351">
        <v>1.613351755541838</v>
      </c>
      <c r="N1351">
        <v>1</v>
      </c>
      <c r="O1351" s="3" t="s">
        <v>5145</v>
      </c>
    </row>
    <row r="1352" spans="1:15" x14ac:dyDescent="0.45">
      <c r="A1352" t="s">
        <v>2712</v>
      </c>
      <c r="B1352" t="s">
        <v>2713</v>
      </c>
      <c r="C1352">
        <v>9275800</v>
      </c>
      <c r="D1352">
        <v>2663200</v>
      </c>
      <c r="E1352">
        <v>2247300</v>
      </c>
      <c r="F1352">
        <v>1842700</v>
      </c>
      <c r="G1352">
        <v>1024900</v>
      </c>
      <c r="H1352">
        <v>829440</v>
      </c>
      <c r="I1352">
        <v>668370</v>
      </c>
      <c r="J1352">
        <v>0.37355772078422084</v>
      </c>
      <c r="K1352">
        <v>-1.4205969146432342</v>
      </c>
      <c r="L1352">
        <v>5.4741745688741345E-3</v>
      </c>
      <c r="M1352">
        <v>2.2616813572565686</v>
      </c>
      <c r="N1352">
        <v>-1</v>
      </c>
      <c r="O1352" s="3" t="s">
        <v>5146</v>
      </c>
    </row>
    <row r="1353" spans="1:15" x14ac:dyDescent="0.45">
      <c r="A1353" t="s">
        <v>2714</v>
      </c>
      <c r="B1353" t="s">
        <v>2715</v>
      </c>
      <c r="C1353">
        <v>375560</v>
      </c>
      <c r="D1353">
        <v>39734</v>
      </c>
      <c r="E1353">
        <v>32187</v>
      </c>
      <c r="F1353">
        <v>23581</v>
      </c>
      <c r="H1353">
        <v>84948</v>
      </c>
      <c r="I1353">
        <v>195110</v>
      </c>
      <c r="J1353">
        <v>4.3987246340390778</v>
      </c>
      <c r="K1353">
        <v>2.1370852894633634</v>
      </c>
      <c r="L1353">
        <v>7.9860502262696698E-2</v>
      </c>
      <c r="M1353">
        <v>1.097667962746343</v>
      </c>
      <c r="N1353">
        <v>0</v>
      </c>
      <c r="O1353" s="3" t="s">
        <v>5147</v>
      </c>
    </row>
    <row r="1354" spans="1:15" x14ac:dyDescent="0.45">
      <c r="A1354" t="s">
        <v>2716</v>
      </c>
      <c r="B1354" t="s">
        <v>2717</v>
      </c>
      <c r="C1354">
        <v>5329000</v>
      </c>
      <c r="D1354">
        <v>1101400</v>
      </c>
      <c r="E1354">
        <v>616140</v>
      </c>
      <c r="F1354">
        <v>568410</v>
      </c>
      <c r="G1354">
        <v>1389100</v>
      </c>
      <c r="H1354">
        <v>781190</v>
      </c>
      <c r="I1354">
        <v>872820</v>
      </c>
      <c r="J1354">
        <v>1.3312233425927951</v>
      </c>
      <c r="K1354">
        <v>0.41275263602825174</v>
      </c>
      <c r="L1354">
        <v>0.37756642246773187</v>
      </c>
      <c r="M1354">
        <v>0.42300663509797259</v>
      </c>
      <c r="N1354">
        <v>0</v>
      </c>
      <c r="O1354" s="3" t="s">
        <v>5148</v>
      </c>
    </row>
    <row r="1355" spans="1:15" x14ac:dyDescent="0.45">
      <c r="A1355" t="s">
        <v>2718</v>
      </c>
      <c r="B1355" t="s">
        <v>2719</v>
      </c>
      <c r="C1355">
        <v>7706900</v>
      </c>
      <c r="D1355">
        <v>806530</v>
      </c>
      <c r="E1355">
        <v>659110</v>
      </c>
      <c r="F1355">
        <v>606390</v>
      </c>
      <c r="G1355">
        <v>2146900</v>
      </c>
      <c r="H1355">
        <v>1807400</v>
      </c>
      <c r="I1355">
        <v>1680700</v>
      </c>
      <c r="J1355">
        <v>2.7195552187950947</v>
      </c>
      <c r="K1355">
        <v>1.4433707190825356</v>
      </c>
      <c r="L1355">
        <v>1.4305437715532231E-3</v>
      </c>
      <c r="M1355">
        <v>2.8444988491811949</v>
      </c>
      <c r="N1355">
        <v>1</v>
      </c>
      <c r="O1355" s="3" t="s">
        <v>5149</v>
      </c>
    </row>
    <row r="1356" spans="1:15" x14ac:dyDescent="0.45">
      <c r="A1356" t="s">
        <v>2720</v>
      </c>
      <c r="B1356" t="s">
        <v>2721</v>
      </c>
      <c r="C1356">
        <v>14085000</v>
      </c>
      <c r="D1356">
        <v>1962300</v>
      </c>
      <c r="E1356">
        <v>2186000</v>
      </c>
      <c r="F1356">
        <v>1961800</v>
      </c>
      <c r="G1356">
        <v>4213300</v>
      </c>
      <c r="H1356">
        <v>2145100</v>
      </c>
      <c r="I1356">
        <v>1616200</v>
      </c>
      <c r="J1356">
        <v>1.305150488535376</v>
      </c>
      <c r="K1356">
        <v>0.38421616430204808</v>
      </c>
      <c r="L1356">
        <v>0.4785085689385824</v>
      </c>
      <c r="M1356">
        <v>0.32011028064696867</v>
      </c>
      <c r="N1356">
        <v>0</v>
      </c>
      <c r="O1356" s="3" t="s">
        <v>5150</v>
      </c>
    </row>
    <row r="1357" spans="1:15" x14ac:dyDescent="0.45">
      <c r="A1357" t="s">
        <v>2722</v>
      </c>
      <c r="B1357" t="s">
        <v>2723</v>
      </c>
      <c r="C1357">
        <v>576340</v>
      </c>
      <c r="D1357">
        <v>177790</v>
      </c>
      <c r="E1357">
        <v>31713</v>
      </c>
      <c r="F1357">
        <v>84930</v>
      </c>
      <c r="G1357">
        <v>124320</v>
      </c>
      <c r="H1357">
        <v>43781</v>
      </c>
      <c r="I1357">
        <v>113800</v>
      </c>
      <c r="J1357">
        <v>0.9574368362242005</v>
      </c>
      <c r="K1357">
        <v>-6.2750781815215456E-2</v>
      </c>
      <c r="L1357">
        <v>0.93693529907974238</v>
      </c>
      <c r="M1357">
        <v>2.8290398677674626E-2</v>
      </c>
      <c r="N1357">
        <v>0</v>
      </c>
      <c r="O1357" s="3" t="s">
        <v>5151</v>
      </c>
    </row>
    <row r="1358" spans="1:15" x14ac:dyDescent="0.45">
      <c r="A1358" t="s">
        <v>2724</v>
      </c>
      <c r="B1358" t="s">
        <v>2725</v>
      </c>
      <c r="C1358">
        <v>1148900</v>
      </c>
      <c r="E1358">
        <v>49664</v>
      </c>
      <c r="F1358">
        <v>107180</v>
      </c>
      <c r="G1358">
        <v>321980</v>
      </c>
      <c r="H1358">
        <v>322690</v>
      </c>
      <c r="I1358">
        <v>347390</v>
      </c>
      <c r="J1358">
        <v>4.2167589026888717</v>
      </c>
      <c r="K1358">
        <v>2.0761345364762582</v>
      </c>
      <c r="L1358">
        <v>1.8378735110304023E-3</v>
      </c>
      <c r="M1358">
        <v>2.7356843816070526</v>
      </c>
      <c r="N1358">
        <v>1</v>
      </c>
      <c r="O1358" s="3" t="s">
        <v>5152</v>
      </c>
    </row>
    <row r="1359" spans="1:15" x14ac:dyDescent="0.45">
      <c r="A1359" t="s">
        <v>2726</v>
      </c>
      <c r="B1359" t="s">
        <v>2727</v>
      </c>
      <c r="C1359">
        <v>606770</v>
      </c>
      <c r="D1359">
        <v>98950</v>
      </c>
      <c r="E1359">
        <v>40647</v>
      </c>
      <c r="F1359">
        <v>88431</v>
      </c>
      <c r="G1359">
        <v>128360</v>
      </c>
      <c r="H1359">
        <v>139010</v>
      </c>
      <c r="I1359">
        <v>111370</v>
      </c>
      <c r="J1359">
        <v>1.6609363762344977</v>
      </c>
      <c r="K1359">
        <v>0.73199681053749766</v>
      </c>
      <c r="L1359">
        <v>6.2974408916488478E-2</v>
      </c>
      <c r="M1359">
        <v>1.2008359001381006</v>
      </c>
      <c r="N1359">
        <v>0</v>
      </c>
      <c r="O1359" s="3" t="s">
        <v>5153</v>
      </c>
    </row>
    <row r="1360" spans="1:15" x14ac:dyDescent="0.45">
      <c r="A1360" t="s">
        <v>2728</v>
      </c>
      <c r="B1360" t="s">
        <v>2729</v>
      </c>
      <c r="C1360">
        <v>1405000</v>
      </c>
      <c r="D1360">
        <v>76263</v>
      </c>
      <c r="E1360">
        <v>228980</v>
      </c>
      <c r="F1360">
        <v>271580</v>
      </c>
      <c r="G1360">
        <v>395520</v>
      </c>
      <c r="H1360">
        <v>107110</v>
      </c>
      <c r="I1360">
        <v>325510</v>
      </c>
      <c r="J1360">
        <v>1.4356917113221908</v>
      </c>
      <c r="K1360">
        <v>0.52174598990192367</v>
      </c>
      <c r="L1360">
        <v>0.47029139611738913</v>
      </c>
      <c r="M1360">
        <v>0.32763296650784557</v>
      </c>
      <c r="N1360">
        <v>0</v>
      </c>
      <c r="O1360" s="3" t="s">
        <v>5154</v>
      </c>
    </row>
    <row r="1361" spans="1:15" x14ac:dyDescent="0.45">
      <c r="A1361" t="s">
        <v>2730</v>
      </c>
      <c r="B1361" t="s">
        <v>2731</v>
      </c>
      <c r="C1361">
        <v>139140</v>
      </c>
      <c r="D1361">
        <v>21928</v>
      </c>
      <c r="E1361">
        <v>96714</v>
      </c>
      <c r="F1361">
        <v>20499</v>
      </c>
      <c r="K1361">
        <v>-10</v>
      </c>
      <c r="N1361">
        <v>-1</v>
      </c>
      <c r="O1361" s="3" t="s">
        <v>5155</v>
      </c>
    </row>
    <row r="1362" spans="1:15" x14ac:dyDescent="0.45">
      <c r="A1362" t="s">
        <v>2732</v>
      </c>
      <c r="B1362" t="s">
        <v>2733</v>
      </c>
      <c r="C1362">
        <v>2198500</v>
      </c>
      <c r="D1362">
        <v>799740</v>
      </c>
      <c r="E1362">
        <v>820120</v>
      </c>
      <c r="F1362">
        <v>578590</v>
      </c>
      <c r="K1362">
        <v>-10</v>
      </c>
      <c r="N1362">
        <v>-1</v>
      </c>
      <c r="O1362" s="3" t="s">
        <v>5156</v>
      </c>
    </row>
    <row r="1363" spans="1:15" x14ac:dyDescent="0.45">
      <c r="A1363" t="s">
        <v>2734</v>
      </c>
      <c r="B1363" t="s">
        <v>2735</v>
      </c>
      <c r="C1363">
        <v>41463000</v>
      </c>
      <c r="D1363">
        <v>3663900</v>
      </c>
      <c r="E1363">
        <v>3872700</v>
      </c>
      <c r="F1363">
        <v>2923800</v>
      </c>
      <c r="G1363">
        <v>10125000</v>
      </c>
      <c r="H1363">
        <v>9946000</v>
      </c>
      <c r="I1363">
        <v>10932000</v>
      </c>
      <c r="J1363">
        <v>2.9638445948529695</v>
      </c>
      <c r="K1363">
        <v>1.5674698038810222</v>
      </c>
      <c r="L1363">
        <v>8.1397302328541888E-5</v>
      </c>
      <c r="M1363">
        <v>4.0893899882710247</v>
      </c>
      <c r="N1363">
        <v>1</v>
      </c>
      <c r="O1363" s="3" t="s">
        <v>5157</v>
      </c>
    </row>
    <row r="1364" spans="1:15" x14ac:dyDescent="0.45">
      <c r="A1364" t="s">
        <v>2736</v>
      </c>
      <c r="B1364" t="s">
        <v>2737</v>
      </c>
      <c r="C1364">
        <v>5932700</v>
      </c>
      <c r="D1364">
        <v>549450</v>
      </c>
      <c r="E1364">
        <v>510780</v>
      </c>
      <c r="F1364">
        <v>438160</v>
      </c>
      <c r="G1364">
        <v>1815200</v>
      </c>
      <c r="H1364">
        <v>1659400</v>
      </c>
      <c r="I1364">
        <v>959650</v>
      </c>
      <c r="J1364">
        <v>2.9593430281835835</v>
      </c>
      <c r="K1364">
        <v>1.5652769342392598</v>
      </c>
      <c r="L1364">
        <v>2.0991949651659354E-2</v>
      </c>
      <c r="M1364">
        <v>1.6779472239409019</v>
      </c>
      <c r="N1364">
        <v>1</v>
      </c>
      <c r="O1364" s="3" t="s">
        <v>5158</v>
      </c>
    </row>
    <row r="1365" spans="1:15" x14ac:dyDescent="0.45">
      <c r="A1365" t="s">
        <v>2738</v>
      </c>
      <c r="B1365" t="s">
        <v>2739</v>
      </c>
      <c r="C1365">
        <v>214390</v>
      </c>
      <c r="D1365">
        <v>19125</v>
      </c>
      <c r="E1365">
        <v>44287</v>
      </c>
      <c r="F1365">
        <v>19555</v>
      </c>
      <c r="H1365">
        <v>67764</v>
      </c>
      <c r="I1365">
        <v>63663</v>
      </c>
      <c r="J1365">
        <v>2.3761314739595258</v>
      </c>
      <c r="K1365">
        <v>1.2486146642454985</v>
      </c>
      <c r="L1365">
        <v>3.9218136309453221E-2</v>
      </c>
      <c r="M1365">
        <v>1.4065130483467589</v>
      </c>
      <c r="N1365">
        <v>1</v>
      </c>
      <c r="O1365" s="3" t="s">
        <v>5159</v>
      </c>
    </row>
    <row r="1366" spans="1:15" x14ac:dyDescent="0.45">
      <c r="A1366" t="s">
        <v>2740</v>
      </c>
      <c r="B1366" t="s">
        <v>2741</v>
      </c>
      <c r="C1366">
        <v>2727200</v>
      </c>
      <c r="D1366">
        <v>132600</v>
      </c>
      <c r="E1366">
        <v>230170</v>
      </c>
      <c r="F1366">
        <v>314930</v>
      </c>
      <c r="G1366">
        <v>753250</v>
      </c>
      <c r="H1366">
        <v>703280</v>
      </c>
      <c r="I1366">
        <v>592990</v>
      </c>
      <c r="J1366">
        <v>3.0242290098863807</v>
      </c>
      <c r="K1366">
        <v>1.5965673918465606</v>
      </c>
      <c r="L1366">
        <v>2.9631612167841798E-3</v>
      </c>
      <c r="M1366">
        <v>2.5282447192067341</v>
      </c>
      <c r="N1366">
        <v>1</v>
      </c>
      <c r="O1366" s="3" t="s">
        <v>5160</v>
      </c>
    </row>
    <row r="1367" spans="1:15" x14ac:dyDescent="0.45">
      <c r="A1367" t="s">
        <v>2742</v>
      </c>
      <c r="B1367" t="s">
        <v>2743</v>
      </c>
      <c r="C1367">
        <v>1121000</v>
      </c>
      <c r="G1367">
        <v>448970</v>
      </c>
      <c r="H1367">
        <v>293900</v>
      </c>
      <c r="I1367">
        <v>378120</v>
      </c>
      <c r="K1367">
        <v>10</v>
      </c>
      <c r="N1367">
        <v>1</v>
      </c>
      <c r="O1367" s="3" t="s">
        <v>5161</v>
      </c>
    </row>
    <row r="1368" spans="1:15" x14ac:dyDescent="0.45">
      <c r="A1368" t="s">
        <v>2744</v>
      </c>
      <c r="B1368" t="s">
        <v>2745</v>
      </c>
      <c r="C1368">
        <v>91770000</v>
      </c>
      <c r="D1368">
        <v>15591000</v>
      </c>
      <c r="E1368">
        <v>9106700</v>
      </c>
      <c r="F1368">
        <v>9788600</v>
      </c>
      <c r="G1368">
        <v>23809000</v>
      </c>
      <c r="H1368">
        <v>17218000</v>
      </c>
      <c r="I1368">
        <v>16256000</v>
      </c>
      <c r="J1368">
        <v>1.6610364115605325</v>
      </c>
      <c r="K1368">
        <v>0.73208369894872005</v>
      </c>
      <c r="L1368">
        <v>7.2825307349476828E-2</v>
      </c>
      <c r="M1368">
        <v>1.1377176738146084</v>
      </c>
      <c r="N1368">
        <v>0</v>
      </c>
      <c r="O1368" s="3" t="s">
        <v>5162</v>
      </c>
    </row>
    <row r="1369" spans="1:15" x14ac:dyDescent="0.45">
      <c r="A1369" t="s">
        <v>2746</v>
      </c>
      <c r="B1369" t="s">
        <v>2747</v>
      </c>
      <c r="C1369">
        <v>929930</v>
      </c>
      <c r="D1369">
        <v>25143</v>
      </c>
      <c r="E1369">
        <v>44669</v>
      </c>
      <c r="F1369">
        <v>73452</v>
      </c>
      <c r="G1369">
        <v>322350</v>
      </c>
      <c r="H1369">
        <v>229230</v>
      </c>
      <c r="I1369">
        <v>235090</v>
      </c>
      <c r="J1369">
        <v>5.4910514853696668</v>
      </c>
      <c r="K1369">
        <v>2.4570824383882188</v>
      </c>
      <c r="L1369">
        <v>2.9635053149187117E-3</v>
      </c>
      <c r="M1369">
        <v>2.5281942895358798</v>
      </c>
      <c r="N1369">
        <v>1</v>
      </c>
      <c r="O1369" s="3" t="s">
        <v>5163</v>
      </c>
    </row>
    <row r="1370" spans="1:15" x14ac:dyDescent="0.45">
      <c r="A1370" t="s">
        <v>2748</v>
      </c>
      <c r="B1370" t="s">
        <v>2749</v>
      </c>
      <c r="C1370">
        <v>28854</v>
      </c>
      <c r="H1370">
        <v>9866</v>
      </c>
      <c r="I1370">
        <v>18988</v>
      </c>
      <c r="K1370">
        <v>10</v>
      </c>
      <c r="N1370">
        <v>1</v>
      </c>
      <c r="O1370" s="3" t="s">
        <v>5164</v>
      </c>
    </row>
    <row r="1371" spans="1:15" x14ac:dyDescent="0.45">
      <c r="A1371" t="s">
        <v>2750</v>
      </c>
      <c r="B1371" t="s">
        <v>2751</v>
      </c>
      <c r="C1371">
        <v>48370000</v>
      </c>
      <c r="D1371">
        <v>4741900</v>
      </c>
      <c r="E1371">
        <v>7105300</v>
      </c>
      <c r="F1371">
        <v>5317800</v>
      </c>
      <c r="G1371">
        <v>13317000</v>
      </c>
      <c r="H1371">
        <v>8616600</v>
      </c>
      <c r="I1371">
        <v>9271300</v>
      </c>
      <c r="J1371">
        <v>1.8179376638508593</v>
      </c>
      <c r="K1371">
        <v>0.86230273110788491</v>
      </c>
      <c r="L1371">
        <v>4.5661231388245509E-2</v>
      </c>
      <c r="M1371">
        <v>1.340452380670816</v>
      </c>
      <c r="N1371">
        <v>0</v>
      </c>
      <c r="O1371" s="3" t="s">
        <v>5165</v>
      </c>
    </row>
    <row r="1372" spans="1:15" x14ac:dyDescent="0.45">
      <c r="A1372" t="s">
        <v>2752</v>
      </c>
      <c r="B1372" t="s">
        <v>2753</v>
      </c>
      <c r="C1372">
        <v>81576</v>
      </c>
      <c r="F1372">
        <v>81576</v>
      </c>
      <c r="K1372">
        <v>-10</v>
      </c>
      <c r="N1372">
        <v>-1</v>
      </c>
      <c r="O1372" s="3" t="s">
        <v>5166</v>
      </c>
    </row>
    <row r="1373" spans="1:15" x14ac:dyDescent="0.45">
      <c r="A1373" t="s">
        <v>2754</v>
      </c>
      <c r="B1373" t="s">
        <v>2755</v>
      </c>
      <c r="C1373">
        <v>21523000</v>
      </c>
      <c r="D1373">
        <v>2364100</v>
      </c>
      <c r="E1373">
        <v>2558500</v>
      </c>
      <c r="F1373">
        <v>2203100</v>
      </c>
      <c r="G1373">
        <v>5274000</v>
      </c>
      <c r="H1373">
        <v>4281000</v>
      </c>
      <c r="I1373">
        <v>4842000</v>
      </c>
      <c r="J1373">
        <v>2.0204330802587815</v>
      </c>
      <c r="K1373">
        <v>1.0146645681124986</v>
      </c>
      <c r="L1373">
        <v>1.3625020147472018E-3</v>
      </c>
      <c r="M1373">
        <v>2.8656628468546628</v>
      </c>
      <c r="N1373">
        <v>1</v>
      </c>
      <c r="O1373" s="3" t="s">
        <v>5167</v>
      </c>
    </row>
    <row r="1374" spans="1:15" x14ac:dyDescent="0.45">
      <c r="A1374" t="s">
        <v>2756</v>
      </c>
      <c r="B1374" t="s">
        <v>2757</v>
      </c>
      <c r="C1374">
        <v>35282000</v>
      </c>
      <c r="D1374">
        <v>4388000</v>
      </c>
      <c r="E1374">
        <v>4381900</v>
      </c>
      <c r="F1374">
        <v>3913100</v>
      </c>
      <c r="G1374">
        <v>9313900</v>
      </c>
      <c r="H1374">
        <v>6248400</v>
      </c>
      <c r="I1374">
        <v>7037000</v>
      </c>
      <c r="J1374">
        <v>1.7818576046676653</v>
      </c>
      <c r="K1374">
        <v>0.83338204996417153</v>
      </c>
      <c r="L1374">
        <v>2.3904316416007747E-2</v>
      </c>
      <c r="M1374">
        <v>1.6215236711692191</v>
      </c>
      <c r="N1374">
        <v>0</v>
      </c>
      <c r="O1374" s="3" t="s">
        <v>5168</v>
      </c>
    </row>
    <row r="1375" spans="1:15" x14ac:dyDescent="0.45">
      <c r="A1375" t="s">
        <v>2758</v>
      </c>
      <c r="B1375" t="s">
        <v>2759</v>
      </c>
      <c r="C1375">
        <v>25093000</v>
      </c>
      <c r="D1375">
        <v>3421200</v>
      </c>
      <c r="E1375">
        <v>2302100</v>
      </c>
      <c r="F1375">
        <v>2319100</v>
      </c>
      <c r="G1375">
        <v>7227100</v>
      </c>
      <c r="H1375">
        <v>4777900</v>
      </c>
      <c r="I1375">
        <v>5046100</v>
      </c>
      <c r="J1375">
        <v>2.1201507012831988</v>
      </c>
      <c r="K1375">
        <v>1.0841668158576865</v>
      </c>
      <c r="L1375">
        <v>2.5028766409870697E-2</v>
      </c>
      <c r="M1375">
        <v>1.6015605548899143</v>
      </c>
      <c r="N1375">
        <v>1</v>
      </c>
      <c r="O1375" s="3" t="s">
        <v>5169</v>
      </c>
    </row>
    <row r="1376" spans="1:15" x14ac:dyDescent="0.45">
      <c r="A1376" t="s">
        <v>2760</v>
      </c>
      <c r="B1376" t="s">
        <v>2761</v>
      </c>
      <c r="C1376">
        <v>1242000</v>
      </c>
      <c r="D1376">
        <v>482400</v>
      </c>
      <c r="E1376">
        <v>306960</v>
      </c>
      <c r="F1376">
        <v>394570</v>
      </c>
      <c r="G1376">
        <v>58093</v>
      </c>
      <c r="J1376">
        <v>0.1472038042789692</v>
      </c>
      <c r="K1376">
        <v>-2.7641131385503024</v>
      </c>
      <c r="L1376">
        <v>7.9878159119338626E-2</v>
      </c>
      <c r="M1376">
        <v>1.0975719524834271</v>
      </c>
      <c r="N1376">
        <v>0</v>
      </c>
      <c r="O1376" s="3" t="s">
        <v>5170</v>
      </c>
    </row>
    <row r="1377" spans="1:15" x14ac:dyDescent="0.45">
      <c r="A1377" t="s">
        <v>2762</v>
      </c>
      <c r="B1377" t="s">
        <v>2763</v>
      </c>
      <c r="C1377">
        <v>478430</v>
      </c>
      <c r="D1377">
        <v>206310</v>
      </c>
      <c r="E1377">
        <v>125670</v>
      </c>
      <c r="F1377">
        <v>78347</v>
      </c>
      <c r="H1377">
        <v>68099</v>
      </c>
      <c r="J1377">
        <v>0.49788826959961208</v>
      </c>
      <c r="K1377">
        <v>-1.0061060694207888</v>
      </c>
      <c r="L1377">
        <v>0.45500731732749189</v>
      </c>
      <c r="M1377">
        <v>0.34198161905849433</v>
      </c>
      <c r="N1377">
        <v>0</v>
      </c>
      <c r="O1377" s="3" t="s">
        <v>5171</v>
      </c>
    </row>
    <row r="1378" spans="1:15" x14ac:dyDescent="0.45">
      <c r="A1378" t="s">
        <v>2764</v>
      </c>
      <c r="B1378" t="s">
        <v>2765</v>
      </c>
      <c r="C1378">
        <v>43485</v>
      </c>
      <c r="E1378">
        <v>21425</v>
      </c>
      <c r="F1378">
        <v>22060</v>
      </c>
      <c r="K1378">
        <v>-10</v>
      </c>
      <c r="N1378">
        <v>-1</v>
      </c>
      <c r="O1378" s="3" t="s">
        <v>5172</v>
      </c>
    </row>
    <row r="1379" spans="1:15" x14ac:dyDescent="0.45">
      <c r="A1379" t="s">
        <v>2766</v>
      </c>
      <c r="B1379" t="s">
        <v>2767</v>
      </c>
      <c r="C1379">
        <v>159200000</v>
      </c>
      <c r="D1379">
        <v>14746000</v>
      </c>
      <c r="E1379">
        <v>17934000</v>
      </c>
      <c r="F1379">
        <v>14362000</v>
      </c>
      <c r="G1379">
        <v>54864000</v>
      </c>
      <c r="H1379">
        <v>28384000</v>
      </c>
      <c r="I1379">
        <v>28912000</v>
      </c>
      <c r="J1379">
        <v>2.3842523702223546</v>
      </c>
      <c r="K1379">
        <v>1.2535369514033312</v>
      </c>
      <c r="L1379">
        <v>6.947088810356826E-2</v>
      </c>
      <c r="M1379">
        <v>1.158197149146176</v>
      </c>
      <c r="N1379">
        <v>0</v>
      </c>
      <c r="O1379" s="3" t="s">
        <v>5173</v>
      </c>
    </row>
    <row r="1380" spans="1:15" x14ac:dyDescent="0.45">
      <c r="A1380" t="s">
        <v>2768</v>
      </c>
      <c r="B1380" t="s">
        <v>2769</v>
      </c>
      <c r="C1380">
        <v>68912</v>
      </c>
      <c r="D1380">
        <v>17892</v>
      </c>
      <c r="E1380">
        <v>26353</v>
      </c>
      <c r="F1380">
        <v>24666</v>
      </c>
      <c r="K1380">
        <v>-10</v>
      </c>
      <c r="N1380">
        <v>-1</v>
      </c>
      <c r="O1380" s="3" t="s">
        <v>5174</v>
      </c>
    </row>
    <row r="1381" spans="1:15" x14ac:dyDescent="0.45">
      <c r="A1381" t="s">
        <v>2770</v>
      </c>
      <c r="B1381" t="s">
        <v>2771</v>
      </c>
      <c r="C1381">
        <v>45707</v>
      </c>
      <c r="E1381">
        <v>20302</v>
      </c>
      <c r="F1381">
        <v>25406</v>
      </c>
      <c r="K1381">
        <v>-10</v>
      </c>
      <c r="N1381">
        <v>-1</v>
      </c>
      <c r="O1381" s="3" t="s">
        <v>5175</v>
      </c>
    </row>
    <row r="1382" spans="1:15" x14ac:dyDescent="0.45">
      <c r="A1382" t="s">
        <v>2772</v>
      </c>
      <c r="B1382" t="s">
        <v>2773</v>
      </c>
      <c r="C1382">
        <v>430420</v>
      </c>
      <c r="D1382">
        <v>56022</v>
      </c>
      <c r="E1382">
        <v>43494</v>
      </c>
      <c r="F1382">
        <v>209570</v>
      </c>
      <c r="G1382">
        <v>48252</v>
      </c>
      <c r="H1382">
        <v>31934</v>
      </c>
      <c r="I1382">
        <v>41146</v>
      </c>
      <c r="J1382">
        <v>0.39255094051493755</v>
      </c>
      <c r="K1382">
        <v>-1.3490482132152073</v>
      </c>
      <c r="L1382">
        <v>0.30782551190474283</v>
      </c>
      <c r="M1382">
        <v>0.51169538963673578</v>
      </c>
      <c r="N1382">
        <v>0</v>
      </c>
      <c r="O1382" s="3" t="s">
        <v>5176</v>
      </c>
    </row>
    <row r="1383" spans="1:15" x14ac:dyDescent="0.45">
      <c r="A1383" t="s">
        <v>2774</v>
      </c>
      <c r="B1383" t="s">
        <v>2775</v>
      </c>
      <c r="C1383">
        <v>72414</v>
      </c>
      <c r="D1383">
        <v>44563</v>
      </c>
      <c r="E1383">
        <v>27851</v>
      </c>
      <c r="K1383">
        <v>-10</v>
      </c>
      <c r="N1383">
        <v>-1</v>
      </c>
      <c r="O1383" s="3" t="s">
        <v>5177</v>
      </c>
    </row>
    <row r="1384" spans="1:15" x14ac:dyDescent="0.45">
      <c r="A1384" t="s">
        <v>2776</v>
      </c>
      <c r="B1384" t="s">
        <v>2777</v>
      </c>
      <c r="C1384">
        <v>5387100</v>
      </c>
      <c r="D1384">
        <v>1081000</v>
      </c>
      <c r="E1384">
        <v>1021800</v>
      </c>
      <c r="F1384">
        <v>754310</v>
      </c>
      <c r="G1384">
        <v>779700</v>
      </c>
      <c r="H1384">
        <v>878280</v>
      </c>
      <c r="I1384">
        <v>872090</v>
      </c>
      <c r="J1384">
        <v>0.8855346836488619</v>
      </c>
      <c r="K1384">
        <v>-0.17537928091041571</v>
      </c>
      <c r="L1384">
        <v>0.35955104544574323</v>
      </c>
      <c r="M1384">
        <v>0.44423944413592609</v>
      </c>
      <c r="N1384">
        <v>0</v>
      </c>
      <c r="O1384" s="3" t="s">
        <v>5178</v>
      </c>
    </row>
    <row r="1385" spans="1:15" x14ac:dyDescent="0.45">
      <c r="A1385" t="s">
        <v>2778</v>
      </c>
      <c r="B1385" t="s">
        <v>2779</v>
      </c>
      <c r="C1385">
        <v>493780</v>
      </c>
      <c r="D1385">
        <v>39767</v>
      </c>
      <c r="E1385">
        <v>74299</v>
      </c>
      <c r="G1385">
        <v>178570</v>
      </c>
      <c r="H1385">
        <v>74628</v>
      </c>
      <c r="I1385">
        <v>126520</v>
      </c>
      <c r="J1385">
        <v>2.2192882483240699</v>
      </c>
      <c r="K1385">
        <v>1.1500970615954258</v>
      </c>
      <c r="L1385">
        <v>0.18700133452387457</v>
      </c>
      <c r="M1385">
        <v>0.72815529413576496</v>
      </c>
      <c r="N1385">
        <v>0</v>
      </c>
      <c r="O1385" s="3" t="s">
        <v>5179</v>
      </c>
    </row>
    <row r="1386" spans="1:15" x14ac:dyDescent="0.45">
      <c r="A1386" t="s">
        <v>2780</v>
      </c>
      <c r="B1386" t="s">
        <v>2781</v>
      </c>
      <c r="C1386">
        <v>1500800</v>
      </c>
      <c r="D1386">
        <v>204130</v>
      </c>
      <c r="E1386">
        <v>147380</v>
      </c>
      <c r="F1386">
        <v>200420</v>
      </c>
      <c r="G1386">
        <v>300850</v>
      </c>
      <c r="H1386">
        <v>276200</v>
      </c>
      <c r="I1386">
        <v>371790</v>
      </c>
      <c r="J1386">
        <v>1.7191310492272571</v>
      </c>
      <c r="K1386">
        <v>0.78167952553960596</v>
      </c>
      <c r="L1386">
        <v>1.7695491126488102E-2</v>
      </c>
      <c r="M1386">
        <v>1.752137379307124</v>
      </c>
      <c r="N1386">
        <v>0</v>
      </c>
      <c r="O1386" s="3" t="s">
        <v>5180</v>
      </c>
    </row>
    <row r="1387" spans="1:15" x14ac:dyDescent="0.45">
      <c r="A1387" t="s">
        <v>2782</v>
      </c>
      <c r="B1387" t="s">
        <v>2783</v>
      </c>
      <c r="C1387">
        <v>31059</v>
      </c>
      <c r="H1387">
        <v>14189</v>
      </c>
      <c r="I1387">
        <v>16870</v>
      </c>
      <c r="K1387">
        <v>10</v>
      </c>
      <c r="N1387">
        <v>1</v>
      </c>
      <c r="O1387" s="3" t="s">
        <v>5181</v>
      </c>
    </row>
    <row r="1388" spans="1:15" x14ac:dyDescent="0.45">
      <c r="A1388" t="s">
        <v>2784</v>
      </c>
      <c r="B1388" t="s">
        <v>2785</v>
      </c>
      <c r="C1388">
        <v>723070</v>
      </c>
      <c r="D1388">
        <v>23359</v>
      </c>
      <c r="E1388">
        <v>59882</v>
      </c>
      <c r="F1388">
        <v>110120</v>
      </c>
      <c r="G1388">
        <v>463530</v>
      </c>
      <c r="H1388">
        <v>66188</v>
      </c>
      <c r="J1388">
        <v>4.1092929804872753</v>
      </c>
      <c r="K1388">
        <v>2.0388901940800981</v>
      </c>
      <c r="L1388">
        <v>0.27794545083482403</v>
      </c>
      <c r="M1388">
        <v>0.55604042971500989</v>
      </c>
      <c r="N1388">
        <v>0</v>
      </c>
      <c r="O1388" s="3" t="s">
        <v>5182</v>
      </c>
    </row>
    <row r="1389" spans="1:15" x14ac:dyDescent="0.45">
      <c r="A1389" t="s">
        <v>2786</v>
      </c>
      <c r="B1389" t="s">
        <v>2787</v>
      </c>
      <c r="C1389">
        <v>339730</v>
      </c>
      <c r="D1389">
        <v>48930</v>
      </c>
      <c r="E1389">
        <v>38235</v>
      </c>
      <c r="F1389">
        <v>86628</v>
      </c>
      <c r="G1389">
        <v>57487</v>
      </c>
      <c r="H1389">
        <v>36501</v>
      </c>
      <c r="I1389">
        <v>71949</v>
      </c>
      <c r="J1389">
        <v>0.95479679849015786</v>
      </c>
      <c r="K1389">
        <v>-6.6734365931137643E-2</v>
      </c>
      <c r="L1389">
        <v>0.89091705711306746</v>
      </c>
      <c r="M1389">
        <v>5.016272617056966E-2</v>
      </c>
      <c r="N1389">
        <v>0</v>
      </c>
      <c r="O1389" s="3" t="s">
        <v>5183</v>
      </c>
    </row>
    <row r="1390" spans="1:15" x14ac:dyDescent="0.45">
      <c r="A1390" t="s">
        <v>2788</v>
      </c>
      <c r="B1390" t="s">
        <v>2789</v>
      </c>
      <c r="C1390">
        <v>4776500</v>
      </c>
      <c r="D1390">
        <v>962480</v>
      </c>
      <c r="E1390">
        <v>986600</v>
      </c>
      <c r="F1390">
        <v>693430</v>
      </c>
      <c r="G1390">
        <v>969280</v>
      </c>
      <c r="H1390">
        <v>579290</v>
      </c>
      <c r="I1390">
        <v>585460</v>
      </c>
      <c r="J1390">
        <v>0.80757688712625508</v>
      </c>
      <c r="K1390">
        <v>-0.30832847360070637</v>
      </c>
      <c r="L1390">
        <v>0.34804358601486796</v>
      </c>
      <c r="M1390">
        <v>0.45836636530505109</v>
      </c>
      <c r="N1390">
        <v>0</v>
      </c>
      <c r="O1390" s="3" t="s">
        <v>5184</v>
      </c>
    </row>
    <row r="1391" spans="1:15" x14ac:dyDescent="0.45">
      <c r="A1391" t="s">
        <v>2790</v>
      </c>
      <c r="B1391" t="s">
        <v>2791</v>
      </c>
      <c r="C1391">
        <v>5201100</v>
      </c>
      <c r="D1391">
        <v>902670</v>
      </c>
      <c r="E1391">
        <v>1073000</v>
      </c>
      <c r="F1391">
        <v>990220</v>
      </c>
      <c r="G1391">
        <v>1291900</v>
      </c>
      <c r="H1391">
        <v>372750</v>
      </c>
      <c r="I1391">
        <v>570580</v>
      </c>
      <c r="J1391">
        <v>0.7536456173357744</v>
      </c>
      <c r="K1391">
        <v>-0.40804180255834982</v>
      </c>
      <c r="L1391">
        <v>0.43888540537989085</v>
      </c>
      <c r="M1391">
        <v>0.35764886086923298</v>
      </c>
      <c r="N1391">
        <v>0</v>
      </c>
      <c r="O1391" s="3" t="s">
        <v>5185</v>
      </c>
    </row>
    <row r="1392" spans="1:15" x14ac:dyDescent="0.45">
      <c r="A1392" t="s">
        <v>2792</v>
      </c>
      <c r="B1392" t="s">
        <v>2793</v>
      </c>
      <c r="C1392">
        <v>29794000</v>
      </c>
      <c r="D1392">
        <v>756830</v>
      </c>
      <c r="E1392">
        <v>2441500</v>
      </c>
      <c r="F1392">
        <v>1779800</v>
      </c>
      <c r="G1392">
        <v>6906300</v>
      </c>
      <c r="H1392">
        <v>11869000</v>
      </c>
      <c r="I1392">
        <v>6040300</v>
      </c>
      <c r="J1392">
        <v>4.9849240578289438</v>
      </c>
      <c r="K1392">
        <v>2.3175715262427046</v>
      </c>
      <c r="L1392">
        <v>2.4543966850891202E-2</v>
      </c>
      <c r="M1392">
        <v>1.610055244289325</v>
      </c>
      <c r="N1392">
        <v>1</v>
      </c>
      <c r="O1392" s="3" t="s">
        <v>5186</v>
      </c>
    </row>
    <row r="1393" spans="1:15" x14ac:dyDescent="0.45">
      <c r="A1393" t="s">
        <v>2794</v>
      </c>
      <c r="B1393" t="s">
        <v>2795</v>
      </c>
      <c r="C1393">
        <v>277680</v>
      </c>
      <c r="D1393">
        <v>57301</v>
      </c>
      <c r="E1393">
        <v>64492</v>
      </c>
      <c r="H1393">
        <v>59402</v>
      </c>
      <c r="I1393">
        <v>96487</v>
      </c>
      <c r="J1393">
        <v>1.2799504076588966</v>
      </c>
      <c r="K1393">
        <v>0.35608791334198342</v>
      </c>
      <c r="L1393">
        <v>0.4620069052193444</v>
      </c>
      <c r="M1393">
        <v>0.33535153336974782</v>
      </c>
      <c r="N1393">
        <v>0</v>
      </c>
      <c r="O1393" s="3" t="s">
        <v>5187</v>
      </c>
    </row>
    <row r="1394" spans="1:15" x14ac:dyDescent="0.45">
      <c r="A1394" t="s">
        <v>2796</v>
      </c>
      <c r="B1394" t="s">
        <v>2797</v>
      </c>
      <c r="C1394">
        <v>7318400</v>
      </c>
      <c r="F1394">
        <v>172010</v>
      </c>
      <c r="G1394">
        <v>4477500</v>
      </c>
      <c r="H1394">
        <v>844820</v>
      </c>
      <c r="I1394">
        <v>1824100</v>
      </c>
      <c r="J1394">
        <v>13.848845997325737</v>
      </c>
      <c r="K1394">
        <v>3.7916938586492575</v>
      </c>
      <c r="L1394">
        <v>0.41565025606376782</v>
      </c>
      <c r="M1394">
        <v>0.38127194761235256</v>
      </c>
      <c r="N1394">
        <v>0</v>
      </c>
      <c r="O1394" s="3" t="s">
        <v>5188</v>
      </c>
    </row>
    <row r="1395" spans="1:15" x14ac:dyDescent="0.45">
      <c r="A1395" t="s">
        <v>2798</v>
      </c>
      <c r="B1395" t="s">
        <v>2799</v>
      </c>
      <c r="C1395">
        <v>7864600</v>
      </c>
      <c r="D1395">
        <v>779420</v>
      </c>
      <c r="E1395">
        <v>736130</v>
      </c>
      <c r="F1395">
        <v>739360</v>
      </c>
      <c r="G1395">
        <v>1682200</v>
      </c>
      <c r="H1395">
        <v>2094900</v>
      </c>
      <c r="I1395">
        <v>1832600</v>
      </c>
      <c r="J1395">
        <v>2.4877711305551</v>
      </c>
      <c r="K1395">
        <v>1.3148537668185867</v>
      </c>
      <c r="L1395">
        <v>7.7145974429210446E-4</v>
      </c>
      <c r="M1395">
        <v>3.112686731023949</v>
      </c>
      <c r="N1395">
        <v>1</v>
      </c>
      <c r="O1395" s="3" t="s">
        <v>5189</v>
      </c>
    </row>
    <row r="1396" spans="1:15" x14ac:dyDescent="0.45">
      <c r="A1396" t="s">
        <v>2800</v>
      </c>
      <c r="B1396" t="s">
        <v>2801</v>
      </c>
      <c r="C1396">
        <v>191420000</v>
      </c>
      <c r="D1396">
        <v>17924000</v>
      </c>
      <c r="E1396">
        <v>16802000</v>
      </c>
      <c r="F1396">
        <v>14512000</v>
      </c>
      <c r="G1396">
        <v>55777000</v>
      </c>
      <c r="H1396">
        <v>42003000</v>
      </c>
      <c r="I1396">
        <v>44407000</v>
      </c>
      <c r="J1396">
        <v>2.887749299321662</v>
      </c>
      <c r="K1396">
        <v>1.5299454997303463</v>
      </c>
      <c r="L1396">
        <v>2.0802986626101264E-3</v>
      </c>
      <c r="M1396">
        <v>2.6818743101275215</v>
      </c>
      <c r="N1396">
        <v>1</v>
      </c>
      <c r="O1396" s="3" t="s">
        <v>5190</v>
      </c>
    </row>
    <row r="1397" spans="1:15" x14ac:dyDescent="0.45">
      <c r="A1397" t="s">
        <v>2802</v>
      </c>
      <c r="B1397" t="s">
        <v>2803</v>
      </c>
      <c r="C1397">
        <v>2966700</v>
      </c>
      <c r="D1397">
        <v>408450</v>
      </c>
      <c r="E1397">
        <v>311190</v>
      </c>
      <c r="F1397">
        <v>388190</v>
      </c>
      <c r="G1397">
        <v>512570</v>
      </c>
      <c r="H1397">
        <v>520100</v>
      </c>
      <c r="I1397">
        <v>826210</v>
      </c>
      <c r="J1397">
        <v>1.6779469774243339</v>
      </c>
      <c r="K1397">
        <v>0.74669712780659736</v>
      </c>
      <c r="L1397">
        <v>8.0313266426134372E-2</v>
      </c>
      <c r="M1397">
        <v>1.0952127105148031</v>
      </c>
      <c r="N1397">
        <v>0</v>
      </c>
      <c r="O1397" s="3" t="s">
        <v>5191</v>
      </c>
    </row>
    <row r="1398" spans="1:15" x14ac:dyDescent="0.45">
      <c r="A1398" t="s">
        <v>2804</v>
      </c>
      <c r="B1398" t="s">
        <v>2805</v>
      </c>
      <c r="C1398">
        <v>26102000</v>
      </c>
      <c r="D1398">
        <v>7771400</v>
      </c>
      <c r="E1398">
        <v>6909000</v>
      </c>
      <c r="F1398">
        <v>6314200</v>
      </c>
      <c r="G1398">
        <v>2182900</v>
      </c>
      <c r="H1398">
        <v>1450200</v>
      </c>
      <c r="I1398">
        <v>1474700</v>
      </c>
      <c r="J1398">
        <v>0.24329113200537281</v>
      </c>
      <c r="K1398">
        <v>-2.0392443600817827</v>
      </c>
      <c r="L1398">
        <v>4.0430316110860368E-4</v>
      </c>
      <c r="M1398">
        <v>3.3932928630525332</v>
      </c>
      <c r="N1398">
        <v>-1</v>
      </c>
      <c r="O1398" s="3" t="s">
        <v>5192</v>
      </c>
    </row>
    <row r="1399" spans="1:15" x14ac:dyDescent="0.45">
      <c r="A1399" t="s">
        <v>2806</v>
      </c>
      <c r="B1399" t="s">
        <v>2807</v>
      </c>
      <c r="C1399">
        <v>5456400</v>
      </c>
      <c r="D1399">
        <v>264410</v>
      </c>
      <c r="E1399">
        <v>731290</v>
      </c>
      <c r="F1399">
        <v>679340</v>
      </c>
      <c r="G1399">
        <v>1592900</v>
      </c>
      <c r="H1399">
        <v>1010300</v>
      </c>
      <c r="I1399">
        <v>1178100</v>
      </c>
      <c r="J1399">
        <v>2.257438628331264</v>
      </c>
      <c r="K1399">
        <v>1.1746867665297542</v>
      </c>
      <c r="L1399">
        <v>3.6764700653138707E-2</v>
      </c>
      <c r="M1399">
        <v>1.4345689658059169</v>
      </c>
      <c r="N1399">
        <v>1</v>
      </c>
      <c r="O1399" s="3" t="s">
        <v>5193</v>
      </c>
    </row>
    <row r="1400" spans="1:15" x14ac:dyDescent="0.45">
      <c r="A1400" t="s">
        <v>2808</v>
      </c>
      <c r="B1400" t="s">
        <v>2809</v>
      </c>
      <c r="C1400">
        <v>1721300</v>
      </c>
      <c r="D1400">
        <v>287260</v>
      </c>
      <c r="E1400">
        <v>157410</v>
      </c>
      <c r="F1400">
        <v>142900</v>
      </c>
      <c r="G1400">
        <v>429790</v>
      </c>
      <c r="H1400">
        <v>167280</v>
      </c>
      <c r="I1400">
        <v>536660</v>
      </c>
      <c r="J1400">
        <v>1.9295232908419424</v>
      </c>
      <c r="K1400">
        <v>0.94824445843183336</v>
      </c>
      <c r="L1400">
        <v>0.20064065454807078</v>
      </c>
      <c r="M1400">
        <v>0.69758106405236997</v>
      </c>
      <c r="N1400">
        <v>0</v>
      </c>
      <c r="O1400" s="3" t="s">
        <v>5194</v>
      </c>
    </row>
    <row r="1401" spans="1:15" x14ac:dyDescent="0.45">
      <c r="A1401" t="s">
        <v>2810</v>
      </c>
      <c r="B1401" t="s">
        <v>2811</v>
      </c>
      <c r="C1401">
        <v>1826800</v>
      </c>
      <c r="D1401">
        <v>158750</v>
      </c>
      <c r="E1401">
        <v>257220</v>
      </c>
      <c r="F1401">
        <v>261430</v>
      </c>
      <c r="G1401">
        <v>229670</v>
      </c>
      <c r="H1401">
        <v>422570</v>
      </c>
      <c r="I1401">
        <v>497120</v>
      </c>
      <c r="J1401">
        <v>1.6967227635075288</v>
      </c>
      <c r="K1401">
        <v>0.76275085457563796</v>
      </c>
      <c r="L1401">
        <v>0.14294728826035091</v>
      </c>
      <c r="M1401">
        <v>0.84482407888407163</v>
      </c>
      <c r="N1401">
        <v>0</v>
      </c>
      <c r="O1401" s="3" t="s">
        <v>5195</v>
      </c>
    </row>
    <row r="1402" spans="1:15" x14ac:dyDescent="0.45">
      <c r="A1402" t="s">
        <v>2812</v>
      </c>
      <c r="B1402" t="s">
        <v>2813</v>
      </c>
      <c r="C1402">
        <v>1717600</v>
      </c>
      <c r="D1402">
        <v>335440</v>
      </c>
      <c r="E1402">
        <v>139540</v>
      </c>
      <c r="F1402">
        <v>417850</v>
      </c>
      <c r="G1402">
        <v>220480</v>
      </c>
      <c r="H1402">
        <v>401490</v>
      </c>
      <c r="I1402">
        <v>202840</v>
      </c>
      <c r="J1402">
        <v>0.9238152839846332</v>
      </c>
      <c r="K1402">
        <v>-0.11432367995562903</v>
      </c>
      <c r="L1402">
        <v>0.83828253460940338</v>
      </c>
      <c r="M1402">
        <v>7.6609582155463221E-2</v>
      </c>
      <c r="N1402">
        <v>0</v>
      </c>
      <c r="O1402" s="3" t="s">
        <v>5196</v>
      </c>
    </row>
    <row r="1403" spans="1:15" x14ac:dyDescent="0.45">
      <c r="A1403" t="s">
        <v>2814</v>
      </c>
      <c r="B1403" t="s">
        <v>2815</v>
      </c>
      <c r="C1403">
        <v>517090</v>
      </c>
      <c r="D1403">
        <v>159510</v>
      </c>
      <c r="E1403">
        <v>223620</v>
      </c>
      <c r="F1403">
        <v>133960</v>
      </c>
      <c r="K1403">
        <v>-10</v>
      </c>
      <c r="N1403">
        <v>-1</v>
      </c>
      <c r="O1403" s="3" t="s">
        <v>5197</v>
      </c>
    </row>
    <row r="1404" spans="1:15" x14ac:dyDescent="0.45">
      <c r="A1404" t="s">
        <v>2816</v>
      </c>
      <c r="B1404" t="s">
        <v>2817</v>
      </c>
      <c r="C1404">
        <v>4263800</v>
      </c>
      <c r="D1404">
        <v>1120400</v>
      </c>
      <c r="E1404">
        <v>816330</v>
      </c>
      <c r="F1404">
        <v>736610</v>
      </c>
      <c r="G1404">
        <v>868720</v>
      </c>
      <c r="H1404">
        <v>342470</v>
      </c>
      <c r="I1404">
        <v>379270</v>
      </c>
      <c r="J1404">
        <v>0.59493367846962975</v>
      </c>
      <c r="K1404">
        <v>-0.74919924508180091</v>
      </c>
      <c r="L1404">
        <v>0.15463632719650763</v>
      </c>
      <c r="M1404">
        <v>0.81068847388659238</v>
      </c>
      <c r="N1404">
        <v>0</v>
      </c>
      <c r="O1404" s="3" t="s">
        <v>5198</v>
      </c>
    </row>
    <row r="1405" spans="1:15" x14ac:dyDescent="0.45">
      <c r="A1405" t="s">
        <v>2818</v>
      </c>
      <c r="B1405" t="s">
        <v>2819</v>
      </c>
      <c r="C1405">
        <v>8782700</v>
      </c>
      <c r="D1405">
        <v>2031400</v>
      </c>
      <c r="E1405">
        <v>1871600</v>
      </c>
      <c r="F1405">
        <v>733130</v>
      </c>
      <c r="G1405">
        <v>1340900</v>
      </c>
      <c r="H1405">
        <v>1528900</v>
      </c>
      <c r="I1405">
        <v>1276700</v>
      </c>
      <c r="J1405">
        <v>0.89438820740574576</v>
      </c>
      <c r="K1405">
        <v>-0.16102692865327306</v>
      </c>
      <c r="L1405">
        <v>0.71461511998806526</v>
      </c>
      <c r="M1405">
        <v>0.14592779913565743</v>
      </c>
      <c r="N1405">
        <v>0</v>
      </c>
      <c r="O1405" s="3" t="s">
        <v>5199</v>
      </c>
    </row>
    <row r="1406" spans="1:15" x14ac:dyDescent="0.45">
      <c r="A1406" t="s">
        <v>2820</v>
      </c>
      <c r="B1406" t="s">
        <v>2821</v>
      </c>
      <c r="C1406">
        <v>967380</v>
      </c>
      <c r="D1406">
        <v>211240</v>
      </c>
      <c r="E1406">
        <v>264830</v>
      </c>
      <c r="F1406">
        <v>75201</v>
      </c>
      <c r="G1406">
        <v>250140</v>
      </c>
      <c r="H1406">
        <v>65725</v>
      </c>
      <c r="I1406">
        <v>100250</v>
      </c>
      <c r="J1406">
        <v>0.75482838749000036</v>
      </c>
      <c r="K1406">
        <v>-0.40577941423711805</v>
      </c>
      <c r="L1406">
        <v>0.60310705316905855</v>
      </c>
      <c r="M1406">
        <v>0.21960559254630696</v>
      </c>
      <c r="N1406">
        <v>0</v>
      </c>
      <c r="O1406" s="3" t="s">
        <v>5200</v>
      </c>
    </row>
    <row r="1407" spans="1:15" x14ac:dyDescent="0.45">
      <c r="A1407" t="s">
        <v>2822</v>
      </c>
      <c r="B1407" t="s">
        <v>2823</v>
      </c>
      <c r="C1407">
        <v>179310</v>
      </c>
      <c r="G1407">
        <v>66565</v>
      </c>
      <c r="H1407">
        <v>47269</v>
      </c>
      <c r="I1407">
        <v>65481</v>
      </c>
      <c r="K1407">
        <v>10</v>
      </c>
      <c r="N1407">
        <v>1</v>
      </c>
      <c r="O1407" s="3" t="s">
        <v>5201</v>
      </c>
    </row>
    <row r="1408" spans="1:15" x14ac:dyDescent="0.45">
      <c r="A1408" t="s">
        <v>2824</v>
      </c>
      <c r="B1408" t="s">
        <v>2825</v>
      </c>
      <c r="C1408">
        <v>73998000</v>
      </c>
      <c r="D1408">
        <v>6154800</v>
      </c>
      <c r="E1408">
        <v>2565800</v>
      </c>
      <c r="F1408">
        <v>6448000</v>
      </c>
      <c r="G1408">
        <v>27522000</v>
      </c>
      <c r="H1408">
        <v>13277000</v>
      </c>
      <c r="I1408">
        <v>18031000</v>
      </c>
      <c r="J1408">
        <v>3.8784067085953877</v>
      </c>
      <c r="K1408">
        <v>1.9554640993981629</v>
      </c>
      <c r="L1408">
        <v>2.9081144341943383E-2</v>
      </c>
      <c r="M1408">
        <v>1.5363885080051183</v>
      </c>
      <c r="N1408">
        <v>1</v>
      </c>
      <c r="O1408" s="3" t="s">
        <v>5202</v>
      </c>
    </row>
    <row r="1409" spans="1:15" x14ac:dyDescent="0.45">
      <c r="A1409" t="s">
        <v>2826</v>
      </c>
      <c r="B1409" t="s">
        <v>2827</v>
      </c>
      <c r="C1409">
        <v>118660</v>
      </c>
      <c r="D1409">
        <v>22928</v>
      </c>
      <c r="E1409">
        <v>24839</v>
      </c>
      <c r="F1409">
        <v>17743</v>
      </c>
      <c r="H1409">
        <v>27339</v>
      </c>
      <c r="I1409">
        <v>25809</v>
      </c>
      <c r="J1409">
        <v>1.2169439780186231</v>
      </c>
      <c r="K1409">
        <v>0.28326275515515931</v>
      </c>
      <c r="L1409">
        <v>0.18871949702141233</v>
      </c>
      <c r="M1409">
        <v>0.72418322961035964</v>
      </c>
      <c r="N1409">
        <v>0</v>
      </c>
      <c r="O1409" s="3" t="s">
        <v>5203</v>
      </c>
    </row>
    <row r="1410" spans="1:15" x14ac:dyDescent="0.45">
      <c r="A1410" t="s">
        <v>2828</v>
      </c>
      <c r="B1410" t="s">
        <v>2829</v>
      </c>
      <c r="C1410">
        <v>248490</v>
      </c>
      <c r="D1410">
        <v>29317</v>
      </c>
      <c r="E1410">
        <v>49807</v>
      </c>
      <c r="F1410">
        <v>41098</v>
      </c>
      <c r="G1410">
        <v>6332.5</v>
      </c>
      <c r="H1410">
        <v>52291</v>
      </c>
      <c r="I1410">
        <v>69647</v>
      </c>
      <c r="J1410">
        <v>1.0669469814177106</v>
      </c>
      <c r="K1410">
        <v>9.3488487740436499E-2</v>
      </c>
      <c r="L1410">
        <v>0.89876363494361589</v>
      </c>
      <c r="M1410">
        <v>4.6354507973894662E-2</v>
      </c>
      <c r="N1410">
        <v>0</v>
      </c>
      <c r="O1410" s="3" t="s">
        <v>5204</v>
      </c>
    </row>
    <row r="1411" spans="1:15" x14ac:dyDescent="0.45">
      <c r="A1411" t="s">
        <v>2830</v>
      </c>
      <c r="B1411" t="s">
        <v>2831</v>
      </c>
      <c r="C1411">
        <v>24047000</v>
      </c>
      <c r="D1411">
        <v>5104100</v>
      </c>
      <c r="E1411">
        <v>4178500</v>
      </c>
      <c r="F1411">
        <v>3598100</v>
      </c>
      <c r="G1411">
        <v>4461900</v>
      </c>
      <c r="H1411">
        <v>3246700</v>
      </c>
      <c r="I1411">
        <v>3457500</v>
      </c>
      <c r="J1411">
        <v>0.86688611643777125</v>
      </c>
      <c r="K1411">
        <v>-0.20608561705969769</v>
      </c>
      <c r="L1411">
        <v>0.37794771019862883</v>
      </c>
      <c r="M1411">
        <v>0.42256828149359993</v>
      </c>
      <c r="N1411">
        <v>0</v>
      </c>
      <c r="O1411" s="3" t="s">
        <v>5205</v>
      </c>
    </row>
    <row r="1412" spans="1:15" x14ac:dyDescent="0.45">
      <c r="A1412" t="s">
        <v>2832</v>
      </c>
      <c r="B1412" t="s">
        <v>2833</v>
      </c>
      <c r="C1412">
        <v>6039100</v>
      </c>
      <c r="D1412">
        <v>231260</v>
      </c>
      <c r="E1412">
        <v>661530</v>
      </c>
      <c r="F1412">
        <v>432850</v>
      </c>
      <c r="G1412">
        <v>2344100</v>
      </c>
      <c r="H1412">
        <v>1212600</v>
      </c>
      <c r="I1412">
        <v>1156700</v>
      </c>
      <c r="J1412">
        <v>3.5555656135904163</v>
      </c>
      <c r="K1412">
        <v>1.8300790796798256</v>
      </c>
      <c r="L1412">
        <v>4.9850413235099422E-2</v>
      </c>
      <c r="M1412">
        <v>1.3023312372524345</v>
      </c>
      <c r="N1412">
        <v>1</v>
      </c>
      <c r="O1412" s="3" t="s">
        <v>5206</v>
      </c>
    </row>
    <row r="1413" spans="1:15" x14ac:dyDescent="0.45">
      <c r="A1413" t="s">
        <v>2834</v>
      </c>
      <c r="B1413" t="s">
        <v>2835</v>
      </c>
      <c r="C1413">
        <v>1331900</v>
      </c>
      <c r="D1413">
        <v>153000</v>
      </c>
      <c r="E1413">
        <v>293080</v>
      </c>
      <c r="F1413">
        <v>226310</v>
      </c>
      <c r="G1413">
        <v>363600</v>
      </c>
      <c r="H1413">
        <v>148790</v>
      </c>
      <c r="I1413">
        <v>147160</v>
      </c>
      <c r="J1413">
        <v>0.98090393967786549</v>
      </c>
      <c r="K1413">
        <v>-2.7816235237983516E-2</v>
      </c>
      <c r="L1413">
        <v>0.96110236412778449</v>
      </c>
      <c r="M1413">
        <v>1.7230354466407118E-2</v>
      </c>
      <c r="N1413">
        <v>0</v>
      </c>
      <c r="O1413" s="3" t="s">
        <v>5207</v>
      </c>
    </row>
    <row r="1414" spans="1:15" x14ac:dyDescent="0.45">
      <c r="A1414" t="s">
        <v>2836</v>
      </c>
      <c r="B1414" t="s">
        <v>2837</v>
      </c>
      <c r="C1414">
        <v>1131400</v>
      </c>
      <c r="D1414">
        <v>178250</v>
      </c>
      <c r="E1414">
        <v>168170</v>
      </c>
      <c r="F1414">
        <v>160860</v>
      </c>
      <c r="G1414">
        <v>343290</v>
      </c>
      <c r="H1414">
        <v>242770</v>
      </c>
      <c r="I1414">
        <v>38091</v>
      </c>
      <c r="J1414">
        <v>1.2303875571676393</v>
      </c>
      <c r="K1414">
        <v>0.29911281860149375</v>
      </c>
      <c r="L1414">
        <v>0.68723984479156797</v>
      </c>
      <c r="M1414">
        <v>0.16289166892148177</v>
      </c>
      <c r="N1414">
        <v>0</v>
      </c>
      <c r="O1414" s="3" t="s">
        <v>5208</v>
      </c>
    </row>
    <row r="1415" spans="1:15" x14ac:dyDescent="0.45">
      <c r="A1415" t="s">
        <v>2838</v>
      </c>
      <c r="B1415" t="s">
        <v>2839</v>
      </c>
      <c r="C1415">
        <v>4810800</v>
      </c>
      <c r="D1415">
        <v>862830</v>
      </c>
      <c r="E1415">
        <v>629150</v>
      </c>
      <c r="F1415">
        <v>207470</v>
      </c>
      <c r="G1415">
        <v>1544700</v>
      </c>
      <c r="H1415">
        <v>842920</v>
      </c>
      <c r="I1415">
        <v>723760</v>
      </c>
      <c r="J1415">
        <v>1.8308158521874722</v>
      </c>
      <c r="K1415">
        <v>0.87248668873421609</v>
      </c>
      <c r="L1415">
        <v>0.21524761695288713</v>
      </c>
      <c r="M1415">
        <v>0.66706164800411127</v>
      </c>
      <c r="N1415">
        <v>0</v>
      </c>
      <c r="O1415" s="3" t="s">
        <v>5209</v>
      </c>
    </row>
    <row r="1416" spans="1:15" x14ac:dyDescent="0.45">
      <c r="A1416" t="s">
        <v>2840</v>
      </c>
      <c r="B1416" t="s">
        <v>2841</v>
      </c>
      <c r="C1416">
        <v>124460</v>
      </c>
      <c r="E1416">
        <v>31582</v>
      </c>
      <c r="F1416">
        <v>41627</v>
      </c>
      <c r="H1416">
        <v>51256</v>
      </c>
      <c r="J1416">
        <v>1.4002649947410837</v>
      </c>
      <c r="K1416">
        <v>0.48569987747132548</v>
      </c>
      <c r="L1416">
        <v>0.3411047212179667</v>
      </c>
      <c r="M1416">
        <v>0.4671122694969681</v>
      </c>
      <c r="N1416">
        <v>0</v>
      </c>
      <c r="O1416" s="3" t="s">
        <v>5210</v>
      </c>
    </row>
    <row r="1417" spans="1:15" x14ac:dyDescent="0.45">
      <c r="A1417" t="s">
        <v>2842</v>
      </c>
      <c r="B1417" t="s">
        <v>2843</v>
      </c>
      <c r="C1417">
        <v>72327</v>
      </c>
      <c r="H1417">
        <v>33887</v>
      </c>
      <c r="I1417">
        <v>38440</v>
      </c>
      <c r="K1417">
        <v>10</v>
      </c>
      <c r="N1417">
        <v>1</v>
      </c>
      <c r="O1417" s="3" t="s">
        <v>5211</v>
      </c>
    </row>
    <row r="1418" spans="1:15" x14ac:dyDescent="0.45">
      <c r="A1418" t="s">
        <v>2844</v>
      </c>
      <c r="B1418" t="s">
        <v>2845</v>
      </c>
      <c r="C1418">
        <v>15152000</v>
      </c>
      <c r="D1418">
        <v>2660100</v>
      </c>
      <c r="E1418">
        <v>942940</v>
      </c>
      <c r="F1418">
        <v>1485100</v>
      </c>
      <c r="G1418">
        <v>3295400</v>
      </c>
      <c r="H1418">
        <v>3034000</v>
      </c>
      <c r="I1418">
        <v>3734200</v>
      </c>
      <c r="J1418">
        <v>1.9778543829375763</v>
      </c>
      <c r="K1418">
        <v>0.98393621338361936</v>
      </c>
      <c r="L1418">
        <v>3.8583892172545063E-2</v>
      </c>
      <c r="M1418">
        <v>1.4135939647740783</v>
      </c>
      <c r="N1418">
        <v>0</v>
      </c>
      <c r="O1418" s="3" t="s">
        <v>5212</v>
      </c>
    </row>
    <row r="1419" spans="1:15" x14ac:dyDescent="0.45">
      <c r="A1419" t="s">
        <v>2846</v>
      </c>
      <c r="B1419" t="s">
        <v>2847</v>
      </c>
      <c r="C1419">
        <v>3705500</v>
      </c>
      <c r="D1419">
        <v>532210</v>
      </c>
      <c r="E1419">
        <v>499660</v>
      </c>
      <c r="F1419">
        <v>772020</v>
      </c>
      <c r="G1419">
        <v>701330</v>
      </c>
      <c r="H1419">
        <v>594140</v>
      </c>
      <c r="I1419">
        <v>606190</v>
      </c>
      <c r="J1419">
        <v>1.0541995354483922</v>
      </c>
      <c r="K1419">
        <v>7.6147961431222599E-2</v>
      </c>
      <c r="L1419">
        <v>0.7419144836685968</v>
      </c>
      <c r="M1419">
        <v>0.1296461505311842</v>
      </c>
      <c r="N1419">
        <v>0</v>
      </c>
      <c r="O1419" s="3" t="s">
        <v>5213</v>
      </c>
    </row>
    <row r="1420" spans="1:15" x14ac:dyDescent="0.45">
      <c r="A1420" t="s">
        <v>2848</v>
      </c>
      <c r="B1420" t="s">
        <v>2849</v>
      </c>
      <c r="C1420">
        <v>189950</v>
      </c>
      <c r="G1420">
        <v>150060</v>
      </c>
      <c r="H1420">
        <v>39886</v>
      </c>
      <c r="K1420">
        <v>10</v>
      </c>
      <c r="N1420">
        <v>1</v>
      </c>
      <c r="O1420" s="3" t="s">
        <v>5214</v>
      </c>
    </row>
    <row r="1421" spans="1:15" x14ac:dyDescent="0.45">
      <c r="A1421" t="s">
        <v>2850</v>
      </c>
      <c r="B1421" t="s">
        <v>2851</v>
      </c>
      <c r="C1421">
        <v>4791300</v>
      </c>
      <c r="D1421">
        <v>430580</v>
      </c>
      <c r="E1421">
        <v>548740</v>
      </c>
      <c r="F1421">
        <v>258200</v>
      </c>
      <c r="G1421">
        <v>1210600</v>
      </c>
      <c r="H1421">
        <v>1148500</v>
      </c>
      <c r="I1421">
        <v>1194600</v>
      </c>
      <c r="J1421">
        <v>2.8716303574891717</v>
      </c>
      <c r="K1421">
        <v>1.5218700542659875</v>
      </c>
      <c r="L1421">
        <v>8.6681796426031534E-4</v>
      </c>
      <c r="M1421">
        <v>3.0620720967773667</v>
      </c>
      <c r="N1421">
        <v>1</v>
      </c>
      <c r="O1421" s="3" t="s">
        <v>5215</v>
      </c>
    </row>
    <row r="1422" spans="1:15" x14ac:dyDescent="0.45">
      <c r="A1422" t="s">
        <v>2852</v>
      </c>
      <c r="B1422" t="s">
        <v>2853</v>
      </c>
      <c r="C1422">
        <v>8193600</v>
      </c>
      <c r="D1422">
        <v>1722200</v>
      </c>
      <c r="E1422">
        <v>1603200</v>
      </c>
      <c r="F1422">
        <v>646760</v>
      </c>
      <c r="G1422">
        <v>1822300</v>
      </c>
      <c r="H1422">
        <v>1270500</v>
      </c>
      <c r="I1422">
        <v>1128700</v>
      </c>
      <c r="J1422">
        <v>1.0627718923709015</v>
      </c>
      <c r="K1422">
        <v>8.7831977809951556E-2</v>
      </c>
      <c r="L1422">
        <v>0.84584214224799537</v>
      </c>
      <c r="M1422">
        <v>7.2710680870580371E-2</v>
      </c>
      <c r="N1422">
        <v>0</v>
      </c>
      <c r="O1422" s="3" t="s">
        <v>5216</v>
      </c>
    </row>
    <row r="1423" spans="1:15" x14ac:dyDescent="0.45">
      <c r="A1423" t="s">
        <v>2854</v>
      </c>
      <c r="B1423" t="s">
        <v>2855</v>
      </c>
      <c r="C1423">
        <v>210400</v>
      </c>
      <c r="D1423">
        <v>34841</v>
      </c>
      <c r="E1423">
        <v>68944</v>
      </c>
      <c r="F1423">
        <v>56962</v>
      </c>
      <c r="G1423">
        <v>27901</v>
      </c>
      <c r="H1423">
        <v>21754</v>
      </c>
      <c r="J1423">
        <v>0.46335234872190456</v>
      </c>
      <c r="K1423">
        <v>-1.1098184101956787</v>
      </c>
      <c r="L1423">
        <v>0.11565838287902321</v>
      </c>
      <c r="M1423">
        <v>0.93682288424085014</v>
      </c>
      <c r="N1423">
        <v>0</v>
      </c>
      <c r="O1423" s="3" t="s">
        <v>5217</v>
      </c>
    </row>
    <row r="1424" spans="1:15" x14ac:dyDescent="0.45">
      <c r="A1424" t="s">
        <v>2856</v>
      </c>
      <c r="B1424" t="s">
        <v>2857</v>
      </c>
      <c r="C1424">
        <v>1289300</v>
      </c>
      <c r="D1424">
        <v>387550</v>
      </c>
      <c r="E1424">
        <v>351730</v>
      </c>
      <c r="F1424">
        <v>247280</v>
      </c>
      <c r="G1424">
        <v>138510</v>
      </c>
      <c r="H1424">
        <v>95661</v>
      </c>
      <c r="I1424">
        <v>68554</v>
      </c>
      <c r="J1424">
        <v>0.30684905124878364</v>
      </c>
      <c r="K1424">
        <v>-1.704398972095631</v>
      </c>
      <c r="L1424">
        <v>8.1826627299198436E-3</v>
      </c>
      <c r="M1424">
        <v>2.0871053490503906</v>
      </c>
      <c r="N1424">
        <v>-1</v>
      </c>
      <c r="O1424" s="3" t="s">
        <v>5218</v>
      </c>
    </row>
    <row r="1425" spans="1:15" x14ac:dyDescent="0.45">
      <c r="A1425" t="s">
        <v>2858</v>
      </c>
      <c r="B1425" t="s">
        <v>2859</v>
      </c>
      <c r="C1425">
        <v>8346500</v>
      </c>
      <c r="D1425">
        <v>2564800</v>
      </c>
      <c r="E1425">
        <v>1744900</v>
      </c>
      <c r="F1425">
        <v>1178800</v>
      </c>
      <c r="G1425">
        <v>949580</v>
      </c>
      <c r="H1425">
        <v>907190</v>
      </c>
      <c r="I1425">
        <v>1001200</v>
      </c>
      <c r="J1425">
        <v>0.52071968661747292</v>
      </c>
      <c r="K1425">
        <v>-0.94142114379871122</v>
      </c>
      <c r="L1425">
        <v>9.5335658737607701E-2</v>
      </c>
      <c r="M1425">
        <v>1.0207446282557133</v>
      </c>
      <c r="N1425">
        <v>0</v>
      </c>
      <c r="O1425" s="3" t="s">
        <v>5219</v>
      </c>
    </row>
    <row r="1426" spans="1:15" x14ac:dyDescent="0.45">
      <c r="A1426" t="s">
        <v>2860</v>
      </c>
      <c r="B1426" t="s">
        <v>2861</v>
      </c>
      <c r="C1426">
        <v>460570</v>
      </c>
      <c r="F1426">
        <v>282700</v>
      </c>
      <c r="H1426">
        <v>84258</v>
      </c>
      <c r="I1426">
        <v>93613</v>
      </c>
      <c r="J1426">
        <v>0.31459320834807214</v>
      </c>
      <c r="K1426">
        <v>-1.6684405696783304</v>
      </c>
      <c r="L1426">
        <v>2.6602805714826948E-2</v>
      </c>
      <c r="M1426">
        <v>1.5750725572708562</v>
      </c>
      <c r="N1426">
        <v>-1</v>
      </c>
      <c r="O1426" s="3" t="s">
        <v>5220</v>
      </c>
    </row>
    <row r="1427" spans="1:15" x14ac:dyDescent="0.45">
      <c r="A1427" t="s">
        <v>2862</v>
      </c>
      <c r="B1427" t="s">
        <v>2863</v>
      </c>
      <c r="C1427">
        <v>17269000</v>
      </c>
      <c r="D1427">
        <v>3164500</v>
      </c>
      <c r="E1427">
        <v>1724900</v>
      </c>
      <c r="F1427">
        <v>2163400</v>
      </c>
      <c r="H1427">
        <v>5574300</v>
      </c>
      <c r="I1427">
        <v>4641500</v>
      </c>
      <c r="J1427">
        <v>2.1727115471869327</v>
      </c>
      <c r="K1427">
        <v>1.1194966526296111</v>
      </c>
      <c r="L1427">
        <v>2.4062073365278134E-2</v>
      </c>
      <c r="M1427">
        <v>1.6186669533759162</v>
      </c>
      <c r="N1427">
        <v>1</v>
      </c>
      <c r="O1427" s="3" t="s">
        <v>5221</v>
      </c>
    </row>
    <row r="1428" spans="1:15" x14ac:dyDescent="0.45">
      <c r="A1428" t="s">
        <v>2864</v>
      </c>
      <c r="B1428" t="s">
        <v>2865</v>
      </c>
      <c r="C1428">
        <v>76817</v>
      </c>
      <c r="G1428">
        <v>32395</v>
      </c>
      <c r="H1428">
        <v>21056</v>
      </c>
      <c r="I1428">
        <v>23366</v>
      </c>
      <c r="K1428">
        <v>10</v>
      </c>
      <c r="N1428">
        <v>1</v>
      </c>
      <c r="O1428" s="3" t="s">
        <v>5222</v>
      </c>
    </row>
    <row r="1429" spans="1:15" x14ac:dyDescent="0.45">
      <c r="A1429" t="s">
        <v>2866</v>
      </c>
      <c r="B1429" t="s">
        <v>2867</v>
      </c>
      <c r="C1429">
        <v>495670</v>
      </c>
      <c r="G1429">
        <v>214530</v>
      </c>
      <c r="H1429">
        <v>138460</v>
      </c>
      <c r="I1429">
        <v>142680</v>
      </c>
      <c r="K1429">
        <v>10</v>
      </c>
      <c r="N1429">
        <v>1</v>
      </c>
      <c r="O1429" s="3" t="s">
        <v>5223</v>
      </c>
    </row>
    <row r="1430" spans="1:15" x14ac:dyDescent="0.45">
      <c r="A1430" t="s">
        <v>2868</v>
      </c>
      <c r="B1430" t="s">
        <v>2869</v>
      </c>
      <c r="C1430">
        <v>6988600</v>
      </c>
      <c r="D1430">
        <v>403870</v>
      </c>
      <c r="E1430">
        <v>357230</v>
      </c>
      <c r="F1430">
        <v>390670</v>
      </c>
      <c r="G1430">
        <v>1980800</v>
      </c>
      <c r="H1430">
        <v>1920100</v>
      </c>
      <c r="I1430">
        <v>1936000</v>
      </c>
      <c r="J1430">
        <v>5.0677652656346321</v>
      </c>
      <c r="K1430">
        <v>2.3413497016792539</v>
      </c>
      <c r="L1430">
        <v>2.7539595419813136E-7</v>
      </c>
      <c r="M1430">
        <v>6.5600424441892358</v>
      </c>
      <c r="N1430">
        <v>1</v>
      </c>
      <c r="O1430" s="3" t="s">
        <v>5224</v>
      </c>
    </row>
    <row r="1431" spans="1:15" x14ac:dyDescent="0.45">
      <c r="A1431" t="s">
        <v>2870</v>
      </c>
      <c r="B1431" t="s">
        <v>2871</v>
      </c>
      <c r="C1431">
        <v>65860000</v>
      </c>
      <c r="D1431">
        <v>9824500</v>
      </c>
      <c r="E1431">
        <v>8619000</v>
      </c>
      <c r="F1431">
        <v>6698400</v>
      </c>
      <c r="G1431">
        <v>16937000</v>
      </c>
      <c r="H1431">
        <v>11985000</v>
      </c>
      <c r="I1431">
        <v>11796000</v>
      </c>
      <c r="J1431">
        <v>1.6195275615605822</v>
      </c>
      <c r="K1431">
        <v>0.69557302051866365</v>
      </c>
      <c r="L1431">
        <v>5.3346138673408344E-2</v>
      </c>
      <c r="M1431">
        <v>1.2728970104198511</v>
      </c>
      <c r="N1431">
        <v>0</v>
      </c>
      <c r="O1431" s="3" t="s">
        <v>5225</v>
      </c>
    </row>
    <row r="1432" spans="1:15" x14ac:dyDescent="0.45">
      <c r="A1432" t="s">
        <v>2872</v>
      </c>
      <c r="B1432" t="s">
        <v>2873</v>
      </c>
      <c r="C1432">
        <v>4224700</v>
      </c>
      <c r="D1432">
        <v>538280</v>
      </c>
      <c r="E1432">
        <v>617750</v>
      </c>
      <c r="F1432">
        <v>697170</v>
      </c>
      <c r="G1432">
        <v>758880</v>
      </c>
      <c r="H1432">
        <v>850140</v>
      </c>
      <c r="I1432">
        <v>762470</v>
      </c>
      <c r="J1432">
        <v>1.279672998057414</v>
      </c>
      <c r="K1432">
        <v>0.35577519745024155</v>
      </c>
      <c r="L1432">
        <v>3.4274626321613572E-2</v>
      </c>
      <c r="M1432">
        <v>1.4650272713990156</v>
      </c>
      <c r="N1432">
        <v>0</v>
      </c>
      <c r="O1432" s="3" t="s">
        <v>5226</v>
      </c>
    </row>
    <row r="1433" spans="1:15" x14ac:dyDescent="0.45">
      <c r="A1433" t="s">
        <v>2874</v>
      </c>
      <c r="B1433" t="s">
        <v>2875</v>
      </c>
      <c r="C1433">
        <v>37454</v>
      </c>
      <c r="D1433">
        <v>9490.2000000000007</v>
      </c>
      <c r="F1433">
        <v>14227</v>
      </c>
      <c r="H1433">
        <v>13736</v>
      </c>
      <c r="J1433">
        <v>1.1583154841212284</v>
      </c>
      <c r="K1433">
        <v>0.21202824589064961</v>
      </c>
      <c r="L1433">
        <v>0.72676017887122968</v>
      </c>
      <c r="M1433">
        <v>0.13860887686520623</v>
      </c>
      <c r="N1433">
        <v>0</v>
      </c>
      <c r="O1433" s="3" t="s">
        <v>5227</v>
      </c>
    </row>
    <row r="1434" spans="1:15" x14ac:dyDescent="0.45">
      <c r="A1434" t="s">
        <v>2876</v>
      </c>
      <c r="B1434" t="s">
        <v>2877</v>
      </c>
      <c r="C1434">
        <v>709010</v>
      </c>
      <c r="D1434">
        <v>95906</v>
      </c>
      <c r="E1434">
        <v>109400</v>
      </c>
      <c r="H1434">
        <v>221550</v>
      </c>
      <c r="I1434">
        <v>282160</v>
      </c>
      <c r="J1434">
        <v>2.45345971379307</v>
      </c>
      <c r="K1434">
        <v>1.2948175823137713</v>
      </c>
      <c r="L1434">
        <v>4.067649138633473E-2</v>
      </c>
      <c r="M1434">
        <v>1.3906565148758836</v>
      </c>
      <c r="N1434">
        <v>1</v>
      </c>
      <c r="O1434" s="3" t="s">
        <v>5228</v>
      </c>
    </row>
    <row r="1435" spans="1:15" x14ac:dyDescent="0.45">
      <c r="A1435" t="s">
        <v>2878</v>
      </c>
      <c r="B1435" t="s">
        <v>2879</v>
      </c>
      <c r="C1435">
        <v>709230</v>
      </c>
      <c r="D1435">
        <v>163090</v>
      </c>
      <c r="F1435">
        <v>546140</v>
      </c>
      <c r="K1435">
        <v>-10</v>
      </c>
      <c r="N1435">
        <v>-1</v>
      </c>
      <c r="O1435" s="3" t="s">
        <v>5229</v>
      </c>
    </row>
    <row r="1436" spans="1:15" x14ac:dyDescent="0.45">
      <c r="A1436" t="s">
        <v>2880</v>
      </c>
      <c r="B1436" t="s">
        <v>2881</v>
      </c>
      <c r="C1436">
        <v>3435500</v>
      </c>
      <c r="D1436">
        <v>345290</v>
      </c>
      <c r="E1436">
        <v>348950</v>
      </c>
      <c r="F1436">
        <v>271030</v>
      </c>
      <c r="G1436">
        <v>961370</v>
      </c>
      <c r="H1436">
        <v>726540</v>
      </c>
      <c r="I1436">
        <v>782340</v>
      </c>
      <c r="J1436">
        <v>2.5591285339853096</v>
      </c>
      <c r="K1436">
        <v>1.3556526095447314</v>
      </c>
      <c r="L1436">
        <v>2.6297821597420809E-3</v>
      </c>
      <c r="M1436">
        <v>2.5800802251757404</v>
      </c>
      <c r="N1436">
        <v>1</v>
      </c>
      <c r="O1436" s="3" t="s">
        <v>5230</v>
      </c>
    </row>
    <row r="1437" spans="1:15" x14ac:dyDescent="0.45">
      <c r="A1437" t="s">
        <v>2882</v>
      </c>
      <c r="B1437" t="s">
        <v>2883</v>
      </c>
      <c r="C1437">
        <v>1135300</v>
      </c>
      <c r="G1437">
        <v>463880</v>
      </c>
      <c r="H1437">
        <v>325180</v>
      </c>
      <c r="I1437">
        <v>346200</v>
      </c>
      <c r="K1437">
        <v>10</v>
      </c>
      <c r="N1437">
        <v>1</v>
      </c>
      <c r="O1437" s="3" t="s">
        <v>5231</v>
      </c>
    </row>
    <row r="1438" spans="1:15" x14ac:dyDescent="0.45">
      <c r="A1438" t="s">
        <v>2884</v>
      </c>
      <c r="B1438" t="s">
        <v>2885</v>
      </c>
      <c r="C1438">
        <v>1159200</v>
      </c>
      <c r="D1438">
        <v>226560</v>
      </c>
      <c r="E1438">
        <v>177220</v>
      </c>
      <c r="F1438">
        <v>138860</v>
      </c>
      <c r="G1438">
        <v>171200</v>
      </c>
      <c r="H1438">
        <v>234330</v>
      </c>
      <c r="I1438">
        <v>211050</v>
      </c>
      <c r="J1438">
        <v>1.1362597670647205</v>
      </c>
      <c r="K1438">
        <v>0.18429269559454187</v>
      </c>
      <c r="L1438">
        <v>0.47597629379060646</v>
      </c>
      <c r="M1438">
        <v>0.3224146769692286</v>
      </c>
      <c r="N1438">
        <v>0</v>
      </c>
      <c r="O1438" s="3" t="s">
        <v>5232</v>
      </c>
    </row>
    <row r="1439" spans="1:15" x14ac:dyDescent="0.45">
      <c r="A1439" t="s">
        <v>2886</v>
      </c>
      <c r="B1439" t="s">
        <v>2887</v>
      </c>
      <c r="C1439">
        <v>396010</v>
      </c>
      <c r="G1439">
        <v>169600</v>
      </c>
      <c r="H1439">
        <v>96111</v>
      </c>
      <c r="I1439">
        <v>130300</v>
      </c>
      <c r="K1439">
        <v>10</v>
      </c>
      <c r="N1439">
        <v>1</v>
      </c>
      <c r="O1439" s="3" t="s">
        <v>5233</v>
      </c>
    </row>
    <row r="1440" spans="1:15" x14ac:dyDescent="0.45">
      <c r="A1440" t="s">
        <v>2888</v>
      </c>
      <c r="B1440" t="s">
        <v>2889</v>
      </c>
      <c r="C1440">
        <v>6718900</v>
      </c>
      <c r="D1440">
        <v>405780</v>
      </c>
      <c r="E1440">
        <v>1115200</v>
      </c>
      <c r="F1440">
        <v>1059900</v>
      </c>
      <c r="G1440">
        <v>1592100</v>
      </c>
      <c r="H1440">
        <v>1374100</v>
      </c>
      <c r="I1440">
        <v>1171800</v>
      </c>
      <c r="J1440">
        <v>1.6033290970521681</v>
      </c>
      <c r="K1440">
        <v>0.68107058142183075</v>
      </c>
      <c r="L1440">
        <v>0.11469266436704365</v>
      </c>
      <c r="M1440">
        <v>0.94046435826955355</v>
      </c>
      <c r="N1440">
        <v>0</v>
      </c>
      <c r="O1440" s="3" t="s">
        <v>5234</v>
      </c>
    </row>
    <row r="1441" spans="1:15" x14ac:dyDescent="0.45">
      <c r="A1441" t="s">
        <v>2890</v>
      </c>
      <c r="B1441" t="s">
        <v>2891</v>
      </c>
      <c r="C1441">
        <v>3697900</v>
      </c>
      <c r="D1441">
        <v>514350</v>
      </c>
      <c r="E1441">
        <v>448320</v>
      </c>
      <c r="F1441">
        <v>455660</v>
      </c>
      <c r="G1441">
        <v>763310</v>
      </c>
      <c r="H1441">
        <v>656920</v>
      </c>
      <c r="I1441">
        <v>859310</v>
      </c>
      <c r="J1441">
        <v>1.6072000169213088</v>
      </c>
      <c r="K1441">
        <v>0.68454948437317054</v>
      </c>
      <c r="L1441">
        <v>9.8461360922308793E-3</v>
      </c>
      <c r="M1441">
        <v>2.0067341657502999</v>
      </c>
      <c r="N1441">
        <v>0</v>
      </c>
      <c r="O1441" s="3" t="s">
        <v>5235</v>
      </c>
    </row>
    <row r="1442" spans="1:15" x14ac:dyDescent="0.45">
      <c r="A1442" t="s">
        <v>2892</v>
      </c>
      <c r="B1442" t="s">
        <v>2893</v>
      </c>
      <c r="C1442">
        <v>1380800</v>
      </c>
      <c r="D1442">
        <v>305310</v>
      </c>
      <c r="E1442">
        <v>176570</v>
      </c>
      <c r="F1442">
        <v>144280</v>
      </c>
      <c r="G1442">
        <v>230890</v>
      </c>
      <c r="H1442">
        <v>259520</v>
      </c>
      <c r="I1442">
        <v>264230</v>
      </c>
      <c r="J1442">
        <v>1.2051871726076402</v>
      </c>
      <c r="K1442">
        <v>0.26925722282278586</v>
      </c>
      <c r="L1442">
        <v>0.44231520726441775</v>
      </c>
      <c r="M1442">
        <v>0.35426812887030912</v>
      </c>
      <c r="N1442">
        <v>0</v>
      </c>
      <c r="O1442" s="3" t="s">
        <v>5236</v>
      </c>
    </row>
    <row r="1443" spans="1:15" x14ac:dyDescent="0.45">
      <c r="A1443" t="s">
        <v>2894</v>
      </c>
      <c r="B1443" t="s">
        <v>2895</v>
      </c>
      <c r="C1443">
        <v>169260</v>
      </c>
      <c r="F1443">
        <v>169260</v>
      </c>
      <c r="K1443">
        <v>-10</v>
      </c>
      <c r="N1443">
        <v>-1</v>
      </c>
      <c r="O1443" s="3" t="s">
        <v>5237</v>
      </c>
    </row>
    <row r="1444" spans="1:15" x14ac:dyDescent="0.45">
      <c r="A1444" t="s">
        <v>2896</v>
      </c>
      <c r="B1444" t="s">
        <v>2897</v>
      </c>
      <c r="C1444">
        <v>314560</v>
      </c>
      <c r="D1444">
        <v>103090</v>
      </c>
      <c r="E1444">
        <v>57831</v>
      </c>
      <c r="F1444">
        <v>50967</v>
      </c>
      <c r="H1444">
        <v>51164</v>
      </c>
      <c r="I1444">
        <v>51504</v>
      </c>
      <c r="J1444">
        <v>0.72680850260514995</v>
      </c>
      <c r="K1444">
        <v>-0.46035279777745092</v>
      </c>
      <c r="L1444">
        <v>0.42808040329482089</v>
      </c>
      <c r="M1444">
        <v>0.3684746528845006</v>
      </c>
      <c r="N1444">
        <v>0</v>
      </c>
      <c r="O1444" s="3" t="s">
        <v>5238</v>
      </c>
    </row>
    <row r="1445" spans="1:15" x14ac:dyDescent="0.45">
      <c r="A1445" t="s">
        <v>2898</v>
      </c>
      <c r="B1445" t="s">
        <v>2899</v>
      </c>
      <c r="C1445">
        <v>1861200</v>
      </c>
      <c r="D1445">
        <v>106260</v>
      </c>
      <c r="E1445">
        <v>57721</v>
      </c>
      <c r="F1445">
        <v>67140</v>
      </c>
      <c r="G1445">
        <v>824380</v>
      </c>
      <c r="H1445">
        <v>386760</v>
      </c>
      <c r="I1445">
        <v>418940</v>
      </c>
      <c r="J1445">
        <v>7.0529289852501504</v>
      </c>
      <c r="K1445">
        <v>2.8182225135327021</v>
      </c>
      <c r="L1445">
        <v>3.0123547023588472E-2</v>
      </c>
      <c r="M1445">
        <v>1.5210938916322085</v>
      </c>
      <c r="N1445">
        <v>1</v>
      </c>
      <c r="O1445" s="3" t="s">
        <v>5239</v>
      </c>
    </row>
    <row r="1446" spans="1:15" x14ac:dyDescent="0.45">
      <c r="A1446" t="s">
        <v>2900</v>
      </c>
      <c r="B1446" t="s">
        <v>2901</v>
      </c>
      <c r="C1446">
        <v>4787300</v>
      </c>
      <c r="D1446">
        <v>451900</v>
      </c>
      <c r="E1446">
        <v>288730</v>
      </c>
      <c r="F1446">
        <v>242270</v>
      </c>
      <c r="G1446">
        <v>1416600</v>
      </c>
      <c r="H1446">
        <v>1217600</v>
      </c>
      <c r="I1446">
        <v>1170300</v>
      </c>
      <c r="J1446">
        <v>3.8706887781056065</v>
      </c>
      <c r="K1446">
        <v>1.9525903127105706</v>
      </c>
      <c r="L1446">
        <v>6.7626314538367046E-4</v>
      </c>
      <c r="M1446">
        <v>3.1698842798711722</v>
      </c>
      <c r="N1446">
        <v>1</v>
      </c>
      <c r="O1446" s="3" t="s">
        <v>5240</v>
      </c>
    </row>
    <row r="1447" spans="1:15" x14ac:dyDescent="0.45">
      <c r="A1447" t="s">
        <v>2902</v>
      </c>
      <c r="B1447" t="s">
        <v>2903</v>
      </c>
      <c r="C1447">
        <v>86808</v>
      </c>
      <c r="H1447">
        <v>52736</v>
      </c>
      <c r="I1447">
        <v>34073</v>
      </c>
      <c r="K1447">
        <v>10</v>
      </c>
      <c r="N1447">
        <v>1</v>
      </c>
      <c r="O1447" s="3" t="s">
        <v>5241</v>
      </c>
    </row>
    <row r="1448" spans="1:15" x14ac:dyDescent="0.45">
      <c r="A1448" t="s">
        <v>2904</v>
      </c>
      <c r="B1448" t="s">
        <v>2905</v>
      </c>
      <c r="C1448">
        <v>82913</v>
      </c>
      <c r="F1448">
        <v>48666</v>
      </c>
      <c r="G1448">
        <v>34247</v>
      </c>
      <c r="J1448">
        <v>0.70371511938519704</v>
      </c>
      <c r="K1448">
        <v>-0.50693658510070594</v>
      </c>
      <c r="N1448">
        <v>0</v>
      </c>
      <c r="O1448" s="3" t="s">
        <v>5242</v>
      </c>
    </row>
    <row r="1449" spans="1:15" x14ac:dyDescent="0.45">
      <c r="A1449" t="s">
        <v>2906</v>
      </c>
      <c r="B1449" t="s">
        <v>2907</v>
      </c>
      <c r="C1449">
        <v>211850</v>
      </c>
      <c r="D1449">
        <v>75669</v>
      </c>
      <c r="E1449">
        <v>45690</v>
      </c>
      <c r="F1449">
        <v>44979</v>
      </c>
      <c r="H1449">
        <v>45511</v>
      </c>
      <c r="J1449">
        <v>0.82081665043465712</v>
      </c>
      <c r="K1449">
        <v>-0.28486809827979021</v>
      </c>
      <c r="L1449">
        <v>0.67191394261404913</v>
      </c>
      <c r="M1449">
        <v>0.17268634694788984</v>
      </c>
      <c r="N1449">
        <v>0</v>
      </c>
      <c r="O1449" s="3" t="s">
        <v>5243</v>
      </c>
    </row>
    <row r="1450" spans="1:15" x14ac:dyDescent="0.45">
      <c r="A1450" t="s">
        <v>2908</v>
      </c>
      <c r="B1450" t="s">
        <v>2909</v>
      </c>
      <c r="C1450">
        <v>31993000</v>
      </c>
      <c r="D1450">
        <v>4926900</v>
      </c>
      <c r="E1450">
        <v>3951300</v>
      </c>
      <c r="F1450">
        <v>3366300</v>
      </c>
      <c r="G1450">
        <v>6856300</v>
      </c>
      <c r="H1450">
        <v>6084200</v>
      </c>
      <c r="I1450">
        <v>6807600</v>
      </c>
      <c r="J1450">
        <v>1.6128139164522848</v>
      </c>
      <c r="K1450">
        <v>0.68957999255542601</v>
      </c>
      <c r="L1450">
        <v>8.5362386200661024E-3</v>
      </c>
      <c r="M1450">
        <v>2.0687334532450765</v>
      </c>
      <c r="N1450">
        <v>0</v>
      </c>
      <c r="O1450" s="3" t="s">
        <v>5244</v>
      </c>
    </row>
    <row r="1451" spans="1:15" x14ac:dyDescent="0.45">
      <c r="A1451" t="s">
        <v>2910</v>
      </c>
      <c r="B1451" t="s">
        <v>2911</v>
      </c>
      <c r="C1451">
        <v>87932000</v>
      </c>
      <c r="D1451">
        <v>14479000</v>
      </c>
      <c r="E1451">
        <v>16626000</v>
      </c>
      <c r="F1451">
        <v>12964000</v>
      </c>
      <c r="G1451">
        <v>16342000</v>
      </c>
      <c r="H1451">
        <v>13485000</v>
      </c>
      <c r="I1451">
        <v>14037000</v>
      </c>
      <c r="J1451">
        <v>0.99534820395289214</v>
      </c>
      <c r="K1451">
        <v>-6.7267810536275419E-3</v>
      </c>
      <c r="L1451">
        <v>0.96278138658582224</v>
      </c>
      <c r="M1451">
        <v>1.6472314513757962E-2</v>
      </c>
      <c r="N1451">
        <v>0</v>
      </c>
      <c r="O1451" s="3" t="s">
        <v>5245</v>
      </c>
    </row>
    <row r="1452" spans="1:15" x14ac:dyDescent="0.45">
      <c r="A1452" t="s">
        <v>2912</v>
      </c>
      <c r="B1452" t="s">
        <v>2913</v>
      </c>
      <c r="C1452">
        <v>1489600</v>
      </c>
      <c r="D1452">
        <v>203420</v>
      </c>
      <c r="E1452">
        <v>189180</v>
      </c>
      <c r="F1452">
        <v>89496</v>
      </c>
      <c r="G1452">
        <v>312450</v>
      </c>
      <c r="H1452">
        <v>336460</v>
      </c>
      <c r="I1452">
        <v>358620</v>
      </c>
      <c r="J1452">
        <v>2.089894958680429</v>
      </c>
      <c r="K1452">
        <v>1.0634304320673298</v>
      </c>
      <c r="L1452">
        <v>1.0179818199786674E-2</v>
      </c>
      <c r="M1452">
        <v>1.9922599779456722</v>
      </c>
      <c r="N1452">
        <v>1</v>
      </c>
      <c r="O1452" s="3" t="s">
        <v>5246</v>
      </c>
    </row>
    <row r="1453" spans="1:15" x14ac:dyDescent="0.45">
      <c r="A1453" t="s">
        <v>2914</v>
      </c>
      <c r="B1453" t="s">
        <v>2915</v>
      </c>
      <c r="C1453">
        <v>969590</v>
      </c>
      <c r="G1453">
        <v>405830</v>
      </c>
      <c r="H1453">
        <v>138400</v>
      </c>
      <c r="I1453">
        <v>425360</v>
      </c>
      <c r="K1453">
        <v>10</v>
      </c>
      <c r="N1453">
        <v>1</v>
      </c>
      <c r="O1453" s="3" t="s">
        <v>5247</v>
      </c>
    </row>
    <row r="1454" spans="1:15" x14ac:dyDescent="0.45">
      <c r="A1454" t="s">
        <v>2916</v>
      </c>
      <c r="B1454" t="s">
        <v>2917</v>
      </c>
      <c r="C1454">
        <v>373510</v>
      </c>
      <c r="E1454">
        <v>50253</v>
      </c>
      <c r="F1454">
        <v>52725</v>
      </c>
      <c r="G1454">
        <v>161300</v>
      </c>
      <c r="H1454">
        <v>109230</v>
      </c>
      <c r="J1454">
        <v>2.6270659752568508</v>
      </c>
      <c r="K1454">
        <v>1.3934524322875643</v>
      </c>
      <c r="L1454">
        <v>8.4681257158921677E-2</v>
      </c>
      <c r="M1454">
        <v>1.0722127031664446</v>
      </c>
      <c r="N1454">
        <v>0</v>
      </c>
      <c r="O1454" s="3" t="s">
        <v>5248</v>
      </c>
    </row>
    <row r="1455" spans="1:15" x14ac:dyDescent="0.45">
      <c r="A1455" t="s">
        <v>2918</v>
      </c>
      <c r="B1455" t="s">
        <v>2919</v>
      </c>
      <c r="C1455">
        <v>20686000</v>
      </c>
      <c r="D1455">
        <v>4804500</v>
      </c>
      <c r="E1455">
        <v>2808400</v>
      </c>
      <c r="F1455">
        <v>2040400</v>
      </c>
      <c r="G1455">
        <v>4416400</v>
      </c>
      <c r="H1455">
        <v>3629900</v>
      </c>
      <c r="I1455">
        <v>2986600</v>
      </c>
      <c r="J1455">
        <v>1.1429148581314164</v>
      </c>
      <c r="K1455">
        <v>0.192717933450259</v>
      </c>
      <c r="L1455">
        <v>0.64401440482123173</v>
      </c>
      <c r="M1455">
        <v>0.19110441856501825</v>
      </c>
      <c r="N1455">
        <v>0</v>
      </c>
      <c r="O1455" s="3" t="s">
        <v>5249</v>
      </c>
    </row>
    <row r="1456" spans="1:15" x14ac:dyDescent="0.45">
      <c r="A1456" t="s">
        <v>2920</v>
      </c>
      <c r="B1456" t="s">
        <v>2921</v>
      </c>
      <c r="C1456">
        <v>962130</v>
      </c>
      <c r="D1456">
        <v>201850</v>
      </c>
      <c r="E1456">
        <v>250530</v>
      </c>
      <c r="F1456">
        <v>45124</v>
      </c>
      <c r="G1456">
        <v>251290</v>
      </c>
      <c r="H1456">
        <v>108240</v>
      </c>
      <c r="I1456">
        <v>105110</v>
      </c>
      <c r="J1456">
        <v>0.9339422396603847</v>
      </c>
      <c r="K1456">
        <v>-9.8594766721471661E-2</v>
      </c>
      <c r="L1456">
        <v>0.89578129474984602</v>
      </c>
      <c r="M1456">
        <v>4.779801051350132E-2</v>
      </c>
      <c r="N1456">
        <v>0</v>
      </c>
      <c r="O1456" s="3" t="s">
        <v>5250</v>
      </c>
    </row>
    <row r="1457" spans="1:15" x14ac:dyDescent="0.45">
      <c r="A1457" t="s">
        <v>2922</v>
      </c>
      <c r="B1457" t="s">
        <v>2923</v>
      </c>
      <c r="C1457">
        <v>4567900</v>
      </c>
      <c r="D1457">
        <v>281590</v>
      </c>
      <c r="E1457">
        <v>264220</v>
      </c>
      <c r="G1457">
        <v>760740</v>
      </c>
      <c r="H1457">
        <v>1261500</v>
      </c>
      <c r="I1457">
        <v>1999800</v>
      </c>
      <c r="J1457">
        <v>4.9126252725307342</v>
      </c>
      <c r="K1457">
        <v>2.2964941967360302</v>
      </c>
      <c r="L1457">
        <v>0.10517222920534135</v>
      </c>
      <c r="M1457">
        <v>0.97809892078167482</v>
      </c>
      <c r="N1457">
        <v>0</v>
      </c>
      <c r="O1457" s="3" t="s">
        <v>5251</v>
      </c>
    </row>
    <row r="1458" spans="1:15" x14ac:dyDescent="0.45">
      <c r="A1458" t="s">
        <v>2924</v>
      </c>
      <c r="B1458" t="s">
        <v>2925</v>
      </c>
      <c r="C1458">
        <v>1553400</v>
      </c>
      <c r="D1458">
        <v>400990</v>
      </c>
      <c r="E1458">
        <v>392770</v>
      </c>
      <c r="F1458">
        <v>442890</v>
      </c>
      <c r="G1458">
        <v>258850</v>
      </c>
      <c r="I1458">
        <v>57941</v>
      </c>
      <c r="J1458">
        <v>0.38425302227792824</v>
      </c>
      <c r="K1458">
        <v>-1.3798714876499574</v>
      </c>
      <c r="L1458">
        <v>4.6609797785354033E-2</v>
      </c>
      <c r="M1458">
        <v>1.3315227812316581</v>
      </c>
      <c r="N1458">
        <v>-1</v>
      </c>
      <c r="O1458" s="3" t="s">
        <v>5252</v>
      </c>
    </row>
    <row r="1459" spans="1:15" x14ac:dyDescent="0.45">
      <c r="A1459" t="s">
        <v>2926</v>
      </c>
      <c r="B1459" t="s">
        <v>2927</v>
      </c>
      <c r="C1459">
        <v>166990</v>
      </c>
      <c r="F1459">
        <v>42302</v>
      </c>
      <c r="G1459">
        <v>124680</v>
      </c>
      <c r="J1459">
        <v>2.9473783745449387</v>
      </c>
      <c r="K1459">
        <v>1.5594322806991103</v>
      </c>
      <c r="N1459">
        <v>0</v>
      </c>
      <c r="O1459" s="3" t="s">
        <v>5253</v>
      </c>
    </row>
    <row r="1460" spans="1:15" x14ac:dyDescent="0.45">
      <c r="A1460" t="s">
        <v>2928</v>
      </c>
      <c r="B1460" t="s">
        <v>2929</v>
      </c>
      <c r="C1460">
        <v>31548</v>
      </c>
      <c r="D1460">
        <v>16995</v>
      </c>
      <c r="E1460">
        <v>14553</v>
      </c>
      <c r="K1460">
        <v>-10</v>
      </c>
      <c r="N1460">
        <v>-1</v>
      </c>
      <c r="O1460" s="3" t="s">
        <v>5254</v>
      </c>
    </row>
    <row r="1461" spans="1:15" x14ac:dyDescent="0.45">
      <c r="A1461" t="s">
        <v>2930</v>
      </c>
      <c r="B1461" t="s">
        <v>2931</v>
      </c>
      <c r="C1461">
        <v>1894600</v>
      </c>
      <c r="D1461">
        <v>50519</v>
      </c>
      <c r="E1461">
        <v>74452</v>
      </c>
      <c r="F1461">
        <v>1016100</v>
      </c>
      <c r="G1461">
        <v>263600</v>
      </c>
      <c r="H1461">
        <v>220770</v>
      </c>
      <c r="I1461">
        <v>269120</v>
      </c>
      <c r="J1461">
        <v>0.66033577227008666</v>
      </c>
      <c r="K1461">
        <v>-0.59872829191910604</v>
      </c>
      <c r="L1461">
        <v>0.70561211826897663</v>
      </c>
      <c r="M1461">
        <v>0.15143396918554267</v>
      </c>
      <c r="N1461">
        <v>0</v>
      </c>
      <c r="O1461" s="3" t="s">
        <v>5255</v>
      </c>
    </row>
    <row r="1462" spans="1:15" x14ac:dyDescent="0.45">
      <c r="A1462" t="s">
        <v>2932</v>
      </c>
      <c r="B1462" t="s">
        <v>2933</v>
      </c>
      <c r="C1462">
        <v>823820</v>
      </c>
      <c r="D1462">
        <v>85983</v>
      </c>
      <c r="E1462">
        <v>111970</v>
      </c>
      <c r="F1462">
        <v>45756</v>
      </c>
      <c r="G1462">
        <v>225510</v>
      </c>
      <c r="H1462">
        <v>157690</v>
      </c>
      <c r="I1462">
        <v>196900</v>
      </c>
      <c r="J1462">
        <v>2.3802978141964393</v>
      </c>
      <c r="K1462">
        <v>1.2511420895772312</v>
      </c>
      <c r="L1462">
        <v>1.5168638350663939E-2</v>
      </c>
      <c r="M1462">
        <v>1.8190534029531791</v>
      </c>
      <c r="N1462">
        <v>1</v>
      </c>
      <c r="O1462" s="3" t="s">
        <v>5256</v>
      </c>
    </row>
    <row r="1463" spans="1:15" x14ac:dyDescent="0.45">
      <c r="A1463" t="s">
        <v>2934</v>
      </c>
      <c r="B1463" t="s">
        <v>2935</v>
      </c>
      <c r="C1463">
        <v>50790</v>
      </c>
      <c r="G1463">
        <v>50790</v>
      </c>
      <c r="K1463">
        <v>10</v>
      </c>
      <c r="N1463">
        <v>1</v>
      </c>
      <c r="O1463" s="3" t="s">
        <v>5257</v>
      </c>
    </row>
    <row r="1464" spans="1:15" x14ac:dyDescent="0.45">
      <c r="A1464" t="s">
        <v>2936</v>
      </c>
      <c r="B1464" t="s">
        <v>2937</v>
      </c>
      <c r="C1464">
        <v>1601000</v>
      </c>
      <c r="D1464">
        <v>450440</v>
      </c>
      <c r="E1464">
        <v>426760</v>
      </c>
      <c r="F1464">
        <v>352400</v>
      </c>
      <c r="G1464">
        <v>51628</v>
      </c>
      <c r="H1464">
        <v>95458</v>
      </c>
      <c r="I1464">
        <v>224300</v>
      </c>
      <c r="J1464">
        <v>0.30203806115810017</v>
      </c>
      <c r="K1464">
        <v>-1.7271977334690307</v>
      </c>
      <c r="L1464">
        <v>8.6727976426925618E-3</v>
      </c>
      <c r="M1464">
        <v>2.0618407866302313</v>
      </c>
      <c r="N1464">
        <v>-1</v>
      </c>
      <c r="O1464" s="3" t="s">
        <v>5258</v>
      </c>
    </row>
    <row r="1465" spans="1:15" x14ac:dyDescent="0.45">
      <c r="A1465" t="s">
        <v>2938</v>
      </c>
      <c r="B1465" t="s">
        <v>2939</v>
      </c>
      <c r="C1465">
        <v>7292100</v>
      </c>
      <c r="D1465">
        <v>626050</v>
      </c>
      <c r="E1465">
        <v>632500</v>
      </c>
      <c r="F1465">
        <v>452290</v>
      </c>
      <c r="G1465">
        <v>3396300</v>
      </c>
      <c r="H1465">
        <v>1070600</v>
      </c>
      <c r="I1465">
        <v>1114400</v>
      </c>
      <c r="J1465">
        <v>3.2623155876645389</v>
      </c>
      <c r="K1465">
        <v>1.7058963512514502</v>
      </c>
      <c r="L1465">
        <v>0.16927146576126154</v>
      </c>
      <c r="M1465">
        <v>0.7714162451211769</v>
      </c>
      <c r="N1465">
        <v>0</v>
      </c>
      <c r="O1465" s="3" t="s">
        <v>5259</v>
      </c>
    </row>
    <row r="1466" spans="1:15" x14ac:dyDescent="0.45">
      <c r="A1466" t="s">
        <v>2940</v>
      </c>
      <c r="B1466" t="s">
        <v>2941</v>
      </c>
      <c r="C1466">
        <v>863430</v>
      </c>
      <c r="G1466">
        <v>196720</v>
      </c>
      <c r="H1466">
        <v>345190</v>
      </c>
      <c r="I1466">
        <v>321520</v>
      </c>
      <c r="K1466">
        <v>10</v>
      </c>
      <c r="N1466">
        <v>1</v>
      </c>
      <c r="O1466" s="3" t="s">
        <v>5260</v>
      </c>
    </row>
    <row r="1467" spans="1:15" x14ac:dyDescent="0.45">
      <c r="A1467" t="s">
        <v>2942</v>
      </c>
      <c r="B1467" t="s">
        <v>2943</v>
      </c>
      <c r="C1467">
        <v>812250</v>
      </c>
      <c r="D1467">
        <v>28676</v>
      </c>
      <c r="F1467">
        <v>93701</v>
      </c>
      <c r="H1467">
        <v>318410</v>
      </c>
      <c r="I1467">
        <v>371460</v>
      </c>
      <c r="J1467">
        <v>5.6372520980249554</v>
      </c>
      <c r="K1467">
        <v>2.494992086272446</v>
      </c>
      <c r="L1467">
        <v>2.1175869245195447E-2</v>
      </c>
      <c r="M1467">
        <v>1.6741587533399447</v>
      </c>
      <c r="N1467">
        <v>1</v>
      </c>
      <c r="O1467" s="3" t="s">
        <v>5261</v>
      </c>
    </row>
    <row r="1468" spans="1:15" x14ac:dyDescent="0.45">
      <c r="A1468" t="s">
        <v>2944</v>
      </c>
      <c r="B1468" t="s">
        <v>2945</v>
      </c>
      <c r="C1468">
        <v>379560</v>
      </c>
      <c r="G1468">
        <v>69028</v>
      </c>
      <c r="H1468">
        <v>158220</v>
      </c>
      <c r="I1468">
        <v>152310</v>
      </c>
      <c r="K1468">
        <v>10</v>
      </c>
      <c r="N1468">
        <v>1</v>
      </c>
      <c r="O1468" s="3" t="s">
        <v>5262</v>
      </c>
    </row>
    <row r="1469" spans="1:15" x14ac:dyDescent="0.45">
      <c r="A1469" t="s">
        <v>2946</v>
      </c>
      <c r="B1469" t="s">
        <v>2947</v>
      </c>
      <c r="C1469">
        <v>1857800</v>
      </c>
      <c r="D1469">
        <v>454900</v>
      </c>
      <c r="E1469">
        <v>410160</v>
      </c>
      <c r="F1469">
        <v>453760</v>
      </c>
      <c r="G1469">
        <v>538980</v>
      </c>
      <c r="J1469">
        <v>1.2260505603494032</v>
      </c>
      <c r="K1469">
        <v>0.29401847467412645</v>
      </c>
      <c r="L1469">
        <v>7.7744689996128227E-2</v>
      </c>
      <c r="M1469">
        <v>1.1093292638333785</v>
      </c>
      <c r="N1469">
        <v>0</v>
      </c>
      <c r="O1469" s="3" t="s">
        <v>5263</v>
      </c>
    </row>
    <row r="1470" spans="1:15" x14ac:dyDescent="0.45">
      <c r="A1470" t="s">
        <v>2948</v>
      </c>
      <c r="B1470" t="s">
        <v>2949</v>
      </c>
      <c r="C1470">
        <v>9981800</v>
      </c>
      <c r="D1470">
        <v>1651400</v>
      </c>
      <c r="E1470">
        <v>1694300</v>
      </c>
      <c r="F1470">
        <v>1596800</v>
      </c>
      <c r="G1470">
        <v>2133300</v>
      </c>
      <c r="H1470">
        <v>1466500</v>
      </c>
      <c r="I1470">
        <v>1439600</v>
      </c>
      <c r="J1470">
        <v>1.0196054628224582</v>
      </c>
      <c r="K1470">
        <v>2.8011008137088234E-2</v>
      </c>
      <c r="L1470">
        <v>0.89448124031334231</v>
      </c>
      <c r="M1470">
        <v>4.8428763328952254E-2</v>
      </c>
      <c r="N1470">
        <v>0</v>
      </c>
      <c r="O1470" s="3" t="s">
        <v>5264</v>
      </c>
    </row>
    <row r="1471" spans="1:15" x14ac:dyDescent="0.45">
      <c r="A1471" t="s">
        <v>2950</v>
      </c>
      <c r="B1471" t="s">
        <v>2951</v>
      </c>
      <c r="C1471">
        <v>3024600</v>
      </c>
      <c r="D1471">
        <v>602300</v>
      </c>
      <c r="E1471">
        <v>499320</v>
      </c>
      <c r="F1471">
        <v>361540</v>
      </c>
      <c r="G1471">
        <v>648190</v>
      </c>
      <c r="H1471">
        <v>434710</v>
      </c>
      <c r="I1471">
        <v>478530</v>
      </c>
      <c r="J1471">
        <v>1.0671628530030892</v>
      </c>
      <c r="K1471">
        <v>9.378035356827108E-2</v>
      </c>
      <c r="L1471">
        <v>0.748622603872662</v>
      </c>
      <c r="M1471">
        <v>0.12573706395822232</v>
      </c>
      <c r="N1471">
        <v>0</v>
      </c>
      <c r="O1471" s="3" t="s">
        <v>5265</v>
      </c>
    </row>
    <row r="1472" spans="1:15" x14ac:dyDescent="0.45">
      <c r="A1472" t="s">
        <v>2952</v>
      </c>
      <c r="B1472" t="s">
        <v>2953</v>
      </c>
      <c r="C1472">
        <v>11308000</v>
      </c>
      <c r="D1472">
        <v>1720000</v>
      </c>
      <c r="E1472">
        <v>1774900</v>
      </c>
      <c r="F1472">
        <v>1738900</v>
      </c>
      <c r="G1472">
        <v>2306000</v>
      </c>
      <c r="H1472">
        <v>1754900</v>
      </c>
      <c r="I1472">
        <v>2013000</v>
      </c>
      <c r="J1472">
        <v>1.1605143490389391</v>
      </c>
      <c r="K1472">
        <v>0.21476436082055916</v>
      </c>
      <c r="L1472">
        <v>0.1549932907919552</v>
      </c>
      <c r="M1472">
        <v>0.80968710076580686</v>
      </c>
      <c r="N1472">
        <v>0</v>
      </c>
      <c r="O1472" s="3" t="s">
        <v>5266</v>
      </c>
    </row>
    <row r="1473" spans="1:15" x14ac:dyDescent="0.45">
      <c r="A1473" t="s">
        <v>2954</v>
      </c>
      <c r="B1473" t="s">
        <v>2955</v>
      </c>
      <c r="C1473">
        <v>9093600</v>
      </c>
      <c r="D1473">
        <v>1251900</v>
      </c>
      <c r="E1473">
        <v>1255400</v>
      </c>
      <c r="F1473">
        <v>936400</v>
      </c>
      <c r="G1473">
        <v>2024800</v>
      </c>
      <c r="H1473">
        <v>1783500</v>
      </c>
      <c r="I1473">
        <v>1841500</v>
      </c>
      <c r="J1473">
        <v>1.640619101547754</v>
      </c>
      <c r="K1473">
        <v>0.71424033081166083</v>
      </c>
      <c r="L1473">
        <v>4.5943521795517861E-3</v>
      </c>
      <c r="M1473">
        <v>2.3377757170701043</v>
      </c>
      <c r="N1473">
        <v>0</v>
      </c>
      <c r="O1473" s="3" t="s">
        <v>5267</v>
      </c>
    </row>
    <row r="1474" spans="1:15" x14ac:dyDescent="0.45">
      <c r="A1474" t="s">
        <v>2956</v>
      </c>
      <c r="B1474" t="s">
        <v>2957</v>
      </c>
      <c r="C1474">
        <v>404520</v>
      </c>
      <c r="D1474">
        <v>68102</v>
      </c>
      <c r="F1474">
        <v>34328</v>
      </c>
      <c r="H1474">
        <v>176840</v>
      </c>
      <c r="I1474">
        <v>125250</v>
      </c>
      <c r="J1474">
        <v>2.9492336229620228</v>
      </c>
      <c r="K1474">
        <v>1.5603401097305591</v>
      </c>
      <c r="L1474">
        <v>8.3593546248028602E-2</v>
      </c>
      <c r="M1474">
        <v>1.0778272505162552</v>
      </c>
      <c r="N1474">
        <v>0</v>
      </c>
      <c r="O1474" s="3" t="s">
        <v>5268</v>
      </c>
    </row>
    <row r="1475" spans="1:15" x14ac:dyDescent="0.45">
      <c r="A1475" t="s">
        <v>2958</v>
      </c>
      <c r="B1475" t="s">
        <v>2959</v>
      </c>
      <c r="C1475">
        <v>176630</v>
      </c>
      <c r="D1475">
        <v>47069</v>
      </c>
      <c r="E1475">
        <v>50653</v>
      </c>
      <c r="H1475">
        <v>78904</v>
      </c>
      <c r="J1475">
        <v>1.6148666625734225</v>
      </c>
      <c r="K1475">
        <v>0.69141504839564427</v>
      </c>
      <c r="L1475">
        <v>6.5538635801223891E-2</v>
      </c>
      <c r="M1475">
        <v>1.1835026027791964</v>
      </c>
      <c r="N1475">
        <v>0</v>
      </c>
      <c r="O1475" s="3" t="s">
        <v>5269</v>
      </c>
    </row>
    <row r="1476" spans="1:15" x14ac:dyDescent="0.45">
      <c r="A1476" t="s">
        <v>2960</v>
      </c>
      <c r="B1476" t="s">
        <v>2961</v>
      </c>
      <c r="C1476">
        <v>9335.5</v>
      </c>
      <c r="F1476">
        <v>9335.5</v>
      </c>
      <c r="K1476">
        <v>-10</v>
      </c>
      <c r="N1476">
        <v>-1</v>
      </c>
      <c r="O1476" s="3" t="s">
        <v>5270</v>
      </c>
    </row>
    <row r="1477" spans="1:15" x14ac:dyDescent="0.45">
      <c r="A1477" t="s">
        <v>2962</v>
      </c>
      <c r="B1477" t="s">
        <v>2963</v>
      </c>
      <c r="C1477">
        <v>127230</v>
      </c>
      <c r="D1477">
        <v>40073</v>
      </c>
      <c r="E1477">
        <v>41424</v>
      </c>
      <c r="F1477">
        <v>45733</v>
      </c>
      <c r="K1477">
        <v>-10</v>
      </c>
      <c r="N1477">
        <v>-1</v>
      </c>
      <c r="O1477" s="3" t="s">
        <v>5271</v>
      </c>
    </row>
    <row r="1478" spans="1:15" x14ac:dyDescent="0.45">
      <c r="A1478" t="s">
        <v>2964</v>
      </c>
      <c r="B1478" t="s">
        <v>2965</v>
      </c>
      <c r="C1478">
        <v>17446000</v>
      </c>
      <c r="D1478">
        <v>2834400</v>
      </c>
      <c r="E1478">
        <v>3153000</v>
      </c>
      <c r="F1478">
        <v>2107900</v>
      </c>
      <c r="G1478">
        <v>2969400</v>
      </c>
      <c r="H1478">
        <v>3178300</v>
      </c>
      <c r="I1478">
        <v>3203500</v>
      </c>
      <c r="J1478">
        <v>1.155139401875162</v>
      </c>
      <c r="K1478">
        <v>0.20806696615067166</v>
      </c>
      <c r="L1478">
        <v>0.25842790736137156</v>
      </c>
      <c r="M1478">
        <v>0.58766058913434216</v>
      </c>
      <c r="N1478">
        <v>0</v>
      </c>
      <c r="O1478" s="3" t="s">
        <v>5272</v>
      </c>
    </row>
    <row r="1479" spans="1:15" x14ac:dyDescent="0.45">
      <c r="A1479" t="s">
        <v>2966</v>
      </c>
      <c r="B1479" t="s">
        <v>2967</v>
      </c>
      <c r="C1479">
        <v>98528</v>
      </c>
      <c r="D1479">
        <v>21160</v>
      </c>
      <c r="E1479">
        <v>27571</v>
      </c>
      <c r="F1479">
        <v>8482.7000000000007</v>
      </c>
      <c r="G1479">
        <v>21143</v>
      </c>
      <c r="H1479">
        <v>11481</v>
      </c>
      <c r="I1479">
        <v>8689.7999999999993</v>
      </c>
      <c r="J1479">
        <v>0.72209628113546243</v>
      </c>
      <c r="K1479">
        <v>-0.46973688235136135</v>
      </c>
      <c r="L1479">
        <v>0.47681661918447693</v>
      </c>
      <c r="M1479">
        <v>0.32164861590555593</v>
      </c>
      <c r="N1479">
        <v>0</v>
      </c>
      <c r="O1479" s="3" t="s">
        <v>5273</v>
      </c>
    </row>
    <row r="1480" spans="1:15" x14ac:dyDescent="0.45">
      <c r="A1480" t="s">
        <v>2968</v>
      </c>
      <c r="B1480" t="s">
        <v>2969</v>
      </c>
      <c r="C1480">
        <v>6317900</v>
      </c>
      <c r="D1480">
        <v>392710</v>
      </c>
      <c r="E1480">
        <v>564440</v>
      </c>
      <c r="F1480">
        <v>435590</v>
      </c>
      <c r="G1480">
        <v>1874200</v>
      </c>
      <c r="H1480">
        <v>1464500</v>
      </c>
      <c r="I1480">
        <v>1586500</v>
      </c>
      <c r="J1480">
        <v>3.5363384407714284</v>
      </c>
      <c r="K1480">
        <v>1.8222563526301792</v>
      </c>
      <c r="L1480">
        <v>8.7212684263169747E-4</v>
      </c>
      <c r="M1480">
        <v>3.0594203464334013</v>
      </c>
      <c r="N1480">
        <v>1</v>
      </c>
      <c r="O1480" s="3" t="s">
        <v>5274</v>
      </c>
    </row>
    <row r="1481" spans="1:15" x14ac:dyDescent="0.45">
      <c r="A1481" t="s">
        <v>2970</v>
      </c>
      <c r="B1481" t="s">
        <v>2971</v>
      </c>
      <c r="C1481">
        <v>172780</v>
      </c>
      <c r="D1481">
        <v>15234</v>
      </c>
      <c r="E1481">
        <v>17850</v>
      </c>
      <c r="F1481">
        <v>50033</v>
      </c>
      <c r="G1481">
        <v>29878</v>
      </c>
      <c r="H1481">
        <v>15598</v>
      </c>
      <c r="I1481">
        <v>44192</v>
      </c>
      <c r="J1481">
        <v>1.078816607914145</v>
      </c>
      <c r="K1481">
        <v>0.10944963652203421</v>
      </c>
      <c r="L1481">
        <v>0.88281493487115625</v>
      </c>
      <c r="M1481">
        <v>5.4130328345377163E-2</v>
      </c>
      <c r="N1481">
        <v>0</v>
      </c>
      <c r="O1481" s="3" t="s">
        <v>5275</v>
      </c>
    </row>
    <row r="1482" spans="1:15" x14ac:dyDescent="0.45">
      <c r="A1482" t="s">
        <v>2972</v>
      </c>
      <c r="B1482" t="s">
        <v>2973</v>
      </c>
      <c r="C1482">
        <v>28810000</v>
      </c>
      <c r="D1482">
        <v>4844200</v>
      </c>
      <c r="E1482">
        <v>4713500</v>
      </c>
      <c r="F1482">
        <v>3144400</v>
      </c>
      <c r="G1482">
        <v>5764200</v>
      </c>
      <c r="H1482">
        <v>5954100</v>
      </c>
      <c r="I1482">
        <v>4390100</v>
      </c>
      <c r="J1482">
        <v>1.2681682556427678</v>
      </c>
      <c r="K1482">
        <v>0.3427461693556364</v>
      </c>
      <c r="L1482">
        <v>0.19755218246604983</v>
      </c>
      <c r="M1482">
        <v>0.70431816806946612</v>
      </c>
      <c r="N1482">
        <v>0</v>
      </c>
      <c r="O1482" s="3" t="s">
        <v>5276</v>
      </c>
    </row>
    <row r="1483" spans="1:15" x14ac:dyDescent="0.45">
      <c r="A1483" t="s">
        <v>2974</v>
      </c>
      <c r="B1483" t="s">
        <v>2975</v>
      </c>
      <c r="C1483">
        <v>3643500</v>
      </c>
      <c r="D1483">
        <v>296740</v>
      </c>
      <c r="E1483">
        <v>291640</v>
      </c>
      <c r="F1483">
        <v>264000</v>
      </c>
      <c r="G1483">
        <v>1115700</v>
      </c>
      <c r="H1483">
        <v>806450</v>
      </c>
      <c r="I1483">
        <v>868990</v>
      </c>
      <c r="J1483">
        <v>3.2745254463971465</v>
      </c>
      <c r="K1483">
        <v>1.7112858423029764</v>
      </c>
      <c r="L1483">
        <v>2.4347048667126511E-3</v>
      </c>
      <c r="M1483">
        <v>2.6135536761439822</v>
      </c>
      <c r="N1483">
        <v>1</v>
      </c>
      <c r="O1483" s="3" t="s">
        <v>5277</v>
      </c>
    </row>
    <row r="1484" spans="1:15" x14ac:dyDescent="0.45">
      <c r="A1484" t="s">
        <v>2976</v>
      </c>
      <c r="B1484" t="s">
        <v>2977</v>
      </c>
      <c r="C1484">
        <v>6380800</v>
      </c>
      <c r="D1484">
        <v>607960</v>
      </c>
      <c r="E1484">
        <v>774150</v>
      </c>
      <c r="F1484">
        <v>479920</v>
      </c>
      <c r="G1484">
        <v>1620000</v>
      </c>
      <c r="H1484">
        <v>1466800</v>
      </c>
      <c r="I1484">
        <v>1432000</v>
      </c>
      <c r="J1484">
        <v>2.426813746287654</v>
      </c>
      <c r="K1484">
        <v>1.2790633884155844</v>
      </c>
      <c r="L1484">
        <v>1.0019606384819551E-3</v>
      </c>
      <c r="M1484">
        <v>2.9991493391732202</v>
      </c>
      <c r="N1484">
        <v>1</v>
      </c>
      <c r="O1484" s="3" t="s">
        <v>5278</v>
      </c>
    </row>
    <row r="1485" spans="1:15" x14ac:dyDescent="0.45">
      <c r="A1485" t="s">
        <v>2978</v>
      </c>
      <c r="B1485" t="s">
        <v>2979</v>
      </c>
      <c r="C1485">
        <v>634670</v>
      </c>
      <c r="D1485">
        <v>97617</v>
      </c>
      <c r="E1485">
        <v>374240</v>
      </c>
      <c r="G1485">
        <v>98603</v>
      </c>
      <c r="H1485">
        <v>64219</v>
      </c>
      <c r="J1485">
        <v>0.34506640783118614</v>
      </c>
      <c r="K1485">
        <v>-1.5350540604481258</v>
      </c>
      <c r="L1485">
        <v>0.38304902067020496</v>
      </c>
      <c r="M1485">
        <v>0.41674564367039557</v>
      </c>
      <c r="N1485">
        <v>0</v>
      </c>
      <c r="O1485" s="3" t="s">
        <v>5279</v>
      </c>
    </row>
    <row r="1486" spans="1:15" x14ac:dyDescent="0.45">
      <c r="A1486" t="s">
        <v>2980</v>
      </c>
      <c r="B1486" t="s">
        <v>2981</v>
      </c>
      <c r="C1486">
        <v>37299</v>
      </c>
      <c r="D1486">
        <v>37299</v>
      </c>
      <c r="K1486">
        <v>-10</v>
      </c>
      <c r="N1486">
        <v>-1</v>
      </c>
      <c r="O1486" s="3" t="s">
        <v>5032</v>
      </c>
    </row>
    <row r="1487" spans="1:15" x14ac:dyDescent="0.45">
      <c r="A1487" t="s">
        <v>2982</v>
      </c>
      <c r="B1487" t="s">
        <v>2983</v>
      </c>
      <c r="C1487">
        <v>546270</v>
      </c>
      <c r="D1487">
        <v>221000</v>
      </c>
      <c r="E1487">
        <v>116220</v>
      </c>
      <c r="F1487">
        <v>140170</v>
      </c>
      <c r="G1487">
        <v>26334</v>
      </c>
      <c r="H1487">
        <v>19527</v>
      </c>
      <c r="I1487">
        <v>23021</v>
      </c>
      <c r="J1487">
        <v>0.14428873667232242</v>
      </c>
      <c r="K1487">
        <v>-2.7929694089265538</v>
      </c>
      <c r="L1487">
        <v>1.2770657000361535E-2</v>
      </c>
      <c r="M1487">
        <v>1.8937867594091062</v>
      </c>
      <c r="N1487">
        <v>-1</v>
      </c>
      <c r="O1487" s="3" t="s">
        <v>5280</v>
      </c>
    </row>
    <row r="1488" spans="1:15" x14ac:dyDescent="0.45">
      <c r="A1488" t="s">
        <v>2984</v>
      </c>
      <c r="B1488" t="s">
        <v>2985</v>
      </c>
      <c r="C1488">
        <v>149280</v>
      </c>
      <c r="D1488">
        <v>34450</v>
      </c>
      <c r="E1488">
        <v>41659</v>
      </c>
      <c r="F1488">
        <v>73168</v>
      </c>
      <c r="K1488">
        <v>-10</v>
      </c>
      <c r="N1488">
        <v>-1</v>
      </c>
      <c r="O1488" s="3" t="s">
        <v>5281</v>
      </c>
    </row>
    <row r="1489" spans="1:15" x14ac:dyDescent="0.45">
      <c r="A1489" t="s">
        <v>2986</v>
      </c>
      <c r="B1489" t="s">
        <v>2987</v>
      </c>
      <c r="C1489">
        <v>4762800</v>
      </c>
      <c r="D1489">
        <v>930900</v>
      </c>
      <c r="E1489">
        <v>931170</v>
      </c>
      <c r="F1489">
        <v>519460</v>
      </c>
      <c r="G1489">
        <v>1188500</v>
      </c>
      <c r="H1489">
        <v>426080</v>
      </c>
      <c r="I1489">
        <v>766720</v>
      </c>
      <c r="J1489">
        <v>0.99990342342947591</v>
      </c>
      <c r="K1489">
        <v>-1.3933726782720598E-4</v>
      </c>
      <c r="L1489">
        <v>0.99977859184231754</v>
      </c>
      <c r="M1489">
        <v>9.6166987600531506E-5</v>
      </c>
      <c r="N1489">
        <v>0</v>
      </c>
      <c r="O1489" s="3" t="s">
        <v>5282</v>
      </c>
    </row>
    <row r="1490" spans="1:15" x14ac:dyDescent="0.45">
      <c r="A1490" t="s">
        <v>2988</v>
      </c>
      <c r="B1490" t="s">
        <v>2989</v>
      </c>
      <c r="C1490">
        <v>5052100</v>
      </c>
      <c r="D1490">
        <v>365960</v>
      </c>
      <c r="E1490">
        <v>411000</v>
      </c>
      <c r="F1490">
        <v>563540</v>
      </c>
      <c r="G1490">
        <v>1418800</v>
      </c>
      <c r="H1490">
        <v>1308100</v>
      </c>
      <c r="I1490">
        <v>984700</v>
      </c>
      <c r="J1490">
        <v>2.7688176053711304</v>
      </c>
      <c r="K1490">
        <v>1.4692700199404973</v>
      </c>
      <c r="L1490">
        <v>5.2741729117635602E-3</v>
      </c>
      <c r="M1490">
        <v>2.2778456361288981</v>
      </c>
      <c r="N1490">
        <v>1</v>
      </c>
      <c r="O1490" s="3" t="s">
        <v>5283</v>
      </c>
    </row>
    <row r="1491" spans="1:15" x14ac:dyDescent="0.45">
      <c r="A1491" t="s">
        <v>2990</v>
      </c>
      <c r="B1491" t="s">
        <v>2991</v>
      </c>
      <c r="C1491">
        <v>659740</v>
      </c>
      <c r="G1491">
        <v>103280</v>
      </c>
      <c r="H1491">
        <v>311300</v>
      </c>
      <c r="I1491">
        <v>245160</v>
      </c>
      <c r="K1491">
        <v>10</v>
      </c>
      <c r="N1491">
        <v>1</v>
      </c>
      <c r="O1491" s="3" t="s">
        <v>5284</v>
      </c>
    </row>
    <row r="1492" spans="1:15" x14ac:dyDescent="0.45">
      <c r="A1492" t="s">
        <v>2992</v>
      </c>
      <c r="B1492" t="s">
        <v>2993</v>
      </c>
      <c r="C1492">
        <v>372280</v>
      </c>
      <c r="D1492">
        <v>138040</v>
      </c>
      <c r="F1492">
        <v>135650</v>
      </c>
      <c r="G1492">
        <v>98595</v>
      </c>
      <c r="J1492">
        <v>0.72048668201249588</v>
      </c>
      <c r="K1492">
        <v>-0.47295633204057541</v>
      </c>
      <c r="L1492">
        <v>3.4415482212726715E-2</v>
      </c>
      <c r="M1492">
        <v>1.4632461409479887</v>
      </c>
      <c r="N1492">
        <v>0</v>
      </c>
      <c r="O1492" s="3" t="s">
        <v>5285</v>
      </c>
    </row>
    <row r="1493" spans="1:15" x14ac:dyDescent="0.45">
      <c r="A1493" t="s">
        <v>2994</v>
      </c>
      <c r="B1493" t="s">
        <v>2995</v>
      </c>
      <c r="C1493">
        <v>4201800</v>
      </c>
      <c r="D1493">
        <v>410290</v>
      </c>
      <c r="E1493">
        <v>248130</v>
      </c>
      <c r="F1493">
        <v>209140</v>
      </c>
      <c r="G1493">
        <v>1301100</v>
      </c>
      <c r="H1493">
        <v>977840</v>
      </c>
      <c r="I1493">
        <v>1055200</v>
      </c>
      <c r="J1493">
        <v>3.8431232421965049</v>
      </c>
      <c r="K1493">
        <v>1.9422792418326216</v>
      </c>
      <c r="L1493">
        <v>2.0438316384885696E-3</v>
      </c>
      <c r="M1493">
        <v>2.6895548822588902</v>
      </c>
      <c r="N1493">
        <v>1</v>
      </c>
      <c r="O1493" s="3" t="s">
        <v>5286</v>
      </c>
    </row>
    <row r="1494" spans="1:15" x14ac:dyDescent="0.45">
      <c r="A1494" t="s">
        <v>2996</v>
      </c>
      <c r="B1494" t="s">
        <v>2997</v>
      </c>
      <c r="C1494">
        <v>5373000</v>
      </c>
      <c r="D1494">
        <v>921790</v>
      </c>
      <c r="E1494">
        <v>1098800</v>
      </c>
      <c r="F1494">
        <v>644670</v>
      </c>
      <c r="G1494">
        <v>752760</v>
      </c>
      <c r="H1494">
        <v>983360</v>
      </c>
      <c r="I1494">
        <v>971620</v>
      </c>
      <c r="J1494">
        <v>1.0159384075099616</v>
      </c>
      <c r="K1494">
        <v>2.2812939636183582E-2</v>
      </c>
      <c r="L1494">
        <v>0.93023286857081999</v>
      </c>
      <c r="M1494">
        <v>3.140831932165962E-2</v>
      </c>
      <c r="N1494">
        <v>0</v>
      </c>
      <c r="O1494" s="3" t="s">
        <v>5287</v>
      </c>
    </row>
    <row r="1495" spans="1:15" x14ac:dyDescent="0.45">
      <c r="A1495" t="s">
        <v>2998</v>
      </c>
      <c r="B1495" t="s">
        <v>2999</v>
      </c>
      <c r="C1495">
        <v>664400</v>
      </c>
      <c r="D1495">
        <v>45040</v>
      </c>
      <c r="E1495">
        <v>54795</v>
      </c>
      <c r="F1495">
        <v>112320</v>
      </c>
      <c r="G1495">
        <v>190270</v>
      </c>
      <c r="H1495">
        <v>115830</v>
      </c>
      <c r="I1495">
        <v>146140</v>
      </c>
      <c r="J1495">
        <v>2.1316490301901911</v>
      </c>
      <c r="K1495">
        <v>1.0919699221094119</v>
      </c>
      <c r="L1495">
        <v>5.6608796241852777E-2</v>
      </c>
      <c r="M1495">
        <v>1.2471160800752938</v>
      </c>
      <c r="N1495">
        <v>0</v>
      </c>
      <c r="O1495" s="3" t="s">
        <v>5288</v>
      </c>
    </row>
    <row r="1496" spans="1:15" x14ac:dyDescent="0.45">
      <c r="A1496" t="s">
        <v>3000</v>
      </c>
      <c r="B1496" t="s">
        <v>3001</v>
      </c>
      <c r="C1496">
        <v>1686000</v>
      </c>
      <c r="D1496">
        <v>379500</v>
      </c>
      <c r="E1496">
        <v>369370</v>
      </c>
      <c r="F1496">
        <v>160750</v>
      </c>
      <c r="G1496">
        <v>583280</v>
      </c>
      <c r="H1496">
        <v>96123</v>
      </c>
      <c r="I1496">
        <v>96925</v>
      </c>
      <c r="J1496">
        <v>0.8534640839031683</v>
      </c>
      <c r="K1496">
        <v>-0.22859765289978617</v>
      </c>
      <c r="L1496">
        <v>0.81439294809601048</v>
      </c>
      <c r="M1496">
        <v>8.9165995587190239E-2</v>
      </c>
      <c r="N1496">
        <v>0</v>
      </c>
      <c r="O1496" s="3" t="s">
        <v>5289</v>
      </c>
    </row>
    <row r="1497" spans="1:15" x14ac:dyDescent="0.45">
      <c r="A1497" t="s">
        <v>3002</v>
      </c>
      <c r="B1497" t="s">
        <v>3003</v>
      </c>
      <c r="C1497">
        <v>1425800</v>
      </c>
      <c r="D1497">
        <v>166910</v>
      </c>
      <c r="E1497">
        <v>106370</v>
      </c>
      <c r="F1497">
        <v>81430</v>
      </c>
      <c r="G1497">
        <v>639510</v>
      </c>
      <c r="H1497">
        <v>170990</v>
      </c>
      <c r="I1497">
        <v>260610</v>
      </c>
      <c r="J1497">
        <v>3.0196780468551774</v>
      </c>
      <c r="K1497">
        <v>1.594394739959091</v>
      </c>
      <c r="L1497">
        <v>0.17682159485168042</v>
      </c>
      <c r="M1497">
        <v>0.75246469660683046</v>
      </c>
      <c r="N1497">
        <v>0</v>
      </c>
      <c r="O1497" s="3" t="s">
        <v>5290</v>
      </c>
    </row>
    <row r="1498" spans="1:15" x14ac:dyDescent="0.45">
      <c r="A1498" t="s">
        <v>3004</v>
      </c>
      <c r="B1498" t="s">
        <v>3005</v>
      </c>
      <c r="C1498">
        <v>5007900</v>
      </c>
      <c r="D1498">
        <v>734580</v>
      </c>
      <c r="E1498">
        <v>515110</v>
      </c>
      <c r="F1498">
        <v>632970</v>
      </c>
      <c r="G1498">
        <v>1530000</v>
      </c>
      <c r="H1498">
        <v>850970</v>
      </c>
      <c r="I1498">
        <v>744290</v>
      </c>
      <c r="J1498">
        <v>1.6600235836529165</v>
      </c>
      <c r="K1498">
        <v>0.73120373782365844</v>
      </c>
      <c r="L1498">
        <v>0.17841835196646075</v>
      </c>
      <c r="M1498">
        <v>0.74856047648540047</v>
      </c>
      <c r="N1498">
        <v>0</v>
      </c>
      <c r="O1498" s="3" t="s">
        <v>5291</v>
      </c>
    </row>
    <row r="1499" spans="1:15" x14ac:dyDescent="0.45">
      <c r="A1499" t="s">
        <v>3006</v>
      </c>
      <c r="B1499" t="s">
        <v>3007</v>
      </c>
      <c r="C1499">
        <v>1040700</v>
      </c>
      <c r="E1499">
        <v>40897</v>
      </c>
      <c r="F1499">
        <v>61042</v>
      </c>
      <c r="G1499">
        <v>212230</v>
      </c>
      <c r="H1499">
        <v>398670</v>
      </c>
      <c r="I1499">
        <v>327860</v>
      </c>
      <c r="J1499">
        <v>6.1393578512639913</v>
      </c>
      <c r="K1499">
        <v>2.618087764187448</v>
      </c>
      <c r="L1499">
        <v>3.3969991119269106E-2</v>
      </c>
      <c r="M1499">
        <v>1.4689045666670024</v>
      </c>
      <c r="N1499">
        <v>1</v>
      </c>
      <c r="O1499" s="3" t="s">
        <v>5292</v>
      </c>
    </row>
    <row r="1500" spans="1:15" x14ac:dyDescent="0.45">
      <c r="A1500" t="s">
        <v>3008</v>
      </c>
      <c r="B1500" t="s">
        <v>3009</v>
      </c>
      <c r="C1500">
        <v>2021000</v>
      </c>
      <c r="D1500">
        <v>246610</v>
      </c>
      <c r="E1500">
        <v>213880</v>
      </c>
      <c r="F1500">
        <v>237430</v>
      </c>
      <c r="G1500">
        <v>320050</v>
      </c>
      <c r="H1500">
        <v>642440</v>
      </c>
      <c r="I1500">
        <v>360560</v>
      </c>
      <c r="J1500">
        <v>1.8957043787253554</v>
      </c>
      <c r="K1500">
        <v>0.9227340040044788</v>
      </c>
      <c r="L1500">
        <v>0.11021467274903135</v>
      </c>
      <c r="M1500">
        <v>0.957760584524598</v>
      </c>
      <c r="N1500">
        <v>0</v>
      </c>
      <c r="O1500" s="3" t="s">
        <v>5293</v>
      </c>
    </row>
    <row r="1501" spans="1:15" x14ac:dyDescent="0.45">
      <c r="A1501" t="s">
        <v>3010</v>
      </c>
      <c r="B1501" t="s">
        <v>3011</v>
      </c>
      <c r="C1501">
        <v>23010000</v>
      </c>
      <c r="D1501">
        <v>3340000</v>
      </c>
      <c r="E1501">
        <v>3646100</v>
      </c>
      <c r="F1501">
        <v>2738300</v>
      </c>
      <c r="G1501">
        <v>5288500</v>
      </c>
      <c r="H1501">
        <v>4458900</v>
      </c>
      <c r="I1501">
        <v>3538600</v>
      </c>
      <c r="J1501">
        <v>1.3662539591131588</v>
      </c>
      <c r="K1501">
        <v>0.45022567652638013</v>
      </c>
      <c r="L1501">
        <v>0.10630339312686249</v>
      </c>
      <c r="M1501">
        <v>0.97345287289199822</v>
      </c>
      <c r="N1501">
        <v>0</v>
      </c>
      <c r="O1501" s="3" t="s">
        <v>5294</v>
      </c>
    </row>
    <row r="1502" spans="1:15" x14ac:dyDescent="0.45">
      <c r="A1502" t="s">
        <v>3012</v>
      </c>
      <c r="B1502" t="s">
        <v>3013</v>
      </c>
      <c r="C1502">
        <v>1615400</v>
      </c>
      <c r="D1502">
        <v>108280</v>
      </c>
      <c r="E1502">
        <v>126370</v>
      </c>
      <c r="F1502">
        <v>118800</v>
      </c>
      <c r="G1502">
        <v>564150</v>
      </c>
      <c r="I1502">
        <v>697810</v>
      </c>
      <c r="J1502">
        <v>5.3556089970292824</v>
      </c>
      <c r="K1502">
        <v>2.4210506360471755</v>
      </c>
      <c r="L1502">
        <v>2.0037088651153534E-3</v>
      </c>
      <c r="M1502">
        <v>2.6981653803392533</v>
      </c>
      <c r="N1502">
        <v>1</v>
      </c>
      <c r="O1502" s="3" t="s">
        <v>5295</v>
      </c>
    </row>
    <row r="1503" spans="1:15" x14ac:dyDescent="0.45">
      <c r="A1503" t="s">
        <v>3014</v>
      </c>
      <c r="B1503" t="s">
        <v>3015</v>
      </c>
      <c r="C1503">
        <v>1120300</v>
      </c>
      <c r="D1503">
        <v>89360</v>
      </c>
      <c r="E1503">
        <v>117910</v>
      </c>
      <c r="F1503">
        <v>251570</v>
      </c>
      <c r="G1503">
        <v>446260</v>
      </c>
      <c r="H1503">
        <v>115780</v>
      </c>
      <c r="I1503">
        <v>99396</v>
      </c>
      <c r="J1503">
        <v>1.4415395344782496</v>
      </c>
      <c r="K1503">
        <v>0.52761040354360256</v>
      </c>
      <c r="L1503">
        <v>0.61373455014414968</v>
      </c>
      <c r="M1503">
        <v>0.2120194274499865</v>
      </c>
      <c r="N1503">
        <v>0</v>
      </c>
      <c r="O1503" s="3" t="s">
        <v>5296</v>
      </c>
    </row>
    <row r="1504" spans="1:15" x14ac:dyDescent="0.45">
      <c r="A1504" t="s">
        <v>3016</v>
      </c>
      <c r="B1504" t="s">
        <v>3017</v>
      </c>
      <c r="C1504">
        <v>3156600</v>
      </c>
      <c r="D1504">
        <v>903910</v>
      </c>
      <c r="E1504">
        <v>695340</v>
      </c>
      <c r="F1504">
        <v>902430</v>
      </c>
      <c r="G1504">
        <v>245430</v>
      </c>
      <c r="H1504">
        <v>247410</v>
      </c>
      <c r="I1504">
        <v>162100</v>
      </c>
      <c r="J1504">
        <v>0.26180007035272296</v>
      </c>
      <c r="K1504">
        <v>-1.9334626099131815</v>
      </c>
      <c r="L1504">
        <v>1.1864575997058522E-3</v>
      </c>
      <c r="M1504">
        <v>2.9257477774995784</v>
      </c>
      <c r="N1504">
        <v>-1</v>
      </c>
      <c r="O1504" s="3" t="s">
        <v>5297</v>
      </c>
    </row>
    <row r="1505" spans="1:15" x14ac:dyDescent="0.45">
      <c r="A1505" t="s">
        <v>3018</v>
      </c>
      <c r="B1505" t="s">
        <v>3019</v>
      </c>
      <c r="C1505">
        <v>141110</v>
      </c>
      <c r="H1505">
        <v>74804</v>
      </c>
      <c r="I1505">
        <v>66308</v>
      </c>
      <c r="K1505">
        <v>10</v>
      </c>
      <c r="N1505">
        <v>1</v>
      </c>
      <c r="O1505" s="3" t="s">
        <v>5298</v>
      </c>
    </row>
    <row r="1506" spans="1:15" x14ac:dyDescent="0.45">
      <c r="A1506" t="s">
        <v>3020</v>
      </c>
      <c r="B1506" t="s">
        <v>3021</v>
      </c>
      <c r="C1506">
        <v>1049100</v>
      </c>
      <c r="G1506">
        <v>477210</v>
      </c>
      <c r="H1506">
        <v>314650</v>
      </c>
      <c r="I1506">
        <v>257240</v>
      </c>
      <c r="K1506">
        <v>10</v>
      </c>
      <c r="N1506">
        <v>1</v>
      </c>
      <c r="O1506" s="3" t="s">
        <v>5299</v>
      </c>
    </row>
    <row r="1507" spans="1:15" x14ac:dyDescent="0.45">
      <c r="A1507" t="s">
        <v>3022</v>
      </c>
      <c r="B1507" t="s">
        <v>3023</v>
      </c>
      <c r="C1507">
        <v>442310</v>
      </c>
      <c r="E1507">
        <v>85732</v>
      </c>
      <c r="F1507">
        <v>77855</v>
      </c>
      <c r="G1507">
        <v>82836</v>
      </c>
      <c r="H1507">
        <v>105540</v>
      </c>
      <c r="I1507">
        <v>90346</v>
      </c>
      <c r="J1507">
        <v>1.135876730221024</v>
      </c>
      <c r="K1507">
        <v>0.1838062764372651</v>
      </c>
      <c r="L1507">
        <v>0.30952039973771606</v>
      </c>
      <c r="M1507">
        <v>0.5093107224061828</v>
      </c>
      <c r="N1507">
        <v>0</v>
      </c>
      <c r="O1507" s="3" t="s">
        <v>5300</v>
      </c>
    </row>
    <row r="1508" spans="1:15" x14ac:dyDescent="0.45">
      <c r="A1508" t="s">
        <v>3024</v>
      </c>
      <c r="B1508" t="s">
        <v>3025</v>
      </c>
      <c r="C1508">
        <v>10895000</v>
      </c>
      <c r="D1508">
        <v>2082800</v>
      </c>
      <c r="E1508">
        <v>2110700</v>
      </c>
      <c r="F1508">
        <v>1296200</v>
      </c>
      <c r="G1508">
        <v>2235900</v>
      </c>
      <c r="H1508">
        <v>1573900</v>
      </c>
      <c r="I1508">
        <v>1595600</v>
      </c>
      <c r="J1508">
        <v>0.98464396961582601</v>
      </c>
      <c r="K1508">
        <v>-2.2325929831815229E-2</v>
      </c>
      <c r="L1508">
        <v>0.93884308524317939</v>
      </c>
      <c r="M1508">
        <v>2.7406988040210221E-2</v>
      </c>
      <c r="N1508">
        <v>0</v>
      </c>
      <c r="O1508" s="3" t="s">
        <v>5301</v>
      </c>
    </row>
    <row r="1509" spans="1:15" x14ac:dyDescent="0.45">
      <c r="A1509" t="s">
        <v>3026</v>
      </c>
      <c r="B1509" t="s">
        <v>3027</v>
      </c>
      <c r="C1509">
        <v>1332300</v>
      </c>
      <c r="D1509">
        <v>209170</v>
      </c>
      <c r="E1509">
        <v>139350</v>
      </c>
      <c r="F1509">
        <v>117820</v>
      </c>
      <c r="G1509">
        <v>336950</v>
      </c>
      <c r="H1509">
        <v>235610</v>
      </c>
      <c r="I1509">
        <v>293450</v>
      </c>
      <c r="J1509">
        <v>1.8570356392331777</v>
      </c>
      <c r="K1509">
        <v>0.89300150296939407</v>
      </c>
      <c r="L1509">
        <v>2.9703903553701037E-2</v>
      </c>
      <c r="M1509">
        <v>1.5271864739005159</v>
      </c>
      <c r="N1509">
        <v>0</v>
      </c>
      <c r="O1509" s="3" t="s">
        <v>5302</v>
      </c>
    </row>
    <row r="1510" spans="1:15" x14ac:dyDescent="0.45">
      <c r="A1510" t="s">
        <v>3028</v>
      </c>
      <c r="B1510" t="s">
        <v>3029</v>
      </c>
      <c r="C1510">
        <v>6842300</v>
      </c>
      <c r="D1510">
        <v>1709600</v>
      </c>
      <c r="E1510">
        <v>1445200</v>
      </c>
      <c r="F1510">
        <v>1022000</v>
      </c>
      <c r="G1510">
        <v>1288900</v>
      </c>
      <c r="H1510">
        <v>840010</v>
      </c>
      <c r="I1510">
        <v>536540</v>
      </c>
      <c r="J1510">
        <v>0.63815600459682054</v>
      </c>
      <c r="K1510">
        <v>-0.64801894433635954</v>
      </c>
      <c r="L1510">
        <v>0.16442687282789659</v>
      </c>
      <c r="M1510">
        <v>0.78402720281102678</v>
      </c>
      <c r="N1510">
        <v>0</v>
      </c>
      <c r="O1510" s="3" t="s">
        <v>5303</v>
      </c>
    </row>
    <row r="1511" spans="1:15" x14ac:dyDescent="0.45">
      <c r="A1511" t="s">
        <v>3030</v>
      </c>
      <c r="B1511" t="s">
        <v>3031</v>
      </c>
      <c r="C1511">
        <v>3935300</v>
      </c>
      <c r="D1511">
        <v>1017900</v>
      </c>
      <c r="E1511">
        <v>1461300</v>
      </c>
      <c r="F1511">
        <v>1005700</v>
      </c>
      <c r="G1511">
        <v>174560</v>
      </c>
      <c r="H1511">
        <v>150780</v>
      </c>
      <c r="I1511">
        <v>125100</v>
      </c>
      <c r="J1511">
        <v>0.12925478492926626</v>
      </c>
      <c r="K1511">
        <v>-2.9517104057131411</v>
      </c>
      <c r="L1511">
        <v>2.5556829000431508E-3</v>
      </c>
      <c r="M1511">
        <v>2.5924930328707165</v>
      </c>
      <c r="N1511">
        <v>-1</v>
      </c>
      <c r="O1511" s="3" t="s">
        <v>5304</v>
      </c>
    </row>
    <row r="1512" spans="1:15" x14ac:dyDescent="0.45">
      <c r="A1512" t="s">
        <v>3032</v>
      </c>
      <c r="B1512" t="s">
        <v>3033</v>
      </c>
      <c r="C1512">
        <v>1101200</v>
      </c>
      <c r="D1512">
        <v>106270</v>
      </c>
      <c r="E1512">
        <v>211910</v>
      </c>
      <c r="F1512">
        <v>170180</v>
      </c>
      <c r="G1512">
        <v>201630</v>
      </c>
      <c r="H1512">
        <v>248810</v>
      </c>
      <c r="I1512">
        <v>162390</v>
      </c>
      <c r="J1512">
        <v>1.2548734540093374</v>
      </c>
      <c r="K1512">
        <v>0.32754188491051983</v>
      </c>
      <c r="L1512">
        <v>0.35384269485242625</v>
      </c>
      <c r="M1512">
        <v>0.45118976605569899</v>
      </c>
      <c r="N1512">
        <v>0</v>
      </c>
      <c r="O1512" s="3" t="s">
        <v>5305</v>
      </c>
    </row>
    <row r="1513" spans="1:15" x14ac:dyDescent="0.45">
      <c r="A1513" t="s">
        <v>3034</v>
      </c>
      <c r="B1513" t="s">
        <v>3035</v>
      </c>
      <c r="C1513">
        <v>42969000</v>
      </c>
      <c r="D1513">
        <v>8205700</v>
      </c>
      <c r="E1513">
        <v>7143100</v>
      </c>
      <c r="F1513">
        <v>6309400</v>
      </c>
      <c r="G1513">
        <v>8570400</v>
      </c>
      <c r="H1513">
        <v>6424400</v>
      </c>
      <c r="I1513">
        <v>6316400</v>
      </c>
      <c r="J1513">
        <v>0.98397835461857397</v>
      </c>
      <c r="K1513">
        <v>-2.3301515123568206E-2</v>
      </c>
      <c r="L1513">
        <v>0.90565338824680408</v>
      </c>
      <c r="M1513">
        <v>4.3037983751256004E-2</v>
      </c>
      <c r="N1513">
        <v>0</v>
      </c>
      <c r="O1513" s="3" t="s">
        <v>5306</v>
      </c>
    </row>
    <row r="1514" spans="1:15" x14ac:dyDescent="0.45">
      <c r="A1514" t="s">
        <v>3036</v>
      </c>
      <c r="B1514" t="s">
        <v>3037</v>
      </c>
      <c r="C1514">
        <v>632030</v>
      </c>
      <c r="D1514">
        <v>78860</v>
      </c>
      <c r="E1514">
        <v>29673</v>
      </c>
      <c r="H1514">
        <v>295210</v>
      </c>
      <c r="I1514">
        <v>228290</v>
      </c>
      <c r="J1514">
        <v>4.8234177623395649</v>
      </c>
      <c r="K1514">
        <v>2.2700557691614591</v>
      </c>
      <c r="L1514">
        <v>3.779995854167921E-2</v>
      </c>
      <c r="M1514">
        <v>1.4225086764889605</v>
      </c>
      <c r="N1514">
        <v>1</v>
      </c>
      <c r="O1514" s="3" t="s">
        <v>5307</v>
      </c>
    </row>
    <row r="1515" spans="1:15" x14ac:dyDescent="0.45">
      <c r="A1515" t="s">
        <v>3038</v>
      </c>
      <c r="B1515" t="s">
        <v>3039</v>
      </c>
      <c r="C1515">
        <v>12131000</v>
      </c>
      <c r="D1515">
        <v>883390</v>
      </c>
      <c r="E1515">
        <v>802010</v>
      </c>
      <c r="F1515">
        <v>881020</v>
      </c>
      <c r="G1515">
        <v>3500100</v>
      </c>
      <c r="H1515">
        <v>3099400</v>
      </c>
      <c r="I1515">
        <v>2965100</v>
      </c>
      <c r="J1515">
        <v>3.7268256949369158</v>
      </c>
      <c r="K1515">
        <v>1.8979473452458147</v>
      </c>
      <c r="L1515">
        <v>1.3818422484959702E-4</v>
      </c>
      <c r="M1515">
        <v>3.8595415333135992</v>
      </c>
      <c r="N1515">
        <v>1</v>
      </c>
      <c r="O1515" s="3" t="s">
        <v>5308</v>
      </c>
    </row>
    <row r="1516" spans="1:15" x14ac:dyDescent="0.45">
      <c r="A1516" t="s">
        <v>3040</v>
      </c>
      <c r="B1516" t="s">
        <v>3041</v>
      </c>
      <c r="C1516">
        <v>140640000</v>
      </c>
      <c r="D1516">
        <v>11893000</v>
      </c>
      <c r="E1516">
        <v>11872000</v>
      </c>
      <c r="F1516">
        <v>10029000</v>
      </c>
      <c r="G1516">
        <v>37869000</v>
      </c>
      <c r="H1516">
        <v>30050000</v>
      </c>
      <c r="I1516">
        <v>38929000</v>
      </c>
      <c r="J1516">
        <v>3.1617446884062259</v>
      </c>
      <c r="K1516">
        <v>1.6607208744510411</v>
      </c>
      <c r="L1516">
        <v>1.0537719774118069E-3</v>
      </c>
      <c r="M1516">
        <v>2.9772533546503404</v>
      </c>
      <c r="N1516">
        <v>1</v>
      </c>
      <c r="O1516" s="3" t="s">
        <v>5309</v>
      </c>
    </row>
    <row r="1517" spans="1:15" x14ac:dyDescent="0.45">
      <c r="A1517" t="s">
        <v>3042</v>
      </c>
      <c r="B1517" t="s">
        <v>3043</v>
      </c>
      <c r="C1517">
        <v>907120</v>
      </c>
      <c r="F1517">
        <v>907120</v>
      </c>
      <c r="K1517">
        <v>-10</v>
      </c>
      <c r="N1517">
        <v>-1</v>
      </c>
      <c r="O1517" s="3" t="s">
        <v>5310</v>
      </c>
    </row>
    <row r="1518" spans="1:15" x14ac:dyDescent="0.45">
      <c r="A1518" t="s">
        <v>3044</v>
      </c>
      <c r="B1518" t="s">
        <v>3045</v>
      </c>
      <c r="C1518">
        <v>5579600</v>
      </c>
      <c r="D1518">
        <v>934790</v>
      </c>
      <c r="E1518">
        <v>990340</v>
      </c>
      <c r="F1518">
        <v>969750</v>
      </c>
      <c r="G1518">
        <v>922610</v>
      </c>
      <c r="H1518">
        <v>883510</v>
      </c>
      <c r="I1518">
        <v>878580</v>
      </c>
      <c r="J1518">
        <v>0.92739595423644505</v>
      </c>
      <c r="K1518">
        <v>-0.10874266191629629</v>
      </c>
      <c r="L1518">
        <v>3.0566071014943436E-2</v>
      </c>
      <c r="M1518">
        <v>1.5147603822157403</v>
      </c>
      <c r="N1518">
        <v>0</v>
      </c>
      <c r="O1518" s="3" t="s">
        <v>5311</v>
      </c>
    </row>
    <row r="1519" spans="1:15" x14ac:dyDescent="0.45">
      <c r="A1519" t="s">
        <v>3046</v>
      </c>
      <c r="B1519" t="s">
        <v>3047</v>
      </c>
      <c r="C1519">
        <v>191880000</v>
      </c>
      <c r="D1519">
        <v>25512000</v>
      </c>
      <c r="E1519">
        <v>24835000</v>
      </c>
      <c r="F1519">
        <v>20419000</v>
      </c>
      <c r="G1519">
        <v>49353000</v>
      </c>
      <c r="H1519">
        <v>31449000</v>
      </c>
      <c r="I1519">
        <v>40314000</v>
      </c>
      <c r="J1519">
        <v>1.7114998728202808</v>
      </c>
      <c r="K1519">
        <v>0.77526118514263431</v>
      </c>
      <c r="L1519">
        <v>3.6132608556721672E-2</v>
      </c>
      <c r="M1519">
        <v>1.4421006838541934</v>
      </c>
      <c r="N1519">
        <v>0</v>
      </c>
      <c r="O1519" s="3" t="s">
        <v>5312</v>
      </c>
    </row>
    <row r="1520" spans="1:15" x14ac:dyDescent="0.45">
      <c r="A1520" t="s">
        <v>3048</v>
      </c>
      <c r="B1520" t="s">
        <v>3049</v>
      </c>
      <c r="C1520">
        <v>691400</v>
      </c>
      <c r="D1520">
        <v>126370</v>
      </c>
      <c r="E1520">
        <v>163540</v>
      </c>
      <c r="H1520">
        <v>161220</v>
      </c>
      <c r="I1520">
        <v>240270</v>
      </c>
      <c r="J1520">
        <v>1.3848780656065676</v>
      </c>
      <c r="K1520">
        <v>0.46975895686013147</v>
      </c>
      <c r="L1520">
        <v>0.32971527285319685</v>
      </c>
      <c r="M1520">
        <v>0.48186093528862994</v>
      </c>
      <c r="N1520">
        <v>0</v>
      </c>
      <c r="O1520" s="3" t="s">
        <v>5313</v>
      </c>
    </row>
    <row r="1521" spans="1:15" x14ac:dyDescent="0.45">
      <c r="A1521" t="s">
        <v>3050</v>
      </c>
      <c r="B1521" t="s">
        <v>3051</v>
      </c>
      <c r="C1521">
        <v>1171500</v>
      </c>
      <c r="D1521">
        <v>84410</v>
      </c>
      <c r="E1521">
        <v>175300</v>
      </c>
      <c r="F1521">
        <v>175720</v>
      </c>
      <c r="G1521">
        <v>267290</v>
      </c>
      <c r="H1521">
        <v>216350</v>
      </c>
      <c r="I1521">
        <v>252430</v>
      </c>
      <c r="J1521">
        <v>1.6904439289897342</v>
      </c>
      <c r="K1521">
        <v>0.75740216369652202</v>
      </c>
      <c r="L1521">
        <v>4.1803744307447981E-2</v>
      </c>
      <c r="M1521">
        <v>1.3787848172863104</v>
      </c>
      <c r="N1521">
        <v>0</v>
      </c>
      <c r="O1521" s="3" t="s">
        <v>5314</v>
      </c>
    </row>
    <row r="1522" spans="1:15" x14ac:dyDescent="0.45">
      <c r="A1522" t="s">
        <v>3052</v>
      </c>
      <c r="B1522" t="s">
        <v>3053</v>
      </c>
      <c r="C1522">
        <v>124750</v>
      </c>
      <c r="D1522">
        <v>83535</v>
      </c>
      <c r="E1522">
        <v>41214</v>
      </c>
      <c r="K1522">
        <v>-10</v>
      </c>
      <c r="N1522">
        <v>-1</v>
      </c>
      <c r="O1522" s="3" t="s">
        <v>5315</v>
      </c>
    </row>
    <row r="1523" spans="1:15" x14ac:dyDescent="0.45">
      <c r="A1523" t="s">
        <v>3054</v>
      </c>
      <c r="B1523" t="s">
        <v>3055</v>
      </c>
      <c r="C1523">
        <v>972550</v>
      </c>
      <c r="D1523">
        <v>138540</v>
      </c>
      <c r="E1523">
        <v>144070</v>
      </c>
      <c r="F1523">
        <v>101090</v>
      </c>
      <c r="H1523">
        <v>495770</v>
      </c>
      <c r="I1523">
        <v>93076</v>
      </c>
      <c r="J1523">
        <v>2.3019781078967942</v>
      </c>
      <c r="K1523">
        <v>1.2028741133229186</v>
      </c>
      <c r="L1523">
        <v>0.35086666881625472</v>
      </c>
      <c r="M1523">
        <v>0.45485788637769436</v>
      </c>
      <c r="N1523">
        <v>0</v>
      </c>
      <c r="O1523" s="3" t="s">
        <v>5316</v>
      </c>
    </row>
    <row r="1524" spans="1:15" x14ac:dyDescent="0.45">
      <c r="A1524" t="s">
        <v>3056</v>
      </c>
      <c r="B1524" t="s">
        <v>3057</v>
      </c>
      <c r="C1524">
        <v>11865000</v>
      </c>
      <c r="D1524">
        <v>1675900</v>
      </c>
      <c r="E1524">
        <v>1543400</v>
      </c>
      <c r="F1524">
        <v>1508700</v>
      </c>
      <c r="G1524">
        <v>2969100</v>
      </c>
      <c r="H1524">
        <v>1759600</v>
      </c>
      <c r="I1524">
        <v>2408500</v>
      </c>
      <c r="J1524">
        <v>1.509560067681895</v>
      </c>
      <c r="K1524">
        <v>0.59412816501491095</v>
      </c>
      <c r="L1524">
        <v>8.5352744393539015E-2</v>
      </c>
      <c r="M1524">
        <v>1.068782510216401</v>
      </c>
      <c r="N1524">
        <v>0</v>
      </c>
      <c r="O1524" s="3" t="s">
        <v>5317</v>
      </c>
    </row>
    <row r="1525" spans="1:15" x14ac:dyDescent="0.45">
      <c r="A1525" t="s">
        <v>3058</v>
      </c>
      <c r="B1525" t="s">
        <v>3059</v>
      </c>
      <c r="C1525">
        <v>2460000</v>
      </c>
      <c r="D1525">
        <v>509590</v>
      </c>
      <c r="E1525">
        <v>425810</v>
      </c>
      <c r="F1525">
        <v>440360</v>
      </c>
      <c r="G1525">
        <v>200170</v>
      </c>
      <c r="H1525">
        <v>498610</v>
      </c>
      <c r="I1525">
        <v>385480</v>
      </c>
      <c r="J1525">
        <v>0.78811711345002033</v>
      </c>
      <c r="K1525">
        <v>-0.34351806617097558</v>
      </c>
      <c r="L1525">
        <v>0.34458982964940932</v>
      </c>
      <c r="M1525">
        <v>0.46269754462542884</v>
      </c>
      <c r="N1525">
        <v>0</v>
      </c>
      <c r="O1525" s="3" t="s">
        <v>5318</v>
      </c>
    </row>
    <row r="1526" spans="1:15" x14ac:dyDescent="0.45">
      <c r="A1526" t="s">
        <v>3060</v>
      </c>
      <c r="B1526" t="s">
        <v>3061</v>
      </c>
      <c r="C1526">
        <v>5374300</v>
      </c>
      <c r="D1526">
        <v>554190</v>
      </c>
      <c r="E1526">
        <v>176460</v>
      </c>
      <c r="F1526">
        <v>355240</v>
      </c>
      <c r="G1526">
        <v>1782100</v>
      </c>
      <c r="H1526">
        <v>1072100</v>
      </c>
      <c r="I1526">
        <v>1434200</v>
      </c>
      <c r="J1526">
        <v>3.9492029579423336</v>
      </c>
      <c r="K1526">
        <v>1.9815615128711439</v>
      </c>
      <c r="L1526">
        <v>1.0050471405674472E-2</v>
      </c>
      <c r="M1526">
        <v>1.9978135676880893</v>
      </c>
      <c r="N1526">
        <v>1</v>
      </c>
      <c r="O1526" s="3" t="s">
        <v>5319</v>
      </c>
    </row>
    <row r="1527" spans="1:15" x14ac:dyDescent="0.45">
      <c r="A1527" t="s">
        <v>3062</v>
      </c>
      <c r="B1527" t="s">
        <v>3063</v>
      </c>
      <c r="C1527">
        <v>569460</v>
      </c>
      <c r="D1527">
        <v>160180</v>
      </c>
      <c r="E1527">
        <v>36078</v>
      </c>
      <c r="F1527">
        <v>78609</v>
      </c>
      <c r="G1527">
        <v>162230</v>
      </c>
      <c r="H1527">
        <v>57245</v>
      </c>
      <c r="I1527">
        <v>75119</v>
      </c>
      <c r="J1527">
        <v>1.0717692556763818</v>
      </c>
      <c r="K1527">
        <v>9.9994337210189133E-2</v>
      </c>
      <c r="L1527">
        <v>0.89923570749470139</v>
      </c>
      <c r="M1527">
        <v>4.6126456156670576E-2</v>
      </c>
      <c r="N1527">
        <v>0</v>
      </c>
      <c r="O1527" s="3" t="s">
        <v>5320</v>
      </c>
    </row>
    <row r="1528" spans="1:15" x14ac:dyDescent="0.45">
      <c r="A1528" t="s">
        <v>3064</v>
      </c>
      <c r="B1528" t="s">
        <v>3065</v>
      </c>
      <c r="C1528">
        <v>441700</v>
      </c>
      <c r="D1528">
        <v>97487</v>
      </c>
      <c r="E1528">
        <v>120670</v>
      </c>
      <c r="F1528">
        <v>24356</v>
      </c>
      <c r="G1528">
        <v>46961</v>
      </c>
      <c r="H1528">
        <v>112680</v>
      </c>
      <c r="I1528">
        <v>39539</v>
      </c>
      <c r="J1528">
        <v>0.82131679538828839</v>
      </c>
      <c r="K1528">
        <v>-0.28398929434521825</v>
      </c>
      <c r="L1528">
        <v>0.71745764634562126</v>
      </c>
      <c r="M1528">
        <v>0.14420373152957902</v>
      </c>
      <c r="N1528">
        <v>0</v>
      </c>
      <c r="O1528" s="3" t="s">
        <v>5321</v>
      </c>
    </row>
    <row r="1529" spans="1:15" x14ac:dyDescent="0.45">
      <c r="A1529" t="s">
        <v>3066</v>
      </c>
      <c r="B1529" t="s">
        <v>3067</v>
      </c>
      <c r="C1529">
        <v>818000</v>
      </c>
      <c r="D1529">
        <v>80939</v>
      </c>
      <c r="E1529">
        <v>75847</v>
      </c>
      <c r="F1529">
        <v>94479</v>
      </c>
      <c r="G1529">
        <v>218390</v>
      </c>
      <c r="H1529">
        <v>181910</v>
      </c>
      <c r="I1529">
        <v>166440</v>
      </c>
      <c r="J1529">
        <v>2.2555469325214417</v>
      </c>
      <c r="K1529">
        <v>1.1734773053928906</v>
      </c>
      <c r="L1529">
        <v>3.0211013803299078E-3</v>
      </c>
      <c r="M1529">
        <v>2.5198347006853106</v>
      </c>
      <c r="N1529">
        <v>1</v>
      </c>
      <c r="O1529" s="3" t="s">
        <v>5322</v>
      </c>
    </row>
    <row r="1530" spans="1:15" x14ac:dyDescent="0.45">
      <c r="A1530" t="s">
        <v>3068</v>
      </c>
      <c r="B1530" t="s">
        <v>3069</v>
      </c>
      <c r="C1530">
        <v>2150600</v>
      </c>
      <c r="D1530">
        <v>454120</v>
      </c>
      <c r="E1530">
        <v>414340</v>
      </c>
      <c r="F1530">
        <v>281410</v>
      </c>
      <c r="G1530">
        <v>125250</v>
      </c>
      <c r="H1530">
        <v>465140</v>
      </c>
      <c r="I1530">
        <v>410340</v>
      </c>
      <c r="J1530">
        <v>0.870298381556176</v>
      </c>
      <c r="K1530">
        <v>-0.2004179815247574</v>
      </c>
      <c r="L1530">
        <v>0.69419764525379746</v>
      </c>
      <c r="M1530">
        <v>0.15851686380637647</v>
      </c>
      <c r="N1530">
        <v>0</v>
      </c>
      <c r="O1530" s="3" t="s">
        <v>5323</v>
      </c>
    </row>
    <row r="1531" spans="1:15" x14ac:dyDescent="0.45">
      <c r="A1531" t="s">
        <v>3070</v>
      </c>
      <c r="B1531" t="s">
        <v>3071</v>
      </c>
      <c r="C1531">
        <v>108210000</v>
      </c>
      <c r="D1531">
        <v>16100000</v>
      </c>
      <c r="E1531">
        <v>14968000</v>
      </c>
      <c r="F1531">
        <v>18397000</v>
      </c>
      <c r="G1531">
        <v>25376000</v>
      </c>
      <c r="H1531">
        <v>16667000</v>
      </c>
      <c r="I1531">
        <v>16698000</v>
      </c>
      <c r="J1531">
        <v>1.1875265339128676</v>
      </c>
      <c r="K1531">
        <v>0.24795974916303065</v>
      </c>
      <c r="L1531">
        <v>0.37061105743191136</v>
      </c>
      <c r="M1531">
        <v>0.43108162735380706</v>
      </c>
      <c r="N1531">
        <v>0</v>
      </c>
      <c r="O1531" s="3" t="s">
        <v>5324</v>
      </c>
    </row>
    <row r="1532" spans="1:15" x14ac:dyDescent="0.45">
      <c r="A1532" t="s">
        <v>3072</v>
      </c>
      <c r="B1532" t="s">
        <v>3073</v>
      </c>
      <c r="C1532">
        <v>2002600</v>
      </c>
      <c r="D1532">
        <v>460250</v>
      </c>
      <c r="E1532">
        <v>449810</v>
      </c>
      <c r="F1532">
        <v>283650</v>
      </c>
      <c r="G1532">
        <v>350680</v>
      </c>
      <c r="H1532">
        <v>230050</v>
      </c>
      <c r="I1532">
        <v>228140</v>
      </c>
      <c r="J1532">
        <v>0.67761013981620322</v>
      </c>
      <c r="K1532">
        <v>-0.5614726314434918</v>
      </c>
      <c r="L1532">
        <v>0.1412766587632498</v>
      </c>
      <c r="M1532">
        <v>0.84992958484410053</v>
      </c>
      <c r="N1532">
        <v>0</v>
      </c>
      <c r="O1532" s="3" t="s">
        <v>5325</v>
      </c>
    </row>
    <row r="1533" spans="1:15" x14ac:dyDescent="0.45">
      <c r="A1533" t="s">
        <v>3074</v>
      </c>
      <c r="B1533" t="s">
        <v>3075</v>
      </c>
      <c r="C1533">
        <v>974080</v>
      </c>
      <c r="D1533">
        <v>80794</v>
      </c>
      <c r="E1533">
        <v>53674</v>
      </c>
      <c r="F1533">
        <v>86379</v>
      </c>
      <c r="G1533">
        <v>227210</v>
      </c>
      <c r="H1533">
        <v>180730</v>
      </c>
      <c r="I1533">
        <v>345290</v>
      </c>
      <c r="J1533">
        <v>3.410641756510163</v>
      </c>
      <c r="K1533">
        <v>1.7700432265875765</v>
      </c>
      <c r="L1533">
        <v>2.3831769407808505E-2</v>
      </c>
      <c r="M1533">
        <v>1.6228437119330275</v>
      </c>
      <c r="N1533">
        <v>1</v>
      </c>
      <c r="O1533" s="3" t="s">
        <v>5326</v>
      </c>
    </row>
    <row r="1534" spans="1:15" s="2" customFormat="1" x14ac:dyDescent="0.45">
      <c r="A1534" s="2" t="s">
        <v>3076</v>
      </c>
      <c r="B1534" s="2" t="s">
        <v>3077</v>
      </c>
      <c r="C1534" s="2">
        <v>75417</v>
      </c>
      <c r="D1534" s="2">
        <v>27110</v>
      </c>
      <c r="E1534" s="2">
        <v>38508</v>
      </c>
      <c r="F1534" s="2">
        <v>9798.7000000000007</v>
      </c>
      <c r="K1534" s="2">
        <v>-10</v>
      </c>
      <c r="N1534" s="2">
        <v>-1</v>
      </c>
      <c r="O1534" s="3" t="s">
        <v>5327</v>
      </c>
    </row>
    <row r="1535" spans="1:15" x14ac:dyDescent="0.45">
      <c r="A1535" t="s">
        <v>3078</v>
      </c>
      <c r="B1535" t="s">
        <v>3079</v>
      </c>
      <c r="C1535">
        <v>2574100</v>
      </c>
      <c r="D1535">
        <v>548620</v>
      </c>
      <c r="E1535">
        <v>579410</v>
      </c>
      <c r="F1535">
        <v>347100</v>
      </c>
      <c r="G1535">
        <v>495710</v>
      </c>
      <c r="H1535">
        <v>63175</v>
      </c>
      <c r="I1535">
        <v>540090</v>
      </c>
      <c r="J1535">
        <v>0.74500213540501514</v>
      </c>
      <c r="K1535">
        <v>-0.42468353409939474</v>
      </c>
      <c r="L1535">
        <v>0.49852089893968632</v>
      </c>
      <c r="M1535">
        <v>0.30231663052397439</v>
      </c>
      <c r="N1535">
        <v>0</v>
      </c>
      <c r="O1535" s="3" t="s">
        <v>5328</v>
      </c>
    </row>
    <row r="1536" spans="1:15" x14ac:dyDescent="0.45">
      <c r="A1536" t="s">
        <v>3080</v>
      </c>
      <c r="B1536" t="s">
        <v>3081</v>
      </c>
      <c r="C1536">
        <v>693570</v>
      </c>
      <c r="G1536">
        <v>244280</v>
      </c>
      <c r="H1536">
        <v>163920</v>
      </c>
      <c r="I1536">
        <v>285380</v>
      </c>
      <c r="K1536">
        <v>10</v>
      </c>
      <c r="N1536">
        <v>1</v>
      </c>
      <c r="O1536" s="3" t="s">
        <v>5329</v>
      </c>
    </row>
    <row r="1537" spans="1:15" x14ac:dyDescent="0.45">
      <c r="A1537" t="s">
        <v>3082</v>
      </c>
      <c r="B1537" t="s">
        <v>3083</v>
      </c>
      <c r="C1537">
        <v>23661000</v>
      </c>
      <c r="D1537">
        <v>3880300</v>
      </c>
      <c r="E1537">
        <v>3096300</v>
      </c>
      <c r="F1537">
        <v>2460900</v>
      </c>
      <c r="G1537">
        <v>5645500</v>
      </c>
      <c r="H1537">
        <v>3167300</v>
      </c>
      <c r="I1537">
        <v>5410900</v>
      </c>
      <c r="J1537">
        <v>1.5071470198675494</v>
      </c>
      <c r="K1537">
        <v>0.59182015647670538</v>
      </c>
      <c r="L1537">
        <v>0.14756589006522453</v>
      </c>
      <c r="M1537">
        <v>0.83101401831530142</v>
      </c>
      <c r="N1537">
        <v>0</v>
      </c>
      <c r="O1537" s="3" t="s">
        <v>5330</v>
      </c>
    </row>
    <row r="1538" spans="1:15" x14ac:dyDescent="0.45">
      <c r="A1538" t="s">
        <v>3084</v>
      </c>
      <c r="B1538" t="s">
        <v>3085</v>
      </c>
      <c r="C1538">
        <v>174010</v>
      </c>
      <c r="D1538">
        <v>16063</v>
      </c>
      <c r="E1538">
        <v>22582</v>
      </c>
      <c r="G1538">
        <v>86398</v>
      </c>
      <c r="H1538">
        <v>24673</v>
      </c>
      <c r="I1538">
        <v>24298</v>
      </c>
      <c r="J1538">
        <v>2.3352568249450121</v>
      </c>
      <c r="K1538">
        <v>1.2235812221830842</v>
      </c>
      <c r="L1538">
        <v>0.40600012184416379</v>
      </c>
      <c r="M1538">
        <v>0.39147383608723929</v>
      </c>
      <c r="N1538">
        <v>0</v>
      </c>
      <c r="O1538" s="3" t="s">
        <v>5331</v>
      </c>
    </row>
    <row r="1539" spans="1:15" x14ac:dyDescent="0.45">
      <c r="A1539" t="s">
        <v>3086</v>
      </c>
      <c r="B1539" t="s">
        <v>3087</v>
      </c>
      <c r="C1539">
        <v>736380</v>
      </c>
      <c r="D1539">
        <v>137750</v>
      </c>
      <c r="G1539">
        <v>224650</v>
      </c>
      <c r="H1539">
        <v>129020</v>
      </c>
      <c r="I1539">
        <v>244970</v>
      </c>
      <c r="J1539">
        <v>1.4486146400483968</v>
      </c>
      <c r="K1539">
        <v>0.53467386071105616</v>
      </c>
      <c r="L1539">
        <v>0.47850668540554286</v>
      </c>
      <c r="M1539">
        <v>0.32011199014533209</v>
      </c>
      <c r="N1539">
        <v>0</v>
      </c>
      <c r="O1539" s="3" t="s">
        <v>5332</v>
      </c>
    </row>
    <row r="1540" spans="1:15" x14ac:dyDescent="0.45">
      <c r="A1540" t="s">
        <v>3088</v>
      </c>
      <c r="B1540" t="s">
        <v>3089</v>
      </c>
      <c r="C1540">
        <v>6485600</v>
      </c>
      <c r="E1540">
        <v>28661</v>
      </c>
      <c r="G1540">
        <v>2276900</v>
      </c>
      <c r="H1540">
        <v>2188600</v>
      </c>
      <c r="I1540">
        <v>1991400</v>
      </c>
      <c r="J1540">
        <v>75.095076933812493</v>
      </c>
      <c r="K1540">
        <v>6.2306464258495318</v>
      </c>
      <c r="L1540">
        <v>6.2575702102530897E-3</v>
      </c>
      <c r="M1540">
        <v>2.2035942688864303</v>
      </c>
      <c r="N1540">
        <v>1</v>
      </c>
      <c r="O1540" s="3" t="s">
        <v>5333</v>
      </c>
    </row>
    <row r="1541" spans="1:15" x14ac:dyDescent="0.45">
      <c r="A1541" t="s">
        <v>3090</v>
      </c>
      <c r="B1541" t="s">
        <v>3091</v>
      </c>
      <c r="C1541">
        <v>2071100</v>
      </c>
      <c r="E1541">
        <v>478490</v>
      </c>
      <c r="G1541">
        <v>666070</v>
      </c>
      <c r="H1541">
        <v>476850</v>
      </c>
      <c r="I1541">
        <v>449650</v>
      </c>
      <c r="J1541">
        <v>1.1094415069628762</v>
      </c>
      <c r="K1541">
        <v>0.14983360639105037</v>
      </c>
      <c r="L1541">
        <v>0.73751220850359012</v>
      </c>
      <c r="M1541">
        <v>0.13223078614050193</v>
      </c>
      <c r="N1541">
        <v>0</v>
      </c>
      <c r="O1541" s="3" t="s">
        <v>5334</v>
      </c>
    </row>
    <row r="1542" spans="1:15" x14ac:dyDescent="0.45">
      <c r="A1542" t="s">
        <v>3092</v>
      </c>
      <c r="B1542" t="s">
        <v>3093</v>
      </c>
      <c r="C1542">
        <v>30738</v>
      </c>
      <c r="F1542">
        <v>14484</v>
      </c>
      <c r="H1542">
        <v>16254</v>
      </c>
      <c r="J1542">
        <v>1.1222038111019055</v>
      </c>
      <c r="K1542">
        <v>0.16633471744699291</v>
      </c>
      <c r="N1542">
        <v>0</v>
      </c>
      <c r="O1542" s="3" t="s">
        <v>5335</v>
      </c>
    </row>
    <row r="1543" spans="1:15" x14ac:dyDescent="0.45">
      <c r="A1543" t="s">
        <v>3094</v>
      </c>
      <c r="B1543" t="s">
        <v>3095</v>
      </c>
      <c r="C1543">
        <v>31164</v>
      </c>
      <c r="G1543">
        <v>18117</v>
      </c>
      <c r="I1543">
        <v>13047</v>
      </c>
      <c r="K1543">
        <v>10</v>
      </c>
      <c r="N1543">
        <v>1</v>
      </c>
      <c r="O1543" s="3" t="s">
        <v>5336</v>
      </c>
    </row>
    <row r="1544" spans="1:15" x14ac:dyDescent="0.45">
      <c r="A1544" t="s">
        <v>3096</v>
      </c>
      <c r="B1544" t="s">
        <v>3097</v>
      </c>
      <c r="C1544">
        <v>13978000</v>
      </c>
      <c r="D1544">
        <v>8107100</v>
      </c>
      <c r="E1544">
        <v>2358700</v>
      </c>
      <c r="F1544">
        <v>2066700</v>
      </c>
      <c r="G1544">
        <v>409810</v>
      </c>
      <c r="H1544">
        <v>505850</v>
      </c>
      <c r="I1544">
        <v>529420</v>
      </c>
      <c r="J1544">
        <v>0.11530660283263515</v>
      </c>
      <c r="K1544">
        <v>-3.1164529661027771</v>
      </c>
      <c r="L1544">
        <v>0.13344221427890038</v>
      </c>
      <c r="M1544">
        <v>0.874706760163102</v>
      </c>
      <c r="N1544">
        <v>0</v>
      </c>
      <c r="O1544" s="3" t="s">
        <v>5337</v>
      </c>
    </row>
    <row r="1545" spans="1:15" x14ac:dyDescent="0.45">
      <c r="A1545" t="s">
        <v>3098</v>
      </c>
      <c r="B1545" t="s">
        <v>3099</v>
      </c>
      <c r="C1545">
        <v>1011400</v>
      </c>
      <c r="D1545">
        <v>51798</v>
      </c>
      <c r="E1545">
        <v>133880</v>
      </c>
      <c r="F1545">
        <v>90702</v>
      </c>
      <c r="G1545">
        <v>301150</v>
      </c>
      <c r="H1545">
        <v>214290</v>
      </c>
      <c r="I1545">
        <v>219540</v>
      </c>
      <c r="J1545">
        <v>2.6593096461393735</v>
      </c>
      <c r="K1545">
        <v>1.4110517722842206</v>
      </c>
      <c r="L1545">
        <v>1.4186214097832685E-2</v>
      </c>
      <c r="M1545">
        <v>1.8481334900813351</v>
      </c>
      <c r="N1545">
        <v>1</v>
      </c>
      <c r="O1545" s="3" t="s">
        <v>5338</v>
      </c>
    </row>
    <row r="1546" spans="1:15" x14ac:dyDescent="0.45">
      <c r="A1546" t="s">
        <v>3100</v>
      </c>
      <c r="B1546" t="s">
        <v>3101</v>
      </c>
      <c r="C1546">
        <v>170040</v>
      </c>
      <c r="D1546">
        <v>22346</v>
      </c>
      <c r="E1546">
        <v>115660</v>
      </c>
      <c r="F1546">
        <v>32037</v>
      </c>
      <c r="K1546">
        <v>-10</v>
      </c>
      <c r="N1546">
        <v>-1</v>
      </c>
      <c r="O1546" s="3" t="s">
        <v>5339</v>
      </c>
    </row>
    <row r="1547" spans="1:15" x14ac:dyDescent="0.45">
      <c r="A1547" t="s">
        <v>3102</v>
      </c>
      <c r="B1547" t="s">
        <v>3103</v>
      </c>
      <c r="C1547">
        <v>2782100</v>
      </c>
      <c r="D1547">
        <v>762890</v>
      </c>
      <c r="E1547">
        <v>886800</v>
      </c>
      <c r="F1547">
        <v>642980</v>
      </c>
      <c r="G1547">
        <v>188080</v>
      </c>
      <c r="H1547">
        <v>123840</v>
      </c>
      <c r="I1547">
        <v>177500</v>
      </c>
      <c r="J1547">
        <v>0.21347162914854731</v>
      </c>
      <c r="K1547">
        <v>-2.2278837496619817</v>
      </c>
      <c r="L1547">
        <v>1.195103552897175E-3</v>
      </c>
      <c r="M1547">
        <v>2.9225944624954305</v>
      </c>
      <c r="N1547">
        <v>-1</v>
      </c>
      <c r="O1547" s="3" t="s">
        <v>5340</v>
      </c>
    </row>
    <row r="1548" spans="1:15" x14ac:dyDescent="0.45">
      <c r="A1548" t="s">
        <v>3104</v>
      </c>
      <c r="B1548" t="s">
        <v>3105</v>
      </c>
      <c r="C1548">
        <v>314470</v>
      </c>
      <c r="D1548">
        <v>42150</v>
      </c>
      <c r="F1548">
        <v>47760</v>
      </c>
      <c r="G1548">
        <v>101980</v>
      </c>
      <c r="H1548">
        <v>46345</v>
      </c>
      <c r="I1548">
        <v>76239</v>
      </c>
      <c r="J1548">
        <v>1.6651021391762133</v>
      </c>
      <c r="K1548">
        <v>0.73561067649379397</v>
      </c>
      <c r="L1548">
        <v>0.24717448689417515</v>
      </c>
      <c r="M1548">
        <v>0.60699635871631219</v>
      </c>
      <c r="N1548">
        <v>0</v>
      </c>
      <c r="O1548" s="3" t="s">
        <v>5341</v>
      </c>
    </row>
    <row r="1549" spans="1:15" x14ac:dyDescent="0.45">
      <c r="A1549" t="s">
        <v>3106</v>
      </c>
      <c r="B1549" t="s">
        <v>3107</v>
      </c>
      <c r="C1549">
        <v>6965500</v>
      </c>
      <c r="D1549">
        <v>577050</v>
      </c>
      <c r="E1549">
        <v>472340</v>
      </c>
      <c r="F1549">
        <v>458350</v>
      </c>
      <c r="G1549">
        <v>1953000</v>
      </c>
      <c r="H1549">
        <v>1883600</v>
      </c>
      <c r="I1549">
        <v>1621200</v>
      </c>
      <c r="J1549">
        <v>3.6198548821414835</v>
      </c>
      <c r="K1549">
        <v>1.8559318616699874</v>
      </c>
      <c r="L1549">
        <v>2.5755332305764888E-4</v>
      </c>
      <c r="M1549">
        <v>3.5891328423033415</v>
      </c>
      <c r="N1549">
        <v>1</v>
      </c>
      <c r="O1549" s="3" t="s">
        <v>5342</v>
      </c>
    </row>
    <row r="1550" spans="1:15" x14ac:dyDescent="0.45">
      <c r="A1550" t="s">
        <v>3108</v>
      </c>
      <c r="B1550" t="s">
        <v>3109</v>
      </c>
      <c r="C1550">
        <v>107340</v>
      </c>
      <c r="F1550">
        <v>8010.9</v>
      </c>
      <c r="G1550">
        <v>28125</v>
      </c>
      <c r="H1550">
        <v>71199</v>
      </c>
      <c r="J1550">
        <v>6.1993034490506691</v>
      </c>
      <c r="K1550">
        <v>2.6321061240392121</v>
      </c>
      <c r="L1550">
        <v>0.46497745189931355</v>
      </c>
      <c r="M1550">
        <v>0.33256810679420817</v>
      </c>
      <c r="N1550">
        <v>0</v>
      </c>
      <c r="O1550" s="3" t="s">
        <v>5343</v>
      </c>
    </row>
    <row r="1551" spans="1:15" x14ac:dyDescent="0.45">
      <c r="A1551" t="s">
        <v>3110</v>
      </c>
      <c r="B1551" t="s">
        <v>3111</v>
      </c>
      <c r="C1551">
        <v>656720</v>
      </c>
      <c r="D1551">
        <v>85903</v>
      </c>
      <c r="E1551">
        <v>28671</v>
      </c>
      <c r="F1551">
        <v>57203</v>
      </c>
      <c r="G1551">
        <v>115700</v>
      </c>
      <c r="H1551">
        <v>181520</v>
      </c>
      <c r="I1551">
        <v>187730</v>
      </c>
      <c r="J1551">
        <v>2.8231369741001413</v>
      </c>
      <c r="K1551">
        <v>1.4972991277465222</v>
      </c>
      <c r="L1551">
        <v>2.1175444641826805E-2</v>
      </c>
      <c r="M1551">
        <v>1.6741674615892566</v>
      </c>
      <c r="N1551">
        <v>1</v>
      </c>
      <c r="O1551" s="3" t="s">
        <v>5344</v>
      </c>
    </row>
    <row r="1552" spans="1:15" x14ac:dyDescent="0.45">
      <c r="A1552" t="s">
        <v>3112</v>
      </c>
      <c r="B1552" t="s">
        <v>3113</v>
      </c>
      <c r="C1552">
        <v>3186800</v>
      </c>
      <c r="D1552">
        <v>424590</v>
      </c>
      <c r="E1552">
        <v>449250</v>
      </c>
      <c r="F1552">
        <v>470930</v>
      </c>
      <c r="G1552">
        <v>920650</v>
      </c>
      <c r="H1552">
        <v>458860</v>
      </c>
      <c r="I1552">
        <v>462500</v>
      </c>
      <c r="J1552">
        <v>1.3697583973467582</v>
      </c>
      <c r="K1552">
        <v>0.45392144815813917</v>
      </c>
      <c r="L1552">
        <v>0.34213925113073063</v>
      </c>
      <c r="M1552">
        <v>0.46579709953129383</v>
      </c>
      <c r="N1552">
        <v>0</v>
      </c>
      <c r="O1552" s="3" t="s">
        <v>5345</v>
      </c>
    </row>
    <row r="1553" spans="1:15" x14ac:dyDescent="0.45">
      <c r="A1553" t="s">
        <v>3114</v>
      </c>
      <c r="B1553" t="s">
        <v>3115</v>
      </c>
      <c r="C1553">
        <v>1817500</v>
      </c>
      <c r="D1553">
        <v>172600</v>
      </c>
      <c r="E1553">
        <v>102390</v>
      </c>
      <c r="F1553">
        <v>123990</v>
      </c>
      <c r="G1553">
        <v>663580</v>
      </c>
      <c r="H1553">
        <v>374220</v>
      </c>
      <c r="I1553">
        <v>380780</v>
      </c>
      <c r="J1553">
        <v>3.5555165672464781</v>
      </c>
      <c r="K1553">
        <v>1.8300591786534066</v>
      </c>
      <c r="L1553">
        <v>2.5310549955664112E-2</v>
      </c>
      <c r="M1553">
        <v>1.5966984182508579</v>
      </c>
      <c r="N1553">
        <v>1</v>
      </c>
      <c r="O1553" s="3" t="s">
        <v>5346</v>
      </c>
    </row>
    <row r="1554" spans="1:15" x14ac:dyDescent="0.45">
      <c r="A1554" t="s">
        <v>3116</v>
      </c>
      <c r="B1554" t="s">
        <v>3117</v>
      </c>
      <c r="C1554">
        <v>2172300</v>
      </c>
      <c r="D1554">
        <v>119110</v>
      </c>
      <c r="E1554">
        <v>152040</v>
      </c>
      <c r="F1554">
        <v>123130</v>
      </c>
      <c r="G1554">
        <v>647030</v>
      </c>
      <c r="H1554">
        <v>524600</v>
      </c>
      <c r="I1554">
        <v>606380</v>
      </c>
      <c r="J1554">
        <v>4.509511007405905</v>
      </c>
      <c r="K1554">
        <v>2.172971002119656</v>
      </c>
      <c r="L1554">
        <v>2.5008506720488005E-4</v>
      </c>
      <c r="M1554">
        <v>3.6019122395935099</v>
      </c>
      <c r="N1554">
        <v>1</v>
      </c>
      <c r="O1554" s="3" t="s">
        <v>5347</v>
      </c>
    </row>
    <row r="1555" spans="1:15" x14ac:dyDescent="0.45">
      <c r="A1555" t="s">
        <v>3118</v>
      </c>
      <c r="B1555" t="s">
        <v>3119</v>
      </c>
      <c r="C1555">
        <v>554380</v>
      </c>
      <c r="D1555">
        <v>122180</v>
      </c>
      <c r="E1555">
        <v>71367</v>
      </c>
      <c r="F1555">
        <v>104480</v>
      </c>
      <c r="G1555">
        <v>78723</v>
      </c>
      <c r="H1555">
        <v>91048</v>
      </c>
      <c r="I1555">
        <v>86587</v>
      </c>
      <c r="J1555">
        <v>0.86018380884953383</v>
      </c>
      <c r="K1555">
        <v>-0.21728311904809613</v>
      </c>
      <c r="L1555">
        <v>0.41591309861529546</v>
      </c>
      <c r="M1555">
        <v>0.38099740190781411</v>
      </c>
      <c r="N1555">
        <v>0</v>
      </c>
      <c r="O1555" s="3" t="s">
        <v>5348</v>
      </c>
    </row>
    <row r="1556" spans="1:15" x14ac:dyDescent="0.45">
      <c r="A1556" t="s">
        <v>3120</v>
      </c>
      <c r="B1556" t="s">
        <v>3121</v>
      </c>
      <c r="C1556">
        <v>3592700</v>
      </c>
      <c r="D1556">
        <v>721550</v>
      </c>
      <c r="E1556">
        <v>1032300</v>
      </c>
      <c r="F1556">
        <v>817070</v>
      </c>
      <c r="G1556">
        <v>566770</v>
      </c>
      <c r="H1556">
        <v>455050</v>
      </c>
      <c r="J1556">
        <v>0.59617957773870833</v>
      </c>
      <c r="K1556">
        <v>-0.74618113854472112</v>
      </c>
      <c r="L1556">
        <v>7.060241295151759E-2</v>
      </c>
      <c r="M1556">
        <v>1.1511804559790517</v>
      </c>
      <c r="N1556">
        <v>0</v>
      </c>
      <c r="O1556" s="3" t="s">
        <v>5349</v>
      </c>
    </row>
    <row r="1557" spans="1:15" x14ac:dyDescent="0.45">
      <c r="A1557" t="s">
        <v>3122</v>
      </c>
      <c r="B1557" t="s">
        <v>3123</v>
      </c>
      <c r="C1557">
        <v>11564000</v>
      </c>
      <c r="D1557">
        <v>867440</v>
      </c>
      <c r="E1557">
        <v>826590</v>
      </c>
      <c r="F1557">
        <v>896520</v>
      </c>
      <c r="G1557">
        <v>3694600</v>
      </c>
      <c r="H1557">
        <v>2583000</v>
      </c>
      <c r="I1557">
        <v>2695800</v>
      </c>
      <c r="J1557">
        <v>3.4638976279168521</v>
      </c>
      <c r="K1557">
        <v>1.7923962932635111</v>
      </c>
      <c r="L1557">
        <v>3.8511785798030621E-3</v>
      </c>
      <c r="M1557">
        <v>2.4144063426016591</v>
      </c>
      <c r="N1557">
        <v>1</v>
      </c>
      <c r="O1557" s="3" t="s">
        <v>5350</v>
      </c>
    </row>
    <row r="1558" spans="1:15" x14ac:dyDescent="0.45">
      <c r="A1558" t="s">
        <v>3124</v>
      </c>
      <c r="B1558" t="s">
        <v>3125</v>
      </c>
      <c r="C1558">
        <v>76009</v>
      </c>
      <c r="H1558">
        <v>76009</v>
      </c>
      <c r="K1558">
        <v>10</v>
      </c>
      <c r="N1558">
        <v>1</v>
      </c>
      <c r="O1558" s="3" t="s">
        <v>5351</v>
      </c>
    </row>
    <row r="1559" spans="1:15" x14ac:dyDescent="0.45">
      <c r="A1559" t="s">
        <v>3126</v>
      </c>
      <c r="B1559" t="s">
        <v>3127</v>
      </c>
      <c r="C1559">
        <v>302900</v>
      </c>
      <c r="D1559">
        <v>32183</v>
      </c>
      <c r="G1559">
        <v>85273</v>
      </c>
      <c r="H1559">
        <v>98677</v>
      </c>
      <c r="I1559">
        <v>86772</v>
      </c>
      <c r="J1559">
        <v>2.8039855410206216</v>
      </c>
      <c r="K1559">
        <v>1.4874789099934618</v>
      </c>
      <c r="L1559">
        <v>2.0677580465781345E-2</v>
      </c>
      <c r="M1559">
        <v>1.6845002804637486</v>
      </c>
      <c r="N1559">
        <v>1</v>
      </c>
      <c r="O1559" s="3" t="s">
        <v>5352</v>
      </c>
    </row>
    <row r="1560" spans="1:15" x14ac:dyDescent="0.45">
      <c r="A1560" t="s">
        <v>3128</v>
      </c>
      <c r="B1560" t="s">
        <v>3129</v>
      </c>
      <c r="C1560">
        <v>122620</v>
      </c>
      <c r="D1560">
        <v>64099</v>
      </c>
      <c r="F1560">
        <v>58522</v>
      </c>
      <c r="K1560">
        <v>-10</v>
      </c>
      <c r="N1560">
        <v>-1</v>
      </c>
      <c r="O1560" s="3" t="s">
        <v>5353</v>
      </c>
    </row>
    <row r="1561" spans="1:15" x14ac:dyDescent="0.45">
      <c r="A1561" t="s">
        <v>3130</v>
      </c>
      <c r="B1561" t="s">
        <v>3131</v>
      </c>
      <c r="C1561">
        <v>862880</v>
      </c>
      <c r="D1561">
        <v>53249</v>
      </c>
      <c r="E1561">
        <v>57518</v>
      </c>
      <c r="F1561">
        <v>62556</v>
      </c>
      <c r="G1561">
        <v>258960</v>
      </c>
      <c r="H1561">
        <v>186830</v>
      </c>
      <c r="I1561">
        <v>243760</v>
      </c>
      <c r="J1561">
        <v>3.9784102513803705</v>
      </c>
      <c r="K1561">
        <v>1.9921920537268114</v>
      </c>
      <c r="L1561">
        <v>1.4716707661878005E-3</v>
      </c>
      <c r="M1561">
        <v>2.8321893370233386</v>
      </c>
      <c r="N1561">
        <v>1</v>
      </c>
      <c r="O1561" s="3" t="s">
        <v>5354</v>
      </c>
    </row>
    <row r="1562" spans="1:15" x14ac:dyDescent="0.45">
      <c r="A1562" t="s">
        <v>3132</v>
      </c>
      <c r="B1562" t="s">
        <v>3133</v>
      </c>
      <c r="C1562">
        <v>59178</v>
      </c>
      <c r="H1562">
        <v>59178</v>
      </c>
      <c r="K1562">
        <v>10</v>
      </c>
      <c r="N1562">
        <v>1</v>
      </c>
      <c r="O1562" s="3" t="s">
        <v>5355</v>
      </c>
    </row>
    <row r="1563" spans="1:15" x14ac:dyDescent="0.45">
      <c r="A1563" t="s">
        <v>3134</v>
      </c>
      <c r="B1563" t="s">
        <v>3135</v>
      </c>
      <c r="C1563">
        <v>4087000</v>
      </c>
      <c r="D1563">
        <v>182420</v>
      </c>
      <c r="F1563">
        <v>46988</v>
      </c>
      <c r="G1563">
        <v>1392300</v>
      </c>
      <c r="H1563">
        <v>856890</v>
      </c>
      <c r="I1563">
        <v>1608300</v>
      </c>
      <c r="J1563">
        <v>11.209983958711117</v>
      </c>
      <c r="K1563">
        <v>3.4867123085610787</v>
      </c>
      <c r="L1563">
        <v>2.7995103112698063E-2</v>
      </c>
      <c r="M1563">
        <v>1.5529179285550194</v>
      </c>
      <c r="N1563">
        <v>1</v>
      </c>
      <c r="O1563" s="3" t="s">
        <v>5356</v>
      </c>
    </row>
    <row r="1564" spans="1:15" x14ac:dyDescent="0.45">
      <c r="A1564" t="s">
        <v>3136</v>
      </c>
      <c r="B1564" t="s">
        <v>3137</v>
      </c>
      <c r="C1564">
        <v>8010000</v>
      </c>
      <c r="D1564">
        <v>422300</v>
      </c>
      <c r="E1564">
        <v>693720</v>
      </c>
      <c r="F1564">
        <v>869240</v>
      </c>
      <c r="G1564">
        <v>1527800</v>
      </c>
      <c r="H1564">
        <v>1960700</v>
      </c>
      <c r="I1564">
        <v>2536300</v>
      </c>
      <c r="J1564">
        <v>3.0347662270936802</v>
      </c>
      <c r="K1564">
        <v>1.6015853876498984</v>
      </c>
      <c r="L1564">
        <v>1.3569958885805283E-2</v>
      </c>
      <c r="M1564">
        <v>1.8674214681615557</v>
      </c>
      <c r="N1564">
        <v>1</v>
      </c>
      <c r="O1564" s="3" t="s">
        <v>5357</v>
      </c>
    </row>
    <row r="1565" spans="1:15" x14ac:dyDescent="0.45">
      <c r="A1565" t="s">
        <v>3138</v>
      </c>
      <c r="B1565" t="s">
        <v>3139</v>
      </c>
      <c r="C1565">
        <v>24586</v>
      </c>
      <c r="D1565">
        <v>16130</v>
      </c>
      <c r="E1565">
        <v>8456</v>
      </c>
      <c r="K1565">
        <v>-10</v>
      </c>
      <c r="N1565">
        <v>-1</v>
      </c>
      <c r="O1565" s="3" t="s">
        <v>5358</v>
      </c>
    </row>
    <row r="1566" spans="1:15" x14ac:dyDescent="0.45">
      <c r="A1566" t="s">
        <v>3140</v>
      </c>
      <c r="B1566" t="s">
        <v>3141</v>
      </c>
      <c r="C1566">
        <v>1306000</v>
      </c>
      <c r="D1566">
        <v>227930</v>
      </c>
      <c r="E1566">
        <v>306840</v>
      </c>
      <c r="F1566">
        <v>193570</v>
      </c>
      <c r="G1566">
        <v>211720</v>
      </c>
      <c r="H1566">
        <v>184290</v>
      </c>
      <c r="I1566">
        <v>181610</v>
      </c>
      <c r="J1566">
        <v>0.79306367905099262</v>
      </c>
      <c r="K1566">
        <v>-0.33449138310357152</v>
      </c>
      <c r="L1566">
        <v>0.2232305634008864</v>
      </c>
      <c r="M1566">
        <v>0.65124634464643805</v>
      </c>
      <c r="N1566">
        <v>0</v>
      </c>
      <c r="O1566" s="3" t="s">
        <v>5359</v>
      </c>
    </row>
    <row r="1567" spans="1:15" x14ac:dyDescent="0.45">
      <c r="A1567" t="s">
        <v>3142</v>
      </c>
      <c r="B1567" t="s">
        <v>3143</v>
      </c>
      <c r="C1567">
        <v>664000</v>
      </c>
      <c r="D1567">
        <v>210260</v>
      </c>
      <c r="E1567">
        <v>257130</v>
      </c>
      <c r="F1567">
        <v>196610</v>
      </c>
      <c r="K1567">
        <v>-10</v>
      </c>
      <c r="N1567">
        <v>-1</v>
      </c>
      <c r="O1567" s="3" t="s">
        <v>5360</v>
      </c>
    </row>
    <row r="1568" spans="1:15" x14ac:dyDescent="0.45">
      <c r="A1568" t="s">
        <v>3144</v>
      </c>
      <c r="B1568" t="s">
        <v>3145</v>
      </c>
      <c r="C1568">
        <v>7600100</v>
      </c>
      <c r="D1568">
        <v>1565900</v>
      </c>
      <c r="E1568">
        <v>841190</v>
      </c>
      <c r="F1568">
        <v>878660</v>
      </c>
      <c r="G1568">
        <v>1677200</v>
      </c>
      <c r="H1568">
        <v>1377000</v>
      </c>
      <c r="I1568">
        <v>1260200</v>
      </c>
      <c r="J1568">
        <v>1.3130639884349082</v>
      </c>
      <c r="K1568">
        <v>0.39293722357909078</v>
      </c>
      <c r="L1568">
        <v>0.26734995948523488</v>
      </c>
      <c r="M1568">
        <v>0.57291987737751859</v>
      </c>
      <c r="N1568">
        <v>0</v>
      </c>
      <c r="O1568" s="3" t="s">
        <v>5361</v>
      </c>
    </row>
    <row r="1569" spans="1:15" x14ac:dyDescent="0.45">
      <c r="A1569" t="s">
        <v>3146</v>
      </c>
      <c r="B1569" t="s">
        <v>3147</v>
      </c>
      <c r="C1569">
        <v>4059800</v>
      </c>
      <c r="F1569">
        <v>259690</v>
      </c>
      <c r="G1569">
        <v>1295900</v>
      </c>
      <c r="H1569">
        <v>1295500</v>
      </c>
      <c r="I1569">
        <v>1208700</v>
      </c>
      <c r="J1569">
        <v>4.8777388424660169</v>
      </c>
      <c r="K1569">
        <v>2.2862125173048082</v>
      </c>
      <c r="L1569">
        <v>3.3009638617106621E-3</v>
      </c>
      <c r="M1569">
        <v>2.4813592302124197</v>
      </c>
      <c r="N1569">
        <v>1</v>
      </c>
      <c r="O1569" s="3" t="s">
        <v>5362</v>
      </c>
    </row>
    <row r="1570" spans="1:15" x14ac:dyDescent="0.45">
      <c r="A1570" t="s">
        <v>3148</v>
      </c>
      <c r="B1570" t="s">
        <v>3149</v>
      </c>
      <c r="C1570">
        <v>427940</v>
      </c>
      <c r="H1570">
        <v>192620</v>
      </c>
      <c r="I1570">
        <v>235320</v>
      </c>
      <c r="K1570">
        <v>10</v>
      </c>
      <c r="N1570">
        <v>1</v>
      </c>
      <c r="O1570" s="3" t="s">
        <v>5363</v>
      </c>
    </row>
    <row r="1571" spans="1:15" x14ac:dyDescent="0.45">
      <c r="A1571" t="s">
        <v>3150</v>
      </c>
      <c r="B1571" t="s">
        <v>3151</v>
      </c>
      <c r="C1571">
        <v>752940</v>
      </c>
      <c r="E1571">
        <v>331130</v>
      </c>
      <c r="F1571">
        <v>209290</v>
      </c>
      <c r="G1571">
        <v>97565</v>
      </c>
      <c r="I1571">
        <v>114950</v>
      </c>
      <c r="J1571">
        <v>0.39324044261870394</v>
      </c>
      <c r="K1571">
        <v>-1.3465163923211771</v>
      </c>
      <c r="L1571">
        <v>0.11672080050419291</v>
      </c>
      <c r="M1571">
        <v>0.93285174259025971</v>
      </c>
      <c r="N1571">
        <v>0</v>
      </c>
      <c r="O1571" s="3" t="s">
        <v>5364</v>
      </c>
    </row>
    <row r="1572" spans="1:15" x14ac:dyDescent="0.45">
      <c r="A1572" t="s">
        <v>3152</v>
      </c>
      <c r="B1572" t="s">
        <v>3153</v>
      </c>
      <c r="C1572">
        <v>226060</v>
      </c>
      <c r="E1572">
        <v>39481</v>
      </c>
      <c r="F1572">
        <v>118980</v>
      </c>
      <c r="G1572">
        <v>67604</v>
      </c>
      <c r="J1572">
        <v>0.85325726834994098</v>
      </c>
      <c r="K1572">
        <v>-0.22894729611961967</v>
      </c>
      <c r="L1572">
        <v>0.89349779131112583</v>
      </c>
      <c r="M1572">
        <v>4.8906516714661376E-2</v>
      </c>
      <c r="N1572">
        <v>0</v>
      </c>
      <c r="O1572" s="3" t="s">
        <v>5365</v>
      </c>
    </row>
    <row r="1573" spans="1:15" x14ac:dyDescent="0.45">
      <c r="A1573" t="s">
        <v>3154</v>
      </c>
      <c r="B1573" t="s">
        <v>3155</v>
      </c>
      <c r="C1573">
        <v>125890</v>
      </c>
      <c r="H1573">
        <v>56844</v>
      </c>
      <c r="I1573">
        <v>69050</v>
      </c>
      <c r="K1573">
        <v>10</v>
      </c>
      <c r="N1573">
        <v>1</v>
      </c>
      <c r="O1573" s="3" t="s">
        <v>5366</v>
      </c>
    </row>
    <row r="1574" spans="1:15" x14ac:dyDescent="0.45">
      <c r="A1574" t="s">
        <v>3156</v>
      </c>
      <c r="B1574" t="s">
        <v>3157</v>
      </c>
      <c r="C1574">
        <v>70695000</v>
      </c>
      <c r="D1574">
        <v>12010000</v>
      </c>
      <c r="E1574">
        <v>12148000</v>
      </c>
      <c r="F1574">
        <v>9405100</v>
      </c>
      <c r="G1574">
        <v>16413000</v>
      </c>
      <c r="H1574">
        <v>9825100</v>
      </c>
      <c r="I1574">
        <v>10893000</v>
      </c>
      <c r="J1574">
        <v>1.1063072243028802</v>
      </c>
      <c r="K1574">
        <v>0.14575208125917372</v>
      </c>
      <c r="L1574">
        <v>0.62173333934038522</v>
      </c>
      <c r="M1574">
        <v>0.20639584374114944</v>
      </c>
      <c r="N1574">
        <v>0</v>
      </c>
      <c r="O1574" s="3" t="s">
        <v>5367</v>
      </c>
    </row>
    <row r="1575" spans="1:15" x14ac:dyDescent="0.45">
      <c r="A1575" t="s">
        <v>3158</v>
      </c>
      <c r="B1575" t="s">
        <v>3159</v>
      </c>
      <c r="C1575">
        <v>1232900</v>
      </c>
      <c r="D1575">
        <v>149730</v>
      </c>
      <c r="E1575">
        <v>115960</v>
      </c>
      <c r="F1575">
        <v>173300</v>
      </c>
      <c r="G1575">
        <v>303580</v>
      </c>
      <c r="H1575">
        <v>259700</v>
      </c>
      <c r="I1575">
        <v>230660</v>
      </c>
      <c r="J1575">
        <v>1.8085605594660472</v>
      </c>
      <c r="K1575">
        <v>0.85484190729894594</v>
      </c>
      <c r="L1575">
        <v>1.1775102037822163E-2</v>
      </c>
      <c r="M1575">
        <v>1.9290353207790147</v>
      </c>
      <c r="N1575">
        <v>0</v>
      </c>
      <c r="O1575" s="3" t="s">
        <v>5368</v>
      </c>
    </row>
    <row r="1576" spans="1:15" x14ac:dyDescent="0.45">
      <c r="A1576" t="s">
        <v>3160</v>
      </c>
      <c r="B1576" t="s">
        <v>3161</v>
      </c>
      <c r="C1576">
        <v>1107000</v>
      </c>
      <c r="D1576">
        <v>90430</v>
      </c>
      <c r="E1576">
        <v>73419</v>
      </c>
      <c r="F1576">
        <v>138650</v>
      </c>
      <c r="G1576">
        <v>217990</v>
      </c>
      <c r="H1576">
        <v>311770</v>
      </c>
      <c r="I1576">
        <v>274780</v>
      </c>
      <c r="J1576">
        <v>2.6596451558517549</v>
      </c>
      <c r="K1576">
        <v>1.4112337772896715</v>
      </c>
      <c r="L1576">
        <v>7.5523322746151485E-3</v>
      </c>
      <c r="M1576">
        <v>2.1219189109428602</v>
      </c>
      <c r="N1576">
        <v>1</v>
      </c>
      <c r="O1576" s="3" t="s">
        <v>5369</v>
      </c>
    </row>
    <row r="1577" spans="1:15" x14ac:dyDescent="0.45">
      <c r="A1577" t="s">
        <v>3162</v>
      </c>
      <c r="B1577" t="s">
        <v>3163</v>
      </c>
      <c r="C1577">
        <v>561080</v>
      </c>
      <c r="D1577">
        <v>20158</v>
      </c>
      <c r="E1577">
        <v>255600</v>
      </c>
      <c r="F1577">
        <v>89773</v>
      </c>
      <c r="H1577">
        <v>195550</v>
      </c>
      <c r="J1577">
        <v>1.604925437240617</v>
      </c>
      <c r="K1577">
        <v>0.68250627315943491</v>
      </c>
      <c r="L1577">
        <v>0.65038222674525592</v>
      </c>
      <c r="M1577">
        <v>0.18683133539050667</v>
      </c>
      <c r="N1577">
        <v>0</v>
      </c>
      <c r="O1577" s="3" t="s">
        <v>5370</v>
      </c>
    </row>
    <row r="1578" spans="1:15" x14ac:dyDescent="0.45">
      <c r="A1578" t="s">
        <v>3164</v>
      </c>
      <c r="B1578" t="s">
        <v>3165</v>
      </c>
      <c r="C1578">
        <v>18121000</v>
      </c>
      <c r="D1578">
        <v>2256100</v>
      </c>
      <c r="E1578">
        <v>2212400</v>
      </c>
      <c r="F1578">
        <v>2158100</v>
      </c>
      <c r="G1578">
        <v>4284200</v>
      </c>
      <c r="H1578">
        <v>3481000</v>
      </c>
      <c r="I1578">
        <v>3729600</v>
      </c>
      <c r="J1578">
        <v>1.7346452177587302</v>
      </c>
      <c r="K1578">
        <v>0.79464062250417666</v>
      </c>
      <c r="L1578">
        <v>2.4606487640216994E-3</v>
      </c>
      <c r="M1578">
        <v>2.6089503735924291</v>
      </c>
      <c r="N1578">
        <v>0</v>
      </c>
      <c r="O1578" s="3" t="s">
        <v>5371</v>
      </c>
    </row>
    <row r="1579" spans="1:15" x14ac:dyDescent="0.45">
      <c r="A1579" t="s">
        <v>3166</v>
      </c>
      <c r="B1579" t="s">
        <v>3167</v>
      </c>
      <c r="C1579">
        <v>28973000</v>
      </c>
      <c r="D1579">
        <v>4744200</v>
      </c>
      <c r="E1579">
        <v>4789800</v>
      </c>
      <c r="F1579">
        <v>3330800</v>
      </c>
      <c r="G1579">
        <v>8186300</v>
      </c>
      <c r="H1579">
        <v>3796100</v>
      </c>
      <c r="I1579">
        <v>4126200</v>
      </c>
      <c r="J1579">
        <v>1.2521453889683476</v>
      </c>
      <c r="K1579">
        <v>0.32440208604514498</v>
      </c>
      <c r="L1579">
        <v>0.50838553833142641</v>
      </c>
      <c r="M1579">
        <v>0.29380681199723852</v>
      </c>
      <c r="N1579">
        <v>0</v>
      </c>
      <c r="O1579" s="3" t="s">
        <v>5372</v>
      </c>
    </row>
    <row r="1580" spans="1:15" x14ac:dyDescent="0.45">
      <c r="A1580" t="s">
        <v>3168</v>
      </c>
      <c r="B1580" t="s">
        <v>3169</v>
      </c>
      <c r="C1580">
        <v>5190700</v>
      </c>
      <c r="D1580">
        <v>952640</v>
      </c>
      <c r="E1580">
        <v>1011000</v>
      </c>
      <c r="F1580">
        <v>908700</v>
      </c>
      <c r="G1580">
        <v>819320</v>
      </c>
      <c r="H1580">
        <v>940630</v>
      </c>
      <c r="I1580">
        <v>558330</v>
      </c>
      <c r="J1580">
        <v>0.80710500846000133</v>
      </c>
      <c r="K1580">
        <v>-0.30917170722207443</v>
      </c>
      <c r="L1580">
        <v>0.18843015544297564</v>
      </c>
      <c r="M1580">
        <v>0.72484959361060231</v>
      </c>
      <c r="N1580">
        <v>0</v>
      </c>
      <c r="O1580" s="3" t="s">
        <v>5373</v>
      </c>
    </row>
    <row r="1581" spans="1:15" x14ac:dyDescent="0.45">
      <c r="A1581" t="s">
        <v>3170</v>
      </c>
      <c r="B1581" t="s">
        <v>3171</v>
      </c>
      <c r="C1581">
        <v>17104000</v>
      </c>
      <c r="D1581">
        <v>2208200</v>
      </c>
      <c r="E1581">
        <v>1922000</v>
      </c>
      <c r="F1581">
        <v>1518000</v>
      </c>
      <c r="G1581">
        <v>4081700</v>
      </c>
      <c r="H1581">
        <v>3525700</v>
      </c>
      <c r="I1581">
        <v>3848200</v>
      </c>
      <c r="J1581">
        <v>2.028185970751744</v>
      </c>
      <c r="K1581">
        <v>1.0201899436530493</v>
      </c>
      <c r="L1581">
        <v>1.6643912744630305E-3</v>
      </c>
      <c r="M1581">
        <v>2.7787445696529973</v>
      </c>
      <c r="N1581">
        <v>1</v>
      </c>
      <c r="O1581" s="3" t="s">
        <v>5374</v>
      </c>
    </row>
    <row r="1582" spans="1:15" x14ac:dyDescent="0.45">
      <c r="A1582" t="s">
        <v>3172</v>
      </c>
      <c r="B1582" t="s">
        <v>3173</v>
      </c>
      <c r="C1582">
        <v>1226600</v>
      </c>
      <c r="D1582">
        <v>414710</v>
      </c>
      <c r="E1582">
        <v>363400</v>
      </c>
      <c r="F1582">
        <v>369910</v>
      </c>
      <c r="G1582">
        <v>78626</v>
      </c>
      <c r="J1582">
        <v>0.20546506158429298</v>
      </c>
      <c r="K1582">
        <v>-2.2830350039704159</v>
      </c>
      <c r="L1582">
        <v>1.106857401146886E-2</v>
      </c>
      <c r="M1582">
        <v>1.9559083266227619</v>
      </c>
      <c r="N1582">
        <v>-1</v>
      </c>
      <c r="O1582" s="3" t="s">
        <v>5375</v>
      </c>
    </row>
    <row r="1583" spans="1:15" x14ac:dyDescent="0.45">
      <c r="A1583" t="s">
        <v>3174</v>
      </c>
      <c r="B1583" t="s">
        <v>3175</v>
      </c>
      <c r="C1583">
        <v>262690</v>
      </c>
      <c r="E1583">
        <v>18688</v>
      </c>
      <c r="F1583">
        <v>15994</v>
      </c>
      <c r="G1583">
        <v>184110</v>
      </c>
      <c r="H1583">
        <v>17648</v>
      </c>
      <c r="I1583">
        <v>26253</v>
      </c>
      <c r="J1583">
        <v>4.3828883378505665</v>
      </c>
      <c r="K1583">
        <v>2.1318819240185531</v>
      </c>
      <c r="L1583">
        <v>0.46273107304694161</v>
      </c>
      <c r="M1583">
        <v>0.33467133603130395</v>
      </c>
      <c r="N1583">
        <v>0</v>
      </c>
      <c r="O1583" s="3" t="s">
        <v>5376</v>
      </c>
    </row>
    <row r="1584" spans="1:15" x14ac:dyDescent="0.45">
      <c r="A1584" t="s">
        <v>3176</v>
      </c>
      <c r="B1584" t="s">
        <v>3177</v>
      </c>
      <c r="C1584">
        <v>231790</v>
      </c>
      <c r="D1584">
        <v>85473</v>
      </c>
      <c r="E1584">
        <v>93353</v>
      </c>
      <c r="F1584">
        <v>52960</v>
      </c>
      <c r="K1584">
        <v>-10</v>
      </c>
      <c r="N1584">
        <v>-1</v>
      </c>
      <c r="O1584" s="3" t="s">
        <v>5377</v>
      </c>
    </row>
    <row r="1585" spans="1:15" x14ac:dyDescent="0.45">
      <c r="A1585" t="s">
        <v>3178</v>
      </c>
      <c r="B1585" t="s">
        <v>3179</v>
      </c>
      <c r="C1585">
        <v>3828900</v>
      </c>
      <c r="D1585">
        <v>359160</v>
      </c>
      <c r="E1585">
        <v>862790</v>
      </c>
      <c r="F1585">
        <v>628060</v>
      </c>
      <c r="G1585">
        <v>428890</v>
      </c>
      <c r="H1585">
        <v>793630</v>
      </c>
      <c r="I1585">
        <v>756380</v>
      </c>
      <c r="J1585">
        <v>1.0696698936762505</v>
      </c>
      <c r="K1585">
        <v>9.7165641267247027E-2</v>
      </c>
      <c r="L1585">
        <v>0.82865887325874998</v>
      </c>
      <c r="M1585">
        <v>8.162421486693594E-2</v>
      </c>
      <c r="N1585">
        <v>0</v>
      </c>
      <c r="O1585" s="3" t="s">
        <v>5378</v>
      </c>
    </row>
    <row r="1586" spans="1:15" x14ac:dyDescent="0.45">
      <c r="A1586" t="s">
        <v>3180</v>
      </c>
      <c r="B1586" t="s">
        <v>3181</v>
      </c>
      <c r="C1586">
        <v>36465000</v>
      </c>
      <c r="D1586">
        <v>5580500</v>
      </c>
      <c r="E1586">
        <v>5130300</v>
      </c>
      <c r="F1586">
        <v>4770500</v>
      </c>
      <c r="G1586">
        <v>7648200</v>
      </c>
      <c r="H1586">
        <v>7218000</v>
      </c>
      <c r="I1586">
        <v>6117100</v>
      </c>
      <c r="J1586">
        <v>1.3553965106289523</v>
      </c>
      <c r="K1586">
        <v>0.43871496245472297</v>
      </c>
      <c r="L1586">
        <v>2.3211670599987005E-2</v>
      </c>
      <c r="M1586">
        <v>1.6342936011965579</v>
      </c>
      <c r="N1586">
        <v>0</v>
      </c>
      <c r="O1586" s="3" t="s">
        <v>5379</v>
      </c>
    </row>
    <row r="1587" spans="1:15" x14ac:dyDescent="0.45">
      <c r="A1587" t="s">
        <v>3182</v>
      </c>
      <c r="B1587" t="s">
        <v>3183</v>
      </c>
      <c r="C1587">
        <v>172060</v>
      </c>
      <c r="H1587">
        <v>82723</v>
      </c>
      <c r="I1587">
        <v>89334</v>
      </c>
      <c r="K1587">
        <v>10</v>
      </c>
      <c r="N1587">
        <v>1</v>
      </c>
      <c r="O1587" s="3" t="s">
        <v>5380</v>
      </c>
    </row>
    <row r="1588" spans="1:15" x14ac:dyDescent="0.45">
      <c r="A1588" t="s">
        <v>3184</v>
      </c>
      <c r="B1588" t="s">
        <v>3185</v>
      </c>
      <c r="C1588">
        <v>5606000</v>
      </c>
      <c r="D1588">
        <v>209640</v>
      </c>
      <c r="E1588">
        <v>99560</v>
      </c>
      <c r="F1588">
        <v>260500</v>
      </c>
      <c r="G1588">
        <v>1758400</v>
      </c>
      <c r="H1588">
        <v>1167900</v>
      </c>
      <c r="I1588">
        <v>2110100</v>
      </c>
      <c r="J1588">
        <v>8.8404423380726698</v>
      </c>
      <c r="K1588">
        <v>3.1441185577364119</v>
      </c>
      <c r="L1588">
        <v>5.9359040146238261E-3</v>
      </c>
      <c r="M1588">
        <v>2.2265131303463224</v>
      </c>
      <c r="N1588">
        <v>1</v>
      </c>
      <c r="O1588" s="3" t="s">
        <v>5381</v>
      </c>
    </row>
    <row r="1589" spans="1:15" x14ac:dyDescent="0.45">
      <c r="A1589" t="s">
        <v>3186</v>
      </c>
      <c r="B1589" t="s">
        <v>3187</v>
      </c>
      <c r="C1589">
        <v>25410000</v>
      </c>
      <c r="D1589">
        <v>4645400</v>
      </c>
      <c r="E1589">
        <v>4048000</v>
      </c>
      <c r="F1589">
        <v>4090500</v>
      </c>
      <c r="G1589">
        <v>5597200</v>
      </c>
      <c r="H1589">
        <v>3650200</v>
      </c>
      <c r="I1589">
        <v>3378900</v>
      </c>
      <c r="J1589">
        <v>0.98767199367955016</v>
      </c>
      <c r="K1589">
        <v>-1.7896093219452094E-2</v>
      </c>
      <c r="L1589">
        <v>0.94568767737264159</v>
      </c>
      <c r="M1589">
        <v>2.4252269929485072E-2</v>
      </c>
      <c r="N1589">
        <v>0</v>
      </c>
      <c r="O1589" s="3" t="s">
        <v>5382</v>
      </c>
    </row>
    <row r="1590" spans="1:15" x14ac:dyDescent="0.45">
      <c r="A1590" t="s">
        <v>3188</v>
      </c>
      <c r="B1590" t="s">
        <v>3189</v>
      </c>
      <c r="C1590">
        <v>27980000</v>
      </c>
      <c r="D1590">
        <v>4437900</v>
      </c>
      <c r="E1590">
        <v>4423900</v>
      </c>
      <c r="F1590">
        <v>3523700</v>
      </c>
      <c r="G1590">
        <v>5675200</v>
      </c>
      <c r="H1590">
        <v>5108800</v>
      </c>
      <c r="I1590">
        <v>4810400</v>
      </c>
      <c r="J1590">
        <v>1.2590852206208873</v>
      </c>
      <c r="K1590">
        <v>0.33237593453129244</v>
      </c>
      <c r="L1590">
        <v>5.3534124964281511E-2</v>
      </c>
      <c r="M1590">
        <v>1.2713692916398174</v>
      </c>
      <c r="N1590">
        <v>0</v>
      </c>
      <c r="O1590" s="3" t="s">
        <v>5383</v>
      </c>
    </row>
    <row r="1591" spans="1:15" x14ac:dyDescent="0.45">
      <c r="A1591" t="s">
        <v>3190</v>
      </c>
      <c r="B1591" t="s">
        <v>3191</v>
      </c>
      <c r="C1591">
        <v>1226200</v>
      </c>
      <c r="D1591">
        <v>646690</v>
      </c>
      <c r="E1591">
        <v>298710</v>
      </c>
      <c r="F1591">
        <v>219240</v>
      </c>
      <c r="G1591">
        <v>61515</v>
      </c>
      <c r="J1591">
        <v>0.15845669047946148</v>
      </c>
      <c r="K1591">
        <v>-2.6578395193088156</v>
      </c>
      <c r="L1591">
        <v>0.33937958598881524</v>
      </c>
      <c r="M1591">
        <v>0.46931428446691609</v>
      </c>
      <c r="N1591">
        <v>0</v>
      </c>
      <c r="O1591" s="3" t="s">
        <v>5384</v>
      </c>
    </row>
    <row r="1592" spans="1:15" x14ac:dyDescent="0.45">
      <c r="A1592" t="s">
        <v>3192</v>
      </c>
      <c r="B1592" t="s">
        <v>3193</v>
      </c>
      <c r="C1592">
        <v>13250000</v>
      </c>
      <c r="D1592">
        <v>2463500</v>
      </c>
      <c r="E1592">
        <v>1863500</v>
      </c>
      <c r="F1592">
        <v>1937900</v>
      </c>
      <c r="G1592">
        <v>3451900</v>
      </c>
      <c r="H1592">
        <v>1721200</v>
      </c>
      <c r="I1592">
        <v>1811900</v>
      </c>
      <c r="J1592">
        <v>1.1149419783236765</v>
      </c>
      <c r="K1592">
        <v>0.15696863412519146</v>
      </c>
      <c r="L1592">
        <v>0.70646619771073271</v>
      </c>
      <c r="M1592">
        <v>0.1509086130070707</v>
      </c>
      <c r="N1592">
        <v>0</v>
      </c>
      <c r="O1592" s="3" t="s">
        <v>5385</v>
      </c>
    </row>
    <row r="1593" spans="1:15" x14ac:dyDescent="0.45">
      <c r="A1593" t="s">
        <v>3194</v>
      </c>
      <c r="B1593" t="s">
        <v>3195</v>
      </c>
      <c r="C1593">
        <v>12234000</v>
      </c>
      <c r="D1593">
        <v>2787700</v>
      </c>
      <c r="E1593">
        <v>2052800</v>
      </c>
      <c r="F1593">
        <v>2647600</v>
      </c>
      <c r="G1593">
        <v>1348400</v>
      </c>
      <c r="H1593">
        <v>1740300</v>
      </c>
      <c r="I1593">
        <v>1657100</v>
      </c>
      <c r="J1593">
        <v>0.63377892923438517</v>
      </c>
      <c r="K1593">
        <v>-0.65794839855373466</v>
      </c>
      <c r="L1593">
        <v>2.3034170137684343E-2</v>
      </c>
      <c r="M1593">
        <v>1.6376274296503543</v>
      </c>
      <c r="N1593">
        <v>0</v>
      </c>
      <c r="O1593" s="3" t="s">
        <v>5386</v>
      </c>
    </row>
    <row r="1594" spans="1:15" x14ac:dyDescent="0.45">
      <c r="A1594" t="s">
        <v>3196</v>
      </c>
      <c r="B1594" t="s">
        <v>3197</v>
      </c>
      <c r="C1594">
        <v>64766</v>
      </c>
      <c r="D1594">
        <v>13422</v>
      </c>
      <c r="E1594">
        <v>21533</v>
      </c>
      <c r="F1594">
        <v>29811</v>
      </c>
      <c r="K1594">
        <v>-10</v>
      </c>
      <c r="N1594">
        <v>-1</v>
      </c>
      <c r="O1594" s="3" t="s">
        <v>5387</v>
      </c>
    </row>
    <row r="1595" spans="1:15" x14ac:dyDescent="0.45">
      <c r="A1595" t="s">
        <v>3198</v>
      </c>
      <c r="B1595" t="s">
        <v>3199</v>
      </c>
      <c r="C1595">
        <v>569390</v>
      </c>
      <c r="D1595">
        <v>88756</v>
      </c>
      <c r="E1595">
        <v>66165</v>
      </c>
      <c r="F1595">
        <v>47449</v>
      </c>
      <c r="G1595">
        <v>144680</v>
      </c>
      <c r="H1595">
        <v>93819</v>
      </c>
      <c r="I1595">
        <v>128520</v>
      </c>
      <c r="J1595">
        <v>1.8136037950289075</v>
      </c>
      <c r="K1595">
        <v>0.85885931508395696</v>
      </c>
      <c r="L1595">
        <v>4.5834919386337034E-2</v>
      </c>
      <c r="M1595">
        <v>1.3388035281428432</v>
      </c>
      <c r="N1595">
        <v>0</v>
      </c>
      <c r="O1595" s="3" t="s">
        <v>5388</v>
      </c>
    </row>
    <row r="1596" spans="1:15" x14ac:dyDescent="0.45">
      <c r="A1596" t="s">
        <v>3200</v>
      </c>
      <c r="B1596" t="s">
        <v>3201</v>
      </c>
      <c r="C1596">
        <v>135100000</v>
      </c>
      <c r="D1596">
        <v>5905800</v>
      </c>
      <c r="E1596">
        <v>5840300</v>
      </c>
      <c r="F1596">
        <v>8435300</v>
      </c>
      <c r="G1596">
        <v>35146000</v>
      </c>
      <c r="H1596">
        <v>34221000</v>
      </c>
      <c r="I1596">
        <v>45549000</v>
      </c>
      <c r="J1596">
        <v>5.6941540230112881</v>
      </c>
      <c r="K1596">
        <v>2.5094815175321017</v>
      </c>
      <c r="L1596">
        <v>1.0676659155666836E-3</v>
      </c>
      <c r="M1596">
        <v>2.9715646215806855</v>
      </c>
      <c r="N1596">
        <v>1</v>
      </c>
      <c r="O1596" s="3" t="s">
        <v>5389</v>
      </c>
    </row>
    <row r="1597" spans="1:15" x14ac:dyDescent="0.45">
      <c r="A1597" t="s">
        <v>3202</v>
      </c>
      <c r="B1597" t="s">
        <v>3203</v>
      </c>
      <c r="C1597">
        <v>582590</v>
      </c>
      <c r="D1597">
        <v>63827</v>
      </c>
      <c r="E1597">
        <v>39503</v>
      </c>
      <c r="F1597">
        <v>68507</v>
      </c>
      <c r="G1597">
        <v>132660</v>
      </c>
      <c r="H1597">
        <v>117500</v>
      </c>
      <c r="I1597">
        <v>160590</v>
      </c>
      <c r="J1597">
        <v>2.3903466657355517</v>
      </c>
      <c r="K1597">
        <v>1.2572198636743446</v>
      </c>
      <c r="L1597">
        <v>6.7925678438581797E-3</v>
      </c>
      <c r="M1597">
        <v>2.1679660151749087</v>
      </c>
      <c r="N1597">
        <v>1</v>
      </c>
      <c r="O1597" s="3" t="s">
        <v>5390</v>
      </c>
    </row>
    <row r="1598" spans="1:15" x14ac:dyDescent="0.45">
      <c r="A1598" t="s">
        <v>3204</v>
      </c>
      <c r="B1598" t="s">
        <v>3205</v>
      </c>
      <c r="C1598">
        <v>58006</v>
      </c>
      <c r="G1598">
        <v>27224</v>
      </c>
      <c r="H1598">
        <v>16072</v>
      </c>
      <c r="I1598">
        <v>14710</v>
      </c>
      <c r="K1598">
        <v>10</v>
      </c>
      <c r="N1598">
        <v>1</v>
      </c>
      <c r="O1598" s="3" t="s">
        <v>5126</v>
      </c>
    </row>
    <row r="1599" spans="1:15" x14ac:dyDescent="0.45">
      <c r="A1599" t="s">
        <v>3206</v>
      </c>
      <c r="B1599" t="s">
        <v>3207</v>
      </c>
      <c r="C1599">
        <v>587950</v>
      </c>
      <c r="E1599">
        <v>80356</v>
      </c>
      <c r="F1599">
        <v>52088</v>
      </c>
      <c r="G1599">
        <v>224110</v>
      </c>
      <c r="H1599">
        <v>103360</v>
      </c>
      <c r="I1599">
        <v>128030</v>
      </c>
      <c r="J1599">
        <v>2.2927929288353317</v>
      </c>
      <c r="K1599">
        <v>1.1971060653276948</v>
      </c>
      <c r="L1599">
        <v>0.17703399123446956</v>
      </c>
      <c r="M1599">
        <v>0.75194333935417512</v>
      </c>
      <c r="N1599">
        <v>0</v>
      </c>
      <c r="O1599" s="3" t="s">
        <v>5391</v>
      </c>
    </row>
    <row r="1600" spans="1:15" x14ac:dyDescent="0.45">
      <c r="A1600" t="s">
        <v>3208</v>
      </c>
      <c r="B1600" t="s">
        <v>3209</v>
      </c>
      <c r="C1600">
        <v>421510</v>
      </c>
      <c r="D1600">
        <v>110330</v>
      </c>
      <c r="E1600">
        <v>104090</v>
      </c>
      <c r="F1600">
        <v>142480</v>
      </c>
      <c r="H1600">
        <v>64616</v>
      </c>
      <c r="J1600">
        <v>0.54314373774166436</v>
      </c>
      <c r="K1600">
        <v>-0.88059405102813115</v>
      </c>
      <c r="L1600">
        <v>0.14970179316337287</v>
      </c>
      <c r="M1600">
        <v>0.82477299754409605</v>
      </c>
      <c r="N1600">
        <v>0</v>
      </c>
      <c r="O1600" s="3" t="s">
        <v>5392</v>
      </c>
    </row>
    <row r="1601" spans="1:15" x14ac:dyDescent="0.45">
      <c r="A1601" t="s">
        <v>3210</v>
      </c>
      <c r="B1601" t="s">
        <v>3211</v>
      </c>
      <c r="C1601">
        <v>23822000</v>
      </c>
      <c r="D1601">
        <v>2415300</v>
      </c>
      <c r="E1601">
        <v>3297900</v>
      </c>
      <c r="F1601">
        <v>2873500</v>
      </c>
      <c r="G1601">
        <v>6857800</v>
      </c>
      <c r="H1601">
        <v>3897300</v>
      </c>
      <c r="I1601">
        <v>4480200</v>
      </c>
      <c r="J1601">
        <v>1.7742904724748738</v>
      </c>
      <c r="K1601">
        <v>0.82724221532912656</v>
      </c>
      <c r="L1601">
        <v>7.7997244739348368E-2</v>
      </c>
      <c r="M1601">
        <v>1.1079207385355692</v>
      </c>
      <c r="N1601">
        <v>0</v>
      </c>
      <c r="O1601" s="3" t="s">
        <v>5393</v>
      </c>
    </row>
    <row r="1602" spans="1:15" x14ac:dyDescent="0.45">
      <c r="A1602" t="s">
        <v>3212</v>
      </c>
      <c r="B1602" t="s">
        <v>3213</v>
      </c>
      <c r="C1602">
        <v>8684300</v>
      </c>
      <c r="D1602">
        <v>1467700</v>
      </c>
      <c r="E1602">
        <v>1014000</v>
      </c>
      <c r="F1602">
        <v>1051200</v>
      </c>
      <c r="G1602">
        <v>2441800</v>
      </c>
      <c r="H1602">
        <v>1673300</v>
      </c>
      <c r="I1602">
        <v>1036300</v>
      </c>
      <c r="J1602">
        <v>1.4581222225367263</v>
      </c>
      <c r="K1602">
        <v>0.54411165413485296</v>
      </c>
      <c r="L1602">
        <v>0.27940759223160205</v>
      </c>
      <c r="M1602">
        <v>0.55376179714992535</v>
      </c>
      <c r="N1602">
        <v>0</v>
      </c>
      <c r="O1602" s="3" t="s">
        <v>5394</v>
      </c>
    </row>
    <row r="1603" spans="1:15" x14ac:dyDescent="0.45">
      <c r="A1603" t="s">
        <v>3214</v>
      </c>
      <c r="B1603" t="s">
        <v>3215</v>
      </c>
      <c r="C1603">
        <v>342460</v>
      </c>
      <c r="D1603">
        <v>32770</v>
      </c>
      <c r="F1603">
        <v>29270</v>
      </c>
      <c r="G1603">
        <v>123010</v>
      </c>
      <c r="H1603">
        <v>55112</v>
      </c>
      <c r="I1603">
        <v>102300</v>
      </c>
      <c r="J1603">
        <v>3.0133462282398451</v>
      </c>
      <c r="K1603">
        <v>1.5913664456066539</v>
      </c>
      <c r="L1603">
        <v>9.545960675194258E-2</v>
      </c>
      <c r="M1603">
        <v>1.0201803590522505</v>
      </c>
      <c r="N1603">
        <v>0</v>
      </c>
      <c r="O1603" s="3" t="s">
        <v>5395</v>
      </c>
    </row>
    <row r="1604" spans="1:15" x14ac:dyDescent="0.45">
      <c r="A1604" t="s">
        <v>3216</v>
      </c>
      <c r="B1604" t="s">
        <v>3217</v>
      </c>
      <c r="C1604">
        <v>1516900</v>
      </c>
      <c r="D1604">
        <v>248790</v>
      </c>
      <c r="E1604">
        <v>295350</v>
      </c>
      <c r="F1604">
        <v>145270</v>
      </c>
      <c r="G1604">
        <v>275530</v>
      </c>
      <c r="H1604">
        <v>290090</v>
      </c>
      <c r="I1604">
        <v>261890</v>
      </c>
      <c r="J1604">
        <v>1.2003162124135129</v>
      </c>
      <c r="K1604">
        <v>0.26341452082124628</v>
      </c>
      <c r="L1604">
        <v>0.36504533921008164</v>
      </c>
      <c r="M1604">
        <v>0.43765319213009585</v>
      </c>
      <c r="N1604">
        <v>0</v>
      </c>
      <c r="O1604" s="3" t="s">
        <v>5396</v>
      </c>
    </row>
    <row r="1605" spans="1:15" x14ac:dyDescent="0.45">
      <c r="A1605" t="s">
        <v>3218</v>
      </c>
      <c r="B1605" t="s">
        <v>3219</v>
      </c>
      <c r="C1605">
        <v>64868</v>
      </c>
      <c r="G1605">
        <v>64868</v>
      </c>
      <c r="K1605">
        <v>10</v>
      </c>
      <c r="N1605">
        <v>1</v>
      </c>
      <c r="O1605" s="3" t="s">
        <v>5397</v>
      </c>
    </row>
    <row r="1606" spans="1:15" x14ac:dyDescent="0.45">
      <c r="A1606" t="s">
        <v>3220</v>
      </c>
      <c r="B1606" t="s">
        <v>3221</v>
      </c>
      <c r="C1606">
        <v>40647000</v>
      </c>
      <c r="D1606">
        <v>7938200</v>
      </c>
      <c r="E1606">
        <v>2626700</v>
      </c>
      <c r="F1606">
        <v>1823800</v>
      </c>
      <c r="G1606">
        <v>14978000</v>
      </c>
      <c r="H1606">
        <v>8336200</v>
      </c>
      <c r="I1606">
        <v>4944300</v>
      </c>
      <c r="J1606">
        <v>2.2809899343756812</v>
      </c>
      <c r="K1606">
        <v>1.1896600802939221</v>
      </c>
      <c r="L1606">
        <v>0.20690220249616462</v>
      </c>
      <c r="M1606">
        <v>0.68423488619826012</v>
      </c>
      <c r="N1606">
        <v>0</v>
      </c>
      <c r="O1606" s="3" t="s">
        <v>5398</v>
      </c>
    </row>
    <row r="1607" spans="1:15" x14ac:dyDescent="0.45">
      <c r="A1607" t="s">
        <v>3222</v>
      </c>
      <c r="B1607" t="s">
        <v>3223</v>
      </c>
      <c r="C1607">
        <v>634450</v>
      </c>
      <c r="D1607">
        <v>51586</v>
      </c>
      <c r="E1607">
        <v>33985</v>
      </c>
      <c r="F1607">
        <v>37999</v>
      </c>
      <c r="G1607">
        <v>341070</v>
      </c>
      <c r="H1607">
        <v>98261</v>
      </c>
      <c r="I1607">
        <v>71553</v>
      </c>
      <c r="J1607">
        <v>4.1343691834587677</v>
      </c>
      <c r="K1607">
        <v>2.0476672217009515</v>
      </c>
      <c r="L1607">
        <v>0.2072739054818506</v>
      </c>
      <c r="M1607">
        <v>0.68345536948631014</v>
      </c>
      <c r="N1607">
        <v>0</v>
      </c>
      <c r="O1607" s="3" t="s">
        <v>5399</v>
      </c>
    </row>
    <row r="1608" spans="1:15" x14ac:dyDescent="0.45">
      <c r="A1608" t="s">
        <v>3224</v>
      </c>
      <c r="B1608" t="s">
        <v>3225</v>
      </c>
      <c r="C1608">
        <v>5597600</v>
      </c>
      <c r="D1608">
        <v>732790</v>
      </c>
      <c r="E1608">
        <v>915930</v>
      </c>
      <c r="F1608">
        <v>1009600</v>
      </c>
      <c r="G1608">
        <v>1556400</v>
      </c>
      <c r="H1608">
        <v>764490</v>
      </c>
      <c r="I1608">
        <v>618320</v>
      </c>
      <c r="J1608">
        <v>1.1056644798218425</v>
      </c>
      <c r="K1608">
        <v>0.14491365796495093</v>
      </c>
      <c r="L1608">
        <v>0.77239956019928091</v>
      </c>
      <c r="M1608">
        <v>0.11215798217783168</v>
      </c>
      <c r="N1608">
        <v>0</v>
      </c>
      <c r="O1608" s="3" t="s">
        <v>5400</v>
      </c>
    </row>
    <row r="1609" spans="1:15" x14ac:dyDescent="0.45">
      <c r="A1609" t="s">
        <v>3226</v>
      </c>
      <c r="B1609" t="s">
        <v>3227</v>
      </c>
      <c r="C1609">
        <v>959420</v>
      </c>
      <c r="D1609">
        <v>144170</v>
      </c>
      <c r="E1609">
        <v>131400</v>
      </c>
      <c r="F1609">
        <v>161030</v>
      </c>
      <c r="G1609">
        <v>134750</v>
      </c>
      <c r="H1609">
        <v>93246</v>
      </c>
      <c r="I1609">
        <v>294830</v>
      </c>
      <c r="J1609">
        <v>1.1974942739349519</v>
      </c>
      <c r="K1609">
        <v>0.260018757435026</v>
      </c>
      <c r="L1609">
        <v>0.66730968899838694</v>
      </c>
      <c r="M1609">
        <v>0.17567256936774162</v>
      </c>
      <c r="N1609">
        <v>0</v>
      </c>
      <c r="O1609" s="3" t="s">
        <v>5401</v>
      </c>
    </row>
    <row r="1610" spans="1:15" x14ac:dyDescent="0.45">
      <c r="A1610" t="s">
        <v>3228</v>
      </c>
      <c r="B1610" t="s">
        <v>3229</v>
      </c>
      <c r="C1610">
        <v>3246600</v>
      </c>
      <c r="D1610">
        <v>724970</v>
      </c>
      <c r="E1610">
        <v>753800</v>
      </c>
      <c r="F1610">
        <v>479100</v>
      </c>
      <c r="G1610">
        <v>599870</v>
      </c>
      <c r="H1610">
        <v>322240</v>
      </c>
      <c r="I1610">
        <v>366580</v>
      </c>
      <c r="J1610">
        <v>0.6582101978170154</v>
      </c>
      <c r="K1610">
        <v>-0.60337971621290887</v>
      </c>
      <c r="L1610">
        <v>0.14278373110232379</v>
      </c>
      <c r="M1610">
        <v>0.84532127361724085</v>
      </c>
      <c r="N1610">
        <v>0</v>
      </c>
      <c r="O1610" s="3" t="s">
        <v>5402</v>
      </c>
    </row>
    <row r="1611" spans="1:15" x14ac:dyDescent="0.45">
      <c r="A1611" t="s">
        <v>3230</v>
      </c>
      <c r="B1611" t="s">
        <v>3231</v>
      </c>
      <c r="C1611">
        <v>884780</v>
      </c>
      <c r="D1611">
        <v>480910</v>
      </c>
      <c r="E1611">
        <v>200050</v>
      </c>
      <c r="F1611">
        <v>203820</v>
      </c>
      <c r="K1611">
        <v>-10</v>
      </c>
      <c r="N1611">
        <v>-1</v>
      </c>
      <c r="O1611" s="3" t="s">
        <v>5403</v>
      </c>
    </row>
    <row r="1612" spans="1:15" x14ac:dyDescent="0.45">
      <c r="A1612" t="s">
        <v>3232</v>
      </c>
      <c r="B1612" t="s">
        <v>3233</v>
      </c>
      <c r="C1612">
        <v>777240</v>
      </c>
      <c r="D1612">
        <v>53971</v>
      </c>
      <c r="E1612">
        <v>46336</v>
      </c>
      <c r="G1612">
        <v>205670</v>
      </c>
      <c r="H1612">
        <v>252680</v>
      </c>
      <c r="I1612">
        <v>218590</v>
      </c>
      <c r="J1612">
        <v>4.4991210317658119</v>
      </c>
      <c r="K1612">
        <v>2.1696431776703866</v>
      </c>
      <c r="L1612">
        <v>2.4153809175396683E-3</v>
      </c>
      <c r="M1612">
        <v>2.6170143691194023</v>
      </c>
      <c r="N1612">
        <v>1</v>
      </c>
      <c r="O1612" s="3" t="s">
        <v>5404</v>
      </c>
    </row>
    <row r="1613" spans="1:15" x14ac:dyDescent="0.45">
      <c r="A1613" t="s">
        <v>3234</v>
      </c>
      <c r="B1613" t="s">
        <v>3235</v>
      </c>
      <c r="C1613">
        <v>3072100</v>
      </c>
      <c r="D1613">
        <v>823470</v>
      </c>
      <c r="E1613">
        <v>585140</v>
      </c>
      <c r="F1613">
        <v>377300</v>
      </c>
      <c r="G1613">
        <v>510170</v>
      </c>
      <c r="H1613">
        <v>418940</v>
      </c>
      <c r="I1613">
        <v>357090</v>
      </c>
      <c r="J1613">
        <v>0.72019306683987427</v>
      </c>
      <c r="K1613">
        <v>-0.47354438383997521</v>
      </c>
      <c r="L1613">
        <v>0.28892055380030013</v>
      </c>
      <c r="M1613">
        <v>0.53922156135921961</v>
      </c>
      <c r="N1613">
        <v>0</v>
      </c>
      <c r="O1613" s="3" t="s">
        <v>5405</v>
      </c>
    </row>
    <row r="1614" spans="1:15" x14ac:dyDescent="0.45">
      <c r="A1614" t="s">
        <v>3236</v>
      </c>
      <c r="B1614" t="s">
        <v>3237</v>
      </c>
      <c r="C1614">
        <v>316030</v>
      </c>
      <c r="D1614">
        <v>73431</v>
      </c>
      <c r="E1614">
        <v>58262</v>
      </c>
      <c r="F1614">
        <v>47948</v>
      </c>
      <c r="H1614">
        <v>76319</v>
      </c>
      <c r="I1614">
        <v>60069</v>
      </c>
      <c r="J1614">
        <v>1.1388380158204419</v>
      </c>
      <c r="K1614">
        <v>0.18756255794010779</v>
      </c>
      <c r="L1614">
        <v>0.51560985988509545</v>
      </c>
      <c r="M1614">
        <v>0.28767878632882432</v>
      </c>
      <c r="N1614">
        <v>0</v>
      </c>
      <c r="O1614" s="3" t="s">
        <v>5406</v>
      </c>
    </row>
    <row r="1615" spans="1:15" x14ac:dyDescent="0.45">
      <c r="A1615" t="s">
        <v>3238</v>
      </c>
      <c r="B1615" t="s">
        <v>3239</v>
      </c>
      <c r="C1615">
        <v>219720</v>
      </c>
      <c r="D1615">
        <v>34141</v>
      </c>
      <c r="E1615">
        <v>46804</v>
      </c>
      <c r="F1615">
        <v>20224</v>
      </c>
      <c r="G1615">
        <v>49487</v>
      </c>
      <c r="H1615">
        <v>24746</v>
      </c>
      <c r="I1615">
        <v>44319</v>
      </c>
      <c r="J1615">
        <v>1.1718214077434788</v>
      </c>
      <c r="K1615">
        <v>0.22875271157261134</v>
      </c>
      <c r="L1615">
        <v>0.61867139687188644</v>
      </c>
      <c r="M1615">
        <v>0.20853996231822242</v>
      </c>
      <c r="N1615">
        <v>0</v>
      </c>
      <c r="O1615" s="3" t="s">
        <v>5407</v>
      </c>
    </row>
    <row r="1616" spans="1:15" x14ac:dyDescent="0.45">
      <c r="A1616" t="s">
        <v>3240</v>
      </c>
      <c r="B1616" t="s">
        <v>3241</v>
      </c>
      <c r="C1616">
        <v>5943700</v>
      </c>
      <c r="D1616">
        <v>110200</v>
      </c>
      <c r="F1616">
        <v>253820</v>
      </c>
      <c r="G1616">
        <v>2518000</v>
      </c>
      <c r="H1616">
        <v>1939500</v>
      </c>
      <c r="I1616">
        <v>1122200</v>
      </c>
      <c r="J1616">
        <v>10.218669303884402</v>
      </c>
      <c r="K1616">
        <v>3.3531354326814005</v>
      </c>
      <c r="L1616">
        <v>4.9587337414902628E-2</v>
      </c>
      <c r="M1616">
        <v>1.3046292104638759</v>
      </c>
      <c r="N1616">
        <v>1</v>
      </c>
      <c r="O1616" s="3" t="s">
        <v>5408</v>
      </c>
    </row>
    <row r="1617" spans="1:15" x14ac:dyDescent="0.45">
      <c r="A1617" t="s">
        <v>3242</v>
      </c>
      <c r="B1617" t="s">
        <v>3243</v>
      </c>
      <c r="C1617">
        <v>231490</v>
      </c>
      <c r="D1617">
        <v>37312</v>
      </c>
      <c r="E1617">
        <v>45309</v>
      </c>
      <c r="F1617">
        <v>38437</v>
      </c>
      <c r="G1617">
        <v>91023</v>
      </c>
      <c r="I1617">
        <v>19413</v>
      </c>
      <c r="J1617">
        <v>1.3683854020386923</v>
      </c>
      <c r="K1617">
        <v>0.45247461860260574</v>
      </c>
      <c r="L1617">
        <v>0.61880899380429755</v>
      </c>
      <c r="M1617">
        <v>0.20844338286666991</v>
      </c>
      <c r="N1617">
        <v>0</v>
      </c>
      <c r="O1617" s="3" t="s">
        <v>5409</v>
      </c>
    </row>
    <row r="1618" spans="1:15" x14ac:dyDescent="0.45">
      <c r="A1618" t="s">
        <v>3244</v>
      </c>
      <c r="B1618" t="s">
        <v>3245</v>
      </c>
      <c r="C1618">
        <v>5728100</v>
      </c>
      <c r="D1618">
        <v>816070</v>
      </c>
      <c r="E1618">
        <v>890980</v>
      </c>
      <c r="F1618">
        <v>619520</v>
      </c>
      <c r="G1618">
        <v>1338000</v>
      </c>
      <c r="H1618">
        <v>952370</v>
      </c>
      <c r="I1618">
        <v>1111200</v>
      </c>
      <c r="J1618">
        <v>1.4620535810227073</v>
      </c>
      <c r="K1618">
        <v>0.54799618383431181</v>
      </c>
      <c r="L1618">
        <v>6.0386682197998871E-2</v>
      </c>
      <c r="M1618">
        <v>1.2190588310090684</v>
      </c>
      <c r="N1618">
        <v>0</v>
      </c>
      <c r="O1618" s="3" t="s">
        <v>5410</v>
      </c>
    </row>
    <row r="1619" spans="1:15" x14ac:dyDescent="0.45">
      <c r="A1619" t="s">
        <v>3246</v>
      </c>
      <c r="B1619" t="s">
        <v>3247</v>
      </c>
      <c r="C1619">
        <v>2249000</v>
      </c>
      <c r="D1619">
        <v>231860</v>
      </c>
      <c r="E1619">
        <v>214770</v>
      </c>
      <c r="F1619">
        <v>160950</v>
      </c>
      <c r="G1619">
        <v>681890</v>
      </c>
      <c r="H1619">
        <v>420530</v>
      </c>
      <c r="I1619">
        <v>539020</v>
      </c>
      <c r="J1619">
        <v>2.701603081075743</v>
      </c>
      <c r="K1619">
        <v>1.4338157297978853</v>
      </c>
      <c r="L1619">
        <v>1.1792420260407803E-2</v>
      </c>
      <c r="M1619">
        <v>1.9283970517438644</v>
      </c>
      <c r="N1619">
        <v>1</v>
      </c>
      <c r="O1619" s="3" t="s">
        <v>5411</v>
      </c>
    </row>
    <row r="1620" spans="1:15" x14ac:dyDescent="0.45">
      <c r="A1620" t="s">
        <v>3248</v>
      </c>
      <c r="B1620" t="s">
        <v>3249</v>
      </c>
      <c r="C1620">
        <v>110470</v>
      </c>
      <c r="F1620">
        <v>22934</v>
      </c>
      <c r="H1620">
        <v>42927</v>
      </c>
      <c r="I1620">
        <v>44612</v>
      </c>
      <c r="J1620">
        <v>1.9084982994680386</v>
      </c>
      <c r="K1620">
        <v>0.93243790106742419</v>
      </c>
      <c r="L1620">
        <v>4.4514155963295901E-2</v>
      </c>
      <c r="M1620">
        <v>1.3515018569044461</v>
      </c>
      <c r="N1620">
        <v>0</v>
      </c>
      <c r="O1620" s="3" t="s">
        <v>5412</v>
      </c>
    </row>
    <row r="1621" spans="1:15" x14ac:dyDescent="0.45">
      <c r="A1621" t="s">
        <v>3250</v>
      </c>
      <c r="B1621" t="s">
        <v>3251</v>
      </c>
      <c r="C1621">
        <v>1368800</v>
      </c>
      <c r="D1621">
        <v>63657</v>
      </c>
      <c r="E1621">
        <v>139730</v>
      </c>
      <c r="F1621">
        <v>101130</v>
      </c>
      <c r="G1621">
        <v>369890</v>
      </c>
      <c r="H1621">
        <v>327440</v>
      </c>
      <c r="I1621">
        <v>366950</v>
      </c>
      <c r="J1621">
        <v>3.4949772919081692</v>
      </c>
      <c r="K1621">
        <v>1.8052830819360761</v>
      </c>
      <c r="L1621">
        <v>6.108414612286849E-4</v>
      </c>
      <c r="M1621">
        <v>3.2140714926180394</v>
      </c>
      <c r="N1621">
        <v>1</v>
      </c>
      <c r="O1621" s="3" t="s">
        <v>5413</v>
      </c>
    </row>
    <row r="1622" spans="1:15" x14ac:dyDescent="0.45">
      <c r="A1622" t="s">
        <v>3252</v>
      </c>
      <c r="B1622" t="s">
        <v>3253</v>
      </c>
      <c r="C1622">
        <v>309780</v>
      </c>
      <c r="F1622">
        <v>63466</v>
      </c>
      <c r="H1622">
        <v>128130</v>
      </c>
      <c r="I1622">
        <v>118180</v>
      </c>
      <c r="J1622">
        <v>1.9404878202502127</v>
      </c>
      <c r="K1622">
        <v>0.95641937786968279</v>
      </c>
      <c r="L1622">
        <v>9.1274484968001918E-2</v>
      </c>
      <c r="M1622">
        <v>1.0396506089527169</v>
      </c>
      <c r="N1622">
        <v>0</v>
      </c>
      <c r="O1622" s="3" t="s">
        <v>5414</v>
      </c>
    </row>
    <row r="1623" spans="1:15" x14ac:dyDescent="0.45">
      <c r="A1623" t="s">
        <v>3254</v>
      </c>
      <c r="B1623" t="s">
        <v>3255</v>
      </c>
      <c r="C1623">
        <v>2005700</v>
      </c>
      <c r="D1623">
        <v>418220</v>
      </c>
      <c r="E1623">
        <v>1232000</v>
      </c>
      <c r="H1623">
        <v>355530</v>
      </c>
      <c r="J1623">
        <v>0.43088800281174633</v>
      </c>
      <c r="K1623">
        <v>-1.2146151647494698</v>
      </c>
      <c r="L1623">
        <v>0.62582610348076539</v>
      </c>
      <c r="M1623">
        <v>0.20354632619905472</v>
      </c>
      <c r="N1623">
        <v>0</v>
      </c>
      <c r="O1623" s="3" t="s">
        <v>5415</v>
      </c>
    </row>
    <row r="1624" spans="1:15" x14ac:dyDescent="0.45">
      <c r="A1624" t="s">
        <v>3256</v>
      </c>
      <c r="B1624" t="s">
        <v>3257</v>
      </c>
      <c r="C1624">
        <v>318000</v>
      </c>
      <c r="D1624">
        <v>102320</v>
      </c>
      <c r="E1624">
        <v>121410</v>
      </c>
      <c r="F1624">
        <v>94266</v>
      </c>
      <c r="K1624">
        <v>-10</v>
      </c>
      <c r="N1624">
        <v>-1</v>
      </c>
      <c r="O1624" s="3" t="s">
        <v>5416</v>
      </c>
    </row>
    <row r="1625" spans="1:15" x14ac:dyDescent="0.45">
      <c r="A1625" t="s">
        <v>3258</v>
      </c>
      <c r="B1625" t="s">
        <v>3259</v>
      </c>
      <c r="C1625">
        <v>1297400</v>
      </c>
      <c r="D1625">
        <v>364260</v>
      </c>
      <c r="F1625">
        <v>593380</v>
      </c>
      <c r="H1625">
        <v>236130</v>
      </c>
      <c r="I1625">
        <v>103680</v>
      </c>
      <c r="J1625">
        <v>0.35484106762457707</v>
      </c>
      <c r="K1625">
        <v>-1.4947551048942669</v>
      </c>
      <c r="L1625">
        <v>0.14469631821653911</v>
      </c>
      <c r="M1625">
        <v>0.83954251932037771</v>
      </c>
      <c r="N1625">
        <v>0</v>
      </c>
      <c r="O1625" s="3" t="s">
        <v>5417</v>
      </c>
    </row>
    <row r="1626" spans="1:15" x14ac:dyDescent="0.45">
      <c r="A1626" t="s">
        <v>3260</v>
      </c>
      <c r="B1626" t="s">
        <v>3261</v>
      </c>
      <c r="C1626">
        <v>41474000</v>
      </c>
      <c r="D1626">
        <v>5300800</v>
      </c>
      <c r="E1626">
        <v>4357400</v>
      </c>
      <c r="F1626">
        <v>3739000</v>
      </c>
      <c r="G1626">
        <v>10544000</v>
      </c>
      <c r="H1626">
        <v>8148600</v>
      </c>
      <c r="I1626">
        <v>9384100</v>
      </c>
      <c r="J1626">
        <v>2.0957140297972714</v>
      </c>
      <c r="K1626">
        <v>1.0674418676671271</v>
      </c>
      <c r="L1626">
        <v>4.0927448162680286E-3</v>
      </c>
      <c r="M1626">
        <v>2.3879853328874878</v>
      </c>
      <c r="N1626">
        <v>1</v>
      </c>
      <c r="O1626" s="3" t="s">
        <v>5418</v>
      </c>
    </row>
    <row r="1627" spans="1:15" x14ac:dyDescent="0.45">
      <c r="A1627" t="s">
        <v>3262</v>
      </c>
      <c r="B1627" t="s">
        <v>3263</v>
      </c>
      <c r="C1627">
        <v>473000</v>
      </c>
      <c r="D1627">
        <v>27911</v>
      </c>
      <c r="E1627">
        <v>221290</v>
      </c>
      <c r="F1627">
        <v>174160</v>
      </c>
      <c r="H1627">
        <v>25842</v>
      </c>
      <c r="I1627">
        <v>23796</v>
      </c>
      <c r="J1627">
        <v>0.17587118322188391</v>
      </c>
      <c r="K1627">
        <v>-2.5074089806315847</v>
      </c>
      <c r="L1627">
        <v>0.21951959910965529</v>
      </c>
      <c r="M1627">
        <v>0.65852669908842765</v>
      </c>
      <c r="N1627">
        <v>0</v>
      </c>
      <c r="O1627" s="3" t="s">
        <v>5419</v>
      </c>
    </row>
    <row r="1628" spans="1:15" x14ac:dyDescent="0.45">
      <c r="A1628" t="s">
        <v>3264</v>
      </c>
      <c r="B1628" t="s">
        <v>3265</v>
      </c>
      <c r="C1628">
        <v>143010</v>
      </c>
      <c r="H1628">
        <v>78178</v>
      </c>
      <c r="I1628">
        <v>64836</v>
      </c>
      <c r="K1628">
        <v>10</v>
      </c>
      <c r="N1628">
        <v>1</v>
      </c>
      <c r="O1628" s="3" t="s">
        <v>5420</v>
      </c>
    </row>
    <row r="1629" spans="1:15" x14ac:dyDescent="0.45">
      <c r="A1629" t="s">
        <v>3266</v>
      </c>
      <c r="B1629" t="s">
        <v>3267</v>
      </c>
      <c r="C1629">
        <v>347170</v>
      </c>
      <c r="D1629">
        <v>136860</v>
      </c>
      <c r="E1629">
        <v>165970</v>
      </c>
      <c r="F1629">
        <v>44335</v>
      </c>
      <c r="K1629">
        <v>-10</v>
      </c>
      <c r="N1629">
        <v>-1</v>
      </c>
      <c r="O1629" s="3" t="s">
        <v>5421</v>
      </c>
    </row>
    <row r="1630" spans="1:15" x14ac:dyDescent="0.45">
      <c r="A1630" t="s">
        <v>3268</v>
      </c>
      <c r="B1630" t="s">
        <v>3269</v>
      </c>
      <c r="C1630">
        <v>363230</v>
      </c>
      <c r="D1630">
        <v>93140</v>
      </c>
      <c r="E1630">
        <v>59686</v>
      </c>
      <c r="F1630">
        <v>29686</v>
      </c>
      <c r="G1630">
        <v>72436</v>
      </c>
      <c r="H1630">
        <v>45747</v>
      </c>
      <c r="I1630">
        <v>62537</v>
      </c>
      <c r="J1630">
        <v>0.99018146751994385</v>
      </c>
      <c r="K1630">
        <v>-1.4235147170076309E-2</v>
      </c>
      <c r="L1630">
        <v>0.9775067934600189</v>
      </c>
      <c r="M1630">
        <v>9.8802156692341762E-3</v>
      </c>
      <c r="N1630">
        <v>0</v>
      </c>
      <c r="O1630" s="3" t="s">
        <v>5422</v>
      </c>
    </row>
    <row r="1631" spans="1:15" x14ac:dyDescent="0.45">
      <c r="A1631" t="s">
        <v>3270</v>
      </c>
      <c r="B1631" t="s">
        <v>3271</v>
      </c>
      <c r="C1631">
        <v>671710</v>
      </c>
      <c r="D1631">
        <v>105030</v>
      </c>
      <c r="E1631">
        <v>98291</v>
      </c>
      <c r="G1631">
        <v>177610</v>
      </c>
      <c r="H1631">
        <v>167180</v>
      </c>
      <c r="I1631">
        <v>123600</v>
      </c>
      <c r="J1631">
        <v>1.5357980729978704</v>
      </c>
      <c r="K1631">
        <v>0.61898854272892789</v>
      </c>
      <c r="L1631">
        <v>8.5182282256462252E-2</v>
      </c>
      <c r="M1631">
        <v>1.0696507282196581</v>
      </c>
      <c r="N1631">
        <v>0</v>
      </c>
      <c r="O1631" s="3" t="s">
        <v>5423</v>
      </c>
    </row>
    <row r="1632" spans="1:15" x14ac:dyDescent="0.45">
      <c r="A1632" t="s">
        <v>3272</v>
      </c>
      <c r="B1632" t="s">
        <v>3273</v>
      </c>
      <c r="C1632">
        <v>80914000</v>
      </c>
      <c r="D1632">
        <v>8413000</v>
      </c>
      <c r="E1632">
        <v>7304800</v>
      </c>
      <c r="F1632">
        <v>6290600</v>
      </c>
      <c r="G1632">
        <v>26029000</v>
      </c>
      <c r="H1632">
        <v>18446000</v>
      </c>
      <c r="I1632">
        <v>14430000</v>
      </c>
      <c r="J1632">
        <v>2.6764780720088694</v>
      </c>
      <c r="K1632">
        <v>1.4203358329130777</v>
      </c>
      <c r="L1632">
        <v>2.3602572142101014E-2</v>
      </c>
      <c r="M1632">
        <v>1.6270406662565244</v>
      </c>
      <c r="N1632">
        <v>1</v>
      </c>
      <c r="O1632" s="3" t="s">
        <v>5424</v>
      </c>
    </row>
    <row r="1633" spans="1:15" x14ac:dyDescent="0.45">
      <c r="A1633" t="s">
        <v>3274</v>
      </c>
      <c r="B1633" t="s">
        <v>3275</v>
      </c>
      <c r="C1633">
        <v>2451600</v>
      </c>
      <c r="D1633">
        <v>269770</v>
      </c>
      <c r="E1633">
        <v>388680</v>
      </c>
      <c r="F1633">
        <v>316270</v>
      </c>
      <c r="G1633">
        <v>636230</v>
      </c>
      <c r="H1633">
        <v>427280</v>
      </c>
      <c r="I1633">
        <v>413400</v>
      </c>
      <c r="J1633">
        <v>1.5152146257386736</v>
      </c>
      <c r="K1633">
        <v>0.59952216172332862</v>
      </c>
      <c r="L1633">
        <v>0.10438005907713613</v>
      </c>
      <c r="M1633">
        <v>0.98138246167803911</v>
      </c>
      <c r="N1633">
        <v>0</v>
      </c>
      <c r="O1633" s="3" t="s">
        <v>5425</v>
      </c>
    </row>
    <row r="1634" spans="1:15" x14ac:dyDescent="0.45">
      <c r="A1634" t="s">
        <v>3276</v>
      </c>
      <c r="B1634" t="s">
        <v>3277</v>
      </c>
      <c r="C1634">
        <v>651860</v>
      </c>
      <c r="D1634">
        <v>116740</v>
      </c>
      <c r="G1634">
        <v>207850</v>
      </c>
      <c r="H1634">
        <v>264440</v>
      </c>
      <c r="I1634">
        <v>62839</v>
      </c>
      <c r="J1634">
        <v>1.5279795557078408</v>
      </c>
      <c r="K1634">
        <v>0.61162524031330068</v>
      </c>
      <c r="L1634">
        <v>0.65879398682793955</v>
      </c>
      <c r="M1634">
        <v>0.18125037352681694</v>
      </c>
      <c r="N1634">
        <v>0</v>
      </c>
      <c r="O1634" s="3" t="s">
        <v>5426</v>
      </c>
    </row>
    <row r="1635" spans="1:15" x14ac:dyDescent="0.45">
      <c r="A1635" t="s">
        <v>3278</v>
      </c>
      <c r="B1635" t="s">
        <v>3279</v>
      </c>
      <c r="C1635">
        <v>18356000</v>
      </c>
      <c r="D1635">
        <v>9691300</v>
      </c>
      <c r="E1635">
        <v>151500</v>
      </c>
      <c r="F1635">
        <v>8396500</v>
      </c>
      <c r="G1635">
        <v>64020</v>
      </c>
      <c r="H1635">
        <v>23940</v>
      </c>
      <c r="I1635">
        <v>28995</v>
      </c>
      <c r="J1635">
        <v>6.4122526632052765E-3</v>
      </c>
      <c r="K1635">
        <v>-7.2849530112638821</v>
      </c>
      <c r="L1635">
        <v>0.11324866003310566</v>
      </c>
      <c r="M1635">
        <v>0.94596692789059111</v>
      </c>
      <c r="N1635">
        <v>0</v>
      </c>
      <c r="O1635" s="3" t="s">
        <v>5427</v>
      </c>
    </row>
    <row r="1636" spans="1:15" x14ac:dyDescent="0.45">
      <c r="A1636" t="s">
        <v>3280</v>
      </c>
      <c r="B1636" t="s">
        <v>3281</v>
      </c>
      <c r="C1636">
        <v>154070</v>
      </c>
      <c r="E1636">
        <v>77552</v>
      </c>
      <c r="F1636">
        <v>76520</v>
      </c>
      <c r="K1636">
        <v>-10</v>
      </c>
      <c r="N1636">
        <v>-1</v>
      </c>
      <c r="O1636" s="3" t="s">
        <v>5428</v>
      </c>
    </row>
    <row r="1637" spans="1:15" x14ac:dyDescent="0.45">
      <c r="A1637" t="s">
        <v>3282</v>
      </c>
      <c r="B1637" t="s">
        <v>3283</v>
      </c>
      <c r="C1637">
        <v>5640600</v>
      </c>
      <c r="D1637">
        <v>859120</v>
      </c>
      <c r="E1637">
        <v>644380</v>
      </c>
      <c r="F1637">
        <v>729350</v>
      </c>
      <c r="G1637">
        <v>1634200</v>
      </c>
      <c r="H1637">
        <v>851420</v>
      </c>
      <c r="I1637">
        <v>922180</v>
      </c>
      <c r="J1637">
        <v>1.5262108963880241</v>
      </c>
      <c r="K1637">
        <v>0.60995433186474612</v>
      </c>
      <c r="L1637">
        <v>0.20312198421562341</v>
      </c>
      <c r="M1637">
        <v>0.69224306966836735</v>
      </c>
      <c r="N1637">
        <v>0</v>
      </c>
      <c r="O1637" s="3" t="s">
        <v>5429</v>
      </c>
    </row>
    <row r="1638" spans="1:15" x14ac:dyDescent="0.45">
      <c r="A1638" t="s">
        <v>3284</v>
      </c>
      <c r="B1638" t="s">
        <v>3285</v>
      </c>
      <c r="C1638">
        <v>14131000</v>
      </c>
      <c r="D1638">
        <v>1844600</v>
      </c>
      <c r="E1638">
        <v>1831300</v>
      </c>
      <c r="F1638">
        <v>1517000</v>
      </c>
      <c r="G1638">
        <v>4104100</v>
      </c>
      <c r="H1638">
        <v>2173200</v>
      </c>
      <c r="I1638">
        <v>2660300</v>
      </c>
      <c r="J1638">
        <v>1.7211192204741088</v>
      </c>
      <c r="K1638">
        <v>0.78334703510590631</v>
      </c>
      <c r="L1638">
        <v>0.1016593745618567</v>
      </c>
      <c r="M1638">
        <v>0.99285256653150489</v>
      </c>
      <c r="N1638">
        <v>0</v>
      </c>
      <c r="O1638" s="3" t="s">
        <v>5430</v>
      </c>
    </row>
    <row r="1639" spans="1:15" x14ac:dyDescent="0.45">
      <c r="A1639" t="s">
        <v>3286</v>
      </c>
      <c r="B1639" t="s">
        <v>3287</v>
      </c>
      <c r="C1639">
        <v>4049900</v>
      </c>
      <c r="D1639">
        <v>960660</v>
      </c>
      <c r="E1639">
        <v>744580</v>
      </c>
      <c r="F1639">
        <v>453450</v>
      </c>
      <c r="G1639">
        <v>838710</v>
      </c>
      <c r="H1639">
        <v>540970</v>
      </c>
      <c r="I1639">
        <v>511500</v>
      </c>
      <c r="J1639">
        <v>0.87607762114986409</v>
      </c>
      <c r="K1639">
        <v>-0.19086939550964432</v>
      </c>
      <c r="L1639">
        <v>0.64687910495171974</v>
      </c>
      <c r="M1639">
        <v>0.18917687691752139</v>
      </c>
      <c r="N1639">
        <v>0</v>
      </c>
      <c r="O1639" s="3" t="s">
        <v>5431</v>
      </c>
    </row>
    <row r="1640" spans="1:15" x14ac:dyDescent="0.45">
      <c r="A1640" t="s">
        <v>3288</v>
      </c>
      <c r="B1640" t="s">
        <v>3289</v>
      </c>
      <c r="C1640">
        <v>969720</v>
      </c>
      <c r="D1640">
        <v>390440</v>
      </c>
      <c r="E1640">
        <v>311090</v>
      </c>
      <c r="F1640">
        <v>201340</v>
      </c>
      <c r="G1640">
        <v>66850</v>
      </c>
      <c r="J1640">
        <v>0.22212500138447394</v>
      </c>
      <c r="K1640">
        <v>-2.1705563096412934</v>
      </c>
      <c r="L1640">
        <v>0.16629666953878072</v>
      </c>
      <c r="M1640">
        <v>0.77911644840774064</v>
      </c>
      <c r="N1640">
        <v>0</v>
      </c>
      <c r="O1640" s="3" t="s">
        <v>5432</v>
      </c>
    </row>
    <row r="1641" spans="1:15" x14ac:dyDescent="0.45">
      <c r="A1641" t="s">
        <v>3290</v>
      </c>
      <c r="B1641" t="s">
        <v>3291</v>
      </c>
      <c r="C1641">
        <v>9120500</v>
      </c>
      <c r="D1641">
        <v>1453500</v>
      </c>
      <c r="E1641">
        <v>1393800</v>
      </c>
      <c r="F1641">
        <v>1510500</v>
      </c>
      <c r="G1641">
        <v>1675700</v>
      </c>
      <c r="H1641">
        <v>1389000</v>
      </c>
      <c r="I1641">
        <v>1697900</v>
      </c>
      <c r="J1641">
        <v>1.0928909082564597</v>
      </c>
      <c r="K1641">
        <v>0.12814939920538748</v>
      </c>
      <c r="L1641">
        <v>0.26822110563806667</v>
      </c>
      <c r="M1641">
        <v>0.57150705160927873</v>
      </c>
      <c r="N1641">
        <v>0</v>
      </c>
      <c r="O1641" s="3" t="s">
        <v>5433</v>
      </c>
    </row>
    <row r="1642" spans="1:15" x14ac:dyDescent="0.45">
      <c r="A1642" t="s">
        <v>3292</v>
      </c>
      <c r="B1642" t="s">
        <v>3293</v>
      </c>
      <c r="C1642">
        <v>1082400</v>
      </c>
      <c r="G1642">
        <v>681740</v>
      </c>
      <c r="H1642">
        <v>400640</v>
      </c>
      <c r="K1642">
        <v>10</v>
      </c>
      <c r="N1642">
        <v>1</v>
      </c>
      <c r="O1642" s="3" t="s">
        <v>5434</v>
      </c>
    </row>
    <row r="1643" spans="1:15" x14ac:dyDescent="0.45">
      <c r="A1643" t="s">
        <v>3294</v>
      </c>
      <c r="B1643" t="s">
        <v>3295</v>
      </c>
      <c r="C1643">
        <v>1079500</v>
      </c>
      <c r="D1643">
        <v>112650</v>
      </c>
      <c r="E1643">
        <v>38437</v>
      </c>
      <c r="F1643">
        <v>96823</v>
      </c>
      <c r="G1643">
        <v>358560</v>
      </c>
      <c r="H1643">
        <v>161570</v>
      </c>
      <c r="I1643">
        <v>311500</v>
      </c>
      <c r="J1643">
        <v>3.3545641563470614</v>
      </c>
      <c r="K1643">
        <v>1.7461253356287842</v>
      </c>
      <c r="L1643">
        <v>3.7572214831430119E-2</v>
      </c>
      <c r="M1643">
        <v>1.4251332031075801</v>
      </c>
      <c r="N1643">
        <v>1</v>
      </c>
      <c r="O1643" s="3" t="s">
        <v>5435</v>
      </c>
    </row>
    <row r="1644" spans="1:15" x14ac:dyDescent="0.45">
      <c r="A1644" t="s">
        <v>3296</v>
      </c>
      <c r="B1644" t="s">
        <v>3297</v>
      </c>
      <c r="C1644">
        <v>686000</v>
      </c>
      <c r="D1644">
        <v>47256</v>
      </c>
      <c r="F1644">
        <v>21454</v>
      </c>
      <c r="G1644">
        <v>280940</v>
      </c>
      <c r="H1644">
        <v>150030</v>
      </c>
      <c r="I1644">
        <v>186320</v>
      </c>
      <c r="J1644">
        <v>5.9893271236598267</v>
      </c>
      <c r="K1644">
        <v>2.5823939312465738</v>
      </c>
      <c r="L1644">
        <v>4.4313210756806998E-2</v>
      </c>
      <c r="M1644">
        <v>1.3534667815990362</v>
      </c>
      <c r="N1644">
        <v>1</v>
      </c>
      <c r="O1644" s="3" t="s">
        <v>5436</v>
      </c>
    </row>
    <row r="1645" spans="1:15" x14ac:dyDescent="0.45">
      <c r="A1645" t="s">
        <v>3298</v>
      </c>
      <c r="B1645" t="s">
        <v>3299</v>
      </c>
      <c r="C1645">
        <v>1316900</v>
      </c>
      <c r="D1645">
        <v>221700</v>
      </c>
      <c r="E1645">
        <v>222620</v>
      </c>
      <c r="F1645">
        <v>227760</v>
      </c>
      <c r="G1645">
        <v>355760</v>
      </c>
      <c r="H1645">
        <v>72487</v>
      </c>
      <c r="I1645">
        <v>216560</v>
      </c>
      <c r="J1645">
        <v>0.95942000952267592</v>
      </c>
      <c r="K1645">
        <v>-5.9765566398510064E-2</v>
      </c>
      <c r="L1645">
        <v>0.91686073458079309</v>
      </c>
      <c r="M1645">
        <v>3.7696625939884466E-2</v>
      </c>
      <c r="N1645">
        <v>0</v>
      </c>
      <c r="O1645" s="3" t="s">
        <v>5437</v>
      </c>
    </row>
    <row r="1646" spans="1:15" x14ac:dyDescent="0.45">
      <c r="A1646" t="s">
        <v>3300</v>
      </c>
      <c r="B1646" t="s">
        <v>3301</v>
      </c>
      <c r="C1646">
        <v>760330</v>
      </c>
      <c r="D1646">
        <v>193770</v>
      </c>
      <c r="E1646">
        <v>155790</v>
      </c>
      <c r="F1646">
        <v>121890</v>
      </c>
      <c r="G1646">
        <v>199500</v>
      </c>
      <c r="H1646">
        <v>42864</v>
      </c>
      <c r="I1646">
        <v>46514</v>
      </c>
      <c r="J1646">
        <v>0.61274366316682582</v>
      </c>
      <c r="K1646">
        <v>-0.70664443568927904</v>
      </c>
      <c r="L1646">
        <v>0.3354542700347205</v>
      </c>
      <c r="M1646">
        <v>0.47436667557015444</v>
      </c>
      <c r="N1646">
        <v>0</v>
      </c>
      <c r="O1646" s="3" t="s">
        <v>5438</v>
      </c>
    </row>
    <row r="1647" spans="1:15" x14ac:dyDescent="0.45">
      <c r="A1647" t="s">
        <v>3302</v>
      </c>
      <c r="B1647" t="s">
        <v>3303</v>
      </c>
      <c r="C1647">
        <v>169610</v>
      </c>
      <c r="H1647">
        <v>87787</v>
      </c>
      <c r="I1647">
        <v>81822</v>
      </c>
      <c r="K1647">
        <v>10</v>
      </c>
      <c r="N1647">
        <v>1</v>
      </c>
      <c r="O1647" s="3" t="s">
        <v>5439</v>
      </c>
    </row>
    <row r="1648" spans="1:15" x14ac:dyDescent="0.45">
      <c r="A1648" t="s">
        <v>3304</v>
      </c>
      <c r="B1648" t="s">
        <v>3305</v>
      </c>
      <c r="C1648">
        <v>10636000</v>
      </c>
      <c r="D1648">
        <v>1560900</v>
      </c>
      <c r="E1648">
        <v>1336500</v>
      </c>
      <c r="F1648">
        <v>1167400</v>
      </c>
      <c r="G1648">
        <v>2584700</v>
      </c>
      <c r="H1648">
        <v>1814400</v>
      </c>
      <c r="I1648">
        <v>2172100</v>
      </c>
      <c r="J1648">
        <v>1.6166109033654794</v>
      </c>
      <c r="K1648">
        <v>0.69297248318134308</v>
      </c>
      <c r="L1648">
        <v>2.8799352070995352E-2</v>
      </c>
      <c r="M1648">
        <v>1.5406172829059339</v>
      </c>
      <c r="N1648">
        <v>0</v>
      </c>
      <c r="O1648" s="3" t="s">
        <v>5440</v>
      </c>
    </row>
    <row r="1649" spans="1:15" x14ac:dyDescent="0.45">
      <c r="A1649" t="s">
        <v>3306</v>
      </c>
      <c r="B1649" t="s">
        <v>3307</v>
      </c>
      <c r="C1649">
        <v>1911000</v>
      </c>
      <c r="D1649">
        <v>21768</v>
      </c>
      <c r="E1649">
        <v>61593</v>
      </c>
      <c r="F1649">
        <v>34569</v>
      </c>
      <c r="G1649">
        <v>512510</v>
      </c>
      <c r="H1649">
        <v>661680</v>
      </c>
      <c r="I1649">
        <v>618880</v>
      </c>
      <c r="J1649">
        <v>15.204528109895701</v>
      </c>
      <c r="K1649">
        <v>3.9264291362427346</v>
      </c>
      <c r="L1649">
        <v>2.614417594124071E-4</v>
      </c>
      <c r="M1649">
        <v>3.5826250424865376</v>
      </c>
      <c r="N1649">
        <v>1</v>
      </c>
      <c r="O1649" s="3" t="s">
        <v>5441</v>
      </c>
    </row>
    <row r="1650" spans="1:15" x14ac:dyDescent="0.45">
      <c r="A1650" t="s">
        <v>3308</v>
      </c>
      <c r="B1650" t="s">
        <v>3309</v>
      </c>
      <c r="C1650">
        <v>2794900</v>
      </c>
      <c r="D1650">
        <v>691810</v>
      </c>
      <c r="E1650">
        <v>966730</v>
      </c>
      <c r="F1650">
        <v>466070</v>
      </c>
      <c r="G1650">
        <v>277190</v>
      </c>
      <c r="H1650">
        <v>189580</v>
      </c>
      <c r="I1650">
        <v>203530</v>
      </c>
      <c r="J1650">
        <v>0.31549319639839785</v>
      </c>
      <c r="K1650">
        <v>-1.6643192010206682</v>
      </c>
      <c r="L1650">
        <v>3.0179457869784487E-2</v>
      </c>
      <c r="M1650">
        <v>1.5202885659612164</v>
      </c>
      <c r="N1650">
        <v>-1</v>
      </c>
      <c r="O1650" s="3" t="s">
        <v>5442</v>
      </c>
    </row>
    <row r="1651" spans="1:15" x14ac:dyDescent="0.45">
      <c r="A1651" t="s">
        <v>3310</v>
      </c>
      <c r="B1651" t="s">
        <v>3311</v>
      </c>
      <c r="C1651">
        <v>27219000</v>
      </c>
      <c r="D1651">
        <v>2521000</v>
      </c>
      <c r="E1651">
        <v>2130800</v>
      </c>
      <c r="F1651">
        <v>1445500</v>
      </c>
      <c r="G1651">
        <v>9001200</v>
      </c>
      <c r="H1651">
        <v>6105400</v>
      </c>
      <c r="I1651">
        <v>6015000</v>
      </c>
      <c r="J1651">
        <v>3.4640906630803796</v>
      </c>
      <c r="K1651">
        <v>1.7924766891480055</v>
      </c>
      <c r="L1651">
        <v>8.2610799106820135E-3</v>
      </c>
      <c r="M1651">
        <v>2.0829631768207331</v>
      </c>
      <c r="N1651">
        <v>1</v>
      </c>
      <c r="O1651" s="3" t="s">
        <v>5443</v>
      </c>
    </row>
    <row r="1652" spans="1:15" x14ac:dyDescent="0.45">
      <c r="A1652" t="s">
        <v>3312</v>
      </c>
      <c r="B1652" t="s">
        <v>3313</v>
      </c>
      <c r="C1652">
        <v>1563600</v>
      </c>
      <c r="D1652">
        <v>211290</v>
      </c>
      <c r="E1652">
        <v>173520</v>
      </c>
      <c r="F1652">
        <v>162610</v>
      </c>
      <c r="G1652">
        <v>266450</v>
      </c>
      <c r="H1652">
        <v>393200</v>
      </c>
      <c r="I1652">
        <v>356500</v>
      </c>
      <c r="J1652">
        <v>1.8562529684702789</v>
      </c>
      <c r="K1652">
        <v>0.89239333303471047</v>
      </c>
      <c r="L1652">
        <v>1.8091673326849161E-2</v>
      </c>
      <c r="M1652">
        <v>1.7425212627140723</v>
      </c>
      <c r="N1652">
        <v>0</v>
      </c>
      <c r="O1652" s="3" t="s">
        <v>5444</v>
      </c>
    </row>
    <row r="1653" spans="1:15" x14ac:dyDescent="0.45">
      <c r="A1653" t="s">
        <v>3314</v>
      </c>
      <c r="B1653" t="s">
        <v>3315</v>
      </c>
      <c r="C1653">
        <v>1417600</v>
      </c>
      <c r="D1653">
        <v>266150</v>
      </c>
      <c r="E1653">
        <v>237210</v>
      </c>
      <c r="F1653">
        <v>442630</v>
      </c>
      <c r="G1653">
        <v>184490</v>
      </c>
      <c r="H1653">
        <v>197580</v>
      </c>
      <c r="I1653">
        <v>89500</v>
      </c>
      <c r="J1653">
        <v>0.4984936415818349</v>
      </c>
      <c r="K1653">
        <v>-1.0043529921031251</v>
      </c>
      <c r="L1653">
        <v>9.5153307863355879E-2</v>
      </c>
      <c r="M1653">
        <v>1.0215761095122033</v>
      </c>
      <c r="N1653">
        <v>0</v>
      </c>
      <c r="O1653" s="3" t="s">
        <v>5445</v>
      </c>
    </row>
    <row r="1654" spans="1:15" x14ac:dyDescent="0.45">
      <c r="A1654" t="s">
        <v>3316</v>
      </c>
      <c r="B1654" t="s">
        <v>3317</v>
      </c>
      <c r="C1654">
        <v>1081400</v>
      </c>
      <c r="D1654">
        <v>67838</v>
      </c>
      <c r="F1654">
        <v>40734</v>
      </c>
      <c r="G1654">
        <v>336600</v>
      </c>
      <c r="H1654">
        <v>226220</v>
      </c>
      <c r="I1654">
        <v>409980</v>
      </c>
      <c r="J1654">
        <v>5.973301894902308</v>
      </c>
      <c r="K1654">
        <v>2.5785286384499111</v>
      </c>
      <c r="L1654">
        <v>3.0434319014558869E-2</v>
      </c>
      <c r="M1654">
        <v>1.5166364113917707</v>
      </c>
      <c r="N1654">
        <v>1</v>
      </c>
      <c r="O1654" s="3" t="s">
        <v>5446</v>
      </c>
    </row>
    <row r="1655" spans="1:15" x14ac:dyDescent="0.45">
      <c r="A1655" t="s">
        <v>3318</v>
      </c>
      <c r="B1655" t="s">
        <v>3319</v>
      </c>
      <c r="C1655">
        <v>254910</v>
      </c>
      <c r="D1655">
        <v>167810</v>
      </c>
      <c r="E1655">
        <v>87100</v>
      </c>
      <c r="K1655">
        <v>-10</v>
      </c>
      <c r="N1655">
        <v>-1</v>
      </c>
      <c r="O1655" s="3" t="s">
        <v>5447</v>
      </c>
    </row>
    <row r="1656" spans="1:15" x14ac:dyDescent="0.45">
      <c r="A1656" t="s">
        <v>3320</v>
      </c>
      <c r="B1656" t="s">
        <v>3321</v>
      </c>
      <c r="C1656">
        <v>1555800</v>
      </c>
      <c r="D1656">
        <v>66454</v>
      </c>
      <c r="E1656">
        <v>60380</v>
      </c>
      <c r="F1656">
        <v>341680</v>
      </c>
      <c r="G1656">
        <v>816510</v>
      </c>
      <c r="H1656">
        <v>117450</v>
      </c>
      <c r="I1656">
        <v>153300</v>
      </c>
      <c r="J1656">
        <v>2.3206563731286578</v>
      </c>
      <c r="K1656">
        <v>1.2145329141149981</v>
      </c>
      <c r="L1656">
        <v>0.44810015872423703</v>
      </c>
      <c r="M1656">
        <v>0.34862490225288384</v>
      </c>
      <c r="N1656">
        <v>0</v>
      </c>
      <c r="O1656" s="3" t="s">
        <v>5448</v>
      </c>
    </row>
    <row r="1657" spans="1:15" x14ac:dyDescent="0.45">
      <c r="A1657" t="s">
        <v>3322</v>
      </c>
      <c r="B1657" t="s">
        <v>3323</v>
      </c>
      <c r="C1657">
        <v>15146000</v>
      </c>
      <c r="D1657">
        <v>2923700</v>
      </c>
      <c r="E1657">
        <v>2755600</v>
      </c>
      <c r="F1657">
        <v>1910100</v>
      </c>
      <c r="G1657">
        <v>2529000</v>
      </c>
      <c r="H1657">
        <v>2514300</v>
      </c>
      <c r="I1657">
        <v>2513200</v>
      </c>
      <c r="J1657">
        <v>0.99566500645637346</v>
      </c>
      <c r="K1657">
        <v>-6.2676686758880258E-3</v>
      </c>
      <c r="L1657">
        <v>0.97378470297916808</v>
      </c>
      <c r="M1657">
        <v>1.1537051995830706E-2</v>
      </c>
      <c r="N1657">
        <v>0</v>
      </c>
      <c r="O1657" s="3" t="s">
        <v>5449</v>
      </c>
    </row>
    <row r="1658" spans="1:15" x14ac:dyDescent="0.45">
      <c r="A1658" t="s">
        <v>3324</v>
      </c>
      <c r="B1658" t="s">
        <v>3325</v>
      </c>
      <c r="C1658">
        <v>83599</v>
      </c>
      <c r="D1658">
        <v>33258</v>
      </c>
      <c r="E1658">
        <v>7087.3</v>
      </c>
      <c r="F1658">
        <v>32133</v>
      </c>
      <c r="H1658">
        <v>11121</v>
      </c>
      <c r="J1658">
        <v>0.46031708801117022</v>
      </c>
      <c r="K1658">
        <v>-1.1193000952293548</v>
      </c>
      <c r="L1658">
        <v>0.52509266556597656</v>
      </c>
      <c r="M1658">
        <v>0.27976404784600362</v>
      </c>
      <c r="N1658">
        <v>0</v>
      </c>
      <c r="O1658" s="3" t="s">
        <v>5450</v>
      </c>
    </row>
    <row r="1659" spans="1:15" x14ac:dyDescent="0.45">
      <c r="A1659" t="s">
        <v>3326</v>
      </c>
      <c r="B1659" t="s">
        <v>3327</v>
      </c>
      <c r="C1659">
        <v>23068000</v>
      </c>
      <c r="D1659">
        <v>7046100</v>
      </c>
      <c r="E1659">
        <v>6120200</v>
      </c>
      <c r="F1659">
        <v>3360700</v>
      </c>
      <c r="G1659">
        <v>1835800</v>
      </c>
      <c r="H1659">
        <v>1961900</v>
      </c>
      <c r="I1659">
        <v>2743700</v>
      </c>
      <c r="J1659">
        <v>0.3958008107944575</v>
      </c>
      <c r="K1659">
        <v>-1.337153527150889</v>
      </c>
      <c r="L1659">
        <v>4.3558296406183035E-2</v>
      </c>
      <c r="M1659">
        <v>1.3609291141288926</v>
      </c>
      <c r="N1659">
        <v>-1</v>
      </c>
      <c r="O1659" s="3" t="s">
        <v>5451</v>
      </c>
    </row>
    <row r="1660" spans="1:15" x14ac:dyDescent="0.45">
      <c r="A1660" t="s">
        <v>3328</v>
      </c>
      <c r="B1660" t="s">
        <v>3329</v>
      </c>
      <c r="C1660">
        <v>144540</v>
      </c>
      <c r="D1660">
        <v>22074</v>
      </c>
      <c r="E1660">
        <v>9078.6</v>
      </c>
      <c r="G1660">
        <v>24096</v>
      </c>
      <c r="H1660">
        <v>41020</v>
      </c>
      <c r="I1660">
        <v>48267</v>
      </c>
      <c r="J1660">
        <v>2.4263999366559026</v>
      </c>
      <c r="K1660">
        <v>1.2788173654114274</v>
      </c>
      <c r="L1660">
        <v>0.12315852217361879</v>
      </c>
      <c r="M1660">
        <v>0.90953553100376339</v>
      </c>
      <c r="N1660">
        <v>0</v>
      </c>
      <c r="O1660" s="3" t="s">
        <v>5452</v>
      </c>
    </row>
    <row r="1661" spans="1:15" x14ac:dyDescent="0.45">
      <c r="A1661" t="s">
        <v>3330</v>
      </c>
      <c r="B1661" t="s">
        <v>3331</v>
      </c>
      <c r="C1661">
        <v>1304300</v>
      </c>
      <c r="D1661">
        <v>59863</v>
      </c>
      <c r="E1661">
        <v>88733</v>
      </c>
      <c r="F1661">
        <v>75086</v>
      </c>
      <c r="G1661">
        <v>831990</v>
      </c>
      <c r="H1661">
        <v>124570</v>
      </c>
      <c r="I1661">
        <v>124080</v>
      </c>
      <c r="J1661">
        <v>4.8311442136604636</v>
      </c>
      <c r="K1661">
        <v>2.2723649190559394</v>
      </c>
      <c r="L1661">
        <v>0.29282138141353442</v>
      </c>
      <c r="M1661">
        <v>0.53339721487154945</v>
      </c>
      <c r="N1661">
        <v>0</v>
      </c>
      <c r="O1661" s="3" t="s">
        <v>5453</v>
      </c>
    </row>
    <row r="1662" spans="1:15" x14ac:dyDescent="0.45">
      <c r="A1662" t="s">
        <v>3332</v>
      </c>
      <c r="B1662" t="s">
        <v>3333</v>
      </c>
      <c r="C1662">
        <v>3243000</v>
      </c>
      <c r="D1662">
        <v>392610</v>
      </c>
      <c r="E1662">
        <v>400310</v>
      </c>
      <c r="F1662">
        <v>414470</v>
      </c>
      <c r="G1662">
        <v>848210</v>
      </c>
      <c r="H1662">
        <v>536630</v>
      </c>
      <c r="I1662">
        <v>650750</v>
      </c>
      <c r="J1662">
        <v>1.6859424046911107</v>
      </c>
      <c r="K1662">
        <v>0.75355525165021886</v>
      </c>
      <c r="L1662">
        <v>3.8939297139213673E-2</v>
      </c>
      <c r="M1662">
        <v>1.4096118918328315</v>
      </c>
      <c r="N1662">
        <v>0</v>
      </c>
      <c r="O1662" s="3" t="s">
        <v>5454</v>
      </c>
    </row>
    <row r="1663" spans="1:15" x14ac:dyDescent="0.45">
      <c r="A1663" t="s">
        <v>3334</v>
      </c>
      <c r="B1663" t="s">
        <v>3335</v>
      </c>
      <c r="C1663">
        <v>275030</v>
      </c>
      <c r="D1663">
        <v>37863</v>
      </c>
      <c r="E1663">
        <v>33796</v>
      </c>
      <c r="F1663">
        <v>73643</v>
      </c>
      <c r="G1663">
        <v>129720</v>
      </c>
      <c r="J1663">
        <v>2.6782838501878845</v>
      </c>
      <c r="K1663">
        <v>1.4213088686373245</v>
      </c>
      <c r="L1663">
        <v>8.484851198262687E-2</v>
      </c>
      <c r="M1663">
        <v>1.0713557696503802</v>
      </c>
      <c r="N1663">
        <v>0</v>
      </c>
      <c r="O1663" s="3" t="s">
        <v>5455</v>
      </c>
    </row>
    <row r="1664" spans="1:15" x14ac:dyDescent="0.45">
      <c r="A1664" t="s">
        <v>3336</v>
      </c>
      <c r="B1664" t="s">
        <v>3337</v>
      </c>
      <c r="C1664">
        <v>8696500</v>
      </c>
      <c r="D1664">
        <v>885250</v>
      </c>
      <c r="E1664">
        <v>880790</v>
      </c>
      <c r="F1664">
        <v>761030</v>
      </c>
      <c r="G1664">
        <v>2418700</v>
      </c>
      <c r="H1664">
        <v>1438800</v>
      </c>
      <c r="I1664">
        <v>2311900</v>
      </c>
      <c r="J1664">
        <v>2.4413253293339721</v>
      </c>
      <c r="K1664">
        <v>1.2876645604786288</v>
      </c>
      <c r="L1664">
        <v>1.7861666584383817E-2</v>
      </c>
      <c r="M1664">
        <v>1.7480780216717782</v>
      </c>
      <c r="N1664">
        <v>1</v>
      </c>
      <c r="O1664" s="3" t="s">
        <v>5456</v>
      </c>
    </row>
    <row r="1665" spans="1:15" x14ac:dyDescent="0.45">
      <c r="A1665" t="s">
        <v>3338</v>
      </c>
      <c r="B1665" t="s">
        <v>3339</v>
      </c>
      <c r="C1665">
        <v>518420</v>
      </c>
      <c r="F1665">
        <v>60496</v>
      </c>
      <c r="G1665">
        <v>457930</v>
      </c>
      <c r="J1665">
        <v>7.5695913779423432</v>
      </c>
      <c r="K1665">
        <v>2.9202154226776433</v>
      </c>
      <c r="N1665">
        <v>0</v>
      </c>
      <c r="O1665" s="3" t="s">
        <v>5457</v>
      </c>
    </row>
    <row r="1666" spans="1:15" x14ac:dyDescent="0.45">
      <c r="A1666" t="s">
        <v>3340</v>
      </c>
      <c r="B1666" t="s">
        <v>3341</v>
      </c>
      <c r="C1666">
        <v>391900</v>
      </c>
      <c r="D1666">
        <v>89096</v>
      </c>
      <c r="E1666">
        <v>29812</v>
      </c>
      <c r="G1666">
        <v>272990</v>
      </c>
      <c r="J1666">
        <v>4.5916170484744505</v>
      </c>
      <c r="K1666">
        <v>2.1990023229140094</v>
      </c>
      <c r="L1666">
        <v>0.15021419317201856</v>
      </c>
      <c r="M1666">
        <v>0.82328903054708424</v>
      </c>
      <c r="N1666">
        <v>0</v>
      </c>
      <c r="O1666" s="3" t="s">
        <v>5458</v>
      </c>
    </row>
    <row r="1667" spans="1:15" x14ac:dyDescent="0.45">
      <c r="A1667" t="s">
        <v>3342</v>
      </c>
      <c r="B1667" t="s">
        <v>3343</v>
      </c>
      <c r="C1667">
        <v>204420</v>
      </c>
      <c r="H1667">
        <v>81307</v>
      </c>
      <c r="I1667">
        <v>123120</v>
      </c>
      <c r="K1667">
        <v>10</v>
      </c>
      <c r="N1667">
        <v>1</v>
      </c>
      <c r="O1667" s="3" t="s">
        <v>5459</v>
      </c>
    </row>
    <row r="1668" spans="1:15" x14ac:dyDescent="0.45">
      <c r="A1668" t="s">
        <v>3344</v>
      </c>
      <c r="B1668" t="s">
        <v>3345</v>
      </c>
      <c r="C1668">
        <v>2348400</v>
      </c>
      <c r="D1668">
        <v>517650</v>
      </c>
      <c r="E1668">
        <v>389310</v>
      </c>
      <c r="F1668">
        <v>274380</v>
      </c>
      <c r="G1668">
        <v>284200</v>
      </c>
      <c r="H1668">
        <v>427690</v>
      </c>
      <c r="I1668">
        <v>455160</v>
      </c>
      <c r="J1668">
        <v>0.98790356713562566</v>
      </c>
      <c r="K1668">
        <v>-1.7557872920681113E-2</v>
      </c>
      <c r="L1668">
        <v>0.95943393318106618</v>
      </c>
      <c r="M1668">
        <v>1.7984925506687222E-2</v>
      </c>
      <c r="N1668">
        <v>0</v>
      </c>
      <c r="O1668" s="3" t="s">
        <v>5460</v>
      </c>
    </row>
    <row r="1669" spans="1:15" x14ac:dyDescent="0.45">
      <c r="A1669" t="s">
        <v>3346</v>
      </c>
      <c r="B1669" t="s">
        <v>3347</v>
      </c>
      <c r="C1669">
        <v>3299700</v>
      </c>
      <c r="D1669">
        <v>845500</v>
      </c>
      <c r="E1669">
        <v>626320</v>
      </c>
      <c r="F1669">
        <v>627840</v>
      </c>
      <c r="G1669">
        <v>564170</v>
      </c>
      <c r="H1669">
        <v>337880</v>
      </c>
      <c r="I1669">
        <v>298000</v>
      </c>
      <c r="J1669">
        <v>0.57154491679605279</v>
      </c>
      <c r="K1669">
        <v>-0.80706121290860855</v>
      </c>
      <c r="L1669">
        <v>5.3084002477790312E-2</v>
      </c>
      <c r="M1669">
        <v>1.2750363392272448</v>
      </c>
      <c r="N1669">
        <v>0</v>
      </c>
      <c r="O1669" s="3" t="s">
        <v>5461</v>
      </c>
    </row>
    <row r="1670" spans="1:15" x14ac:dyDescent="0.45">
      <c r="A1670" t="s">
        <v>3348</v>
      </c>
      <c r="B1670" t="s">
        <v>3349</v>
      </c>
      <c r="C1670">
        <v>1734200</v>
      </c>
      <c r="D1670">
        <v>573300</v>
      </c>
      <c r="E1670">
        <v>666860</v>
      </c>
      <c r="F1670">
        <v>494050</v>
      </c>
      <c r="K1670">
        <v>-10</v>
      </c>
      <c r="N1670">
        <v>-1</v>
      </c>
      <c r="O1670" s="3" t="s">
        <v>5462</v>
      </c>
    </row>
    <row r="1671" spans="1:15" x14ac:dyDescent="0.45">
      <c r="A1671" t="s">
        <v>3350</v>
      </c>
      <c r="B1671" t="s">
        <v>3351</v>
      </c>
      <c r="C1671">
        <v>135960</v>
      </c>
      <c r="D1671">
        <v>49665</v>
      </c>
      <c r="E1671">
        <v>39492</v>
      </c>
      <c r="F1671">
        <v>46803</v>
      </c>
      <c r="K1671">
        <v>-10</v>
      </c>
      <c r="N1671">
        <v>-1</v>
      </c>
      <c r="O1671" s="3" t="s">
        <v>5463</v>
      </c>
    </row>
    <row r="1672" spans="1:15" x14ac:dyDescent="0.45">
      <c r="A1672" t="s">
        <v>3352</v>
      </c>
      <c r="B1672" t="s">
        <v>3353</v>
      </c>
      <c r="C1672">
        <v>33834000</v>
      </c>
      <c r="D1672">
        <v>5059700</v>
      </c>
      <c r="E1672">
        <v>4087700</v>
      </c>
      <c r="F1672">
        <v>3482600</v>
      </c>
      <c r="G1672">
        <v>8219400</v>
      </c>
      <c r="H1672">
        <v>6276000</v>
      </c>
      <c r="I1672">
        <v>6708600</v>
      </c>
      <c r="J1672">
        <v>1.6788598574821854</v>
      </c>
      <c r="K1672">
        <v>0.74748180659785857</v>
      </c>
      <c r="L1672">
        <v>1.8683900269936115E-2</v>
      </c>
      <c r="M1672">
        <v>1.7285324595351872</v>
      </c>
      <c r="N1672">
        <v>0</v>
      </c>
      <c r="O1672" s="3" t="s">
        <v>5464</v>
      </c>
    </row>
    <row r="1673" spans="1:15" x14ac:dyDescent="0.45">
      <c r="A1673" t="s">
        <v>3354</v>
      </c>
      <c r="B1673" t="s">
        <v>3355</v>
      </c>
      <c r="C1673">
        <v>2982200</v>
      </c>
      <c r="D1673">
        <v>312590</v>
      </c>
      <c r="E1673">
        <v>338240</v>
      </c>
      <c r="F1673">
        <v>414290</v>
      </c>
      <c r="G1673">
        <v>817290</v>
      </c>
      <c r="H1673">
        <v>497730</v>
      </c>
      <c r="I1673">
        <v>602100</v>
      </c>
      <c r="J1673">
        <v>1.7999098693105002</v>
      </c>
      <c r="K1673">
        <v>0.8479246652469612</v>
      </c>
      <c r="L1673">
        <v>4.5411258251226765E-2</v>
      </c>
      <c r="M1673">
        <v>1.3428364645382749</v>
      </c>
      <c r="N1673">
        <v>0</v>
      </c>
      <c r="O1673" s="3" t="s">
        <v>5465</v>
      </c>
    </row>
    <row r="1674" spans="1:15" x14ac:dyDescent="0.45">
      <c r="A1674" t="s">
        <v>3356</v>
      </c>
      <c r="B1674" t="s">
        <v>3357</v>
      </c>
      <c r="C1674">
        <v>35278</v>
      </c>
      <c r="D1674">
        <v>35278</v>
      </c>
      <c r="K1674">
        <v>-10</v>
      </c>
      <c r="N1674">
        <v>-1</v>
      </c>
      <c r="O1674" s="3" t="s">
        <v>5466</v>
      </c>
    </row>
    <row r="1675" spans="1:15" x14ac:dyDescent="0.45">
      <c r="A1675" t="s">
        <v>3358</v>
      </c>
      <c r="B1675" t="s">
        <v>3359</v>
      </c>
      <c r="C1675">
        <v>3519000</v>
      </c>
      <c r="D1675">
        <v>566630</v>
      </c>
      <c r="E1675">
        <v>414760</v>
      </c>
      <c r="F1675">
        <v>374320</v>
      </c>
      <c r="G1675">
        <v>788510</v>
      </c>
      <c r="H1675">
        <v>727280</v>
      </c>
      <c r="I1675">
        <v>647450</v>
      </c>
      <c r="J1675">
        <v>1.5956509873055447</v>
      </c>
      <c r="K1675">
        <v>0.67414512903758461</v>
      </c>
      <c r="L1675">
        <v>1.9583757328388521E-2</v>
      </c>
      <c r="M1675">
        <v>1.7081039810497878</v>
      </c>
      <c r="N1675">
        <v>0</v>
      </c>
      <c r="O1675" s="3" t="s">
        <v>5467</v>
      </c>
    </row>
    <row r="1676" spans="1:15" x14ac:dyDescent="0.45">
      <c r="A1676" t="s">
        <v>3360</v>
      </c>
      <c r="B1676" t="s">
        <v>3361</v>
      </c>
      <c r="C1676">
        <v>7209900</v>
      </c>
      <c r="D1676">
        <v>2378800</v>
      </c>
      <c r="E1676">
        <v>1075400</v>
      </c>
      <c r="F1676">
        <v>2167800</v>
      </c>
      <c r="H1676">
        <v>1109500</v>
      </c>
      <c r="I1676">
        <v>478340</v>
      </c>
      <c r="J1676">
        <v>0.42364994663820704</v>
      </c>
      <c r="K1676">
        <v>-1.2390554075414806</v>
      </c>
      <c r="L1676">
        <v>0.15544993240214733</v>
      </c>
      <c r="M1676">
        <v>0.80840946247495982</v>
      </c>
      <c r="N1676">
        <v>0</v>
      </c>
      <c r="O1676" s="3" t="s">
        <v>5468</v>
      </c>
    </row>
    <row r="1677" spans="1:15" x14ac:dyDescent="0.45">
      <c r="A1677" t="s">
        <v>3362</v>
      </c>
      <c r="B1677" t="s">
        <v>3363</v>
      </c>
      <c r="C1677">
        <v>19758000</v>
      </c>
      <c r="D1677">
        <v>3192500</v>
      </c>
      <c r="E1677">
        <v>3022300</v>
      </c>
      <c r="F1677">
        <v>3798300</v>
      </c>
      <c r="G1677">
        <v>4004800</v>
      </c>
      <c r="H1677">
        <v>2824100</v>
      </c>
      <c r="I1677">
        <v>2916500</v>
      </c>
      <c r="J1677">
        <v>0.97326502282010563</v>
      </c>
      <c r="K1677">
        <v>-3.9095386441650504E-2</v>
      </c>
      <c r="L1677">
        <v>0.85127702176807174</v>
      </c>
      <c r="M1677">
        <v>6.9929089213071408E-2</v>
      </c>
      <c r="N1677">
        <v>0</v>
      </c>
      <c r="O1677" s="3" t="s">
        <v>5469</v>
      </c>
    </row>
    <row r="1678" spans="1:15" x14ac:dyDescent="0.45">
      <c r="A1678" t="s">
        <v>3364</v>
      </c>
      <c r="B1678" t="s">
        <v>3365</v>
      </c>
      <c r="C1678">
        <v>8763100</v>
      </c>
      <c r="D1678">
        <v>1155800</v>
      </c>
      <c r="E1678">
        <v>429160</v>
      </c>
      <c r="F1678">
        <v>1176600</v>
      </c>
      <c r="G1678">
        <v>3135500</v>
      </c>
      <c r="H1678">
        <v>1141100</v>
      </c>
      <c r="I1678">
        <v>1724900</v>
      </c>
      <c r="J1678">
        <v>2.1732281753791334</v>
      </c>
      <c r="K1678">
        <v>1.1198396564363653</v>
      </c>
      <c r="L1678">
        <v>0.16729168075064446</v>
      </c>
      <c r="M1678">
        <v>0.77652565553445396</v>
      </c>
      <c r="N1678">
        <v>0</v>
      </c>
      <c r="O1678" s="3" t="s">
        <v>5470</v>
      </c>
    </row>
    <row r="1679" spans="1:15" x14ac:dyDescent="0.45">
      <c r="A1679" t="s">
        <v>3366</v>
      </c>
      <c r="B1679" t="s">
        <v>3367</v>
      </c>
      <c r="C1679">
        <v>377190</v>
      </c>
      <c r="D1679">
        <v>12044</v>
      </c>
      <c r="E1679">
        <v>39644</v>
      </c>
      <c r="F1679">
        <v>98146</v>
      </c>
      <c r="G1679">
        <v>94904</v>
      </c>
      <c r="H1679">
        <v>97920</v>
      </c>
      <c r="I1679">
        <v>34531</v>
      </c>
      <c r="J1679">
        <v>1.5173792330178733</v>
      </c>
      <c r="K1679">
        <v>0.60158169812218132</v>
      </c>
      <c r="L1679">
        <v>0.4738509009667895</v>
      </c>
      <c r="M1679">
        <v>0.3243582892830591</v>
      </c>
      <c r="N1679">
        <v>0</v>
      </c>
      <c r="O1679" s="3" t="s">
        <v>5471</v>
      </c>
    </row>
    <row r="1680" spans="1:15" x14ac:dyDescent="0.45">
      <c r="A1680" t="s">
        <v>3368</v>
      </c>
      <c r="B1680" t="s">
        <v>3369</v>
      </c>
      <c r="C1680">
        <v>13198000</v>
      </c>
      <c r="D1680">
        <v>4294700</v>
      </c>
      <c r="E1680">
        <v>4390400</v>
      </c>
      <c r="F1680">
        <v>2977000</v>
      </c>
      <c r="G1680">
        <v>677280</v>
      </c>
      <c r="H1680">
        <v>420290</v>
      </c>
      <c r="I1680">
        <v>438640</v>
      </c>
      <c r="J1680">
        <v>0.13172670445288584</v>
      </c>
      <c r="K1680">
        <v>-2.9243802475744016</v>
      </c>
      <c r="L1680">
        <v>1.8892495230696375E-3</v>
      </c>
      <c r="M1680">
        <v>2.72371067874536</v>
      </c>
      <c r="N1680">
        <v>-1</v>
      </c>
      <c r="O1680" s="3" t="s">
        <v>5472</v>
      </c>
    </row>
    <row r="1681" spans="1:15" x14ac:dyDescent="0.45">
      <c r="A1681" t="s">
        <v>3370</v>
      </c>
      <c r="B1681" t="s">
        <v>3371</v>
      </c>
      <c r="C1681">
        <v>8070900</v>
      </c>
      <c r="D1681">
        <v>907860</v>
      </c>
      <c r="E1681">
        <v>1137100</v>
      </c>
      <c r="F1681">
        <v>1192900</v>
      </c>
      <c r="G1681">
        <v>1897900</v>
      </c>
      <c r="H1681">
        <v>1650200</v>
      </c>
      <c r="I1681">
        <v>1285000</v>
      </c>
      <c r="J1681">
        <v>1.4926834390616022</v>
      </c>
      <c r="K1681">
        <v>0.57790823826550253</v>
      </c>
      <c r="L1681">
        <v>5.5083889463297266E-2</v>
      </c>
      <c r="M1681">
        <v>1.2589754018789832</v>
      </c>
      <c r="N1681">
        <v>0</v>
      </c>
      <c r="O1681" s="3" t="s">
        <v>5473</v>
      </c>
    </row>
    <row r="1682" spans="1:15" x14ac:dyDescent="0.45">
      <c r="A1682" t="s">
        <v>3372</v>
      </c>
      <c r="B1682" t="s">
        <v>3373</v>
      </c>
      <c r="C1682">
        <v>447100</v>
      </c>
      <c r="G1682">
        <v>235240</v>
      </c>
      <c r="I1682">
        <v>211860</v>
      </c>
      <c r="K1682">
        <v>10</v>
      </c>
      <c r="N1682">
        <v>1</v>
      </c>
      <c r="O1682" s="3" t="s">
        <v>5474</v>
      </c>
    </row>
    <row r="1683" spans="1:15" x14ac:dyDescent="0.45">
      <c r="A1683" t="s">
        <v>3374</v>
      </c>
      <c r="B1683" t="s">
        <v>3375</v>
      </c>
      <c r="C1683">
        <v>12785000</v>
      </c>
      <c r="D1683">
        <v>3645500</v>
      </c>
      <c r="E1683">
        <v>2328200</v>
      </c>
      <c r="F1683">
        <v>2743000</v>
      </c>
      <c r="G1683">
        <v>1739500</v>
      </c>
      <c r="H1683">
        <v>1043500</v>
      </c>
      <c r="I1683">
        <v>1285000</v>
      </c>
      <c r="J1683">
        <v>0.4666903759450251</v>
      </c>
      <c r="K1683">
        <v>-1.0994623784307054</v>
      </c>
      <c r="L1683">
        <v>2.4259871387103775E-2</v>
      </c>
      <c r="M1683">
        <v>1.6151115058610035</v>
      </c>
      <c r="N1683">
        <v>-1</v>
      </c>
      <c r="O1683" s="3" t="s">
        <v>5475</v>
      </c>
    </row>
    <row r="1684" spans="1:15" x14ac:dyDescent="0.45">
      <c r="A1684" t="s">
        <v>3376</v>
      </c>
      <c r="B1684" t="s">
        <v>3377</v>
      </c>
      <c r="C1684">
        <v>13297000</v>
      </c>
      <c r="D1684">
        <v>2878800</v>
      </c>
      <c r="E1684">
        <v>2732900</v>
      </c>
      <c r="F1684">
        <v>2520000</v>
      </c>
      <c r="G1684">
        <v>1236200</v>
      </c>
      <c r="H1684">
        <v>1815100</v>
      </c>
      <c r="I1684">
        <v>2114000</v>
      </c>
      <c r="J1684">
        <v>0.63520543059876788</v>
      </c>
      <c r="K1684">
        <v>-0.65470484823706376</v>
      </c>
      <c r="L1684">
        <v>2.3632407303463367E-2</v>
      </c>
      <c r="M1684">
        <v>1.6264920369220102</v>
      </c>
      <c r="N1684">
        <v>0</v>
      </c>
      <c r="O1684" s="3" t="s">
        <v>5476</v>
      </c>
    </row>
    <row r="1685" spans="1:15" x14ac:dyDescent="0.45">
      <c r="A1685" t="s">
        <v>3378</v>
      </c>
      <c r="B1685" t="s">
        <v>3379</v>
      </c>
      <c r="C1685">
        <v>216270</v>
      </c>
      <c r="D1685">
        <v>24013</v>
      </c>
      <c r="E1685">
        <v>68148</v>
      </c>
      <c r="F1685">
        <v>53115</v>
      </c>
      <c r="G1685">
        <v>70997</v>
      </c>
      <c r="J1685">
        <v>1.4661127784355295</v>
      </c>
      <c r="K1685">
        <v>0.5519960848029577</v>
      </c>
      <c r="L1685">
        <v>0.47551203462947234</v>
      </c>
      <c r="M1685">
        <v>0.32283848712397645</v>
      </c>
      <c r="N1685">
        <v>0</v>
      </c>
      <c r="O1685" s="3" t="s">
        <v>5477</v>
      </c>
    </row>
    <row r="1686" spans="1:15" x14ac:dyDescent="0.45">
      <c r="A1686" t="s">
        <v>3380</v>
      </c>
      <c r="B1686" t="s">
        <v>3381</v>
      </c>
      <c r="C1686">
        <v>1713800</v>
      </c>
      <c r="D1686">
        <v>672890</v>
      </c>
      <c r="E1686">
        <v>207700</v>
      </c>
      <c r="F1686">
        <v>190360</v>
      </c>
      <c r="G1686">
        <v>369020</v>
      </c>
      <c r="H1686">
        <v>99368</v>
      </c>
      <c r="I1686">
        <v>174520</v>
      </c>
      <c r="J1686">
        <v>0.60031560763807834</v>
      </c>
      <c r="K1686">
        <v>-0.73620691772824609</v>
      </c>
      <c r="L1686">
        <v>0.46603905280187685</v>
      </c>
      <c r="M1686">
        <v>0.33157768909171698</v>
      </c>
      <c r="N1686">
        <v>0</v>
      </c>
      <c r="O1686" s="3" t="s">
        <v>5478</v>
      </c>
    </row>
    <row r="1687" spans="1:15" x14ac:dyDescent="0.45">
      <c r="A1687" t="s">
        <v>3382</v>
      </c>
      <c r="B1687" t="s">
        <v>3383</v>
      </c>
      <c r="C1687">
        <v>415440</v>
      </c>
      <c r="D1687">
        <v>196660</v>
      </c>
      <c r="E1687">
        <v>142990</v>
      </c>
      <c r="F1687">
        <v>75782</v>
      </c>
      <c r="K1687">
        <v>-10</v>
      </c>
      <c r="N1687">
        <v>-1</v>
      </c>
      <c r="O1687" s="3" t="s">
        <v>5479</v>
      </c>
    </row>
    <row r="1688" spans="1:15" x14ac:dyDescent="0.45">
      <c r="A1688" t="s">
        <v>3384</v>
      </c>
      <c r="B1688" t="s">
        <v>3385</v>
      </c>
      <c r="C1688">
        <v>269150</v>
      </c>
      <c r="G1688">
        <v>114380</v>
      </c>
      <c r="H1688">
        <v>154770</v>
      </c>
      <c r="K1688">
        <v>10</v>
      </c>
      <c r="N1688">
        <v>1</v>
      </c>
      <c r="O1688" s="3" t="s">
        <v>5480</v>
      </c>
    </row>
    <row r="1689" spans="1:15" x14ac:dyDescent="0.45">
      <c r="A1689" t="s">
        <v>3386</v>
      </c>
      <c r="B1689" t="s">
        <v>3387</v>
      </c>
      <c r="C1689">
        <v>33541</v>
      </c>
      <c r="D1689">
        <v>18199</v>
      </c>
      <c r="E1689">
        <v>15342</v>
      </c>
      <c r="K1689">
        <v>-10</v>
      </c>
      <c r="N1689">
        <v>-1</v>
      </c>
      <c r="O1689" s="3" t="s">
        <v>5481</v>
      </c>
    </row>
    <row r="1690" spans="1:15" x14ac:dyDescent="0.45">
      <c r="A1690" t="s">
        <v>3388</v>
      </c>
      <c r="B1690" t="s">
        <v>3389</v>
      </c>
      <c r="C1690">
        <v>52848</v>
      </c>
      <c r="D1690">
        <v>28103</v>
      </c>
      <c r="E1690">
        <v>24745</v>
      </c>
      <c r="K1690">
        <v>-10</v>
      </c>
      <c r="N1690">
        <v>-1</v>
      </c>
      <c r="O1690" s="3" t="s">
        <v>5482</v>
      </c>
    </row>
    <row r="1691" spans="1:15" x14ac:dyDescent="0.45">
      <c r="A1691" t="s">
        <v>3390</v>
      </c>
      <c r="B1691" t="s">
        <v>3391</v>
      </c>
      <c r="C1691">
        <v>174410</v>
      </c>
      <c r="D1691">
        <v>89802</v>
      </c>
      <c r="E1691">
        <v>46943</v>
      </c>
      <c r="F1691">
        <v>37669</v>
      </c>
      <c r="K1691">
        <v>-10</v>
      </c>
      <c r="N1691">
        <v>-1</v>
      </c>
      <c r="O1691" s="3" t="s">
        <v>5483</v>
      </c>
    </row>
    <row r="1692" spans="1:15" x14ac:dyDescent="0.45">
      <c r="A1692" t="s">
        <v>3392</v>
      </c>
      <c r="B1692" t="s">
        <v>3393</v>
      </c>
      <c r="C1692">
        <v>4811700</v>
      </c>
      <c r="D1692">
        <v>380090</v>
      </c>
      <c r="E1692">
        <v>248960</v>
      </c>
      <c r="F1692">
        <v>246740</v>
      </c>
      <c r="G1692">
        <v>1536700</v>
      </c>
      <c r="H1692">
        <v>1204600</v>
      </c>
      <c r="I1692">
        <v>1194600</v>
      </c>
      <c r="J1692">
        <v>4.4941138857488667</v>
      </c>
      <c r="K1692">
        <v>2.1680366844473484</v>
      </c>
      <c r="L1692">
        <v>1.0754063552465387E-3</v>
      </c>
      <c r="M1692">
        <v>2.9684274013344925</v>
      </c>
      <c r="N1692">
        <v>1</v>
      </c>
      <c r="O1692" s="3" t="s">
        <v>5484</v>
      </c>
    </row>
    <row r="1693" spans="1:15" x14ac:dyDescent="0.45">
      <c r="A1693" t="s">
        <v>3394</v>
      </c>
      <c r="B1693" t="s">
        <v>3395</v>
      </c>
      <c r="C1693">
        <v>242830</v>
      </c>
      <c r="D1693">
        <v>49526</v>
      </c>
      <c r="E1693">
        <v>86939</v>
      </c>
      <c r="G1693">
        <v>56878</v>
      </c>
      <c r="I1693">
        <v>49487</v>
      </c>
      <c r="J1693">
        <v>0.7794306232367274</v>
      </c>
      <c r="K1693">
        <v>-0.35950747987534148</v>
      </c>
      <c r="L1693">
        <v>0.51265708594124337</v>
      </c>
      <c r="M1693">
        <v>0.29017303543447814</v>
      </c>
      <c r="N1693">
        <v>0</v>
      </c>
      <c r="O1693" s="3" t="s">
        <v>5485</v>
      </c>
    </row>
    <row r="1694" spans="1:15" x14ac:dyDescent="0.45">
      <c r="A1694" t="s">
        <v>3396</v>
      </c>
      <c r="B1694" t="s">
        <v>3397</v>
      </c>
      <c r="C1694">
        <v>157890</v>
      </c>
      <c r="D1694">
        <v>59140</v>
      </c>
      <c r="E1694">
        <v>59972</v>
      </c>
      <c r="F1694">
        <v>38779</v>
      </c>
      <c r="K1694">
        <v>-10</v>
      </c>
      <c r="N1694">
        <v>-1</v>
      </c>
      <c r="O1694" s="3" t="s">
        <v>5486</v>
      </c>
    </row>
    <row r="1695" spans="1:15" x14ac:dyDescent="0.45">
      <c r="A1695" t="s">
        <v>3398</v>
      </c>
      <c r="B1695" t="s">
        <v>3399</v>
      </c>
      <c r="C1695">
        <v>1418100</v>
      </c>
      <c r="D1695">
        <v>189780</v>
      </c>
      <c r="E1695">
        <v>276890</v>
      </c>
      <c r="F1695">
        <v>105920</v>
      </c>
      <c r="G1695">
        <v>444490</v>
      </c>
      <c r="H1695">
        <v>193550</v>
      </c>
      <c r="I1695">
        <v>207440</v>
      </c>
      <c r="J1695">
        <v>1.476588833196528</v>
      </c>
      <c r="K1695">
        <v>0.56226815319175949</v>
      </c>
      <c r="L1695">
        <v>0.39353080398469886</v>
      </c>
      <c r="M1695">
        <v>0.40502126717537645</v>
      </c>
      <c r="N1695">
        <v>0</v>
      </c>
      <c r="O1695" s="3" t="s">
        <v>5487</v>
      </c>
    </row>
    <row r="1696" spans="1:15" x14ac:dyDescent="0.45">
      <c r="A1696" t="s">
        <v>3400</v>
      </c>
      <c r="B1696" t="s">
        <v>3401</v>
      </c>
      <c r="C1696">
        <v>1815100</v>
      </c>
      <c r="D1696">
        <v>615480</v>
      </c>
      <c r="E1696">
        <v>739610</v>
      </c>
      <c r="F1696">
        <v>460010</v>
      </c>
      <c r="K1696">
        <v>-10</v>
      </c>
      <c r="N1696">
        <v>-1</v>
      </c>
      <c r="O1696" s="3" t="s">
        <v>5488</v>
      </c>
    </row>
    <row r="1697" spans="1:15" x14ac:dyDescent="0.45">
      <c r="A1697" t="s">
        <v>3402</v>
      </c>
      <c r="B1697" t="s">
        <v>3403</v>
      </c>
      <c r="C1697">
        <v>1274200</v>
      </c>
      <c r="D1697">
        <v>177280</v>
      </c>
      <c r="E1697">
        <v>63900</v>
      </c>
      <c r="F1697">
        <v>161020</v>
      </c>
      <c r="G1697">
        <v>508300</v>
      </c>
      <c r="H1697">
        <v>219830</v>
      </c>
      <c r="I1697">
        <v>143900</v>
      </c>
      <c r="J1697">
        <v>2.1681501740427649</v>
      </c>
      <c r="K1697">
        <v>1.1164646865088608</v>
      </c>
      <c r="L1697">
        <v>0.2500465516586079</v>
      </c>
      <c r="M1697">
        <v>0.60197913034232742</v>
      </c>
      <c r="N1697">
        <v>0</v>
      </c>
      <c r="O1697" s="3" t="s">
        <v>5489</v>
      </c>
    </row>
    <row r="1698" spans="1:15" x14ac:dyDescent="0.45">
      <c r="A1698" t="s">
        <v>3404</v>
      </c>
      <c r="B1698" t="s">
        <v>3405</v>
      </c>
      <c r="C1698">
        <v>2812100</v>
      </c>
      <c r="D1698">
        <v>221550</v>
      </c>
      <c r="E1698">
        <v>228400</v>
      </c>
      <c r="F1698">
        <v>507130</v>
      </c>
      <c r="G1698">
        <v>1132500</v>
      </c>
      <c r="H1698">
        <v>280540</v>
      </c>
      <c r="I1698">
        <v>441950</v>
      </c>
      <c r="J1698">
        <v>1.9381765369666066</v>
      </c>
      <c r="K1698">
        <v>0.9546999832436297</v>
      </c>
      <c r="L1698">
        <v>0.34177601931904256</v>
      </c>
      <c r="M1698">
        <v>0.46625841277612445</v>
      </c>
      <c r="N1698">
        <v>0</v>
      </c>
      <c r="O1698" s="3" t="s">
        <v>5490</v>
      </c>
    </row>
    <row r="1699" spans="1:15" x14ac:dyDescent="0.45">
      <c r="A1699" t="s">
        <v>3406</v>
      </c>
      <c r="B1699" t="s">
        <v>3407</v>
      </c>
      <c r="C1699">
        <v>5736600</v>
      </c>
      <c r="D1699">
        <v>913470</v>
      </c>
      <c r="E1699">
        <v>950620</v>
      </c>
      <c r="F1699">
        <v>495840</v>
      </c>
      <c r="G1699">
        <v>1032600</v>
      </c>
      <c r="H1699">
        <v>1241800</v>
      </c>
      <c r="I1699">
        <v>1102400</v>
      </c>
      <c r="J1699">
        <v>1.4308898992766734</v>
      </c>
      <c r="K1699">
        <v>0.51691266725781992</v>
      </c>
      <c r="L1699">
        <v>9.8853108705459325E-2</v>
      </c>
      <c r="M1699">
        <v>1.0050096685617611</v>
      </c>
      <c r="N1699">
        <v>0</v>
      </c>
      <c r="O1699" s="3" t="s">
        <v>5491</v>
      </c>
    </row>
    <row r="1700" spans="1:15" x14ac:dyDescent="0.45">
      <c r="A1700" t="s">
        <v>3408</v>
      </c>
      <c r="B1700" t="s">
        <v>3409</v>
      </c>
      <c r="C1700">
        <v>573750</v>
      </c>
      <c r="D1700">
        <v>307660</v>
      </c>
      <c r="E1700">
        <v>216750</v>
      </c>
      <c r="F1700">
        <v>49346</v>
      </c>
      <c r="K1700">
        <v>-10</v>
      </c>
      <c r="N1700">
        <v>-1</v>
      </c>
      <c r="O1700" s="3" t="s">
        <v>5491</v>
      </c>
    </row>
    <row r="1701" spans="1:15" x14ac:dyDescent="0.45">
      <c r="A1701" t="s">
        <v>3410</v>
      </c>
      <c r="B1701" t="s">
        <v>3411</v>
      </c>
      <c r="C1701">
        <v>156520</v>
      </c>
      <c r="D1701">
        <v>46463</v>
      </c>
      <c r="H1701">
        <v>51739</v>
      </c>
      <c r="I1701">
        <v>58315</v>
      </c>
      <c r="J1701">
        <v>1.1843187052062931</v>
      </c>
      <c r="K1701">
        <v>0.24405736859250138</v>
      </c>
      <c r="L1701">
        <v>0.37359499120613965</v>
      </c>
      <c r="M1701">
        <v>0.42759895499578943</v>
      </c>
      <c r="N1701">
        <v>0</v>
      </c>
      <c r="O1701" s="3" t="s">
        <v>5492</v>
      </c>
    </row>
    <row r="1702" spans="1:15" x14ac:dyDescent="0.45">
      <c r="A1702" t="s">
        <v>3412</v>
      </c>
      <c r="B1702" t="s">
        <v>3413</v>
      </c>
      <c r="C1702">
        <v>997390</v>
      </c>
      <c r="G1702">
        <v>497260</v>
      </c>
      <c r="H1702">
        <v>500130</v>
      </c>
      <c r="K1702">
        <v>10</v>
      </c>
      <c r="N1702">
        <v>1</v>
      </c>
      <c r="O1702" s="3" t="s">
        <v>5493</v>
      </c>
    </row>
    <row r="1703" spans="1:15" x14ac:dyDescent="0.45">
      <c r="A1703" t="s">
        <v>3414</v>
      </c>
      <c r="B1703" t="s">
        <v>3415</v>
      </c>
      <c r="C1703">
        <v>3064000</v>
      </c>
      <c r="D1703">
        <v>651520</v>
      </c>
      <c r="E1703">
        <v>737400</v>
      </c>
      <c r="F1703">
        <v>683000</v>
      </c>
      <c r="G1703">
        <v>558570</v>
      </c>
      <c r="H1703">
        <v>260400</v>
      </c>
      <c r="I1703">
        <v>173080</v>
      </c>
      <c r="J1703">
        <v>0.47880709679910416</v>
      </c>
      <c r="K1703">
        <v>-1.0624835590616772</v>
      </c>
      <c r="L1703">
        <v>3.9331874975468521E-2</v>
      </c>
      <c r="M1703">
        <v>1.4052553500029032</v>
      </c>
      <c r="N1703">
        <v>-1</v>
      </c>
      <c r="O1703" s="3" t="s">
        <v>5494</v>
      </c>
    </row>
    <row r="1704" spans="1:15" x14ac:dyDescent="0.45">
      <c r="A1704" t="s">
        <v>3416</v>
      </c>
      <c r="B1704" t="s">
        <v>3417</v>
      </c>
      <c r="C1704">
        <v>4719500</v>
      </c>
      <c r="D1704">
        <v>1007500</v>
      </c>
      <c r="E1704">
        <v>1009200</v>
      </c>
      <c r="F1704">
        <v>952730</v>
      </c>
      <c r="G1704">
        <v>1297800</v>
      </c>
      <c r="H1704">
        <v>256990</v>
      </c>
      <c r="I1704">
        <v>195330</v>
      </c>
      <c r="J1704">
        <v>0.58937910642783298</v>
      </c>
      <c r="K1704">
        <v>-0.76273217726093145</v>
      </c>
      <c r="L1704">
        <v>0.31982573402191794</v>
      </c>
      <c r="M1704">
        <v>0.49508659470462751</v>
      </c>
      <c r="N1704">
        <v>0</v>
      </c>
      <c r="O1704" s="3" t="s">
        <v>5495</v>
      </c>
    </row>
    <row r="1705" spans="1:15" x14ac:dyDescent="0.45">
      <c r="A1705" t="s">
        <v>3418</v>
      </c>
      <c r="B1705" t="s">
        <v>3419</v>
      </c>
      <c r="C1705">
        <v>2307800</v>
      </c>
      <c r="D1705">
        <v>104490</v>
      </c>
      <c r="E1705">
        <v>97433</v>
      </c>
      <c r="G1705">
        <v>1053900</v>
      </c>
      <c r="H1705">
        <v>518810</v>
      </c>
      <c r="I1705">
        <v>533140</v>
      </c>
      <c r="J1705">
        <v>6.952650267676292</v>
      </c>
      <c r="K1705">
        <v>2.7975630208864</v>
      </c>
      <c r="L1705">
        <v>7.7357858385943112E-2</v>
      </c>
      <c r="M1705">
        <v>1.1114955619866074</v>
      </c>
      <c r="N1705">
        <v>0</v>
      </c>
      <c r="O1705" s="3" t="s">
        <v>5496</v>
      </c>
    </row>
    <row r="1706" spans="1:15" x14ac:dyDescent="0.45">
      <c r="A1706" t="s">
        <v>3420</v>
      </c>
      <c r="B1706" t="s">
        <v>3421</v>
      </c>
      <c r="C1706">
        <v>463320</v>
      </c>
      <c r="D1706">
        <v>162980</v>
      </c>
      <c r="E1706">
        <v>83209</v>
      </c>
      <c r="G1706">
        <v>217120</v>
      </c>
      <c r="J1706">
        <v>1.7638481004431554</v>
      </c>
      <c r="K1706">
        <v>0.81872632383574784</v>
      </c>
      <c r="L1706">
        <v>0.40339980510200779</v>
      </c>
      <c r="M1706">
        <v>0.39426431594760392</v>
      </c>
      <c r="N1706">
        <v>0</v>
      </c>
      <c r="O1706" s="3" t="s">
        <v>5497</v>
      </c>
    </row>
    <row r="1707" spans="1:15" x14ac:dyDescent="0.45">
      <c r="A1707" t="s">
        <v>3422</v>
      </c>
      <c r="B1707" t="s">
        <v>3423</v>
      </c>
      <c r="C1707">
        <v>5170000</v>
      </c>
      <c r="D1707">
        <v>1199000</v>
      </c>
      <c r="E1707">
        <v>927500</v>
      </c>
      <c r="F1707">
        <v>979250</v>
      </c>
      <c r="G1707">
        <v>561770</v>
      </c>
      <c r="H1707">
        <v>590360</v>
      </c>
      <c r="I1707">
        <v>912160</v>
      </c>
      <c r="J1707">
        <v>0.66466714964179341</v>
      </c>
      <c r="K1707">
        <v>-0.58929604266172675</v>
      </c>
      <c r="L1707">
        <v>6.7985181641624537E-2</v>
      </c>
      <c r="M1707">
        <v>1.1675857377728984</v>
      </c>
      <c r="N1707">
        <v>0</v>
      </c>
      <c r="O1707" s="3" t="s">
        <v>5498</v>
      </c>
    </row>
    <row r="1708" spans="1:15" x14ac:dyDescent="0.45">
      <c r="A1708" t="s">
        <v>3424</v>
      </c>
      <c r="B1708" t="s">
        <v>3425</v>
      </c>
      <c r="C1708">
        <v>23062</v>
      </c>
      <c r="I1708">
        <v>23062</v>
      </c>
      <c r="K1708">
        <v>10</v>
      </c>
      <c r="N1708">
        <v>1</v>
      </c>
      <c r="O1708" s="3" t="s">
        <v>5499</v>
      </c>
    </row>
    <row r="1709" spans="1:15" x14ac:dyDescent="0.45">
      <c r="A1709" t="s">
        <v>3426</v>
      </c>
      <c r="B1709" t="s">
        <v>3427</v>
      </c>
      <c r="C1709">
        <v>600300</v>
      </c>
      <c r="D1709">
        <v>116510</v>
      </c>
      <c r="E1709">
        <v>98481</v>
      </c>
      <c r="F1709">
        <v>72674</v>
      </c>
      <c r="G1709">
        <v>81036</v>
      </c>
      <c r="H1709">
        <v>109330</v>
      </c>
      <c r="I1709">
        <v>122270</v>
      </c>
      <c r="J1709">
        <v>1.0868058331740045</v>
      </c>
      <c r="K1709">
        <v>0.12009421401870213</v>
      </c>
      <c r="L1709">
        <v>0.66105516494287586</v>
      </c>
      <c r="M1709">
        <v>0.17976229720026107</v>
      </c>
      <c r="N1709">
        <v>0</v>
      </c>
      <c r="O1709" s="3" t="s">
        <v>5500</v>
      </c>
    </row>
    <row r="1710" spans="1:15" x14ac:dyDescent="0.45">
      <c r="A1710" t="s">
        <v>3428</v>
      </c>
      <c r="B1710" t="s">
        <v>3429</v>
      </c>
      <c r="C1710">
        <v>231100</v>
      </c>
      <c r="D1710">
        <v>87403</v>
      </c>
      <c r="E1710">
        <v>78253</v>
      </c>
      <c r="F1710">
        <v>65443</v>
      </c>
      <c r="K1710">
        <v>-10</v>
      </c>
      <c r="N1710">
        <v>-1</v>
      </c>
      <c r="O1710" s="3" t="s">
        <v>5501</v>
      </c>
    </row>
    <row r="1711" spans="1:15" x14ac:dyDescent="0.45">
      <c r="A1711" t="s">
        <v>3430</v>
      </c>
      <c r="B1711" t="s">
        <v>3431</v>
      </c>
      <c r="C1711">
        <v>227010</v>
      </c>
      <c r="D1711">
        <v>54673</v>
      </c>
      <c r="E1711">
        <v>67741</v>
      </c>
      <c r="F1711">
        <v>30551</v>
      </c>
      <c r="H1711">
        <v>45313</v>
      </c>
      <c r="I1711">
        <v>28729</v>
      </c>
      <c r="J1711">
        <v>0.72606805478377401</v>
      </c>
      <c r="K1711">
        <v>-0.46182331567794299</v>
      </c>
      <c r="L1711">
        <v>0.43023636676234622</v>
      </c>
      <c r="M1711">
        <v>0.36629288261270121</v>
      </c>
      <c r="N1711">
        <v>0</v>
      </c>
      <c r="O1711" s="3" t="s">
        <v>5502</v>
      </c>
    </row>
    <row r="1712" spans="1:15" x14ac:dyDescent="0.45">
      <c r="A1712" t="s">
        <v>3432</v>
      </c>
      <c r="B1712" t="s">
        <v>3433</v>
      </c>
      <c r="C1712">
        <v>1724500</v>
      </c>
      <c r="E1712">
        <v>139680</v>
      </c>
      <c r="F1712">
        <v>241390</v>
      </c>
      <c r="G1712">
        <v>489780</v>
      </c>
      <c r="H1712">
        <v>478520</v>
      </c>
      <c r="I1712">
        <v>375110</v>
      </c>
      <c r="J1712">
        <v>2.3502418628248529</v>
      </c>
      <c r="K1712">
        <v>1.2328092318298505</v>
      </c>
      <c r="L1712">
        <v>2.3800851052062345E-2</v>
      </c>
      <c r="M1712">
        <v>1.6234075135062465</v>
      </c>
      <c r="N1712">
        <v>1</v>
      </c>
      <c r="O1712" s="3" t="s">
        <v>5503</v>
      </c>
    </row>
    <row r="1713" spans="1:15" x14ac:dyDescent="0.45">
      <c r="A1713" t="s">
        <v>3434</v>
      </c>
      <c r="B1713" t="s">
        <v>3435</v>
      </c>
      <c r="C1713">
        <v>805380</v>
      </c>
      <c r="D1713">
        <v>271140</v>
      </c>
      <c r="E1713">
        <v>214040</v>
      </c>
      <c r="F1713">
        <v>107150</v>
      </c>
      <c r="H1713">
        <v>101940</v>
      </c>
      <c r="I1713">
        <v>111110</v>
      </c>
      <c r="J1713">
        <v>0.53952188813668056</v>
      </c>
      <c r="K1713">
        <v>-0.8902466045611237</v>
      </c>
      <c r="L1713">
        <v>0.23963313872286621</v>
      </c>
      <c r="M1713">
        <v>0.62045312380649842</v>
      </c>
      <c r="N1713">
        <v>0</v>
      </c>
      <c r="O1713" s="3" t="s">
        <v>5504</v>
      </c>
    </row>
    <row r="1714" spans="1:15" x14ac:dyDescent="0.45">
      <c r="A1714" t="s">
        <v>3436</v>
      </c>
      <c r="B1714" t="s">
        <v>3437</v>
      </c>
      <c r="C1714">
        <v>4879200</v>
      </c>
      <c r="D1714">
        <v>377870</v>
      </c>
      <c r="E1714">
        <v>454430</v>
      </c>
      <c r="F1714">
        <v>471300</v>
      </c>
      <c r="G1714">
        <v>1243000</v>
      </c>
      <c r="H1714">
        <v>1152900</v>
      </c>
      <c r="I1714">
        <v>1179700</v>
      </c>
      <c r="J1714">
        <v>2.742865909788279</v>
      </c>
      <c r="K1714">
        <v>1.455684095021764</v>
      </c>
      <c r="L1714">
        <v>4.2487239986760365E-5</v>
      </c>
      <c r="M1714">
        <v>4.371741480194367</v>
      </c>
      <c r="N1714">
        <v>1</v>
      </c>
      <c r="O1714" s="3" t="s">
        <v>5505</v>
      </c>
    </row>
    <row r="1715" spans="1:15" x14ac:dyDescent="0.45">
      <c r="A1715" t="s">
        <v>3438</v>
      </c>
      <c r="B1715" t="s">
        <v>3439</v>
      </c>
      <c r="C1715">
        <v>455700</v>
      </c>
      <c r="G1715">
        <v>167600</v>
      </c>
      <c r="H1715">
        <v>166620</v>
      </c>
      <c r="I1715">
        <v>121480</v>
      </c>
      <c r="K1715">
        <v>10</v>
      </c>
      <c r="N1715">
        <v>1</v>
      </c>
      <c r="O1715" s="3" t="s">
        <v>5506</v>
      </c>
    </row>
    <row r="1716" spans="1:15" x14ac:dyDescent="0.45">
      <c r="A1716" t="s">
        <v>3440</v>
      </c>
      <c r="B1716" t="s">
        <v>3441</v>
      </c>
      <c r="C1716">
        <v>423690</v>
      </c>
      <c r="G1716">
        <v>98775</v>
      </c>
      <c r="H1716">
        <v>169430</v>
      </c>
      <c r="I1716">
        <v>155480</v>
      </c>
      <c r="K1716">
        <v>10</v>
      </c>
      <c r="N1716">
        <v>1</v>
      </c>
      <c r="O1716" s="3" t="s">
        <v>5507</v>
      </c>
    </row>
    <row r="1717" spans="1:15" x14ac:dyDescent="0.45">
      <c r="A1717" t="s">
        <v>3442</v>
      </c>
      <c r="B1717" t="s">
        <v>3443</v>
      </c>
      <c r="C1717">
        <v>28229000</v>
      </c>
      <c r="D1717">
        <v>825960</v>
      </c>
      <c r="E1717">
        <v>8103200</v>
      </c>
      <c r="F1717">
        <v>6030900</v>
      </c>
      <c r="G1717">
        <v>1072400</v>
      </c>
      <c r="H1717">
        <v>6092800</v>
      </c>
      <c r="I1717">
        <v>6104000</v>
      </c>
      <c r="J1717">
        <v>0.88697505223909534</v>
      </c>
      <c r="K1717">
        <v>-0.17303456817061005</v>
      </c>
      <c r="L1717">
        <v>0.84691846684111216</v>
      </c>
      <c r="M1717">
        <v>7.2158397349789655E-2</v>
      </c>
      <c r="N1717">
        <v>0</v>
      </c>
      <c r="O1717" s="3" t="s">
        <v>5508</v>
      </c>
    </row>
    <row r="1718" spans="1:15" x14ac:dyDescent="0.45">
      <c r="A1718" t="s">
        <v>3444</v>
      </c>
      <c r="B1718" t="s">
        <v>3445</v>
      </c>
      <c r="C1718">
        <v>3536900</v>
      </c>
      <c r="D1718">
        <v>741440</v>
      </c>
      <c r="E1718">
        <v>667720</v>
      </c>
      <c r="F1718">
        <v>285020</v>
      </c>
      <c r="G1718">
        <v>1106100</v>
      </c>
      <c r="H1718">
        <v>356430</v>
      </c>
      <c r="I1718">
        <v>380210</v>
      </c>
      <c r="J1718">
        <v>1.0876884392449444</v>
      </c>
      <c r="K1718">
        <v>0.12126536584713432</v>
      </c>
      <c r="L1718">
        <v>0.86995387166292448</v>
      </c>
      <c r="M1718">
        <v>6.0503774753063247E-2</v>
      </c>
      <c r="N1718">
        <v>0</v>
      </c>
      <c r="O1718" s="3" t="s">
        <v>5509</v>
      </c>
    </row>
    <row r="1719" spans="1:15" x14ac:dyDescent="0.45">
      <c r="A1719" t="s">
        <v>3446</v>
      </c>
      <c r="B1719" t="s">
        <v>3447</v>
      </c>
      <c r="C1719">
        <v>85313</v>
      </c>
      <c r="I1719">
        <v>85313</v>
      </c>
      <c r="K1719">
        <v>10</v>
      </c>
      <c r="N1719">
        <v>1</v>
      </c>
      <c r="O1719" s="3" t="s">
        <v>5510</v>
      </c>
    </row>
    <row r="1720" spans="1:15" x14ac:dyDescent="0.45">
      <c r="A1720" t="s">
        <v>3448</v>
      </c>
      <c r="B1720" t="s">
        <v>3449</v>
      </c>
      <c r="C1720">
        <v>2002300</v>
      </c>
      <c r="D1720">
        <v>291930</v>
      </c>
      <c r="E1720">
        <v>311230</v>
      </c>
      <c r="H1720">
        <v>674380</v>
      </c>
      <c r="I1720">
        <v>724770</v>
      </c>
      <c r="J1720">
        <v>2.3196995822004109</v>
      </c>
      <c r="K1720">
        <v>1.2139379780539721</v>
      </c>
      <c r="L1720">
        <v>4.5639583512593973E-3</v>
      </c>
      <c r="M1720">
        <v>2.3406583274222612</v>
      </c>
      <c r="N1720">
        <v>1</v>
      </c>
      <c r="O1720" s="3" t="s">
        <v>5511</v>
      </c>
    </row>
    <row r="1721" spans="1:15" x14ac:dyDescent="0.45">
      <c r="A1721" t="s">
        <v>3450</v>
      </c>
      <c r="B1721" t="s">
        <v>3451</v>
      </c>
      <c r="C1721">
        <v>31504</v>
      </c>
      <c r="F1721">
        <v>31504</v>
      </c>
      <c r="K1721">
        <v>-10</v>
      </c>
      <c r="N1721">
        <v>-1</v>
      </c>
      <c r="O1721" s="3" t="s">
        <v>4794</v>
      </c>
    </row>
    <row r="1722" spans="1:15" x14ac:dyDescent="0.45">
      <c r="A1722" t="s">
        <v>3452</v>
      </c>
      <c r="B1722" t="s">
        <v>3453</v>
      </c>
      <c r="C1722">
        <v>7975200</v>
      </c>
      <c r="D1722">
        <v>1845300</v>
      </c>
      <c r="E1722">
        <v>1662100</v>
      </c>
      <c r="F1722">
        <v>1043900</v>
      </c>
      <c r="G1722">
        <v>980800</v>
      </c>
      <c r="H1722">
        <v>1179300</v>
      </c>
      <c r="I1722">
        <v>1263800</v>
      </c>
      <c r="J1722">
        <v>0.75229055434710956</v>
      </c>
      <c r="K1722">
        <v>-0.410638118681458</v>
      </c>
      <c r="L1722">
        <v>0.2168118059813253</v>
      </c>
      <c r="M1722">
        <v>0.66391707299645664</v>
      </c>
      <c r="N1722">
        <v>0</v>
      </c>
      <c r="O1722" s="3" t="s">
        <v>5512</v>
      </c>
    </row>
    <row r="1723" spans="1:15" x14ac:dyDescent="0.45">
      <c r="A1723" t="s">
        <v>3454</v>
      </c>
      <c r="B1723" t="s">
        <v>3455</v>
      </c>
      <c r="C1723">
        <v>1202800</v>
      </c>
      <c r="D1723">
        <v>278050</v>
      </c>
      <c r="E1723">
        <v>359990</v>
      </c>
      <c r="F1723">
        <v>355890</v>
      </c>
      <c r="G1723">
        <v>36035</v>
      </c>
      <c r="I1723">
        <v>172840</v>
      </c>
      <c r="J1723">
        <v>0.31522592134254929</v>
      </c>
      <c r="K1723">
        <v>-1.665541920960055</v>
      </c>
      <c r="L1723">
        <v>3.4557317336870376E-2</v>
      </c>
      <c r="M1723">
        <v>1.4614599788961102</v>
      </c>
      <c r="N1723">
        <v>-1</v>
      </c>
      <c r="O1723" s="3" t="s">
        <v>5513</v>
      </c>
    </row>
    <row r="1724" spans="1:15" x14ac:dyDescent="0.45">
      <c r="A1724" t="s">
        <v>3456</v>
      </c>
      <c r="B1724" t="s">
        <v>3457</v>
      </c>
      <c r="C1724">
        <v>954730</v>
      </c>
      <c r="D1724">
        <v>256740</v>
      </c>
      <c r="E1724">
        <v>241480</v>
      </c>
      <c r="F1724">
        <v>290240</v>
      </c>
      <c r="H1724">
        <v>166280</v>
      </c>
      <c r="J1724">
        <v>0.63267635644167108</v>
      </c>
      <c r="K1724">
        <v>-0.66046041255081445</v>
      </c>
      <c r="L1724">
        <v>7.8644363606131015E-2</v>
      </c>
      <c r="M1724">
        <v>1.1043323975476387</v>
      </c>
      <c r="N1724">
        <v>0</v>
      </c>
      <c r="O1724" s="3" t="s">
        <v>5514</v>
      </c>
    </row>
    <row r="1725" spans="1:15" x14ac:dyDescent="0.45">
      <c r="A1725" t="s">
        <v>3458</v>
      </c>
      <c r="B1725" t="s">
        <v>3459</v>
      </c>
      <c r="C1725">
        <v>4121600</v>
      </c>
      <c r="D1725">
        <v>788140</v>
      </c>
      <c r="E1725">
        <v>1114100</v>
      </c>
      <c r="F1725">
        <v>806290</v>
      </c>
      <c r="G1725">
        <v>550950</v>
      </c>
      <c r="H1725">
        <v>409020</v>
      </c>
      <c r="I1725">
        <v>453110</v>
      </c>
      <c r="J1725">
        <v>0.52171473086877385</v>
      </c>
      <c r="K1725">
        <v>-0.93866692575154542</v>
      </c>
      <c r="L1725">
        <v>1.917768897020547E-2</v>
      </c>
      <c r="M1725">
        <v>1.7172037291757258</v>
      </c>
      <c r="N1725">
        <v>0</v>
      </c>
      <c r="O1725" s="3" t="s">
        <v>5515</v>
      </c>
    </row>
    <row r="1726" spans="1:15" x14ac:dyDescent="0.45">
      <c r="A1726" t="s">
        <v>3460</v>
      </c>
      <c r="B1726" t="s">
        <v>3461</v>
      </c>
      <c r="C1726">
        <v>566470</v>
      </c>
      <c r="D1726">
        <v>46686</v>
      </c>
      <c r="E1726">
        <v>42759</v>
      </c>
      <c r="F1726">
        <v>38647</v>
      </c>
      <c r="G1726">
        <v>222410</v>
      </c>
      <c r="H1726">
        <v>112560</v>
      </c>
      <c r="I1726">
        <v>103410</v>
      </c>
      <c r="J1726">
        <v>3.4223839115635633</v>
      </c>
      <c r="K1726">
        <v>1.7750016056023823</v>
      </c>
      <c r="L1726">
        <v>5.4079448506038567E-2</v>
      </c>
      <c r="M1726">
        <v>1.266967745912676</v>
      </c>
      <c r="N1726">
        <v>0</v>
      </c>
      <c r="O1726" s="3" t="s">
        <v>5516</v>
      </c>
    </row>
    <row r="1727" spans="1:15" x14ac:dyDescent="0.45">
      <c r="A1727" t="s">
        <v>3462</v>
      </c>
      <c r="B1727" t="s">
        <v>3463</v>
      </c>
      <c r="C1727">
        <v>10871000</v>
      </c>
      <c r="D1727">
        <v>2063800</v>
      </c>
      <c r="E1727">
        <v>1689000</v>
      </c>
      <c r="F1727">
        <v>1584500</v>
      </c>
      <c r="G1727">
        <v>1848400</v>
      </c>
      <c r="H1727">
        <v>1873200</v>
      </c>
      <c r="I1727">
        <v>1812600</v>
      </c>
      <c r="J1727">
        <v>1.0368913120866354</v>
      </c>
      <c r="K1727">
        <v>5.2264677438049301E-2</v>
      </c>
      <c r="L1727">
        <v>0.67748398835819756</v>
      </c>
      <c r="M1727">
        <v>0.16910096443857947</v>
      </c>
      <c r="N1727">
        <v>0</v>
      </c>
      <c r="O1727" s="3" t="s">
        <v>5517</v>
      </c>
    </row>
    <row r="1728" spans="1:15" x14ac:dyDescent="0.45">
      <c r="A1728" t="s">
        <v>3464</v>
      </c>
      <c r="B1728" t="s">
        <v>3465</v>
      </c>
      <c r="C1728">
        <v>1711300</v>
      </c>
      <c r="D1728">
        <v>126050</v>
      </c>
      <c r="E1728">
        <v>119560</v>
      </c>
      <c r="F1728">
        <v>97107</v>
      </c>
      <c r="G1728">
        <v>469240</v>
      </c>
      <c r="H1728">
        <v>452280</v>
      </c>
      <c r="I1728">
        <v>447060</v>
      </c>
      <c r="J1728">
        <v>3.9933239378262528</v>
      </c>
      <c r="K1728">
        <v>1.9975901079187601</v>
      </c>
      <c r="L1728">
        <v>6.4555082748723249E-6</v>
      </c>
      <c r="M1728">
        <v>5.1900695578465017</v>
      </c>
      <c r="N1728">
        <v>1</v>
      </c>
      <c r="O1728" s="3" t="s">
        <v>5518</v>
      </c>
    </row>
    <row r="1729" spans="1:15" x14ac:dyDescent="0.45">
      <c r="A1729" t="s">
        <v>3466</v>
      </c>
      <c r="B1729" t="s">
        <v>3467</v>
      </c>
      <c r="C1729">
        <v>429040</v>
      </c>
      <c r="F1729">
        <v>51859</v>
      </c>
      <c r="G1729">
        <v>186540</v>
      </c>
      <c r="H1729">
        <v>97358</v>
      </c>
      <c r="I1729">
        <v>93282</v>
      </c>
      <c r="J1729">
        <v>2.4243943513501356</v>
      </c>
      <c r="K1729">
        <v>1.2776243862959298</v>
      </c>
      <c r="L1729">
        <v>0.34872285057670394</v>
      </c>
      <c r="M1729">
        <v>0.45751959390814922</v>
      </c>
      <c r="N1729">
        <v>0</v>
      </c>
      <c r="O1729" s="3" t="s">
        <v>5519</v>
      </c>
    </row>
    <row r="1730" spans="1:15" x14ac:dyDescent="0.45">
      <c r="A1730" t="s">
        <v>3468</v>
      </c>
      <c r="B1730" t="s">
        <v>3469</v>
      </c>
      <c r="C1730">
        <v>14737000</v>
      </c>
      <c r="D1730">
        <v>2684900</v>
      </c>
      <c r="E1730">
        <v>2207300</v>
      </c>
      <c r="F1730">
        <v>1931800</v>
      </c>
      <c r="G1730">
        <v>3183000</v>
      </c>
      <c r="H1730">
        <v>2234500</v>
      </c>
      <c r="I1730">
        <v>2495700</v>
      </c>
      <c r="J1730">
        <v>1.1596131301289567</v>
      </c>
      <c r="K1730">
        <v>0.2136435740282363</v>
      </c>
      <c r="L1730">
        <v>0.36828311264004976</v>
      </c>
      <c r="M1730">
        <v>0.43381819495281826</v>
      </c>
      <c r="N1730">
        <v>0</v>
      </c>
      <c r="O1730" s="3" t="s">
        <v>5520</v>
      </c>
    </row>
    <row r="1731" spans="1:15" x14ac:dyDescent="0.45">
      <c r="A1731" t="s">
        <v>3470</v>
      </c>
      <c r="B1731" t="s">
        <v>3471</v>
      </c>
      <c r="C1731">
        <v>11376000</v>
      </c>
      <c r="D1731">
        <v>1814600</v>
      </c>
      <c r="E1731">
        <v>1493600</v>
      </c>
      <c r="F1731">
        <v>1462200</v>
      </c>
      <c r="G1731">
        <v>2807300</v>
      </c>
      <c r="H1731">
        <v>2088600</v>
      </c>
      <c r="I1731">
        <v>1709400</v>
      </c>
      <c r="J1731">
        <v>1.3846427972497064</v>
      </c>
      <c r="K1731">
        <v>0.4695138455146346</v>
      </c>
      <c r="L1731">
        <v>0.14738715556143042</v>
      </c>
      <c r="M1731">
        <v>0.83154036255466912</v>
      </c>
      <c r="N1731">
        <v>0</v>
      </c>
      <c r="O1731" s="3" t="s">
        <v>5521</v>
      </c>
    </row>
    <row r="1732" spans="1:15" x14ac:dyDescent="0.45">
      <c r="A1732" t="s">
        <v>3472</v>
      </c>
      <c r="B1732" t="s">
        <v>3473</v>
      </c>
      <c r="C1732">
        <v>2385900</v>
      </c>
      <c r="D1732">
        <v>384690</v>
      </c>
      <c r="E1732">
        <v>275720</v>
      </c>
      <c r="F1732">
        <v>294040</v>
      </c>
      <c r="G1732">
        <v>556190</v>
      </c>
      <c r="H1732">
        <v>441860</v>
      </c>
      <c r="I1732">
        <v>433400</v>
      </c>
      <c r="J1732">
        <v>1.4997642621404998</v>
      </c>
      <c r="K1732">
        <v>0.58473575100895836</v>
      </c>
      <c r="L1732">
        <v>3.7715439727459069E-2</v>
      </c>
      <c r="M1732">
        <v>1.4234808244429136</v>
      </c>
      <c r="N1732">
        <v>0</v>
      </c>
      <c r="O1732" s="3" t="s">
        <v>4748</v>
      </c>
    </row>
    <row r="1733" spans="1:15" x14ac:dyDescent="0.45">
      <c r="A1733" t="s">
        <v>3474</v>
      </c>
      <c r="B1733" t="s">
        <v>3475</v>
      </c>
      <c r="C1733">
        <v>378830</v>
      </c>
      <c r="D1733">
        <v>55828</v>
      </c>
      <c r="E1733">
        <v>159290</v>
      </c>
      <c r="H1733">
        <v>163710</v>
      </c>
      <c r="J1733">
        <v>1.5220483641536273</v>
      </c>
      <c r="K1733">
        <v>0.60601420221597402</v>
      </c>
      <c r="L1733">
        <v>0.6436160127363415</v>
      </c>
      <c r="M1733">
        <v>0.19137315948207564</v>
      </c>
      <c r="N1733">
        <v>0</v>
      </c>
      <c r="O1733" s="3" t="s">
        <v>5522</v>
      </c>
    </row>
    <row r="1734" spans="1:15" x14ac:dyDescent="0.45">
      <c r="A1734" t="s">
        <v>3476</v>
      </c>
      <c r="B1734" t="s">
        <v>3477</v>
      </c>
      <c r="C1734">
        <v>1367100</v>
      </c>
      <c r="F1734">
        <v>76496</v>
      </c>
      <c r="G1734">
        <v>567000</v>
      </c>
      <c r="H1734">
        <v>358040</v>
      </c>
      <c r="I1734">
        <v>365550</v>
      </c>
      <c r="J1734">
        <v>5.6237798926305516</v>
      </c>
      <c r="K1734">
        <v>2.4915401303235907</v>
      </c>
      <c r="L1734">
        <v>0.1227711293988849</v>
      </c>
      <c r="M1734">
        <v>0.91090374896751525</v>
      </c>
      <c r="N1734">
        <v>0</v>
      </c>
      <c r="O1734" s="3" t="s">
        <v>5523</v>
      </c>
    </row>
    <row r="1735" spans="1:15" x14ac:dyDescent="0.45">
      <c r="A1735" t="s">
        <v>3478</v>
      </c>
      <c r="B1735" t="s">
        <v>3479</v>
      </c>
      <c r="C1735">
        <v>92129</v>
      </c>
      <c r="E1735">
        <v>35256</v>
      </c>
      <c r="F1735">
        <v>56873</v>
      </c>
      <c r="K1735">
        <v>-10</v>
      </c>
      <c r="N1735">
        <v>-1</v>
      </c>
      <c r="O1735" s="3" t="s">
        <v>5524</v>
      </c>
    </row>
    <row r="1736" spans="1:15" x14ac:dyDescent="0.45">
      <c r="A1736" t="s">
        <v>3480</v>
      </c>
      <c r="B1736" t="s">
        <v>3481</v>
      </c>
      <c r="C1736">
        <v>76113000</v>
      </c>
      <c r="D1736">
        <v>9910000</v>
      </c>
      <c r="E1736">
        <v>6888500</v>
      </c>
      <c r="F1736">
        <v>7372200</v>
      </c>
      <c r="G1736">
        <v>18906000</v>
      </c>
      <c r="H1736">
        <v>17809000</v>
      </c>
      <c r="I1736">
        <v>15227000</v>
      </c>
      <c r="J1736">
        <v>2.1489654830021472</v>
      </c>
      <c r="K1736">
        <v>1.1036423101730701</v>
      </c>
      <c r="L1736">
        <v>2.9936407446338213E-3</v>
      </c>
      <c r="M1736">
        <v>2.523800318884279</v>
      </c>
      <c r="N1736">
        <v>1</v>
      </c>
      <c r="O1736" s="3" t="s">
        <v>5525</v>
      </c>
    </row>
    <row r="1737" spans="1:15" x14ac:dyDescent="0.45">
      <c r="A1737" t="s">
        <v>3482</v>
      </c>
      <c r="B1737" t="s">
        <v>3483</v>
      </c>
      <c r="C1737">
        <v>6223000</v>
      </c>
      <c r="D1737">
        <v>1757000</v>
      </c>
      <c r="E1737">
        <v>1857500</v>
      </c>
      <c r="F1737">
        <v>1542000</v>
      </c>
      <c r="G1737">
        <v>217990</v>
      </c>
      <c r="H1737">
        <v>507870</v>
      </c>
      <c r="I1737">
        <v>340630</v>
      </c>
      <c r="J1737">
        <v>0.20682439639290218</v>
      </c>
      <c r="K1737">
        <v>-2.2735217231652052</v>
      </c>
      <c r="L1737">
        <v>4.0586620984824653E-4</v>
      </c>
      <c r="M1737">
        <v>3.3916171041084509</v>
      </c>
      <c r="N1737">
        <v>-1</v>
      </c>
      <c r="O1737" s="3" t="s">
        <v>5526</v>
      </c>
    </row>
    <row r="1738" spans="1:15" x14ac:dyDescent="0.45">
      <c r="A1738" t="s">
        <v>3484</v>
      </c>
      <c r="B1738" t="s">
        <v>3485</v>
      </c>
      <c r="C1738">
        <v>1259300</v>
      </c>
      <c r="D1738">
        <v>120580</v>
      </c>
      <c r="E1738">
        <v>72043</v>
      </c>
      <c r="F1738">
        <v>228970</v>
      </c>
      <c r="G1738">
        <v>231370</v>
      </c>
      <c r="H1738">
        <v>226100</v>
      </c>
      <c r="I1738">
        <v>380210</v>
      </c>
      <c r="J1738">
        <v>1.9869400108635582</v>
      </c>
      <c r="K1738">
        <v>0.9905483158004037</v>
      </c>
      <c r="L1738">
        <v>0.11319413844674782</v>
      </c>
      <c r="M1738">
        <v>0.94617606171790947</v>
      </c>
      <c r="N1738">
        <v>0</v>
      </c>
      <c r="O1738" s="3" t="s">
        <v>5527</v>
      </c>
    </row>
    <row r="1739" spans="1:15" x14ac:dyDescent="0.45">
      <c r="A1739" t="s">
        <v>3486</v>
      </c>
      <c r="B1739" t="s">
        <v>3487</v>
      </c>
      <c r="C1739">
        <v>100540</v>
      </c>
      <c r="D1739">
        <v>40704</v>
      </c>
      <c r="E1739">
        <v>59835</v>
      </c>
      <c r="K1739">
        <v>-10</v>
      </c>
      <c r="N1739">
        <v>-1</v>
      </c>
      <c r="O1739" s="3" t="s">
        <v>5528</v>
      </c>
    </row>
    <row r="1740" spans="1:15" x14ac:dyDescent="0.45">
      <c r="A1740" t="s">
        <v>3488</v>
      </c>
      <c r="B1740" t="s">
        <v>3489</v>
      </c>
      <c r="C1740">
        <v>3550000</v>
      </c>
      <c r="D1740">
        <v>622160</v>
      </c>
      <c r="E1740">
        <v>659570</v>
      </c>
      <c r="F1740">
        <v>426740</v>
      </c>
      <c r="G1740">
        <v>644490</v>
      </c>
      <c r="H1740">
        <v>470690</v>
      </c>
      <c r="I1740">
        <v>726380</v>
      </c>
      <c r="J1740">
        <v>1.0779001094546583</v>
      </c>
      <c r="K1740">
        <v>0.10822348767139822</v>
      </c>
      <c r="L1740">
        <v>0.69267199846240413</v>
      </c>
      <c r="M1740">
        <v>0.15947236853331315</v>
      </c>
      <c r="N1740">
        <v>0</v>
      </c>
      <c r="O1740" s="3" t="s">
        <v>5529</v>
      </c>
    </row>
    <row r="1741" spans="1:15" x14ac:dyDescent="0.45">
      <c r="A1741" t="s">
        <v>3490</v>
      </c>
      <c r="B1741" t="s">
        <v>3491</v>
      </c>
      <c r="C1741">
        <v>8151500</v>
      </c>
      <c r="D1741">
        <v>1559300</v>
      </c>
      <c r="E1741">
        <v>1615400</v>
      </c>
      <c r="F1741">
        <v>1096100</v>
      </c>
      <c r="G1741">
        <v>1402600</v>
      </c>
      <c r="H1741">
        <v>1489300</v>
      </c>
      <c r="I1741">
        <v>988720</v>
      </c>
      <c r="J1741">
        <v>0.90864006743467263</v>
      </c>
      <c r="K1741">
        <v>-0.13821917094241332</v>
      </c>
      <c r="L1741">
        <v>0.59528584888958136</v>
      </c>
      <c r="M1741">
        <v>0.22527444135588193</v>
      </c>
      <c r="N1741">
        <v>0</v>
      </c>
      <c r="O1741" s="3" t="s">
        <v>5530</v>
      </c>
    </row>
    <row r="1742" spans="1:15" x14ac:dyDescent="0.45">
      <c r="A1742" t="s">
        <v>3492</v>
      </c>
      <c r="B1742" t="s">
        <v>3493</v>
      </c>
      <c r="C1742">
        <v>22376000</v>
      </c>
      <c r="D1742">
        <v>3360100</v>
      </c>
      <c r="E1742">
        <v>3955200</v>
      </c>
      <c r="F1742">
        <v>2914700</v>
      </c>
      <c r="G1742">
        <v>5055000</v>
      </c>
      <c r="H1742">
        <v>3346200</v>
      </c>
      <c r="I1742">
        <v>3744600</v>
      </c>
      <c r="J1742">
        <v>1.1872727272727273</v>
      </c>
      <c r="K1742">
        <v>0.24765137313440877</v>
      </c>
      <c r="L1742">
        <v>0.34553862052615247</v>
      </c>
      <c r="M1742">
        <v>0.46150340489172809</v>
      </c>
      <c r="N1742">
        <v>0</v>
      </c>
      <c r="O1742" s="3" t="s">
        <v>5531</v>
      </c>
    </row>
    <row r="1743" spans="1:15" x14ac:dyDescent="0.45">
      <c r="A1743" t="s">
        <v>3494</v>
      </c>
      <c r="B1743" t="s">
        <v>3495</v>
      </c>
      <c r="C1743">
        <v>54157000</v>
      </c>
      <c r="D1743">
        <v>3870800</v>
      </c>
      <c r="E1743">
        <v>3399400</v>
      </c>
      <c r="F1743">
        <v>1000300</v>
      </c>
      <c r="G1743">
        <v>15958000</v>
      </c>
      <c r="H1743">
        <v>15152000</v>
      </c>
      <c r="I1743">
        <v>14777000</v>
      </c>
      <c r="J1743">
        <v>5.5482739858533332</v>
      </c>
      <c r="K1743">
        <v>2.4720390328439006</v>
      </c>
      <c r="L1743">
        <v>1.9400388831625749E-4</v>
      </c>
      <c r="M1743">
        <v>3.7121895656503314</v>
      </c>
      <c r="N1743">
        <v>1</v>
      </c>
      <c r="O1743" s="3" t="s">
        <v>5532</v>
      </c>
    </row>
    <row r="1744" spans="1:15" x14ac:dyDescent="0.45">
      <c r="A1744" t="s">
        <v>3496</v>
      </c>
      <c r="B1744" t="s">
        <v>3497</v>
      </c>
      <c r="C1744">
        <v>65562</v>
      </c>
      <c r="D1744">
        <v>17377</v>
      </c>
      <c r="E1744">
        <v>26440</v>
      </c>
      <c r="F1744">
        <v>21745</v>
      </c>
      <c r="K1744">
        <v>-10</v>
      </c>
      <c r="N1744">
        <v>-1</v>
      </c>
      <c r="O1744" s="3" t="s">
        <v>5533</v>
      </c>
    </row>
    <row r="1745" spans="1:15" x14ac:dyDescent="0.45">
      <c r="A1745" t="s">
        <v>3498</v>
      </c>
      <c r="B1745" t="s">
        <v>3499</v>
      </c>
      <c r="C1745">
        <v>467260</v>
      </c>
      <c r="D1745">
        <v>98802</v>
      </c>
      <c r="F1745">
        <v>18537</v>
      </c>
      <c r="G1745">
        <v>190240</v>
      </c>
      <c r="H1745">
        <v>90016</v>
      </c>
      <c r="I1745">
        <v>69660</v>
      </c>
      <c r="J1745">
        <v>1.9880630764991465</v>
      </c>
      <c r="K1745">
        <v>0.99136353089863527</v>
      </c>
      <c r="L1745">
        <v>0.38150212114380644</v>
      </c>
      <c r="M1745">
        <v>0.41850304303416097</v>
      </c>
      <c r="N1745">
        <v>0</v>
      </c>
      <c r="O1745" s="3" t="s">
        <v>5534</v>
      </c>
    </row>
    <row r="1746" spans="1:15" x14ac:dyDescent="0.45">
      <c r="A1746" t="s">
        <v>3500</v>
      </c>
      <c r="B1746" t="s">
        <v>3501</v>
      </c>
      <c r="C1746">
        <v>2014600</v>
      </c>
      <c r="D1746">
        <v>288800</v>
      </c>
      <c r="E1746">
        <v>296190</v>
      </c>
      <c r="F1746">
        <v>239150</v>
      </c>
      <c r="G1746">
        <v>524780</v>
      </c>
      <c r="H1746">
        <v>320040</v>
      </c>
      <c r="I1746">
        <v>345680</v>
      </c>
      <c r="J1746">
        <v>1.4445361225034581</v>
      </c>
      <c r="K1746">
        <v>0.53060628081842454</v>
      </c>
      <c r="L1746">
        <v>0.1417297438938587</v>
      </c>
      <c r="M1746">
        <v>0.84853899764660246</v>
      </c>
      <c r="N1746">
        <v>0</v>
      </c>
      <c r="O1746" s="3" t="s">
        <v>5535</v>
      </c>
    </row>
    <row r="1747" spans="1:15" x14ac:dyDescent="0.45">
      <c r="A1747" t="s">
        <v>3502</v>
      </c>
      <c r="B1747" t="s">
        <v>3503</v>
      </c>
      <c r="C1747">
        <v>4271100</v>
      </c>
      <c r="D1747">
        <v>760820</v>
      </c>
      <c r="E1747">
        <v>522550</v>
      </c>
      <c r="F1747">
        <v>517490</v>
      </c>
      <c r="G1747">
        <v>583060</v>
      </c>
      <c r="H1747">
        <v>905500</v>
      </c>
      <c r="I1747">
        <v>981670</v>
      </c>
      <c r="J1747">
        <v>1.3716946347856025</v>
      </c>
      <c r="K1747">
        <v>0.45595934600482391</v>
      </c>
      <c r="L1747">
        <v>0.20163856381496736</v>
      </c>
      <c r="M1747">
        <v>0.69542640451625126</v>
      </c>
      <c r="N1747">
        <v>0</v>
      </c>
      <c r="O1747" s="3" t="s">
        <v>5536</v>
      </c>
    </row>
    <row r="1748" spans="1:15" x14ac:dyDescent="0.45">
      <c r="A1748" t="s">
        <v>3504</v>
      </c>
      <c r="B1748" t="s">
        <v>3505</v>
      </c>
      <c r="C1748">
        <v>47827</v>
      </c>
      <c r="D1748">
        <v>19498</v>
      </c>
      <c r="E1748">
        <v>14174</v>
      </c>
      <c r="F1748">
        <v>14155</v>
      </c>
      <c r="K1748">
        <v>-10</v>
      </c>
      <c r="N1748">
        <v>-1</v>
      </c>
      <c r="O1748" s="3" t="s">
        <v>5537</v>
      </c>
    </row>
    <row r="1749" spans="1:15" x14ac:dyDescent="0.45">
      <c r="A1749" t="s">
        <v>3506</v>
      </c>
      <c r="B1749" t="s">
        <v>3507</v>
      </c>
      <c r="C1749">
        <v>10077000</v>
      </c>
      <c r="D1749">
        <v>2450800</v>
      </c>
      <c r="E1749">
        <v>2128500</v>
      </c>
      <c r="F1749">
        <v>1494000</v>
      </c>
      <c r="G1749">
        <v>1407900</v>
      </c>
      <c r="H1749">
        <v>1187000</v>
      </c>
      <c r="I1749">
        <v>1408700</v>
      </c>
      <c r="J1749">
        <v>0.65921327778966954</v>
      </c>
      <c r="K1749">
        <v>-0.60118279349427706</v>
      </c>
      <c r="L1749">
        <v>7.6470321243341133E-2</v>
      </c>
      <c r="M1749">
        <v>1.1165070853842705</v>
      </c>
      <c r="N1749">
        <v>0</v>
      </c>
      <c r="O1749" s="3" t="s">
        <v>5538</v>
      </c>
    </row>
    <row r="1750" spans="1:15" x14ac:dyDescent="0.45">
      <c r="A1750" t="s">
        <v>3508</v>
      </c>
      <c r="B1750" t="s">
        <v>3509</v>
      </c>
      <c r="C1750">
        <v>603100</v>
      </c>
      <c r="D1750">
        <v>279890</v>
      </c>
      <c r="E1750">
        <v>150220</v>
      </c>
      <c r="F1750">
        <v>172990</v>
      </c>
      <c r="K1750">
        <v>-10</v>
      </c>
      <c r="N1750">
        <v>-1</v>
      </c>
      <c r="O1750" s="3" t="s">
        <v>5539</v>
      </c>
    </row>
    <row r="1751" spans="1:15" x14ac:dyDescent="0.45">
      <c r="A1751" t="s">
        <v>3510</v>
      </c>
      <c r="B1751" t="s">
        <v>3511</v>
      </c>
      <c r="C1751">
        <v>50657000</v>
      </c>
      <c r="D1751">
        <v>6207300</v>
      </c>
      <c r="E1751">
        <v>3766900</v>
      </c>
      <c r="F1751">
        <v>3329000</v>
      </c>
      <c r="G1751">
        <v>18018000</v>
      </c>
      <c r="H1751">
        <v>6031000</v>
      </c>
      <c r="I1751">
        <v>13305000</v>
      </c>
      <c r="J1751">
        <v>2.807895844608816</v>
      </c>
      <c r="K1751">
        <v>1.4894894216633978</v>
      </c>
      <c r="L1751">
        <v>8.9900021134954988E-2</v>
      </c>
      <c r="M1751">
        <v>1.0462402061667351</v>
      </c>
      <c r="N1751">
        <v>0</v>
      </c>
      <c r="O1751" s="3" t="s">
        <v>5540</v>
      </c>
    </row>
    <row r="1752" spans="1:15" x14ac:dyDescent="0.45">
      <c r="A1752" t="s">
        <v>3512</v>
      </c>
      <c r="B1752" t="s">
        <v>3513</v>
      </c>
      <c r="C1752">
        <v>4376900</v>
      </c>
      <c r="D1752">
        <v>735000</v>
      </c>
      <c r="E1752">
        <v>1194900</v>
      </c>
      <c r="F1752">
        <v>782850</v>
      </c>
      <c r="G1752">
        <v>560100</v>
      </c>
      <c r="H1752">
        <v>547740</v>
      </c>
      <c r="I1752">
        <v>556380</v>
      </c>
      <c r="J1752">
        <v>0.61348078518108928</v>
      </c>
      <c r="K1752">
        <v>-0.70490993691291626</v>
      </c>
      <c r="L1752">
        <v>7.488428416675301E-2</v>
      </c>
      <c r="M1752">
        <v>1.1256093173581359</v>
      </c>
      <c r="N1752">
        <v>0</v>
      </c>
      <c r="O1752" s="3" t="s">
        <v>5541</v>
      </c>
    </row>
    <row r="1753" spans="1:15" x14ac:dyDescent="0.45">
      <c r="A1753" t="s">
        <v>3514</v>
      </c>
      <c r="B1753" t="s">
        <v>3515</v>
      </c>
      <c r="C1753">
        <v>525800</v>
      </c>
      <c r="G1753">
        <v>165420</v>
      </c>
      <c r="H1753">
        <v>234910</v>
      </c>
      <c r="I1753">
        <v>125460</v>
      </c>
      <c r="K1753">
        <v>10</v>
      </c>
      <c r="N1753">
        <v>1</v>
      </c>
      <c r="O1753" s="3" t="s">
        <v>5542</v>
      </c>
    </row>
    <row r="1754" spans="1:15" x14ac:dyDescent="0.45">
      <c r="A1754" t="s">
        <v>3516</v>
      </c>
      <c r="B1754" t="s">
        <v>3517</v>
      </c>
      <c r="C1754">
        <v>202210</v>
      </c>
      <c r="E1754">
        <v>55539</v>
      </c>
      <c r="F1754">
        <v>58413</v>
      </c>
      <c r="G1754">
        <v>88258</v>
      </c>
      <c r="J1754">
        <v>1.5490381915192362</v>
      </c>
      <c r="K1754">
        <v>0.63137271419602325</v>
      </c>
      <c r="L1754">
        <v>5.0546263964769834E-2</v>
      </c>
      <c r="M1754">
        <v>1.2963109389740031</v>
      </c>
      <c r="N1754">
        <v>0</v>
      </c>
      <c r="O1754" s="3" t="s">
        <v>5543</v>
      </c>
    </row>
    <row r="1755" spans="1:15" x14ac:dyDescent="0.45">
      <c r="A1755" t="s">
        <v>3518</v>
      </c>
      <c r="B1755" t="s">
        <v>3519</v>
      </c>
      <c r="C1755">
        <v>11206000</v>
      </c>
      <c r="D1755">
        <v>1124500</v>
      </c>
      <c r="E1755">
        <v>844890</v>
      </c>
      <c r="F1755">
        <v>246610</v>
      </c>
      <c r="G1755">
        <v>3074900</v>
      </c>
      <c r="H1755">
        <v>3046900</v>
      </c>
      <c r="I1755">
        <v>2868300</v>
      </c>
      <c r="J1755">
        <v>4.0569043321299638</v>
      </c>
      <c r="K1755">
        <v>2.0203792820391291</v>
      </c>
      <c r="L1755">
        <v>1.069490526557407E-3</v>
      </c>
      <c r="M1755">
        <v>2.9708230580135049</v>
      </c>
      <c r="N1755">
        <v>1</v>
      </c>
      <c r="O1755" s="3" t="s">
        <v>5544</v>
      </c>
    </row>
    <row r="1756" spans="1:15" x14ac:dyDescent="0.45">
      <c r="A1756" t="s">
        <v>3520</v>
      </c>
      <c r="B1756" t="s">
        <v>3521</v>
      </c>
      <c r="C1756">
        <v>3575200</v>
      </c>
      <c r="D1756">
        <v>645460</v>
      </c>
      <c r="E1756">
        <v>655370</v>
      </c>
      <c r="F1756">
        <v>634290</v>
      </c>
      <c r="G1756">
        <v>609290</v>
      </c>
      <c r="H1756">
        <v>534420</v>
      </c>
      <c r="I1756">
        <v>496390</v>
      </c>
      <c r="J1756">
        <v>0.84754433833560705</v>
      </c>
      <c r="K1756">
        <v>-0.23863925168416342</v>
      </c>
      <c r="L1756">
        <v>4.3397143739040148E-2</v>
      </c>
      <c r="M1756">
        <v>1.3625388534182346</v>
      </c>
      <c r="N1756">
        <v>0</v>
      </c>
      <c r="O1756" s="3" t="s">
        <v>5545</v>
      </c>
    </row>
    <row r="1757" spans="1:15" x14ac:dyDescent="0.45">
      <c r="A1757" t="s">
        <v>3522</v>
      </c>
      <c r="B1757" t="s">
        <v>3523</v>
      </c>
      <c r="C1757">
        <v>2023300</v>
      </c>
      <c r="D1757">
        <v>303620</v>
      </c>
      <c r="E1757">
        <v>467040</v>
      </c>
      <c r="F1757">
        <v>456300</v>
      </c>
      <c r="G1757">
        <v>212910</v>
      </c>
      <c r="H1757">
        <v>236370</v>
      </c>
      <c r="I1757">
        <v>347000</v>
      </c>
      <c r="J1757">
        <v>0.64898611201669165</v>
      </c>
      <c r="K1757">
        <v>-0.62374048929627213</v>
      </c>
      <c r="L1757">
        <v>9.8936527950320388E-2</v>
      </c>
      <c r="M1757">
        <v>1.0046433347083972</v>
      </c>
      <c r="N1757">
        <v>0</v>
      </c>
      <c r="O1757" s="3" t="s">
        <v>5546</v>
      </c>
    </row>
    <row r="1758" spans="1:15" x14ac:dyDescent="0.45">
      <c r="A1758" t="s">
        <v>3524</v>
      </c>
      <c r="B1758" t="s">
        <v>3525</v>
      </c>
      <c r="C1758">
        <v>1978300</v>
      </c>
      <c r="D1758">
        <v>376550</v>
      </c>
      <c r="E1758">
        <v>240780</v>
      </c>
      <c r="F1758">
        <v>216060</v>
      </c>
      <c r="G1758">
        <v>591690</v>
      </c>
      <c r="H1758">
        <v>335210</v>
      </c>
      <c r="I1758">
        <v>218010</v>
      </c>
      <c r="J1758">
        <v>1.3737985816964446</v>
      </c>
      <c r="K1758">
        <v>0.4581705001614047</v>
      </c>
      <c r="L1758">
        <v>0.439507206728041</v>
      </c>
      <c r="M1758">
        <v>0.35703399927835455</v>
      </c>
      <c r="N1758">
        <v>0</v>
      </c>
      <c r="O1758" s="3" t="s">
        <v>5547</v>
      </c>
    </row>
    <row r="1759" spans="1:15" x14ac:dyDescent="0.45">
      <c r="A1759" t="s">
        <v>3526</v>
      </c>
      <c r="B1759" t="s">
        <v>3527</v>
      </c>
      <c r="C1759">
        <v>6853000</v>
      </c>
      <c r="D1759">
        <v>1464900</v>
      </c>
      <c r="E1759">
        <v>1423200</v>
      </c>
      <c r="F1759">
        <v>1079600</v>
      </c>
      <c r="G1759">
        <v>936910</v>
      </c>
      <c r="H1759">
        <v>1023900</v>
      </c>
      <c r="I1759">
        <v>924550</v>
      </c>
      <c r="J1759">
        <v>0.72721223882854036</v>
      </c>
      <c r="K1759">
        <v>-0.45955161489788943</v>
      </c>
      <c r="L1759">
        <v>4.5793394439504392E-2</v>
      </c>
      <c r="M1759">
        <v>1.339197163161373</v>
      </c>
      <c r="N1759">
        <v>0</v>
      </c>
      <c r="O1759" s="3" t="s">
        <v>5548</v>
      </c>
    </row>
    <row r="1760" spans="1:15" x14ac:dyDescent="0.45">
      <c r="A1760" t="s">
        <v>3528</v>
      </c>
      <c r="B1760" t="s">
        <v>3529</v>
      </c>
      <c r="C1760">
        <v>1971800</v>
      </c>
      <c r="D1760">
        <v>161710</v>
      </c>
      <c r="E1760">
        <v>282780</v>
      </c>
      <c r="F1760">
        <v>323690</v>
      </c>
      <c r="G1760">
        <v>498300</v>
      </c>
      <c r="H1760">
        <v>366860</v>
      </c>
      <c r="I1760">
        <v>338480</v>
      </c>
      <c r="J1760">
        <v>1.5668723476268582</v>
      </c>
      <c r="K1760">
        <v>0.64788764889323636</v>
      </c>
      <c r="L1760">
        <v>0.10393253191651336</v>
      </c>
      <c r="M1760">
        <v>0.98324849266970527</v>
      </c>
      <c r="N1760">
        <v>0</v>
      </c>
      <c r="O1760" s="3" t="s">
        <v>5549</v>
      </c>
    </row>
    <row r="1761" spans="1:15" x14ac:dyDescent="0.45">
      <c r="A1761" t="s">
        <v>3530</v>
      </c>
      <c r="B1761" t="s">
        <v>3531</v>
      </c>
      <c r="C1761">
        <v>13263000</v>
      </c>
      <c r="D1761">
        <v>2355000</v>
      </c>
      <c r="E1761">
        <v>1400400</v>
      </c>
      <c r="F1761">
        <v>1169500</v>
      </c>
      <c r="G1761">
        <v>2921100</v>
      </c>
      <c r="H1761">
        <v>2619900</v>
      </c>
      <c r="I1761">
        <v>2797000</v>
      </c>
      <c r="J1761">
        <v>1.6930293000873116</v>
      </c>
      <c r="K1761">
        <v>0.75960694117500871</v>
      </c>
      <c r="L1761">
        <v>3.8094601160036302E-2</v>
      </c>
      <c r="M1761">
        <v>1.4191365690105695</v>
      </c>
      <c r="N1761">
        <v>0</v>
      </c>
      <c r="O1761" s="3" t="s">
        <v>5550</v>
      </c>
    </row>
    <row r="1762" spans="1:15" x14ac:dyDescent="0.45">
      <c r="A1762" t="s">
        <v>3532</v>
      </c>
      <c r="B1762" t="s">
        <v>3533</v>
      </c>
      <c r="C1762">
        <v>450980000</v>
      </c>
      <c r="D1762">
        <v>42376000</v>
      </c>
      <c r="E1762">
        <v>36735000</v>
      </c>
      <c r="F1762">
        <v>34631000</v>
      </c>
      <c r="G1762">
        <v>117600000</v>
      </c>
      <c r="H1762">
        <v>102210000</v>
      </c>
      <c r="I1762">
        <v>117420000</v>
      </c>
      <c r="J1762">
        <v>2.9648678588384239</v>
      </c>
      <c r="K1762">
        <v>1.5679678067453962</v>
      </c>
      <c r="L1762">
        <v>1.8456833828539224E-4</v>
      </c>
      <c r="M1762">
        <v>3.7338427978241233</v>
      </c>
      <c r="N1762">
        <v>1</v>
      </c>
      <c r="O1762" s="3" t="s">
        <v>5551</v>
      </c>
    </row>
    <row r="1763" spans="1:15" x14ac:dyDescent="0.45">
      <c r="A1763" t="s">
        <v>3534</v>
      </c>
      <c r="B1763" t="s">
        <v>3535</v>
      </c>
      <c r="C1763">
        <v>1362500</v>
      </c>
      <c r="D1763">
        <v>135770</v>
      </c>
      <c r="E1763">
        <v>253020</v>
      </c>
      <c r="F1763">
        <v>213360</v>
      </c>
      <c r="G1763">
        <v>217300</v>
      </c>
      <c r="H1763">
        <v>279250</v>
      </c>
      <c r="I1763">
        <v>263810</v>
      </c>
      <c r="J1763">
        <v>1.2627418417337875</v>
      </c>
      <c r="K1763">
        <v>0.336559720899404</v>
      </c>
      <c r="L1763">
        <v>0.24915623388369135</v>
      </c>
      <c r="M1763">
        <v>0.60352824231825486</v>
      </c>
      <c r="N1763">
        <v>0</v>
      </c>
      <c r="O1763" s="3" t="s">
        <v>5552</v>
      </c>
    </row>
    <row r="1764" spans="1:15" x14ac:dyDescent="0.45">
      <c r="A1764" t="s">
        <v>3536</v>
      </c>
      <c r="B1764" t="s">
        <v>3537</v>
      </c>
      <c r="C1764">
        <v>196900</v>
      </c>
      <c r="G1764">
        <v>196900</v>
      </c>
      <c r="K1764">
        <v>10</v>
      </c>
      <c r="N1764">
        <v>1</v>
      </c>
      <c r="O1764" s="3" t="s">
        <v>5553</v>
      </c>
    </row>
    <row r="1765" spans="1:15" x14ac:dyDescent="0.45">
      <c r="A1765" t="s">
        <v>3538</v>
      </c>
      <c r="B1765" t="s">
        <v>3539</v>
      </c>
      <c r="C1765">
        <v>620070</v>
      </c>
      <c r="D1765">
        <v>224810</v>
      </c>
      <c r="E1765">
        <v>131090</v>
      </c>
      <c r="H1765">
        <v>89027</v>
      </c>
      <c r="I1765">
        <v>175150</v>
      </c>
      <c r="J1765">
        <v>0.74227872998033151</v>
      </c>
      <c r="K1765">
        <v>-0.42996706592366002</v>
      </c>
      <c r="L1765">
        <v>0.54598319640446125</v>
      </c>
      <c r="M1765">
        <v>0.26282072326800526</v>
      </c>
      <c r="N1765">
        <v>0</v>
      </c>
      <c r="O1765" s="3" t="s">
        <v>5554</v>
      </c>
    </row>
    <row r="1766" spans="1:15" x14ac:dyDescent="0.45">
      <c r="A1766" t="s">
        <v>3540</v>
      </c>
      <c r="B1766" t="s">
        <v>3541</v>
      </c>
      <c r="C1766">
        <v>3963200</v>
      </c>
      <c r="D1766">
        <v>1035700</v>
      </c>
      <c r="E1766">
        <v>932450</v>
      </c>
      <c r="F1766">
        <v>666640</v>
      </c>
      <c r="G1766">
        <v>521570</v>
      </c>
      <c r="H1766">
        <v>408190</v>
      </c>
      <c r="I1766">
        <v>398720</v>
      </c>
      <c r="J1766">
        <v>0.50420716641553975</v>
      </c>
      <c r="K1766">
        <v>-0.98791147117983302</v>
      </c>
      <c r="L1766">
        <v>2.0330947000922403E-2</v>
      </c>
      <c r="M1766">
        <v>1.6918423917654879</v>
      </c>
      <c r="N1766">
        <v>0</v>
      </c>
      <c r="O1766" s="3" t="s">
        <v>5555</v>
      </c>
    </row>
    <row r="1767" spans="1:15" x14ac:dyDescent="0.45">
      <c r="A1767" t="s">
        <v>3542</v>
      </c>
      <c r="B1767" t="s">
        <v>3543</v>
      </c>
      <c r="C1767">
        <v>3024900</v>
      </c>
      <c r="D1767">
        <v>1014600</v>
      </c>
      <c r="E1767">
        <v>923630</v>
      </c>
      <c r="F1767">
        <v>740050</v>
      </c>
      <c r="G1767">
        <v>294270</v>
      </c>
      <c r="H1767">
        <v>52299</v>
      </c>
      <c r="J1767">
        <v>0.19409975805367624</v>
      </c>
      <c r="K1767">
        <v>-2.3651297751612828</v>
      </c>
      <c r="L1767">
        <v>1.3673829258245486E-2</v>
      </c>
      <c r="M1767">
        <v>1.8641098473308744</v>
      </c>
      <c r="N1767">
        <v>-1</v>
      </c>
      <c r="O1767" s="3" t="s">
        <v>5556</v>
      </c>
    </row>
    <row r="1768" spans="1:15" x14ac:dyDescent="0.45">
      <c r="A1768" t="s">
        <v>3544</v>
      </c>
      <c r="B1768" t="s">
        <v>3545</v>
      </c>
      <c r="C1768">
        <v>29998</v>
      </c>
      <c r="E1768">
        <v>9470.2000000000007</v>
      </c>
      <c r="H1768">
        <v>20528</v>
      </c>
      <c r="J1768">
        <v>2.1676416548752928</v>
      </c>
      <c r="K1768">
        <v>1.1161262763114062</v>
      </c>
      <c r="N1768">
        <v>0</v>
      </c>
      <c r="O1768" s="3" t="s">
        <v>5557</v>
      </c>
    </row>
    <row r="1769" spans="1:15" x14ac:dyDescent="0.45">
      <c r="A1769" t="s">
        <v>3546</v>
      </c>
      <c r="B1769" t="s">
        <v>3547</v>
      </c>
      <c r="C1769">
        <v>4931500</v>
      </c>
      <c r="D1769">
        <v>407030</v>
      </c>
      <c r="E1769">
        <v>373820</v>
      </c>
      <c r="F1769">
        <v>578310</v>
      </c>
      <c r="G1769">
        <v>1431500</v>
      </c>
      <c r="H1769">
        <v>981520</v>
      </c>
      <c r="I1769">
        <v>1159300</v>
      </c>
      <c r="J1769">
        <v>2.6283292621913534</v>
      </c>
      <c r="K1769">
        <v>1.394146019638614</v>
      </c>
      <c r="L1769">
        <v>7.1083840950763874E-3</v>
      </c>
      <c r="M1769">
        <v>2.1482291135249527</v>
      </c>
      <c r="N1769">
        <v>1</v>
      </c>
      <c r="O1769" s="3" t="s">
        <v>5558</v>
      </c>
    </row>
    <row r="1770" spans="1:15" x14ac:dyDescent="0.45">
      <c r="A1770" t="s">
        <v>3548</v>
      </c>
      <c r="B1770" t="s">
        <v>3549</v>
      </c>
      <c r="C1770">
        <v>22316000</v>
      </c>
      <c r="D1770">
        <v>4718900</v>
      </c>
      <c r="E1770">
        <v>3468800</v>
      </c>
      <c r="F1770">
        <v>5064500</v>
      </c>
      <c r="G1770">
        <v>3084600</v>
      </c>
      <c r="H1770">
        <v>3202000</v>
      </c>
      <c r="I1770">
        <v>2777300</v>
      </c>
      <c r="J1770">
        <v>0.68395436229456241</v>
      </c>
      <c r="K1770">
        <v>-0.54802803218545026</v>
      </c>
      <c r="L1770">
        <v>4.9466882019711174E-2</v>
      </c>
      <c r="M1770">
        <v>1.3056854630805226</v>
      </c>
      <c r="N1770">
        <v>0</v>
      </c>
      <c r="O1770" s="3" t="s">
        <v>5559</v>
      </c>
    </row>
    <row r="1771" spans="1:15" x14ac:dyDescent="0.45">
      <c r="A1771" t="s">
        <v>3550</v>
      </c>
      <c r="B1771" t="s">
        <v>3551</v>
      </c>
      <c r="C1771">
        <v>207690</v>
      </c>
      <c r="F1771">
        <v>6886.4</v>
      </c>
      <c r="G1771">
        <v>14097</v>
      </c>
      <c r="H1771">
        <v>172330</v>
      </c>
      <c r="I1771">
        <v>14380</v>
      </c>
      <c r="J1771">
        <v>9.719979476456011</v>
      </c>
      <c r="K1771">
        <v>3.2809532676122912</v>
      </c>
      <c r="L1771">
        <v>0.62630815488022762</v>
      </c>
      <c r="M1771">
        <v>0.20321193350637795</v>
      </c>
      <c r="N1771">
        <v>0</v>
      </c>
      <c r="O1771" s="3" t="s">
        <v>5560</v>
      </c>
    </row>
    <row r="1772" spans="1:15" x14ac:dyDescent="0.45">
      <c r="A1772" t="s">
        <v>3552</v>
      </c>
      <c r="B1772" t="s">
        <v>3553</v>
      </c>
      <c r="C1772">
        <v>1786600</v>
      </c>
      <c r="D1772">
        <v>93438</v>
      </c>
      <c r="E1772">
        <v>117040</v>
      </c>
      <c r="F1772">
        <v>109740</v>
      </c>
      <c r="H1772">
        <v>880760</v>
      </c>
      <c r="I1772">
        <v>585660</v>
      </c>
      <c r="J1772">
        <v>6.8691641319351193</v>
      </c>
      <c r="K1772">
        <v>2.7801345566738473</v>
      </c>
      <c r="L1772">
        <v>1.082765300715533E-2</v>
      </c>
      <c r="M1772">
        <v>1.9654656704756319</v>
      </c>
      <c r="N1772">
        <v>1</v>
      </c>
      <c r="O1772" s="3" t="s">
        <v>5561</v>
      </c>
    </row>
    <row r="1773" spans="1:15" x14ac:dyDescent="0.45">
      <c r="A1773" t="s">
        <v>3554</v>
      </c>
      <c r="B1773" t="s">
        <v>3555</v>
      </c>
      <c r="C1773">
        <v>4068000</v>
      </c>
      <c r="D1773">
        <v>699320</v>
      </c>
      <c r="E1773">
        <v>493200</v>
      </c>
      <c r="F1773">
        <v>296680</v>
      </c>
      <c r="G1773">
        <v>1082500</v>
      </c>
      <c r="H1773">
        <v>761940</v>
      </c>
      <c r="I1773">
        <v>734330</v>
      </c>
      <c r="J1773">
        <v>1.7316478646253022</v>
      </c>
      <c r="K1773">
        <v>0.79214558386987188</v>
      </c>
      <c r="L1773">
        <v>8.7404229880030118E-2</v>
      </c>
      <c r="M1773">
        <v>1.0584675494124522</v>
      </c>
      <c r="N1773">
        <v>0</v>
      </c>
      <c r="O1773" s="3" t="s">
        <v>5562</v>
      </c>
    </row>
    <row r="1774" spans="1:15" x14ac:dyDescent="0.45">
      <c r="A1774" t="s">
        <v>3556</v>
      </c>
      <c r="B1774" t="s">
        <v>3557</v>
      </c>
      <c r="C1774">
        <v>382360</v>
      </c>
      <c r="D1774">
        <v>48188</v>
      </c>
      <c r="F1774">
        <v>40894</v>
      </c>
      <c r="G1774">
        <v>199910</v>
      </c>
      <c r="H1774">
        <v>31102</v>
      </c>
      <c r="I1774">
        <v>62273</v>
      </c>
      <c r="J1774">
        <v>2.1948691467786237</v>
      </c>
      <c r="K1774">
        <v>1.1341349320518348</v>
      </c>
      <c r="L1774">
        <v>0.48507546931334822</v>
      </c>
      <c r="M1774">
        <v>0.31419068746675244</v>
      </c>
      <c r="N1774">
        <v>0</v>
      </c>
      <c r="O1774" s="3" t="s">
        <v>5563</v>
      </c>
    </row>
    <row r="1775" spans="1:15" x14ac:dyDescent="0.45">
      <c r="A1775" t="s">
        <v>3558</v>
      </c>
      <c r="B1775" t="s">
        <v>3559</v>
      </c>
      <c r="C1775">
        <v>445970</v>
      </c>
      <c r="D1775">
        <v>66832</v>
      </c>
      <c r="E1775">
        <v>59872</v>
      </c>
      <c r="G1775">
        <v>58722</v>
      </c>
      <c r="H1775">
        <v>143110</v>
      </c>
      <c r="I1775">
        <v>117430</v>
      </c>
      <c r="J1775">
        <v>1.6798312076440629</v>
      </c>
      <c r="K1775">
        <v>0.74831627578445792</v>
      </c>
      <c r="L1775">
        <v>0.27516471931508235</v>
      </c>
      <c r="M1775">
        <v>0.56040725062917218</v>
      </c>
      <c r="N1775">
        <v>0</v>
      </c>
      <c r="O1775" s="3" t="s">
        <v>5564</v>
      </c>
    </row>
    <row r="1776" spans="1:15" x14ac:dyDescent="0.45">
      <c r="A1776" t="s">
        <v>3560</v>
      </c>
      <c r="B1776" t="s">
        <v>3561</v>
      </c>
      <c r="C1776">
        <v>17010000</v>
      </c>
      <c r="D1776">
        <v>2532800</v>
      </c>
      <c r="E1776">
        <v>2761600</v>
      </c>
      <c r="F1776">
        <v>2437500</v>
      </c>
      <c r="G1776">
        <v>3504000</v>
      </c>
      <c r="H1776">
        <v>2886700</v>
      </c>
      <c r="I1776">
        <v>2886900</v>
      </c>
      <c r="J1776">
        <v>1.1999120526649336</v>
      </c>
      <c r="K1776">
        <v>0.26292866763886658</v>
      </c>
      <c r="L1776">
        <v>8.5846557633748335E-2</v>
      </c>
      <c r="M1776">
        <v>1.0662771149543337</v>
      </c>
      <c r="N1776">
        <v>0</v>
      </c>
      <c r="O1776" s="3" t="s">
        <v>5565</v>
      </c>
    </row>
    <row r="1777" spans="1:15" x14ac:dyDescent="0.45">
      <c r="A1777" t="s">
        <v>3562</v>
      </c>
      <c r="B1777" t="s">
        <v>3563</v>
      </c>
      <c r="C1777">
        <v>2618800</v>
      </c>
      <c r="D1777">
        <v>346800</v>
      </c>
      <c r="E1777">
        <v>327440</v>
      </c>
      <c r="F1777">
        <v>290890</v>
      </c>
      <c r="G1777">
        <v>544000</v>
      </c>
      <c r="H1777">
        <v>599780</v>
      </c>
      <c r="I1777">
        <v>509840</v>
      </c>
      <c r="J1777">
        <v>1.7133650389066757</v>
      </c>
      <c r="K1777">
        <v>0.77683255580901311</v>
      </c>
      <c r="L1777">
        <v>1.7578076201779924E-3</v>
      </c>
      <c r="M1777">
        <v>2.7550286571728932</v>
      </c>
      <c r="N1777">
        <v>0</v>
      </c>
      <c r="O1777" s="3" t="s">
        <v>5566</v>
      </c>
    </row>
    <row r="1778" spans="1:15" x14ac:dyDescent="0.45">
      <c r="A1778" t="s">
        <v>3564</v>
      </c>
      <c r="B1778" t="s">
        <v>3565</v>
      </c>
      <c r="C1778">
        <v>11768000</v>
      </c>
      <c r="D1778">
        <v>1990700</v>
      </c>
      <c r="E1778">
        <v>1292100</v>
      </c>
      <c r="F1778">
        <v>742380</v>
      </c>
      <c r="G1778">
        <v>2944400</v>
      </c>
      <c r="H1778">
        <v>2354600</v>
      </c>
      <c r="I1778">
        <v>2443600</v>
      </c>
      <c r="J1778">
        <v>1.9235413074694794</v>
      </c>
      <c r="K1778">
        <v>0.94376481140810864</v>
      </c>
      <c r="L1778">
        <v>3.7723959284775815E-2</v>
      </c>
      <c r="M1778">
        <v>1.4233827325494177</v>
      </c>
      <c r="N1778">
        <v>0</v>
      </c>
      <c r="O1778" s="3" t="s">
        <v>5567</v>
      </c>
    </row>
    <row r="1779" spans="1:15" x14ac:dyDescent="0.45">
      <c r="A1779" t="s">
        <v>3566</v>
      </c>
      <c r="B1779" t="s">
        <v>3567</v>
      </c>
      <c r="C1779">
        <v>154240</v>
      </c>
      <c r="D1779">
        <v>63281</v>
      </c>
      <c r="E1779">
        <v>56077</v>
      </c>
      <c r="F1779">
        <v>34878</v>
      </c>
      <c r="K1779">
        <v>-10</v>
      </c>
      <c r="N1779">
        <v>-1</v>
      </c>
      <c r="O1779" s="3" t="s">
        <v>5568</v>
      </c>
    </row>
    <row r="1780" spans="1:15" x14ac:dyDescent="0.45">
      <c r="A1780" t="s">
        <v>3568</v>
      </c>
      <c r="B1780" t="s">
        <v>3569</v>
      </c>
      <c r="C1780">
        <v>422250</v>
      </c>
      <c r="H1780">
        <v>132590</v>
      </c>
      <c r="I1780">
        <v>289660</v>
      </c>
      <c r="K1780">
        <v>10</v>
      </c>
      <c r="N1780">
        <v>1</v>
      </c>
      <c r="O1780" s="3" t="s">
        <v>5569</v>
      </c>
    </row>
    <row r="1781" spans="1:15" x14ac:dyDescent="0.45">
      <c r="A1781" t="s">
        <v>3570</v>
      </c>
      <c r="B1781" t="s">
        <v>3571</v>
      </c>
      <c r="C1781">
        <v>1547400</v>
      </c>
      <c r="D1781">
        <v>215970</v>
      </c>
      <c r="E1781">
        <v>142100</v>
      </c>
      <c r="F1781">
        <v>120540</v>
      </c>
      <c r="G1781">
        <v>418720</v>
      </c>
      <c r="H1781">
        <v>313170</v>
      </c>
      <c r="I1781">
        <v>336890</v>
      </c>
      <c r="J1781">
        <v>2.2330916612690919</v>
      </c>
      <c r="K1781">
        <v>1.1590424703920585</v>
      </c>
      <c r="L1781">
        <v>1.0300086594809804E-2</v>
      </c>
      <c r="M1781">
        <v>1.9871591240822091</v>
      </c>
      <c r="N1781">
        <v>1</v>
      </c>
      <c r="O1781" s="3" t="s">
        <v>5570</v>
      </c>
    </row>
    <row r="1782" spans="1:15" x14ac:dyDescent="0.45">
      <c r="A1782" t="s">
        <v>3572</v>
      </c>
      <c r="B1782" t="s">
        <v>3573</v>
      </c>
      <c r="C1782">
        <v>39814</v>
      </c>
      <c r="D1782">
        <v>17756</v>
      </c>
      <c r="E1782">
        <v>22057</v>
      </c>
      <c r="K1782">
        <v>-10</v>
      </c>
      <c r="N1782">
        <v>-1</v>
      </c>
      <c r="O1782" s="3" t="s">
        <v>5571</v>
      </c>
    </row>
    <row r="1783" spans="1:15" x14ac:dyDescent="0.45">
      <c r="A1783" t="s">
        <v>3574</v>
      </c>
      <c r="B1783" t="s">
        <v>3575</v>
      </c>
      <c r="C1783">
        <v>495310</v>
      </c>
      <c r="D1783">
        <v>149340</v>
      </c>
      <c r="E1783">
        <v>58374</v>
      </c>
      <c r="F1783">
        <v>22712</v>
      </c>
      <c r="G1783">
        <v>140180</v>
      </c>
      <c r="H1783">
        <v>61112</v>
      </c>
      <c r="I1783">
        <v>63586</v>
      </c>
      <c r="J1783">
        <v>1.1495143777177923</v>
      </c>
      <c r="K1783">
        <v>0.20102451088639905</v>
      </c>
      <c r="L1783">
        <v>0.81424235803916845</v>
      </c>
      <c r="M1783">
        <v>8.9246308755713627E-2</v>
      </c>
      <c r="N1783">
        <v>0</v>
      </c>
      <c r="O1783" s="3" t="s">
        <v>5572</v>
      </c>
    </row>
    <row r="1784" spans="1:15" x14ac:dyDescent="0.45">
      <c r="A1784" t="s">
        <v>3576</v>
      </c>
      <c r="B1784" t="s">
        <v>3577</v>
      </c>
      <c r="C1784">
        <v>13543000</v>
      </c>
      <c r="D1784">
        <v>734370</v>
      </c>
      <c r="E1784">
        <v>862440</v>
      </c>
      <c r="F1784">
        <v>683620</v>
      </c>
      <c r="G1784">
        <v>4364300</v>
      </c>
      <c r="H1784">
        <v>3641100</v>
      </c>
      <c r="I1784">
        <v>3256900</v>
      </c>
      <c r="J1784">
        <v>4.938673846599106</v>
      </c>
      <c r="K1784">
        <v>2.304123695294392</v>
      </c>
      <c r="L1784">
        <v>8.0834151090126071E-4</v>
      </c>
      <c r="M1784">
        <v>3.0924051182292209</v>
      </c>
      <c r="N1784">
        <v>1</v>
      </c>
      <c r="O1784" s="3" t="s">
        <v>5573</v>
      </c>
    </row>
    <row r="1785" spans="1:15" x14ac:dyDescent="0.45">
      <c r="A1785" t="s">
        <v>3578</v>
      </c>
      <c r="B1785" t="s">
        <v>3579</v>
      </c>
      <c r="C1785">
        <v>1481800</v>
      </c>
      <c r="D1785">
        <v>107990</v>
      </c>
      <c r="E1785">
        <v>158730</v>
      </c>
      <c r="F1785">
        <v>127690</v>
      </c>
      <c r="G1785">
        <v>287110</v>
      </c>
      <c r="H1785">
        <v>366560</v>
      </c>
      <c r="I1785">
        <v>433750</v>
      </c>
      <c r="J1785">
        <v>2.7570801957354023</v>
      </c>
      <c r="K1785">
        <v>1.4631412319136037</v>
      </c>
      <c r="L1785">
        <v>6.757955996482292E-3</v>
      </c>
      <c r="M1785">
        <v>2.1701846404017768</v>
      </c>
      <c r="N1785">
        <v>1</v>
      </c>
      <c r="O1785" s="3" t="s">
        <v>5574</v>
      </c>
    </row>
    <row r="1786" spans="1:15" x14ac:dyDescent="0.45">
      <c r="A1786" t="s">
        <v>3580</v>
      </c>
      <c r="B1786" t="s">
        <v>3581</v>
      </c>
      <c r="C1786">
        <v>1905000</v>
      </c>
      <c r="D1786">
        <v>213220</v>
      </c>
      <c r="E1786">
        <v>193010</v>
      </c>
      <c r="F1786">
        <v>100540</v>
      </c>
      <c r="G1786">
        <v>373570</v>
      </c>
      <c r="H1786">
        <v>309190</v>
      </c>
      <c r="I1786">
        <v>715470</v>
      </c>
      <c r="J1786">
        <v>2.7591017621406162</v>
      </c>
      <c r="K1786">
        <v>1.4641986676474033</v>
      </c>
      <c r="L1786">
        <v>8.5487796669285313E-2</v>
      </c>
      <c r="M1786">
        <v>1.0680958761191564</v>
      </c>
      <c r="N1786">
        <v>0</v>
      </c>
      <c r="O1786" s="3" t="s">
        <v>5575</v>
      </c>
    </row>
    <row r="1787" spans="1:15" x14ac:dyDescent="0.45">
      <c r="A1787" t="s">
        <v>3582</v>
      </c>
      <c r="B1787" t="s">
        <v>3583</v>
      </c>
      <c r="C1787">
        <v>42973000</v>
      </c>
      <c r="D1787">
        <v>10007000</v>
      </c>
      <c r="E1787">
        <v>10139000</v>
      </c>
      <c r="F1787">
        <v>7607100</v>
      </c>
      <c r="G1787">
        <v>5667600</v>
      </c>
      <c r="H1787">
        <v>5141300</v>
      </c>
      <c r="I1787">
        <v>4411100</v>
      </c>
      <c r="J1787">
        <v>0.54840720496088713</v>
      </c>
      <c r="K1787">
        <v>-0.86668056955239048</v>
      </c>
      <c r="L1787">
        <v>9.7161244761246619E-3</v>
      </c>
      <c r="M1787">
        <v>2.0125069299570901</v>
      </c>
      <c r="N1787">
        <v>0</v>
      </c>
      <c r="O1787" s="3" t="s">
        <v>5576</v>
      </c>
    </row>
    <row r="1788" spans="1:15" x14ac:dyDescent="0.45">
      <c r="A1788" t="s">
        <v>3584</v>
      </c>
      <c r="B1788" t="s">
        <v>3585</v>
      </c>
      <c r="C1788">
        <v>109530</v>
      </c>
      <c r="G1788">
        <v>44226</v>
      </c>
      <c r="H1788">
        <v>32260</v>
      </c>
      <c r="I1788">
        <v>33040</v>
      </c>
      <c r="K1788">
        <v>10</v>
      </c>
      <c r="N1788">
        <v>1</v>
      </c>
      <c r="O1788" s="3" t="s">
        <v>4767</v>
      </c>
    </row>
    <row r="1789" spans="1:15" x14ac:dyDescent="0.45">
      <c r="A1789" t="s">
        <v>3586</v>
      </c>
      <c r="B1789" t="s">
        <v>3587</v>
      </c>
      <c r="C1789">
        <v>518270</v>
      </c>
      <c r="D1789">
        <v>108820</v>
      </c>
      <c r="E1789">
        <v>85504</v>
      </c>
      <c r="F1789">
        <v>118360</v>
      </c>
      <c r="G1789">
        <v>205590</v>
      </c>
      <c r="J1789">
        <v>1.9725025904747284</v>
      </c>
      <c r="K1789">
        <v>0.98002719492192281</v>
      </c>
      <c r="L1789">
        <v>3.5133465474969268E-2</v>
      </c>
      <c r="M1789">
        <v>1.454279010400761</v>
      </c>
      <c r="N1789">
        <v>0</v>
      </c>
      <c r="O1789" s="3" t="s">
        <v>5577</v>
      </c>
    </row>
    <row r="1790" spans="1:15" x14ac:dyDescent="0.45">
      <c r="A1790" t="s">
        <v>3588</v>
      </c>
      <c r="B1790" t="s">
        <v>3589</v>
      </c>
      <c r="C1790">
        <v>409400</v>
      </c>
      <c r="D1790">
        <v>238060</v>
      </c>
      <c r="E1790">
        <v>133320</v>
      </c>
      <c r="F1790">
        <v>38019</v>
      </c>
      <c r="K1790">
        <v>-10</v>
      </c>
      <c r="N1790">
        <v>-1</v>
      </c>
      <c r="O1790" s="3" t="s">
        <v>5578</v>
      </c>
    </row>
    <row r="1791" spans="1:15" x14ac:dyDescent="0.45">
      <c r="A1791" t="s">
        <v>3590</v>
      </c>
      <c r="B1791" t="s">
        <v>3591</v>
      </c>
      <c r="C1791">
        <v>14777000</v>
      </c>
      <c r="D1791">
        <v>916710</v>
      </c>
      <c r="E1791">
        <v>697950</v>
      </c>
      <c r="F1791">
        <v>649550</v>
      </c>
      <c r="G1791">
        <v>4392200</v>
      </c>
      <c r="H1791">
        <v>3585100</v>
      </c>
      <c r="I1791">
        <v>4535600</v>
      </c>
      <c r="J1791">
        <v>5.5263866867472542</v>
      </c>
      <c r="K1791">
        <v>2.4663365124824335</v>
      </c>
      <c r="L1791">
        <v>3.7131796205030847E-4</v>
      </c>
      <c r="M1791">
        <v>3.4302540418035958</v>
      </c>
      <c r="N1791">
        <v>1</v>
      </c>
      <c r="O1791" s="3" t="s">
        <v>5579</v>
      </c>
    </row>
    <row r="1792" spans="1:15" x14ac:dyDescent="0.45">
      <c r="A1792" t="s">
        <v>3592</v>
      </c>
      <c r="B1792" t="s">
        <v>3593</v>
      </c>
      <c r="C1792">
        <v>5018600</v>
      </c>
      <c r="D1792">
        <v>1084900</v>
      </c>
      <c r="E1792">
        <v>878840</v>
      </c>
      <c r="F1792">
        <v>963720</v>
      </c>
      <c r="G1792">
        <v>1023300</v>
      </c>
      <c r="H1792">
        <v>454540</v>
      </c>
      <c r="I1792">
        <v>613270</v>
      </c>
      <c r="J1792">
        <v>0.7143086498192972</v>
      </c>
      <c r="K1792">
        <v>-0.48538050334117672</v>
      </c>
      <c r="L1792">
        <v>0.19572413458756971</v>
      </c>
      <c r="M1792">
        <v>0.70835561853237117</v>
      </c>
      <c r="N1792">
        <v>0</v>
      </c>
      <c r="O1792" s="3" t="s">
        <v>5580</v>
      </c>
    </row>
    <row r="1793" spans="1:15" x14ac:dyDescent="0.45">
      <c r="A1793" t="s">
        <v>3594</v>
      </c>
      <c r="B1793" t="s">
        <v>3595</v>
      </c>
      <c r="C1793">
        <v>1189600</v>
      </c>
      <c r="D1793">
        <v>36106</v>
      </c>
      <c r="E1793">
        <v>93664</v>
      </c>
      <c r="F1793">
        <v>58354</v>
      </c>
      <c r="G1793">
        <v>414260</v>
      </c>
      <c r="H1793">
        <v>204750</v>
      </c>
      <c r="I1793">
        <v>382440</v>
      </c>
      <c r="J1793">
        <v>5.3233505560162451</v>
      </c>
      <c r="K1793">
        <v>2.4123345744868669</v>
      </c>
      <c r="L1793">
        <v>1.5757560110543408E-2</v>
      </c>
      <c r="M1793">
        <v>1.8025110274910978</v>
      </c>
      <c r="N1793">
        <v>1</v>
      </c>
      <c r="O1793" s="3" t="s">
        <v>5581</v>
      </c>
    </row>
    <row r="1794" spans="1:15" x14ac:dyDescent="0.45">
      <c r="A1794" t="s">
        <v>3596</v>
      </c>
      <c r="B1794" t="s">
        <v>3597</v>
      </c>
      <c r="C1794">
        <v>451990</v>
      </c>
      <c r="D1794">
        <v>144460</v>
      </c>
      <c r="E1794">
        <v>22455</v>
      </c>
      <c r="F1794">
        <v>114120</v>
      </c>
      <c r="G1794">
        <v>75068</v>
      </c>
      <c r="H1794">
        <v>21279</v>
      </c>
      <c r="I1794">
        <v>74607</v>
      </c>
      <c r="J1794">
        <v>0.60830145711388262</v>
      </c>
      <c r="K1794">
        <v>-0.71714163486870808</v>
      </c>
      <c r="L1794">
        <v>0.41918323058390317</v>
      </c>
      <c r="M1794">
        <v>0.37759609961819685</v>
      </c>
      <c r="N1794">
        <v>0</v>
      </c>
      <c r="O1794" s="3" t="s">
        <v>5582</v>
      </c>
    </row>
    <row r="1795" spans="1:15" x14ac:dyDescent="0.45">
      <c r="A1795" t="s">
        <v>3598</v>
      </c>
      <c r="B1795" t="s">
        <v>3599</v>
      </c>
      <c r="C1795">
        <v>573680</v>
      </c>
      <c r="D1795">
        <v>83388</v>
      </c>
      <c r="E1795">
        <v>56527</v>
      </c>
      <c r="F1795">
        <v>52457</v>
      </c>
      <c r="G1795">
        <v>225790</v>
      </c>
      <c r="H1795">
        <v>95230</v>
      </c>
      <c r="I1795">
        <v>60290</v>
      </c>
      <c r="J1795">
        <v>1.98214916931778</v>
      </c>
      <c r="K1795">
        <v>0.98706553857738177</v>
      </c>
      <c r="L1795">
        <v>0.28679557799721578</v>
      </c>
      <c r="M1795">
        <v>0.54242754919047687</v>
      </c>
      <c r="N1795">
        <v>0</v>
      </c>
      <c r="O1795" s="3" t="s">
        <v>5583</v>
      </c>
    </row>
    <row r="1796" spans="1:15" x14ac:dyDescent="0.45">
      <c r="A1796" t="s">
        <v>3600</v>
      </c>
      <c r="B1796" t="s">
        <v>3601</v>
      </c>
      <c r="C1796">
        <v>476680</v>
      </c>
      <c r="D1796">
        <v>81219</v>
      </c>
      <c r="E1796">
        <v>173820</v>
      </c>
      <c r="G1796">
        <v>221640</v>
      </c>
      <c r="J1796">
        <v>1.7380871160881277</v>
      </c>
      <c r="K1796">
        <v>0.79750039446449206</v>
      </c>
      <c r="L1796">
        <v>0.44924957594575954</v>
      </c>
      <c r="M1796">
        <v>0.34751232415667044</v>
      </c>
      <c r="N1796">
        <v>0</v>
      </c>
      <c r="O1796" s="3" t="s">
        <v>5584</v>
      </c>
    </row>
    <row r="1797" spans="1:15" x14ac:dyDescent="0.45">
      <c r="A1797" t="s">
        <v>3602</v>
      </c>
      <c r="B1797" t="s">
        <v>3603</v>
      </c>
      <c r="C1797">
        <v>3469300</v>
      </c>
      <c r="D1797">
        <v>266920</v>
      </c>
      <c r="E1797">
        <v>378470</v>
      </c>
      <c r="F1797">
        <v>91459</v>
      </c>
      <c r="G1797">
        <v>587760</v>
      </c>
      <c r="H1797">
        <v>381850</v>
      </c>
      <c r="I1797">
        <v>1762900</v>
      </c>
      <c r="J1797">
        <v>3.7083717288073945</v>
      </c>
      <c r="K1797">
        <v>1.8907858675953335</v>
      </c>
      <c r="L1797">
        <v>0.20360114151138772</v>
      </c>
      <c r="M1797">
        <v>0.69121979141039191</v>
      </c>
      <c r="N1797">
        <v>0</v>
      </c>
      <c r="O1797" s="3" t="s">
        <v>5585</v>
      </c>
    </row>
    <row r="1798" spans="1:15" x14ac:dyDescent="0.45">
      <c r="A1798" t="s">
        <v>3604</v>
      </c>
      <c r="B1798" t="s">
        <v>3605</v>
      </c>
      <c r="C1798">
        <v>2018900</v>
      </c>
      <c r="D1798">
        <v>173220</v>
      </c>
      <c r="E1798">
        <v>98752</v>
      </c>
      <c r="F1798">
        <v>57427</v>
      </c>
      <c r="G1798">
        <v>503170</v>
      </c>
      <c r="H1798">
        <v>648820</v>
      </c>
      <c r="I1798">
        <v>537550</v>
      </c>
      <c r="J1798">
        <v>5.1291594692151463</v>
      </c>
      <c r="K1798">
        <v>2.3587224264272173</v>
      </c>
      <c r="L1798">
        <v>1.2223372053310172E-3</v>
      </c>
      <c r="M1798">
        <v>2.9128089690422083</v>
      </c>
      <c r="N1798">
        <v>1</v>
      </c>
      <c r="O1798" s="3" t="s">
        <v>5586</v>
      </c>
    </row>
    <row r="1799" spans="1:15" x14ac:dyDescent="0.45">
      <c r="A1799" t="s">
        <v>3606</v>
      </c>
      <c r="B1799" t="s">
        <v>3607</v>
      </c>
      <c r="C1799">
        <v>4306600</v>
      </c>
      <c r="D1799">
        <v>292350</v>
      </c>
      <c r="E1799">
        <v>289300</v>
      </c>
      <c r="F1799">
        <v>269720</v>
      </c>
      <c r="G1799">
        <v>1285800</v>
      </c>
      <c r="H1799">
        <v>1118900</v>
      </c>
      <c r="I1799">
        <v>1050500</v>
      </c>
      <c r="J1799">
        <v>4.0583999906033803</v>
      </c>
      <c r="K1799">
        <v>2.0209110622413449</v>
      </c>
      <c r="L1799">
        <v>2.4648388368348812E-4</v>
      </c>
      <c r="M1799">
        <v>3.608211471746372</v>
      </c>
      <c r="N1799">
        <v>1</v>
      </c>
      <c r="O1799" s="3" t="s">
        <v>5587</v>
      </c>
    </row>
    <row r="1800" spans="1:15" x14ac:dyDescent="0.45">
      <c r="A1800" t="s">
        <v>3608</v>
      </c>
      <c r="B1800" t="s">
        <v>3609</v>
      </c>
      <c r="C1800">
        <v>167990</v>
      </c>
      <c r="D1800">
        <v>167990</v>
      </c>
      <c r="K1800">
        <v>-10</v>
      </c>
      <c r="N1800">
        <v>-1</v>
      </c>
      <c r="O1800" s="3" t="s">
        <v>5588</v>
      </c>
    </row>
    <row r="1801" spans="1:15" x14ac:dyDescent="0.45">
      <c r="A1801" t="s">
        <v>3610</v>
      </c>
      <c r="B1801" t="s">
        <v>3611</v>
      </c>
      <c r="C1801">
        <v>16764</v>
      </c>
      <c r="E1801">
        <v>16764</v>
      </c>
      <c r="K1801">
        <v>-10</v>
      </c>
      <c r="N1801">
        <v>-1</v>
      </c>
      <c r="O1801" s="3" t="s">
        <v>5589</v>
      </c>
    </row>
    <row r="1802" spans="1:15" x14ac:dyDescent="0.45">
      <c r="A1802" t="s">
        <v>3612</v>
      </c>
      <c r="B1802" t="s">
        <v>3613</v>
      </c>
      <c r="C1802">
        <v>1553100</v>
      </c>
      <c r="G1802">
        <v>759870</v>
      </c>
      <c r="H1802">
        <v>348000</v>
      </c>
      <c r="I1802">
        <v>445270</v>
      </c>
      <c r="K1802">
        <v>10</v>
      </c>
      <c r="N1802">
        <v>1</v>
      </c>
      <c r="O1802" s="3" t="s">
        <v>5590</v>
      </c>
    </row>
    <row r="1803" spans="1:15" x14ac:dyDescent="0.45">
      <c r="A1803" t="s">
        <v>3614</v>
      </c>
      <c r="B1803" t="s">
        <v>3615</v>
      </c>
      <c r="C1803">
        <v>862510</v>
      </c>
      <c r="D1803">
        <v>225770</v>
      </c>
      <c r="E1803">
        <v>198730</v>
      </c>
      <c r="F1803">
        <v>39686</v>
      </c>
      <c r="G1803">
        <v>283160</v>
      </c>
      <c r="H1803">
        <v>115160</v>
      </c>
      <c r="J1803">
        <v>1.2871564415988419</v>
      </c>
      <c r="K1803">
        <v>0.36418741004858446</v>
      </c>
      <c r="L1803">
        <v>0.68002227678246641</v>
      </c>
      <c r="M1803">
        <v>0.16747686005077544</v>
      </c>
      <c r="N1803">
        <v>0</v>
      </c>
      <c r="O1803" s="3" t="s">
        <v>5591</v>
      </c>
    </row>
    <row r="1804" spans="1:15" x14ac:dyDescent="0.45">
      <c r="A1804" t="s">
        <v>3616</v>
      </c>
      <c r="B1804" t="s">
        <v>3617</v>
      </c>
      <c r="C1804">
        <v>29096000</v>
      </c>
      <c r="D1804">
        <v>2748300</v>
      </c>
      <c r="E1804">
        <v>2351000</v>
      </c>
      <c r="F1804">
        <v>2378300</v>
      </c>
      <c r="G1804">
        <v>8928800</v>
      </c>
      <c r="H1804">
        <v>6014500</v>
      </c>
      <c r="I1804">
        <v>6674700</v>
      </c>
      <c r="J1804">
        <v>2.891034556542206</v>
      </c>
      <c r="K1804">
        <v>1.5315858534549187</v>
      </c>
      <c r="L1804">
        <v>6.1401190843879015E-3</v>
      </c>
      <c r="M1804">
        <v>2.2118232058635514</v>
      </c>
      <c r="N1804">
        <v>1</v>
      </c>
      <c r="O1804" s="3" t="s">
        <v>5592</v>
      </c>
    </row>
    <row r="1805" spans="1:15" x14ac:dyDescent="0.45">
      <c r="A1805" t="s">
        <v>3618</v>
      </c>
      <c r="B1805" t="s">
        <v>3619</v>
      </c>
      <c r="C1805">
        <v>270030</v>
      </c>
      <c r="D1805">
        <v>21636</v>
      </c>
      <c r="E1805">
        <v>34278</v>
      </c>
      <c r="F1805">
        <v>27900</v>
      </c>
      <c r="G1805">
        <v>41705</v>
      </c>
      <c r="H1805">
        <v>70102</v>
      </c>
      <c r="I1805">
        <v>74406</v>
      </c>
      <c r="J1805">
        <v>2.2217409979239746</v>
      </c>
      <c r="K1805">
        <v>1.1516906426541869</v>
      </c>
      <c r="L1805">
        <v>3.5022028674982469E-2</v>
      </c>
      <c r="M1805">
        <v>1.4556587007188069</v>
      </c>
      <c r="N1805">
        <v>1</v>
      </c>
      <c r="O1805" s="3" t="s">
        <v>5593</v>
      </c>
    </row>
    <row r="1806" spans="1:15" x14ac:dyDescent="0.45">
      <c r="A1806" t="s">
        <v>3620</v>
      </c>
      <c r="B1806" t="s">
        <v>3621</v>
      </c>
      <c r="C1806">
        <v>4052300</v>
      </c>
      <c r="D1806">
        <v>632580</v>
      </c>
      <c r="E1806">
        <v>766970</v>
      </c>
      <c r="F1806">
        <v>584750</v>
      </c>
      <c r="G1806">
        <v>693650</v>
      </c>
      <c r="H1806">
        <v>596910</v>
      </c>
      <c r="I1806">
        <v>777470</v>
      </c>
      <c r="J1806">
        <v>1.0421962404878296</v>
      </c>
      <c r="K1806">
        <v>5.9626955660887493E-2</v>
      </c>
      <c r="L1806">
        <v>0.73028689790930001</v>
      </c>
      <c r="M1806">
        <v>0.13650649097396247</v>
      </c>
      <c r="N1806">
        <v>0</v>
      </c>
      <c r="O1806" s="3" t="s">
        <v>5594</v>
      </c>
    </row>
    <row r="1807" spans="1:15" x14ac:dyDescent="0.45">
      <c r="A1807" t="s">
        <v>3622</v>
      </c>
      <c r="B1807" t="s">
        <v>3623</v>
      </c>
      <c r="C1807">
        <v>1442600</v>
      </c>
      <c r="F1807">
        <v>121460</v>
      </c>
      <c r="G1807">
        <v>499880</v>
      </c>
      <c r="H1807">
        <v>445570</v>
      </c>
      <c r="I1807">
        <v>375670</v>
      </c>
      <c r="J1807">
        <v>3.625665514023821</v>
      </c>
      <c r="K1807">
        <v>1.8582458353088349</v>
      </c>
      <c r="L1807">
        <v>4.7256129785304975E-2</v>
      </c>
      <c r="M1807">
        <v>1.325541849392438</v>
      </c>
      <c r="N1807">
        <v>1</v>
      </c>
      <c r="O1807" s="3" t="s">
        <v>5595</v>
      </c>
    </row>
    <row r="1808" spans="1:15" x14ac:dyDescent="0.45">
      <c r="A1808" t="s">
        <v>3624</v>
      </c>
      <c r="B1808" t="s">
        <v>3625</v>
      </c>
      <c r="C1808">
        <v>635340</v>
      </c>
      <c r="D1808">
        <v>21884</v>
      </c>
      <c r="G1808">
        <v>268150</v>
      </c>
      <c r="H1808">
        <v>155590</v>
      </c>
      <c r="I1808">
        <v>189730</v>
      </c>
      <c r="J1808">
        <v>9.3442697861451283</v>
      </c>
      <c r="K1808">
        <v>3.2240819280615614</v>
      </c>
      <c r="L1808">
        <v>0.11137390788986354</v>
      </c>
      <c r="M1808">
        <v>0.95321654153851498</v>
      </c>
      <c r="N1808">
        <v>0</v>
      </c>
      <c r="O1808" s="3" t="s">
        <v>5596</v>
      </c>
    </row>
    <row r="1809" spans="1:15" x14ac:dyDescent="0.45">
      <c r="A1809" t="s">
        <v>3626</v>
      </c>
      <c r="B1809" t="s">
        <v>3627</v>
      </c>
      <c r="C1809">
        <v>2655700</v>
      </c>
      <c r="D1809">
        <v>591660</v>
      </c>
      <c r="E1809">
        <v>679090</v>
      </c>
      <c r="F1809">
        <v>349530</v>
      </c>
      <c r="G1809">
        <v>603430</v>
      </c>
      <c r="H1809">
        <v>202890</v>
      </c>
      <c r="I1809">
        <v>229120</v>
      </c>
      <c r="J1809">
        <v>0.63905004073370031</v>
      </c>
      <c r="K1809">
        <v>-0.64599918923664834</v>
      </c>
      <c r="L1809">
        <v>0.29681492609474591</v>
      </c>
      <c r="M1809">
        <v>0.52751426323939943</v>
      </c>
      <c r="N1809">
        <v>0</v>
      </c>
      <c r="O1809" s="3" t="s">
        <v>5597</v>
      </c>
    </row>
    <row r="1810" spans="1:15" x14ac:dyDescent="0.45">
      <c r="A1810" t="s">
        <v>3628</v>
      </c>
      <c r="B1810" t="s">
        <v>3629</v>
      </c>
      <c r="C1810">
        <v>405810</v>
      </c>
      <c r="D1810">
        <v>39753</v>
      </c>
      <c r="E1810">
        <v>80565</v>
      </c>
      <c r="F1810">
        <v>56204</v>
      </c>
      <c r="G1810">
        <v>75386</v>
      </c>
      <c r="H1810">
        <v>34913</v>
      </c>
      <c r="I1810">
        <v>118990</v>
      </c>
      <c r="J1810">
        <v>1.2989259129173703</v>
      </c>
      <c r="K1810">
        <v>0.37731914586288573</v>
      </c>
      <c r="L1810">
        <v>0.55052436775042835</v>
      </c>
      <c r="M1810">
        <v>0.25922345317663947</v>
      </c>
      <c r="N1810">
        <v>0</v>
      </c>
      <c r="O1810" s="3" t="s">
        <v>5598</v>
      </c>
    </row>
    <row r="1811" spans="1:15" x14ac:dyDescent="0.45">
      <c r="A1811" t="s">
        <v>3630</v>
      </c>
      <c r="B1811" t="s">
        <v>3631</v>
      </c>
      <c r="C1811">
        <v>1284600</v>
      </c>
      <c r="D1811">
        <v>28140</v>
      </c>
      <c r="F1811">
        <v>97572</v>
      </c>
      <c r="G1811">
        <v>71070</v>
      </c>
      <c r="H1811">
        <v>494870</v>
      </c>
      <c r="I1811">
        <v>592930</v>
      </c>
      <c r="J1811">
        <v>6.1456344660812015</v>
      </c>
      <c r="K1811">
        <v>2.6195619599580859</v>
      </c>
      <c r="L1811">
        <v>0.21837247262784493</v>
      </c>
      <c r="M1811">
        <v>0.66080210836336828</v>
      </c>
      <c r="N1811">
        <v>0</v>
      </c>
      <c r="O1811" s="3" t="s">
        <v>5599</v>
      </c>
    </row>
    <row r="1812" spans="1:15" x14ac:dyDescent="0.45">
      <c r="A1812" t="s">
        <v>3632</v>
      </c>
      <c r="B1812" t="s">
        <v>3633</v>
      </c>
      <c r="C1812">
        <v>1419900</v>
      </c>
      <c r="D1812">
        <v>203700</v>
      </c>
      <c r="E1812">
        <v>370220</v>
      </c>
      <c r="F1812">
        <v>238820</v>
      </c>
      <c r="G1812">
        <v>176580</v>
      </c>
      <c r="H1812">
        <v>315820</v>
      </c>
      <c r="I1812">
        <v>114770</v>
      </c>
      <c r="J1812">
        <v>0.74706548219602831</v>
      </c>
      <c r="K1812">
        <v>-0.42069339042833787</v>
      </c>
      <c r="L1812">
        <v>0.42994286266358595</v>
      </c>
      <c r="M1812">
        <v>0.36658925623134686</v>
      </c>
      <c r="N1812">
        <v>0</v>
      </c>
      <c r="O1812" s="3" t="s">
        <v>5600</v>
      </c>
    </row>
    <row r="1813" spans="1:15" x14ac:dyDescent="0.45">
      <c r="A1813" t="s">
        <v>3634</v>
      </c>
      <c r="B1813" t="s">
        <v>3635</v>
      </c>
      <c r="C1813">
        <v>217720</v>
      </c>
      <c r="H1813">
        <v>117450</v>
      </c>
      <c r="I1813">
        <v>100260</v>
      </c>
      <c r="K1813">
        <v>10</v>
      </c>
      <c r="N1813">
        <v>1</v>
      </c>
      <c r="O1813" s="3" t="s">
        <v>5601</v>
      </c>
    </row>
    <row r="1814" spans="1:15" x14ac:dyDescent="0.45">
      <c r="A1814" t="s">
        <v>3636</v>
      </c>
      <c r="B1814" t="s">
        <v>3637</v>
      </c>
      <c r="C1814">
        <v>8165500</v>
      </c>
      <c r="D1814">
        <v>462960</v>
      </c>
      <c r="E1814">
        <v>326030</v>
      </c>
      <c r="F1814">
        <v>641060</v>
      </c>
      <c r="G1814">
        <v>2268500</v>
      </c>
      <c r="H1814">
        <v>1983200</v>
      </c>
      <c r="I1814">
        <v>2483700</v>
      </c>
      <c r="J1814">
        <v>4.7099052480682495</v>
      </c>
      <c r="K1814">
        <v>2.2356980365860286</v>
      </c>
      <c r="L1814">
        <v>4.9624573341288303E-4</v>
      </c>
      <c r="M1814">
        <v>3.3043032141597242</v>
      </c>
      <c r="N1814">
        <v>1</v>
      </c>
      <c r="O1814" s="3" t="s">
        <v>5602</v>
      </c>
    </row>
    <row r="1815" spans="1:15" x14ac:dyDescent="0.45">
      <c r="A1815" t="s">
        <v>3638</v>
      </c>
      <c r="B1815" t="s">
        <v>3639</v>
      </c>
      <c r="C1815">
        <v>2735900</v>
      </c>
      <c r="D1815">
        <v>425430</v>
      </c>
      <c r="E1815">
        <v>562190</v>
      </c>
      <c r="F1815">
        <v>247970</v>
      </c>
      <c r="H1815">
        <v>712720</v>
      </c>
      <c r="I1815">
        <v>787610</v>
      </c>
      <c r="J1815">
        <v>1.821393018719802</v>
      </c>
      <c r="K1815">
        <v>0.86504225948090618</v>
      </c>
      <c r="L1815">
        <v>6.7695072083312352E-2</v>
      </c>
      <c r="M1815">
        <v>1.1694429449769004</v>
      </c>
      <c r="N1815">
        <v>0</v>
      </c>
      <c r="O1815" s="3" t="s">
        <v>5603</v>
      </c>
    </row>
    <row r="1816" spans="1:15" x14ac:dyDescent="0.45">
      <c r="A1816" t="s">
        <v>3640</v>
      </c>
      <c r="B1816" t="s">
        <v>3641</v>
      </c>
      <c r="C1816">
        <v>8012800</v>
      </c>
      <c r="D1816">
        <v>1315200</v>
      </c>
      <c r="E1816">
        <v>1123300</v>
      </c>
      <c r="F1816">
        <v>744320</v>
      </c>
      <c r="G1816">
        <v>1329800</v>
      </c>
      <c r="H1816">
        <v>1927000</v>
      </c>
      <c r="I1816">
        <v>1573200</v>
      </c>
      <c r="J1816">
        <v>1.5175221972967368</v>
      </c>
      <c r="K1816">
        <v>0.60171761941058499</v>
      </c>
      <c r="L1816">
        <v>8.5150216026509309E-2</v>
      </c>
      <c r="M1816">
        <v>1.0698142458927844</v>
      </c>
      <c r="N1816">
        <v>0</v>
      </c>
      <c r="O1816" s="3" t="s">
        <v>5604</v>
      </c>
    </row>
    <row r="1817" spans="1:15" x14ac:dyDescent="0.45">
      <c r="A1817" t="s">
        <v>3642</v>
      </c>
      <c r="B1817" t="s">
        <v>3643</v>
      </c>
      <c r="C1817">
        <v>965070</v>
      </c>
      <c r="D1817">
        <v>375420</v>
      </c>
      <c r="E1817">
        <v>165020</v>
      </c>
      <c r="F1817">
        <v>288040</v>
      </c>
      <c r="G1817">
        <v>136590</v>
      </c>
      <c r="J1817">
        <v>0.49460457705677868</v>
      </c>
      <c r="K1817">
        <v>-1.0156525044385998</v>
      </c>
      <c r="L1817">
        <v>0.37124353703148771</v>
      </c>
      <c r="M1817">
        <v>0.43034109822959588</v>
      </c>
      <c r="N1817">
        <v>0</v>
      </c>
      <c r="O1817" s="3" t="s">
        <v>5605</v>
      </c>
    </row>
    <row r="1818" spans="1:15" x14ac:dyDescent="0.45">
      <c r="A1818" t="s">
        <v>3644</v>
      </c>
      <c r="B1818" t="s">
        <v>3645</v>
      </c>
      <c r="C1818">
        <v>1016700</v>
      </c>
      <c r="D1818">
        <v>243020</v>
      </c>
      <c r="E1818">
        <v>285260</v>
      </c>
      <c r="F1818">
        <v>199130</v>
      </c>
      <c r="G1818">
        <v>57280</v>
      </c>
      <c r="H1818">
        <v>133560</v>
      </c>
      <c r="I1818">
        <v>98451</v>
      </c>
      <c r="J1818">
        <v>0.39770005911384226</v>
      </c>
      <c r="K1818">
        <v>-1.3302473183030996</v>
      </c>
      <c r="L1818">
        <v>1.173755027987247E-2</v>
      </c>
      <c r="M1818">
        <v>1.9304225343446275</v>
      </c>
      <c r="N1818">
        <v>-1</v>
      </c>
      <c r="O1818" s="3" t="s">
        <v>5606</v>
      </c>
    </row>
    <row r="1819" spans="1:15" x14ac:dyDescent="0.45">
      <c r="A1819" t="s">
        <v>3646</v>
      </c>
      <c r="B1819" t="s">
        <v>3647</v>
      </c>
      <c r="C1819">
        <v>189360</v>
      </c>
      <c r="D1819">
        <v>48016</v>
      </c>
      <c r="E1819">
        <v>56972</v>
      </c>
      <c r="F1819">
        <v>12358</v>
      </c>
      <c r="G1819">
        <v>57672</v>
      </c>
      <c r="H1819">
        <v>14344</v>
      </c>
      <c r="J1819">
        <v>0.9205597123037853</v>
      </c>
      <c r="K1819">
        <v>-0.11941678955277768</v>
      </c>
      <c r="L1819">
        <v>0.90469903602371682</v>
      </c>
      <c r="M1819">
        <v>4.3495872433168173E-2</v>
      </c>
      <c r="N1819">
        <v>0</v>
      </c>
      <c r="O1819" s="3" t="s">
        <v>5607</v>
      </c>
    </row>
    <row r="1820" spans="1:15" x14ac:dyDescent="0.45">
      <c r="A1820" t="s">
        <v>3648</v>
      </c>
      <c r="B1820" t="s">
        <v>3649</v>
      </c>
      <c r="C1820">
        <v>109040000</v>
      </c>
      <c r="D1820">
        <v>12546000</v>
      </c>
      <c r="E1820">
        <v>10976000</v>
      </c>
      <c r="F1820">
        <v>8915300</v>
      </c>
      <c r="G1820">
        <v>32231000</v>
      </c>
      <c r="H1820">
        <v>23274000</v>
      </c>
      <c r="I1820">
        <v>21096000</v>
      </c>
      <c r="J1820">
        <v>2.3615097434126762</v>
      </c>
      <c r="K1820">
        <v>1.2397094879526538</v>
      </c>
      <c r="L1820">
        <v>1.4510515813474E-2</v>
      </c>
      <c r="M1820">
        <v>1.8383171491774393</v>
      </c>
      <c r="N1820">
        <v>1</v>
      </c>
      <c r="O1820" s="3" t="s">
        <v>5608</v>
      </c>
    </row>
    <row r="1821" spans="1:15" x14ac:dyDescent="0.45">
      <c r="A1821" t="s">
        <v>3650</v>
      </c>
      <c r="B1821" t="s">
        <v>3651</v>
      </c>
      <c r="C1821">
        <v>1852100</v>
      </c>
      <c r="D1821">
        <v>497710</v>
      </c>
      <c r="E1821">
        <v>370790</v>
      </c>
      <c r="F1821">
        <v>263080</v>
      </c>
      <c r="G1821">
        <v>277180</v>
      </c>
      <c r="H1821">
        <v>217850</v>
      </c>
      <c r="I1821">
        <v>225440</v>
      </c>
      <c r="J1821">
        <v>0.63669382633132432</v>
      </c>
      <c r="K1821">
        <v>-0.65132831961545434</v>
      </c>
      <c r="L1821">
        <v>0.12314467976911071</v>
      </c>
      <c r="M1821">
        <v>0.90958434628389817</v>
      </c>
      <c r="N1821">
        <v>0</v>
      </c>
      <c r="O1821" s="3" t="s">
        <v>5609</v>
      </c>
    </row>
    <row r="1822" spans="1:15" x14ac:dyDescent="0.45">
      <c r="A1822" t="s">
        <v>3652</v>
      </c>
      <c r="B1822" t="s">
        <v>3653</v>
      </c>
      <c r="C1822">
        <v>298490</v>
      </c>
      <c r="G1822">
        <v>132460</v>
      </c>
      <c r="H1822">
        <v>92621</v>
      </c>
      <c r="I1822">
        <v>73401</v>
      </c>
      <c r="K1822">
        <v>10</v>
      </c>
      <c r="N1822">
        <v>1</v>
      </c>
      <c r="O1822" s="3" t="s">
        <v>5610</v>
      </c>
    </row>
    <row r="1823" spans="1:15" x14ac:dyDescent="0.45">
      <c r="A1823" t="s">
        <v>3654</v>
      </c>
      <c r="B1823" t="s">
        <v>3655</v>
      </c>
      <c r="C1823">
        <v>1603800</v>
      </c>
      <c r="D1823">
        <v>206990</v>
      </c>
      <c r="E1823">
        <v>325830</v>
      </c>
      <c r="F1823">
        <v>116950</v>
      </c>
      <c r="G1823">
        <v>355140</v>
      </c>
      <c r="H1823">
        <v>379200</v>
      </c>
      <c r="I1823">
        <v>219710</v>
      </c>
      <c r="J1823">
        <v>1.4682887791064532</v>
      </c>
      <c r="K1823">
        <v>0.55413574148646272</v>
      </c>
      <c r="L1823">
        <v>0.26464468642945305</v>
      </c>
      <c r="M1823">
        <v>0.57733682140645337</v>
      </c>
      <c r="N1823">
        <v>0</v>
      </c>
      <c r="O1823" s="3" t="s">
        <v>5611</v>
      </c>
    </row>
    <row r="1824" spans="1:15" x14ac:dyDescent="0.45">
      <c r="A1824" t="s">
        <v>3656</v>
      </c>
      <c r="B1824" t="s">
        <v>3657</v>
      </c>
      <c r="C1824">
        <v>13603000</v>
      </c>
      <c r="D1824">
        <v>2045200</v>
      </c>
      <c r="E1824">
        <v>2372000</v>
      </c>
      <c r="F1824">
        <v>1638800</v>
      </c>
      <c r="G1824">
        <v>2398600</v>
      </c>
      <c r="H1824">
        <v>2298900</v>
      </c>
      <c r="I1824">
        <v>2849200</v>
      </c>
      <c r="J1824">
        <v>1.2461525759577277</v>
      </c>
      <c r="K1824">
        <v>0.31748071932620259</v>
      </c>
      <c r="L1824">
        <v>0.14102833430316861</v>
      </c>
      <c r="M1824">
        <v>0.85069362354833167</v>
      </c>
      <c r="N1824">
        <v>0</v>
      </c>
      <c r="O1824" s="3" t="s">
        <v>5612</v>
      </c>
    </row>
    <row r="1825" spans="1:15" x14ac:dyDescent="0.45">
      <c r="A1825" t="s">
        <v>3658</v>
      </c>
      <c r="B1825" t="s">
        <v>3659</v>
      </c>
      <c r="C1825">
        <v>86986</v>
      </c>
      <c r="D1825">
        <v>34962</v>
      </c>
      <c r="E1825">
        <v>24096</v>
      </c>
      <c r="F1825">
        <v>14094</v>
      </c>
      <c r="G1825">
        <v>13833</v>
      </c>
      <c r="J1825">
        <v>0.56729822834645671</v>
      </c>
      <c r="K1825">
        <v>-0.81782073636023844</v>
      </c>
      <c r="L1825">
        <v>0.47363634018141809</v>
      </c>
      <c r="M1825">
        <v>0.3245549833653974</v>
      </c>
      <c r="N1825">
        <v>0</v>
      </c>
      <c r="O1825" s="3" t="s">
        <v>5613</v>
      </c>
    </row>
    <row r="1826" spans="1:15" x14ac:dyDescent="0.45">
      <c r="A1826" t="s">
        <v>3660</v>
      </c>
      <c r="B1826" t="s">
        <v>3661</v>
      </c>
      <c r="C1826">
        <v>2892800</v>
      </c>
      <c r="D1826">
        <v>169830</v>
      </c>
      <c r="E1826">
        <v>178840</v>
      </c>
      <c r="G1826">
        <v>1225600</v>
      </c>
      <c r="H1826">
        <v>577490</v>
      </c>
      <c r="I1826">
        <v>741080</v>
      </c>
      <c r="J1826">
        <v>4.8645232837162169</v>
      </c>
      <c r="K1826">
        <v>2.2822984298949822</v>
      </c>
      <c r="L1826">
        <v>7.4944924143745775E-2</v>
      </c>
      <c r="M1826">
        <v>1.1252577756377247</v>
      </c>
      <c r="N1826">
        <v>0</v>
      </c>
      <c r="O1826" s="3" t="s">
        <v>5614</v>
      </c>
    </row>
    <row r="1827" spans="1:15" x14ac:dyDescent="0.45">
      <c r="A1827" t="s">
        <v>3662</v>
      </c>
      <c r="B1827" t="s">
        <v>3663</v>
      </c>
      <c r="C1827">
        <v>415140</v>
      </c>
      <c r="D1827">
        <v>40603</v>
      </c>
      <c r="E1827">
        <v>75060</v>
      </c>
      <c r="F1827">
        <v>48218</v>
      </c>
      <c r="G1827">
        <v>90436</v>
      </c>
      <c r="H1827">
        <v>92173</v>
      </c>
      <c r="I1827">
        <v>68647</v>
      </c>
      <c r="J1827">
        <v>1.533161257253739</v>
      </c>
      <c r="K1827">
        <v>0.61650944703262911</v>
      </c>
      <c r="L1827">
        <v>8.6955584378727649E-2</v>
      </c>
      <c r="M1827">
        <v>1.0607025219190251</v>
      </c>
      <c r="N1827">
        <v>0</v>
      </c>
      <c r="O1827" s="3" t="s">
        <v>5615</v>
      </c>
    </row>
    <row r="1828" spans="1:15" x14ac:dyDescent="0.45">
      <c r="A1828" t="s">
        <v>3664</v>
      </c>
      <c r="B1828" t="s">
        <v>3665</v>
      </c>
      <c r="C1828">
        <v>454140</v>
      </c>
      <c r="D1828">
        <v>190100</v>
      </c>
      <c r="E1828">
        <v>76738</v>
      </c>
      <c r="F1828">
        <v>187300</v>
      </c>
      <c r="K1828">
        <v>-10</v>
      </c>
      <c r="N1828">
        <v>-1</v>
      </c>
      <c r="O1828" s="3" t="s">
        <v>5616</v>
      </c>
    </row>
    <row r="1829" spans="1:15" x14ac:dyDescent="0.45">
      <c r="A1829" t="s">
        <v>3666</v>
      </c>
      <c r="B1829" t="s">
        <v>3667</v>
      </c>
      <c r="C1829">
        <v>365480</v>
      </c>
      <c r="D1829">
        <v>111440</v>
      </c>
      <c r="E1829">
        <v>133440</v>
      </c>
      <c r="F1829">
        <v>120600</v>
      </c>
      <c r="K1829">
        <v>-10</v>
      </c>
      <c r="N1829">
        <v>-1</v>
      </c>
      <c r="O1829" s="3" t="s">
        <v>5617</v>
      </c>
    </row>
    <row r="1830" spans="1:15" x14ac:dyDescent="0.45">
      <c r="A1830" t="s">
        <v>3668</v>
      </c>
      <c r="B1830" t="s">
        <v>3669</v>
      </c>
      <c r="C1830">
        <v>29034000</v>
      </c>
      <c r="D1830">
        <v>3865800</v>
      </c>
      <c r="E1830">
        <v>3787100</v>
      </c>
      <c r="F1830">
        <v>3148000</v>
      </c>
      <c r="G1830">
        <v>8655200</v>
      </c>
      <c r="H1830">
        <v>4693400</v>
      </c>
      <c r="I1830">
        <v>4884300</v>
      </c>
      <c r="J1830">
        <v>1.688090807247544</v>
      </c>
      <c r="K1830">
        <v>0.75539251283776376</v>
      </c>
      <c r="L1830">
        <v>0.13154733787330328</v>
      </c>
      <c r="M1830">
        <v>0.88091793631741111</v>
      </c>
      <c r="N1830">
        <v>0</v>
      </c>
      <c r="O1830" s="3" t="s">
        <v>5618</v>
      </c>
    </row>
    <row r="1831" spans="1:15" x14ac:dyDescent="0.45">
      <c r="A1831" t="s">
        <v>3670</v>
      </c>
      <c r="B1831" t="s">
        <v>3671</v>
      </c>
      <c r="C1831">
        <v>62921</v>
      </c>
      <c r="D1831">
        <v>8585.4</v>
      </c>
      <c r="E1831">
        <v>7638.5</v>
      </c>
      <c r="F1831">
        <v>10429</v>
      </c>
      <c r="G1831">
        <v>36268</v>
      </c>
      <c r="J1831">
        <v>4.0822574654165207</v>
      </c>
      <c r="K1831">
        <v>2.0293671751109543</v>
      </c>
      <c r="L1831">
        <v>3.56147960294265E-3</v>
      </c>
      <c r="M1831">
        <v>2.4483695385733277</v>
      </c>
      <c r="N1831">
        <v>1</v>
      </c>
      <c r="O1831" s="3" t="s">
        <v>5619</v>
      </c>
    </row>
    <row r="1832" spans="1:15" x14ac:dyDescent="0.45">
      <c r="A1832" t="s">
        <v>3672</v>
      </c>
      <c r="B1832" t="s">
        <v>3673</v>
      </c>
      <c r="C1832">
        <v>103850</v>
      </c>
      <c r="H1832">
        <v>103850</v>
      </c>
      <c r="K1832">
        <v>10</v>
      </c>
      <c r="N1832">
        <v>1</v>
      </c>
      <c r="O1832" s="3" t="s">
        <v>5620</v>
      </c>
    </row>
    <row r="1833" spans="1:15" x14ac:dyDescent="0.45">
      <c r="A1833" t="s">
        <v>3674</v>
      </c>
      <c r="B1833" t="s">
        <v>3675</v>
      </c>
      <c r="C1833">
        <v>16269000</v>
      </c>
      <c r="D1833">
        <v>1905500</v>
      </c>
      <c r="E1833">
        <v>1999000</v>
      </c>
      <c r="F1833">
        <v>2920700</v>
      </c>
      <c r="G1833">
        <v>3364600</v>
      </c>
      <c r="H1833">
        <v>2476300</v>
      </c>
      <c r="I1833">
        <v>3602800</v>
      </c>
      <c r="J1833">
        <v>1.3836517611205534</v>
      </c>
      <c r="K1833">
        <v>0.46848088970750956</v>
      </c>
      <c r="L1833">
        <v>0.13787790098305666</v>
      </c>
      <c r="M1833">
        <v>0.86050533679886509</v>
      </c>
      <c r="N1833">
        <v>0</v>
      </c>
      <c r="O1833" s="3" t="s">
        <v>5621</v>
      </c>
    </row>
    <row r="1834" spans="1:15" x14ac:dyDescent="0.45">
      <c r="A1834" t="s">
        <v>3676</v>
      </c>
      <c r="B1834" t="s">
        <v>3677</v>
      </c>
      <c r="C1834">
        <v>231360</v>
      </c>
      <c r="G1834">
        <v>154390</v>
      </c>
      <c r="I1834">
        <v>76973</v>
      </c>
      <c r="K1834">
        <v>10</v>
      </c>
      <c r="N1834">
        <v>1</v>
      </c>
      <c r="O1834" s="3" t="s">
        <v>5622</v>
      </c>
    </row>
    <row r="1835" spans="1:15" x14ac:dyDescent="0.45">
      <c r="A1835" t="s">
        <v>3678</v>
      </c>
      <c r="B1835" t="s">
        <v>3679</v>
      </c>
      <c r="C1835">
        <v>39002000</v>
      </c>
      <c r="D1835">
        <v>6994800</v>
      </c>
      <c r="E1835">
        <v>5898700</v>
      </c>
      <c r="F1835">
        <v>3999000</v>
      </c>
      <c r="G1835">
        <v>8661100</v>
      </c>
      <c r="H1835">
        <v>6805800</v>
      </c>
      <c r="I1835">
        <v>6642300</v>
      </c>
      <c r="J1835">
        <v>1.3088175225691876</v>
      </c>
      <c r="K1835">
        <v>0.38826396845529321</v>
      </c>
      <c r="L1835">
        <v>0.18541098798348063</v>
      </c>
      <c r="M1835">
        <v>0.73186453190032252</v>
      </c>
      <c r="N1835">
        <v>0</v>
      </c>
      <c r="O1835" s="3" t="s">
        <v>5623</v>
      </c>
    </row>
    <row r="1836" spans="1:15" x14ac:dyDescent="0.45">
      <c r="A1836" t="s">
        <v>3680</v>
      </c>
      <c r="B1836" t="s">
        <v>3681</v>
      </c>
      <c r="C1836">
        <v>12291000</v>
      </c>
      <c r="D1836">
        <v>1550100</v>
      </c>
      <c r="E1836">
        <v>1304600</v>
      </c>
      <c r="F1836">
        <v>1137700</v>
      </c>
      <c r="G1836">
        <v>3293500</v>
      </c>
      <c r="H1836">
        <v>2442200</v>
      </c>
      <c r="I1836">
        <v>2562600</v>
      </c>
      <c r="J1836">
        <v>2.0785241959723475</v>
      </c>
      <c r="K1836">
        <v>1.0555595423842901</v>
      </c>
      <c r="L1836">
        <v>7.926951407207658E-3</v>
      </c>
      <c r="M1836">
        <v>2.1008938040554033</v>
      </c>
      <c r="N1836">
        <v>1</v>
      </c>
      <c r="O1836" s="3" t="s">
        <v>5624</v>
      </c>
    </row>
    <row r="1837" spans="1:15" x14ac:dyDescent="0.45">
      <c r="A1837" t="s">
        <v>3682</v>
      </c>
      <c r="B1837" t="s">
        <v>3683</v>
      </c>
      <c r="C1837">
        <v>143380</v>
      </c>
      <c r="G1837">
        <v>54974</v>
      </c>
      <c r="H1837">
        <v>39340</v>
      </c>
      <c r="I1837">
        <v>49061</v>
      </c>
      <c r="K1837">
        <v>10</v>
      </c>
      <c r="N1837">
        <v>1</v>
      </c>
      <c r="O1837" s="3" t="s">
        <v>5625</v>
      </c>
    </row>
    <row r="1838" spans="1:15" x14ac:dyDescent="0.45">
      <c r="A1838" t="s">
        <v>3684</v>
      </c>
      <c r="B1838" t="s">
        <v>3685</v>
      </c>
      <c r="C1838">
        <v>133660</v>
      </c>
      <c r="H1838">
        <v>73744</v>
      </c>
      <c r="I1838">
        <v>59918</v>
      </c>
      <c r="K1838">
        <v>10</v>
      </c>
      <c r="N1838">
        <v>1</v>
      </c>
      <c r="O1838" s="3" t="s">
        <v>5626</v>
      </c>
    </row>
    <row r="1839" spans="1:15" x14ac:dyDescent="0.45">
      <c r="A1839" t="s">
        <v>3686</v>
      </c>
      <c r="B1839" t="s">
        <v>3687</v>
      </c>
      <c r="C1839">
        <v>17764000</v>
      </c>
      <c r="E1839">
        <v>409280</v>
      </c>
      <c r="F1839">
        <v>788510</v>
      </c>
      <c r="G1839">
        <v>4977100</v>
      </c>
      <c r="H1839">
        <v>6744100</v>
      </c>
      <c r="I1839">
        <v>4844600</v>
      </c>
      <c r="J1839">
        <v>9.2202027623094747</v>
      </c>
      <c r="K1839">
        <v>3.204798477440066</v>
      </c>
      <c r="L1839">
        <v>8.7254291726344274E-3</v>
      </c>
      <c r="M1839">
        <v>2.059213202452109</v>
      </c>
      <c r="N1839">
        <v>1</v>
      </c>
      <c r="O1839" s="3" t="s">
        <v>5627</v>
      </c>
    </row>
    <row r="1840" spans="1:15" x14ac:dyDescent="0.45">
      <c r="A1840" t="s">
        <v>3688</v>
      </c>
      <c r="B1840" t="s">
        <v>3689</v>
      </c>
      <c r="C1840">
        <v>16743000</v>
      </c>
      <c r="D1840">
        <v>10753000</v>
      </c>
      <c r="E1840">
        <v>709370</v>
      </c>
      <c r="F1840">
        <v>618470</v>
      </c>
      <c r="G1840">
        <v>1310100</v>
      </c>
      <c r="H1840">
        <v>1767400</v>
      </c>
      <c r="I1840">
        <v>1584900</v>
      </c>
      <c r="J1840">
        <v>0.38593342847020573</v>
      </c>
      <c r="K1840">
        <v>-1.3735760834013475</v>
      </c>
      <c r="L1840">
        <v>0.50327070461565981</v>
      </c>
      <c r="M1840">
        <v>0.29819834914598536</v>
      </c>
      <c r="N1840">
        <v>0</v>
      </c>
      <c r="O1840" s="3" t="s">
        <v>5628</v>
      </c>
    </row>
    <row r="1841" spans="1:15" x14ac:dyDescent="0.45">
      <c r="A1841" t="s">
        <v>3690</v>
      </c>
      <c r="B1841" t="s">
        <v>3691</v>
      </c>
      <c r="C1841">
        <v>23384000</v>
      </c>
      <c r="D1841">
        <v>4137700</v>
      </c>
      <c r="E1841">
        <v>3104800</v>
      </c>
      <c r="F1841">
        <v>1926700</v>
      </c>
      <c r="G1841">
        <v>6048600</v>
      </c>
      <c r="H1841">
        <v>4156800</v>
      </c>
      <c r="I1841">
        <v>4008900</v>
      </c>
      <c r="J1841">
        <v>1.5502224839680669</v>
      </c>
      <c r="K1841">
        <v>0.63247528226302308</v>
      </c>
      <c r="L1841">
        <v>0.14027572047246892</v>
      </c>
      <c r="M1841">
        <v>0.85301749203164068</v>
      </c>
      <c r="N1841">
        <v>0</v>
      </c>
      <c r="O1841" s="3" t="s">
        <v>5629</v>
      </c>
    </row>
    <row r="1842" spans="1:15" x14ac:dyDescent="0.45">
      <c r="A1842" t="s">
        <v>3692</v>
      </c>
      <c r="B1842" t="s">
        <v>3693</v>
      </c>
      <c r="C1842">
        <v>2479100</v>
      </c>
      <c r="D1842">
        <v>299220</v>
      </c>
      <c r="E1842">
        <v>422090</v>
      </c>
      <c r="F1842">
        <v>352130</v>
      </c>
      <c r="G1842">
        <v>656090</v>
      </c>
      <c r="H1842">
        <v>323270</v>
      </c>
      <c r="I1842">
        <v>426340</v>
      </c>
      <c r="J1842">
        <v>1.3095282456401849</v>
      </c>
      <c r="K1842">
        <v>0.38904717798216704</v>
      </c>
      <c r="L1842">
        <v>0.34941171364577084</v>
      </c>
      <c r="M1842">
        <v>0.45666253986124655</v>
      </c>
      <c r="N1842">
        <v>0</v>
      </c>
      <c r="O1842" s="3" t="s">
        <v>5630</v>
      </c>
    </row>
    <row r="1843" spans="1:15" x14ac:dyDescent="0.45">
      <c r="A1843" t="s">
        <v>3694</v>
      </c>
      <c r="B1843" t="s">
        <v>3695</v>
      </c>
      <c r="C1843">
        <v>1372900</v>
      </c>
      <c r="D1843">
        <v>263640</v>
      </c>
      <c r="E1843">
        <v>221400</v>
      </c>
      <c r="F1843">
        <v>182900</v>
      </c>
      <c r="G1843">
        <v>198870</v>
      </c>
      <c r="H1843">
        <v>287490</v>
      </c>
      <c r="I1843">
        <v>218580</v>
      </c>
      <c r="J1843">
        <v>1.0553941970835705</v>
      </c>
      <c r="K1843">
        <v>7.7781956237214178E-2</v>
      </c>
      <c r="L1843">
        <v>0.74627398745352491</v>
      </c>
      <c r="M1843">
        <v>0.12710169612887606</v>
      </c>
      <c r="N1843">
        <v>0</v>
      </c>
      <c r="O1843" s="3" t="s">
        <v>5631</v>
      </c>
    </row>
    <row r="1844" spans="1:15" x14ac:dyDescent="0.45">
      <c r="A1844" t="s">
        <v>3696</v>
      </c>
      <c r="B1844" t="s">
        <v>3697</v>
      </c>
      <c r="C1844">
        <v>1026400</v>
      </c>
      <c r="D1844">
        <v>287930</v>
      </c>
      <c r="E1844">
        <v>316500</v>
      </c>
      <c r="F1844">
        <v>291390</v>
      </c>
      <c r="G1844">
        <v>68773</v>
      </c>
      <c r="H1844">
        <v>27961</v>
      </c>
      <c r="I1844">
        <v>33884</v>
      </c>
      <c r="J1844">
        <v>0.14580830970507469</v>
      </c>
      <c r="K1844">
        <v>-2.7778551528035567</v>
      </c>
      <c r="L1844">
        <v>8.1758136862595244E-5</v>
      </c>
      <c r="M1844">
        <v>4.0874690139744487</v>
      </c>
      <c r="N1844">
        <v>-1</v>
      </c>
      <c r="O1844" s="3" t="s">
        <v>5632</v>
      </c>
    </row>
    <row r="1845" spans="1:15" x14ac:dyDescent="0.45">
      <c r="A1845" t="s">
        <v>3698</v>
      </c>
      <c r="B1845" t="s">
        <v>3699</v>
      </c>
      <c r="C1845">
        <v>1198300</v>
      </c>
      <c r="D1845">
        <v>264390</v>
      </c>
      <c r="E1845">
        <v>293550</v>
      </c>
      <c r="F1845">
        <v>224730</v>
      </c>
      <c r="G1845">
        <v>196100</v>
      </c>
      <c r="H1845">
        <v>47761</v>
      </c>
      <c r="I1845">
        <v>171820</v>
      </c>
      <c r="J1845">
        <v>0.53110634111439048</v>
      </c>
      <c r="K1845">
        <v>-0.91292734037721945</v>
      </c>
      <c r="L1845">
        <v>7.1002412301314752E-2</v>
      </c>
      <c r="M1845">
        <v>1.1487268959097616</v>
      </c>
      <c r="N1845">
        <v>0</v>
      </c>
      <c r="O1845" s="3" t="s">
        <v>5633</v>
      </c>
    </row>
    <row r="1846" spans="1:15" x14ac:dyDescent="0.45">
      <c r="A1846" t="s">
        <v>3700</v>
      </c>
      <c r="B1846" t="s">
        <v>3701</v>
      </c>
      <c r="C1846">
        <v>733690</v>
      </c>
      <c r="D1846">
        <v>89141</v>
      </c>
      <c r="E1846">
        <v>107680</v>
      </c>
      <c r="F1846">
        <v>116800</v>
      </c>
      <c r="G1846">
        <v>174870</v>
      </c>
      <c r="H1846">
        <v>146490</v>
      </c>
      <c r="I1846">
        <v>98712</v>
      </c>
      <c r="J1846">
        <v>1.3394256124430444</v>
      </c>
      <c r="K1846">
        <v>0.42161446058339835</v>
      </c>
      <c r="L1846">
        <v>0.20813477947844489</v>
      </c>
      <c r="M1846">
        <v>0.68165534278927575</v>
      </c>
      <c r="N1846">
        <v>0</v>
      </c>
      <c r="O1846" s="3" t="s">
        <v>5634</v>
      </c>
    </row>
    <row r="1847" spans="1:15" x14ac:dyDescent="0.45">
      <c r="A1847" t="s">
        <v>3702</v>
      </c>
      <c r="B1847" t="s">
        <v>3703</v>
      </c>
      <c r="C1847">
        <v>1273400</v>
      </c>
      <c r="F1847">
        <v>168900</v>
      </c>
      <c r="G1847">
        <v>1104500</v>
      </c>
      <c r="J1847">
        <v>6.5393724097098875</v>
      </c>
      <c r="K1847">
        <v>2.7091521854412512</v>
      </c>
      <c r="N1847">
        <v>0</v>
      </c>
      <c r="O1847" s="3" t="s">
        <v>5635</v>
      </c>
    </row>
    <row r="1848" spans="1:15" x14ac:dyDescent="0.45">
      <c r="A1848" t="s">
        <v>3704</v>
      </c>
      <c r="B1848" t="s">
        <v>3705</v>
      </c>
      <c r="C1848">
        <v>171790</v>
      </c>
      <c r="G1848">
        <v>99529</v>
      </c>
      <c r="H1848">
        <v>72256</v>
      </c>
      <c r="K1848">
        <v>10</v>
      </c>
      <c r="N1848">
        <v>1</v>
      </c>
      <c r="O1848" s="3" t="s">
        <v>5636</v>
      </c>
    </row>
    <row r="1849" spans="1:15" x14ac:dyDescent="0.45">
      <c r="A1849" t="s">
        <v>3706</v>
      </c>
      <c r="B1849" t="s">
        <v>3707</v>
      </c>
      <c r="C1849">
        <v>12945000</v>
      </c>
      <c r="D1849">
        <v>1026900</v>
      </c>
      <c r="E1849">
        <v>810040</v>
      </c>
      <c r="F1849">
        <v>778940</v>
      </c>
      <c r="G1849">
        <v>3440300</v>
      </c>
      <c r="H1849">
        <v>3351900</v>
      </c>
      <c r="I1849">
        <v>3536900</v>
      </c>
      <c r="J1849">
        <v>3.9486138507882624</v>
      </c>
      <c r="K1849">
        <v>1.9813462883371011</v>
      </c>
      <c r="L1849">
        <v>1.0866526204421616E-5</v>
      </c>
      <c r="M1849">
        <v>4.9639092683669563</v>
      </c>
      <c r="N1849">
        <v>1</v>
      </c>
      <c r="O1849" s="3" t="s">
        <v>5637</v>
      </c>
    </row>
    <row r="1850" spans="1:15" x14ac:dyDescent="0.45">
      <c r="A1850" t="s">
        <v>3708</v>
      </c>
      <c r="B1850" t="s">
        <v>3709</v>
      </c>
      <c r="C1850">
        <v>45529000</v>
      </c>
      <c r="D1850">
        <v>6946900</v>
      </c>
      <c r="E1850">
        <v>5877200</v>
      </c>
      <c r="F1850">
        <v>5593000</v>
      </c>
      <c r="G1850">
        <v>11758000</v>
      </c>
      <c r="H1850">
        <v>8957800</v>
      </c>
      <c r="I1850">
        <v>6396300</v>
      </c>
      <c r="J1850">
        <v>1.472115588230503</v>
      </c>
      <c r="K1850">
        <v>0.55789095401717348</v>
      </c>
      <c r="L1850">
        <v>0.14472525639496603</v>
      </c>
      <c r="M1850">
        <v>0.83945567236526808</v>
      </c>
      <c r="N1850">
        <v>0</v>
      </c>
      <c r="O1850" s="3" t="s">
        <v>5638</v>
      </c>
    </row>
    <row r="1851" spans="1:15" x14ac:dyDescent="0.45">
      <c r="A1851" t="s">
        <v>3710</v>
      </c>
      <c r="B1851" t="s">
        <v>3711</v>
      </c>
      <c r="C1851">
        <v>839360</v>
      </c>
      <c r="D1851">
        <v>426080</v>
      </c>
      <c r="E1851">
        <v>413270</v>
      </c>
      <c r="K1851">
        <v>-10</v>
      </c>
      <c r="N1851">
        <v>-1</v>
      </c>
      <c r="O1851" s="3" t="s">
        <v>5639</v>
      </c>
    </row>
    <row r="1852" spans="1:15" x14ac:dyDescent="0.45">
      <c r="A1852" t="s">
        <v>3712</v>
      </c>
      <c r="B1852" t="s">
        <v>3713</v>
      </c>
      <c r="C1852">
        <v>10196000</v>
      </c>
      <c r="D1852">
        <v>1349900</v>
      </c>
      <c r="E1852">
        <v>1198900</v>
      </c>
      <c r="F1852">
        <v>593210</v>
      </c>
      <c r="G1852">
        <v>1213800</v>
      </c>
      <c r="H1852">
        <v>2678100</v>
      </c>
      <c r="I1852">
        <v>3162500</v>
      </c>
      <c r="J1852">
        <v>2.2451869981317691</v>
      </c>
      <c r="K1852">
        <v>1.1668356097959167</v>
      </c>
      <c r="L1852">
        <v>0.10712388942570476</v>
      </c>
      <c r="M1852">
        <v>0.97011366746116823</v>
      </c>
      <c r="N1852">
        <v>0</v>
      </c>
      <c r="O1852" s="3" t="s">
        <v>5640</v>
      </c>
    </row>
    <row r="1853" spans="1:15" x14ac:dyDescent="0.45">
      <c r="A1853" t="s">
        <v>3714</v>
      </c>
      <c r="B1853" t="s">
        <v>3715</v>
      </c>
      <c r="C1853">
        <v>89185</v>
      </c>
      <c r="E1853">
        <v>15054</v>
      </c>
      <c r="F1853">
        <v>10448</v>
      </c>
      <c r="G1853">
        <v>26489</v>
      </c>
      <c r="H1853">
        <v>13743</v>
      </c>
      <c r="I1853">
        <v>23451</v>
      </c>
      <c r="J1853">
        <v>1.6647844613494367</v>
      </c>
      <c r="K1853">
        <v>0.73533540452110335</v>
      </c>
      <c r="L1853">
        <v>0.20485301612152274</v>
      </c>
      <c r="M1853">
        <v>0.68855763739650611</v>
      </c>
      <c r="N1853">
        <v>0</v>
      </c>
      <c r="O1853" s="3" t="s">
        <v>5641</v>
      </c>
    </row>
    <row r="1854" spans="1:15" x14ac:dyDescent="0.45">
      <c r="A1854" t="s">
        <v>3716</v>
      </c>
      <c r="B1854" t="s">
        <v>3717</v>
      </c>
      <c r="C1854">
        <v>1249800</v>
      </c>
      <c r="F1854">
        <v>170660</v>
      </c>
      <c r="H1854">
        <v>530530</v>
      </c>
      <c r="I1854">
        <v>548580</v>
      </c>
      <c r="J1854">
        <v>3.1615785772881755</v>
      </c>
      <c r="K1854">
        <v>1.6606450764327416</v>
      </c>
      <c r="L1854">
        <v>2.6960345538394645E-2</v>
      </c>
      <c r="M1854">
        <v>1.5692745459476816</v>
      </c>
      <c r="N1854">
        <v>1</v>
      </c>
      <c r="O1854" s="3" t="s">
        <v>5642</v>
      </c>
    </row>
    <row r="1855" spans="1:15" x14ac:dyDescent="0.45">
      <c r="A1855" t="s">
        <v>3718</v>
      </c>
      <c r="B1855" t="s">
        <v>3719</v>
      </c>
      <c r="C1855">
        <v>783550</v>
      </c>
      <c r="D1855">
        <v>43892</v>
      </c>
      <c r="E1855">
        <v>82162</v>
      </c>
      <c r="F1855">
        <v>69333</v>
      </c>
      <c r="G1855">
        <v>223610</v>
      </c>
      <c r="H1855">
        <v>176790</v>
      </c>
      <c r="I1855">
        <v>187750</v>
      </c>
      <c r="J1855">
        <v>3.0101797970182256</v>
      </c>
      <c r="K1855">
        <v>1.5898496612440141</v>
      </c>
      <c r="L1855">
        <v>1.9244773939679266E-3</v>
      </c>
      <c r="M1855">
        <v>2.7156871860152978</v>
      </c>
      <c r="N1855">
        <v>1</v>
      </c>
      <c r="O1855" s="3" t="s">
        <v>5643</v>
      </c>
    </row>
    <row r="1856" spans="1:15" x14ac:dyDescent="0.45">
      <c r="A1856" t="s">
        <v>3720</v>
      </c>
      <c r="B1856" t="s">
        <v>3721</v>
      </c>
      <c r="C1856">
        <v>5614500</v>
      </c>
      <c r="D1856">
        <v>941040</v>
      </c>
      <c r="E1856">
        <v>878340</v>
      </c>
      <c r="F1856">
        <v>730680</v>
      </c>
      <c r="G1856">
        <v>1191700</v>
      </c>
      <c r="H1856">
        <v>902490</v>
      </c>
      <c r="I1856">
        <v>970240</v>
      </c>
      <c r="J1856">
        <v>1.2017089793965632</v>
      </c>
      <c r="K1856">
        <v>0.26508755760003899</v>
      </c>
      <c r="L1856">
        <v>0.18532304525215809</v>
      </c>
      <c r="M1856">
        <v>0.73207057202736414</v>
      </c>
      <c r="N1856">
        <v>0</v>
      </c>
      <c r="O1856" s="3" t="s">
        <v>5644</v>
      </c>
    </row>
    <row r="1857" spans="1:15" x14ac:dyDescent="0.45">
      <c r="A1857" t="s">
        <v>3722</v>
      </c>
      <c r="B1857" t="s">
        <v>3723</v>
      </c>
      <c r="C1857">
        <v>1037600</v>
      </c>
      <c r="E1857">
        <v>264180</v>
      </c>
      <c r="F1857">
        <v>146240</v>
      </c>
      <c r="G1857">
        <v>627230</v>
      </c>
      <c r="J1857">
        <v>3.0565274596754546</v>
      </c>
      <c r="K1857">
        <v>1.6118935282542879</v>
      </c>
      <c r="L1857">
        <v>0.15117046950802651</v>
      </c>
      <c r="M1857">
        <v>0.82053303808267908</v>
      </c>
      <c r="N1857">
        <v>0</v>
      </c>
      <c r="O1857" s="3" t="s">
        <v>5645</v>
      </c>
    </row>
    <row r="1858" spans="1:15" x14ac:dyDescent="0.45">
      <c r="A1858" t="s">
        <v>3724</v>
      </c>
      <c r="B1858" t="s">
        <v>3725</v>
      </c>
      <c r="C1858">
        <v>13174000</v>
      </c>
      <c r="D1858">
        <v>1375700</v>
      </c>
      <c r="E1858">
        <v>1042300</v>
      </c>
      <c r="F1858">
        <v>1023400</v>
      </c>
      <c r="G1858">
        <v>4902800</v>
      </c>
      <c r="H1858">
        <v>3856800</v>
      </c>
      <c r="I1858">
        <v>973450</v>
      </c>
      <c r="J1858">
        <v>2.8282239786133552</v>
      </c>
      <c r="K1858">
        <v>1.4998963775869547</v>
      </c>
      <c r="L1858">
        <v>0.15028003647798149</v>
      </c>
      <c r="M1858">
        <v>0.82309870819087183</v>
      </c>
      <c r="N1858">
        <v>0</v>
      </c>
      <c r="O1858" s="3" t="s">
        <v>5646</v>
      </c>
    </row>
    <row r="1859" spans="1:15" x14ac:dyDescent="0.45">
      <c r="A1859" t="s">
        <v>3726</v>
      </c>
      <c r="B1859" t="s">
        <v>3727</v>
      </c>
      <c r="C1859">
        <v>588250</v>
      </c>
      <c r="D1859">
        <v>71358</v>
      </c>
      <c r="E1859">
        <v>86714</v>
      </c>
      <c r="F1859">
        <v>81639</v>
      </c>
      <c r="G1859">
        <v>172620</v>
      </c>
      <c r="H1859">
        <v>86453</v>
      </c>
      <c r="I1859">
        <v>89466</v>
      </c>
      <c r="J1859">
        <v>1.453996687678079</v>
      </c>
      <c r="K1859">
        <v>0.54002398268539431</v>
      </c>
      <c r="L1859">
        <v>0.27334773991508254</v>
      </c>
      <c r="M1859">
        <v>0.56328451257712886</v>
      </c>
      <c r="N1859">
        <v>0</v>
      </c>
      <c r="O1859" s="3" t="s">
        <v>5647</v>
      </c>
    </row>
    <row r="1860" spans="1:15" x14ac:dyDescent="0.45">
      <c r="A1860" t="s">
        <v>3728</v>
      </c>
      <c r="B1860" t="s">
        <v>3729</v>
      </c>
      <c r="C1860">
        <v>10566000</v>
      </c>
      <c r="D1860">
        <v>859570</v>
      </c>
      <c r="E1860">
        <v>1037300</v>
      </c>
      <c r="F1860">
        <v>682830</v>
      </c>
      <c r="G1860">
        <v>2823200</v>
      </c>
      <c r="H1860">
        <v>2290600</v>
      </c>
      <c r="I1860">
        <v>2872800</v>
      </c>
      <c r="J1860">
        <v>3.0959413885335505</v>
      </c>
      <c r="K1860">
        <v>1.6303781590558377</v>
      </c>
      <c r="L1860">
        <v>1.0612588844003702E-3</v>
      </c>
      <c r="M1860">
        <v>2.9741786610072087</v>
      </c>
      <c r="N1860">
        <v>1</v>
      </c>
      <c r="O1860" s="3" t="s">
        <v>5648</v>
      </c>
    </row>
    <row r="1861" spans="1:15" x14ac:dyDescent="0.45">
      <c r="A1861" t="s">
        <v>3730</v>
      </c>
      <c r="B1861" t="s">
        <v>3731</v>
      </c>
      <c r="C1861">
        <v>2924900</v>
      </c>
      <c r="D1861">
        <v>344530</v>
      </c>
      <c r="E1861">
        <v>150720</v>
      </c>
      <c r="F1861">
        <v>294930</v>
      </c>
      <c r="G1861">
        <v>982440</v>
      </c>
      <c r="H1861">
        <v>653540</v>
      </c>
      <c r="I1861">
        <v>498740</v>
      </c>
      <c r="J1861">
        <v>2.7015616694930271</v>
      </c>
      <c r="K1861">
        <v>1.4337936152454778</v>
      </c>
      <c r="L1861">
        <v>4.3672007811964335E-2</v>
      </c>
      <c r="M1861">
        <v>1.3597968410163308</v>
      </c>
      <c r="N1861">
        <v>1</v>
      </c>
      <c r="O1861" s="3" t="s">
        <v>5649</v>
      </c>
    </row>
    <row r="1862" spans="1:15" x14ac:dyDescent="0.45">
      <c r="A1862" t="s">
        <v>3732</v>
      </c>
      <c r="B1862" t="s">
        <v>3733</v>
      </c>
      <c r="C1862">
        <v>7994600</v>
      </c>
      <c r="D1862">
        <v>1122800</v>
      </c>
      <c r="E1862">
        <v>1068800</v>
      </c>
      <c r="F1862">
        <v>934920</v>
      </c>
      <c r="G1862">
        <v>1784000</v>
      </c>
      <c r="H1862">
        <v>1528300</v>
      </c>
      <c r="I1862">
        <v>1555700</v>
      </c>
      <c r="J1862">
        <v>1.5570026738994154</v>
      </c>
      <c r="K1862">
        <v>0.63877142201368342</v>
      </c>
      <c r="L1862">
        <v>4.135230646312037E-3</v>
      </c>
      <c r="M1862">
        <v>2.3835002622596706</v>
      </c>
      <c r="N1862">
        <v>0</v>
      </c>
      <c r="O1862" s="3" t="s">
        <v>5650</v>
      </c>
    </row>
    <row r="1863" spans="1:15" x14ac:dyDescent="0.45">
      <c r="A1863" t="s">
        <v>3734</v>
      </c>
      <c r="B1863" t="s">
        <v>3735</v>
      </c>
      <c r="C1863">
        <v>5305600</v>
      </c>
      <c r="D1863">
        <v>380850</v>
      </c>
      <c r="E1863">
        <v>520900</v>
      </c>
      <c r="F1863">
        <v>586990</v>
      </c>
      <c r="G1863">
        <v>858390</v>
      </c>
      <c r="H1863">
        <v>1640800</v>
      </c>
      <c r="I1863">
        <v>1317600</v>
      </c>
      <c r="J1863">
        <v>2.5637720488466753</v>
      </c>
      <c r="K1863">
        <v>1.3582679941648916</v>
      </c>
      <c r="L1863">
        <v>2.986824288045915E-2</v>
      </c>
      <c r="M1863">
        <v>1.524790325764356</v>
      </c>
      <c r="N1863">
        <v>1</v>
      </c>
      <c r="O1863" s="3" t="s">
        <v>5651</v>
      </c>
    </row>
    <row r="1864" spans="1:15" x14ac:dyDescent="0.45">
      <c r="A1864" t="s">
        <v>3736</v>
      </c>
      <c r="B1864" t="s">
        <v>3737</v>
      </c>
      <c r="C1864">
        <v>5657900</v>
      </c>
      <c r="D1864">
        <v>1044100</v>
      </c>
      <c r="E1864">
        <v>694080</v>
      </c>
      <c r="F1864">
        <v>1009000</v>
      </c>
      <c r="G1864">
        <v>1253000</v>
      </c>
      <c r="H1864">
        <v>1193400</v>
      </c>
      <c r="I1864">
        <v>464340</v>
      </c>
      <c r="J1864">
        <v>1.0595374165507903</v>
      </c>
      <c r="K1864">
        <v>8.3434536005621118E-2</v>
      </c>
      <c r="L1864">
        <v>0.85350274786021152</v>
      </c>
      <c r="M1864">
        <v>6.8795076331783195E-2</v>
      </c>
      <c r="N1864">
        <v>0</v>
      </c>
      <c r="O1864" s="3" t="s">
        <v>5652</v>
      </c>
    </row>
    <row r="1865" spans="1:15" x14ac:dyDescent="0.45">
      <c r="A1865" t="s">
        <v>3738</v>
      </c>
      <c r="B1865" t="s">
        <v>3739</v>
      </c>
      <c r="C1865">
        <v>600200</v>
      </c>
      <c r="D1865">
        <v>159530</v>
      </c>
      <c r="E1865">
        <v>115440</v>
      </c>
      <c r="F1865">
        <v>82579</v>
      </c>
      <c r="G1865">
        <v>110110</v>
      </c>
      <c r="H1865">
        <v>71698</v>
      </c>
      <c r="I1865">
        <v>60834</v>
      </c>
      <c r="J1865">
        <v>0.67862586666442926</v>
      </c>
      <c r="K1865">
        <v>-0.55931167368421086</v>
      </c>
      <c r="L1865">
        <v>0.22672805593806075</v>
      </c>
      <c r="M1865">
        <v>0.64449473578358618</v>
      </c>
      <c r="N1865">
        <v>0</v>
      </c>
      <c r="O1865" s="3" t="s">
        <v>5653</v>
      </c>
    </row>
    <row r="1866" spans="1:15" x14ac:dyDescent="0.45">
      <c r="A1866" t="s">
        <v>3740</v>
      </c>
      <c r="B1866" t="s">
        <v>3741</v>
      </c>
      <c r="C1866">
        <v>451190</v>
      </c>
      <c r="D1866">
        <v>71196</v>
      </c>
      <c r="E1866">
        <v>58070</v>
      </c>
      <c r="F1866">
        <v>32545</v>
      </c>
      <c r="G1866">
        <v>99508</v>
      </c>
      <c r="H1866">
        <v>105300</v>
      </c>
      <c r="I1866">
        <v>84573</v>
      </c>
      <c r="J1866">
        <v>1.7883889228791614</v>
      </c>
      <c r="K1866">
        <v>0.83866051509697614</v>
      </c>
      <c r="L1866">
        <v>3.0167633250964769E-2</v>
      </c>
      <c r="M1866">
        <v>1.5204587603044519</v>
      </c>
      <c r="N1866">
        <v>0</v>
      </c>
      <c r="O1866" s="3" t="s">
        <v>5654</v>
      </c>
    </row>
    <row r="1867" spans="1:15" x14ac:dyDescent="0.45">
      <c r="A1867" t="s">
        <v>3742</v>
      </c>
      <c r="B1867" t="s">
        <v>3743</v>
      </c>
      <c r="C1867">
        <v>16868000</v>
      </c>
      <c r="D1867">
        <v>2477500</v>
      </c>
      <c r="E1867">
        <v>2222300</v>
      </c>
      <c r="F1867">
        <v>1765600</v>
      </c>
      <c r="G1867">
        <v>5921800</v>
      </c>
      <c r="H1867">
        <v>2074400</v>
      </c>
      <c r="I1867">
        <v>2406800</v>
      </c>
      <c r="J1867">
        <v>1.6090265103473875</v>
      </c>
      <c r="K1867">
        <v>0.68618809612452436</v>
      </c>
      <c r="L1867">
        <v>0.35237478438011371</v>
      </c>
      <c r="M1867">
        <v>0.45299517686721735</v>
      </c>
      <c r="N1867">
        <v>0</v>
      </c>
      <c r="O1867" s="3" t="s">
        <v>5655</v>
      </c>
    </row>
    <row r="1868" spans="1:15" x14ac:dyDescent="0.45">
      <c r="A1868" t="s">
        <v>3744</v>
      </c>
      <c r="B1868" t="s">
        <v>3745</v>
      </c>
      <c r="C1868">
        <v>1183300</v>
      </c>
      <c r="D1868">
        <v>184980</v>
      </c>
      <c r="E1868">
        <v>133660</v>
      </c>
      <c r="F1868">
        <v>140150</v>
      </c>
      <c r="G1868">
        <v>320870</v>
      </c>
      <c r="H1868">
        <v>154810</v>
      </c>
      <c r="I1868">
        <v>248790</v>
      </c>
      <c r="J1868">
        <v>1.5790884718498659</v>
      </c>
      <c r="K1868">
        <v>0.6590920035752228</v>
      </c>
      <c r="L1868">
        <v>0.15567684607846921</v>
      </c>
      <c r="M1868">
        <v>0.80777597553790248</v>
      </c>
      <c r="N1868">
        <v>0</v>
      </c>
      <c r="O1868" s="3" t="s">
        <v>5656</v>
      </c>
    </row>
    <row r="1869" spans="1:15" x14ac:dyDescent="0.45">
      <c r="A1869" t="s">
        <v>3746</v>
      </c>
      <c r="B1869" t="s">
        <v>3747</v>
      </c>
      <c r="C1869">
        <v>8284300</v>
      </c>
      <c r="D1869">
        <v>1135600</v>
      </c>
      <c r="E1869">
        <v>879300</v>
      </c>
      <c r="F1869">
        <v>604530</v>
      </c>
      <c r="G1869">
        <v>2096400</v>
      </c>
      <c r="H1869">
        <v>1965600</v>
      </c>
      <c r="I1869">
        <v>1602900</v>
      </c>
      <c r="J1869">
        <v>2.1626460718553271</v>
      </c>
      <c r="K1869">
        <v>1.1127975801594023</v>
      </c>
      <c r="L1869">
        <v>8.8430153261588526E-3</v>
      </c>
      <c r="M1869">
        <v>2.0533996222922912</v>
      </c>
      <c r="N1869">
        <v>1</v>
      </c>
      <c r="O1869" s="3" t="s">
        <v>5657</v>
      </c>
    </row>
    <row r="1870" spans="1:15" x14ac:dyDescent="0.45">
      <c r="A1870" t="s">
        <v>3748</v>
      </c>
      <c r="B1870" t="s">
        <v>3749</v>
      </c>
      <c r="C1870">
        <v>171490</v>
      </c>
      <c r="D1870">
        <v>171490</v>
      </c>
      <c r="K1870">
        <v>-10</v>
      </c>
      <c r="N1870">
        <v>-1</v>
      </c>
      <c r="O1870" s="3" t="s">
        <v>5658</v>
      </c>
    </row>
    <row r="1871" spans="1:15" x14ac:dyDescent="0.45">
      <c r="A1871" t="s">
        <v>3750</v>
      </c>
      <c r="B1871" t="s">
        <v>3751</v>
      </c>
      <c r="C1871">
        <v>3106700</v>
      </c>
      <c r="D1871">
        <v>163840</v>
      </c>
      <c r="E1871">
        <v>299960</v>
      </c>
      <c r="F1871">
        <v>305310</v>
      </c>
      <c r="G1871">
        <v>1046700</v>
      </c>
      <c r="H1871">
        <v>480650</v>
      </c>
      <c r="I1871">
        <v>810310</v>
      </c>
      <c r="J1871">
        <v>3.0394351913250381</v>
      </c>
      <c r="K1871">
        <v>1.6038032570965168</v>
      </c>
      <c r="L1871">
        <v>3.7447326765908305E-2</v>
      </c>
      <c r="M1871">
        <v>1.426579179626803</v>
      </c>
      <c r="N1871">
        <v>1</v>
      </c>
      <c r="O1871" s="3" t="s">
        <v>5659</v>
      </c>
    </row>
    <row r="1872" spans="1:15" x14ac:dyDescent="0.45">
      <c r="A1872" t="s">
        <v>3752</v>
      </c>
      <c r="B1872" t="s">
        <v>3753</v>
      </c>
      <c r="C1872">
        <v>3906200</v>
      </c>
      <c r="D1872">
        <v>259650</v>
      </c>
      <c r="E1872">
        <v>322560</v>
      </c>
      <c r="F1872">
        <v>449550</v>
      </c>
      <c r="G1872">
        <v>605070</v>
      </c>
      <c r="H1872">
        <v>1210800</v>
      </c>
      <c r="I1872">
        <v>1058500</v>
      </c>
      <c r="J1872">
        <v>2.7858901294874778</v>
      </c>
      <c r="K1872">
        <v>1.4781383617549655</v>
      </c>
      <c r="L1872">
        <v>3.2049506684799133E-2</v>
      </c>
      <c r="M1872">
        <v>1.4941786508789678</v>
      </c>
      <c r="N1872">
        <v>1</v>
      </c>
      <c r="O1872" s="3" t="s">
        <v>5660</v>
      </c>
    </row>
    <row r="1873" spans="1:15" x14ac:dyDescent="0.45">
      <c r="A1873" t="s">
        <v>3754</v>
      </c>
      <c r="B1873" t="s">
        <v>3755</v>
      </c>
      <c r="C1873">
        <v>2110500</v>
      </c>
      <c r="D1873">
        <v>460000</v>
      </c>
      <c r="E1873">
        <v>452110</v>
      </c>
      <c r="F1873">
        <v>388620</v>
      </c>
      <c r="G1873">
        <v>445610</v>
      </c>
      <c r="H1873">
        <v>98322</v>
      </c>
      <c r="I1873">
        <v>265890</v>
      </c>
      <c r="J1873">
        <v>0.6225903915493608</v>
      </c>
      <c r="K1873">
        <v>-0.6836447830514456</v>
      </c>
      <c r="L1873">
        <v>0.18660396039530142</v>
      </c>
      <c r="M1873">
        <v>0.72907914322846079</v>
      </c>
      <c r="N1873">
        <v>0</v>
      </c>
      <c r="O1873" s="3" t="s">
        <v>5661</v>
      </c>
    </row>
    <row r="1874" spans="1:15" x14ac:dyDescent="0.45">
      <c r="A1874" t="s">
        <v>3756</v>
      </c>
      <c r="B1874" t="s">
        <v>3757</v>
      </c>
      <c r="C1874">
        <v>6433800</v>
      </c>
      <c r="D1874">
        <v>1800300</v>
      </c>
      <c r="E1874">
        <v>1702600</v>
      </c>
      <c r="F1874">
        <v>1347300</v>
      </c>
      <c r="G1874">
        <v>1074400</v>
      </c>
      <c r="H1874">
        <v>396400</v>
      </c>
      <c r="I1874">
        <v>112750</v>
      </c>
      <c r="J1874">
        <v>0.32649169106428605</v>
      </c>
      <c r="K1874">
        <v>-1.6148818180096258</v>
      </c>
      <c r="L1874">
        <v>2.6348718456512741E-2</v>
      </c>
      <c r="M1874">
        <v>1.5792405030624295</v>
      </c>
      <c r="N1874">
        <v>-1</v>
      </c>
      <c r="O1874" s="3" t="s">
        <v>5662</v>
      </c>
    </row>
    <row r="1875" spans="1:15" x14ac:dyDescent="0.45">
      <c r="A1875" t="s">
        <v>3758</v>
      </c>
      <c r="B1875" t="s">
        <v>3759</v>
      </c>
      <c r="C1875">
        <v>1582100</v>
      </c>
      <c r="D1875">
        <v>218180</v>
      </c>
      <c r="E1875">
        <v>181650</v>
      </c>
      <c r="F1875">
        <v>446480</v>
      </c>
      <c r="G1875">
        <v>263850</v>
      </c>
      <c r="H1875">
        <v>231380</v>
      </c>
      <c r="I1875">
        <v>240580</v>
      </c>
      <c r="J1875">
        <v>0.8694331864210515</v>
      </c>
      <c r="K1875">
        <v>-0.20185293029125059</v>
      </c>
      <c r="L1875">
        <v>0.68165293376394642</v>
      </c>
      <c r="M1875">
        <v>0.16643669179040874</v>
      </c>
      <c r="N1875">
        <v>0</v>
      </c>
      <c r="O1875" s="3" t="s">
        <v>5663</v>
      </c>
    </row>
    <row r="1876" spans="1:15" x14ac:dyDescent="0.45">
      <c r="A1876" t="s">
        <v>3760</v>
      </c>
      <c r="B1876" t="s">
        <v>3761</v>
      </c>
      <c r="C1876">
        <v>158230</v>
      </c>
      <c r="G1876">
        <v>158230</v>
      </c>
      <c r="K1876">
        <v>10</v>
      </c>
      <c r="N1876">
        <v>1</v>
      </c>
      <c r="O1876" s="3" t="s">
        <v>5664</v>
      </c>
    </row>
    <row r="1877" spans="1:15" x14ac:dyDescent="0.45">
      <c r="A1877" t="s">
        <v>3762</v>
      </c>
      <c r="B1877" t="s">
        <v>3763</v>
      </c>
      <c r="C1877">
        <v>10508000</v>
      </c>
      <c r="D1877">
        <v>2064400</v>
      </c>
      <c r="E1877">
        <v>2076300</v>
      </c>
      <c r="F1877">
        <v>1198000</v>
      </c>
      <c r="G1877">
        <v>2132300</v>
      </c>
      <c r="H1877">
        <v>1565500</v>
      </c>
      <c r="I1877">
        <v>1471700</v>
      </c>
      <c r="J1877">
        <v>0.96830689119073932</v>
      </c>
      <c r="K1877">
        <v>-4.6463733100492136E-2</v>
      </c>
      <c r="L1877">
        <v>0.88198645453054036</v>
      </c>
      <c r="M1877">
        <v>5.4538084672958086E-2</v>
      </c>
      <c r="N1877">
        <v>0</v>
      </c>
      <c r="O1877" s="3" t="s">
        <v>5665</v>
      </c>
    </row>
    <row r="1878" spans="1:15" x14ac:dyDescent="0.45">
      <c r="A1878" t="s">
        <v>3764</v>
      </c>
      <c r="B1878" t="s">
        <v>3765</v>
      </c>
      <c r="C1878">
        <v>99177</v>
      </c>
      <c r="D1878">
        <v>6368.7</v>
      </c>
      <c r="G1878">
        <v>30925</v>
      </c>
      <c r="H1878">
        <v>31479</v>
      </c>
      <c r="I1878">
        <v>30404</v>
      </c>
      <c r="J1878">
        <v>4.8575062414621506</v>
      </c>
      <c r="K1878">
        <v>2.2802158495462264</v>
      </c>
      <c r="L1878">
        <v>6.378250212965411E-4</v>
      </c>
      <c r="M1878">
        <v>3.1952984477806239</v>
      </c>
      <c r="N1878">
        <v>1</v>
      </c>
      <c r="O1878" s="3" t="s">
        <v>5666</v>
      </c>
    </row>
    <row r="1879" spans="1:15" x14ac:dyDescent="0.45">
      <c r="A1879" t="s">
        <v>3766</v>
      </c>
      <c r="B1879" t="s">
        <v>3767</v>
      </c>
      <c r="C1879">
        <v>81901</v>
      </c>
      <c r="D1879">
        <v>10095</v>
      </c>
      <c r="E1879">
        <v>7423.4</v>
      </c>
      <c r="F1879">
        <v>11194</v>
      </c>
      <c r="G1879">
        <v>12963</v>
      </c>
      <c r="H1879">
        <v>26806</v>
      </c>
      <c r="I1879">
        <v>13420</v>
      </c>
      <c r="J1879">
        <v>1.8524748888981764</v>
      </c>
      <c r="K1879">
        <v>0.88945398630567762</v>
      </c>
      <c r="L1879">
        <v>0.15595995890910477</v>
      </c>
      <c r="M1879">
        <v>0.80698688790795159</v>
      </c>
      <c r="N1879">
        <v>0</v>
      </c>
      <c r="O1879" s="3" t="s">
        <v>5667</v>
      </c>
    </row>
    <row r="1880" spans="1:15" x14ac:dyDescent="0.45">
      <c r="A1880" t="s">
        <v>3768</v>
      </c>
      <c r="B1880" t="s">
        <v>3769</v>
      </c>
      <c r="C1880">
        <v>61249000</v>
      </c>
      <c r="D1880">
        <v>2217000</v>
      </c>
      <c r="E1880">
        <v>1419300</v>
      </c>
      <c r="F1880">
        <v>1959400</v>
      </c>
      <c r="G1880">
        <v>22364000</v>
      </c>
      <c r="H1880">
        <v>14192000</v>
      </c>
      <c r="I1880">
        <v>19097000</v>
      </c>
      <c r="J1880">
        <v>9.9456725700091138</v>
      </c>
      <c r="K1880">
        <v>3.314068935725448</v>
      </c>
      <c r="L1880">
        <v>2.2015148732837282E-3</v>
      </c>
      <c r="M1880">
        <v>2.6572783761307641</v>
      </c>
      <c r="N1880">
        <v>1</v>
      </c>
      <c r="O1880" s="3" t="s">
        <v>5668</v>
      </c>
    </row>
    <row r="1881" spans="1:15" x14ac:dyDescent="0.45">
      <c r="A1881" t="s">
        <v>3770</v>
      </c>
      <c r="B1881" t="s">
        <v>3771</v>
      </c>
      <c r="C1881">
        <v>734210</v>
      </c>
      <c r="D1881">
        <v>326330</v>
      </c>
      <c r="E1881">
        <v>149040</v>
      </c>
      <c r="F1881">
        <v>225300</v>
      </c>
      <c r="G1881">
        <v>18651</v>
      </c>
      <c r="H1881">
        <v>14887</v>
      </c>
      <c r="J1881">
        <v>7.1798421510839622E-2</v>
      </c>
      <c r="K1881">
        <v>-3.7999040630455707</v>
      </c>
      <c r="L1881">
        <v>4.6786790148637403E-2</v>
      </c>
      <c r="M1881">
        <v>1.3298767489636749</v>
      </c>
      <c r="N1881">
        <v>-1</v>
      </c>
      <c r="O1881" s="3" t="s">
        <v>5669</v>
      </c>
    </row>
    <row r="1882" spans="1:15" x14ac:dyDescent="0.45">
      <c r="A1882" t="s">
        <v>3772</v>
      </c>
      <c r="B1882" t="s">
        <v>3773</v>
      </c>
      <c r="C1882">
        <v>23242</v>
      </c>
      <c r="G1882">
        <v>23242</v>
      </c>
      <c r="K1882">
        <v>10</v>
      </c>
      <c r="N1882">
        <v>1</v>
      </c>
      <c r="O1882" s="3" t="s">
        <v>5670</v>
      </c>
    </row>
    <row r="1883" spans="1:15" x14ac:dyDescent="0.45">
      <c r="A1883" t="s">
        <v>3774</v>
      </c>
      <c r="B1883" t="s">
        <v>3775</v>
      </c>
      <c r="C1883">
        <v>1294900</v>
      </c>
      <c r="D1883">
        <v>214550</v>
      </c>
      <c r="E1883">
        <v>118110</v>
      </c>
      <c r="F1883">
        <v>128870</v>
      </c>
      <c r="G1883">
        <v>293020</v>
      </c>
      <c r="H1883">
        <v>153940</v>
      </c>
      <c r="I1883">
        <v>386360</v>
      </c>
      <c r="J1883">
        <v>1.8055597685957574</v>
      </c>
      <c r="K1883">
        <v>0.85244617793235966</v>
      </c>
      <c r="L1883">
        <v>0.16974430420657002</v>
      </c>
      <c r="M1883">
        <v>0.77020478961392957</v>
      </c>
      <c r="N1883">
        <v>0</v>
      </c>
      <c r="O1883" s="3" t="s">
        <v>5671</v>
      </c>
    </row>
    <row r="1884" spans="1:15" x14ac:dyDescent="0.45">
      <c r="A1884" t="s">
        <v>3776</v>
      </c>
      <c r="B1884" t="s">
        <v>3777</v>
      </c>
      <c r="C1884">
        <v>320280</v>
      </c>
      <c r="D1884">
        <v>79574</v>
      </c>
      <c r="E1884">
        <v>88394</v>
      </c>
      <c r="F1884">
        <v>102850</v>
      </c>
      <c r="G1884">
        <v>49461</v>
      </c>
      <c r="J1884">
        <v>0.5479067122569401</v>
      </c>
      <c r="K1884">
        <v>-0.86799781706846724</v>
      </c>
      <c r="L1884">
        <v>9.5045479214420969E-2</v>
      </c>
      <c r="M1884">
        <v>1.0220685352837877</v>
      </c>
      <c r="N1884">
        <v>0</v>
      </c>
      <c r="O1884" s="3" t="s">
        <v>5672</v>
      </c>
    </row>
    <row r="1885" spans="1:15" x14ac:dyDescent="0.45">
      <c r="A1885" t="s">
        <v>3778</v>
      </c>
      <c r="B1885" t="s">
        <v>3779</v>
      </c>
      <c r="C1885">
        <v>1867600</v>
      </c>
      <c r="D1885">
        <v>74435</v>
      </c>
      <c r="E1885">
        <v>154390</v>
      </c>
      <c r="F1885">
        <v>180450</v>
      </c>
      <c r="G1885">
        <v>360200</v>
      </c>
      <c r="H1885">
        <v>487730</v>
      </c>
      <c r="I1885">
        <v>610390</v>
      </c>
      <c r="J1885">
        <v>3.5631787917659277</v>
      </c>
      <c r="K1885">
        <v>1.8331648762645023</v>
      </c>
      <c r="L1885">
        <v>1.1432939982303148E-2</v>
      </c>
      <c r="M1885">
        <v>1.9418420763492423</v>
      </c>
      <c r="N1885">
        <v>1</v>
      </c>
      <c r="O1885" s="3" t="s">
        <v>5673</v>
      </c>
    </row>
    <row r="1886" spans="1:15" x14ac:dyDescent="0.45">
      <c r="A1886" t="s">
        <v>3780</v>
      </c>
      <c r="B1886" t="s">
        <v>3781</v>
      </c>
      <c r="C1886">
        <v>11221</v>
      </c>
      <c r="F1886">
        <v>11221</v>
      </c>
      <c r="K1886">
        <v>-10</v>
      </c>
      <c r="N1886">
        <v>-1</v>
      </c>
      <c r="O1886" s="3" t="s">
        <v>5674</v>
      </c>
    </row>
    <row r="1887" spans="1:15" x14ac:dyDescent="0.45">
      <c r="A1887" t="s">
        <v>3782</v>
      </c>
      <c r="B1887" t="s">
        <v>3783</v>
      </c>
      <c r="C1887">
        <v>6165600</v>
      </c>
      <c r="D1887">
        <v>1306200</v>
      </c>
      <c r="E1887">
        <v>973660</v>
      </c>
      <c r="F1887">
        <v>859730</v>
      </c>
      <c r="G1887">
        <v>1075700</v>
      </c>
      <c r="H1887">
        <v>1009800</v>
      </c>
      <c r="I1887">
        <v>940500</v>
      </c>
      <c r="J1887">
        <v>0.96382011663943379</v>
      </c>
      <c r="K1887">
        <v>-5.3164181884707999E-2</v>
      </c>
      <c r="L1887">
        <v>0.79950935407432833</v>
      </c>
      <c r="M1887">
        <v>9.7176450743138215E-2</v>
      </c>
      <c r="N1887">
        <v>0</v>
      </c>
      <c r="O1887" s="3" t="s">
        <v>5675</v>
      </c>
    </row>
    <row r="1888" spans="1:15" x14ac:dyDescent="0.45">
      <c r="A1888" t="s">
        <v>3784</v>
      </c>
      <c r="B1888" t="s">
        <v>3785</v>
      </c>
      <c r="C1888">
        <v>454420</v>
      </c>
      <c r="D1888">
        <v>136210</v>
      </c>
      <c r="E1888">
        <v>117540</v>
      </c>
      <c r="F1888">
        <v>94218</v>
      </c>
      <c r="G1888">
        <v>68335</v>
      </c>
      <c r="I1888">
        <v>38116</v>
      </c>
      <c r="J1888">
        <v>0.458882713352952</v>
      </c>
      <c r="K1888">
        <v>-1.1238026351184609</v>
      </c>
      <c r="L1888">
        <v>4.745645312558653E-2</v>
      </c>
      <c r="M1888">
        <v>1.3237047238841306</v>
      </c>
      <c r="N1888">
        <v>-1</v>
      </c>
      <c r="O1888" s="3" t="s">
        <v>5676</v>
      </c>
    </row>
    <row r="1889" spans="1:15" x14ac:dyDescent="0.45">
      <c r="A1889" t="s">
        <v>3786</v>
      </c>
      <c r="B1889" t="s">
        <v>3787</v>
      </c>
      <c r="C1889">
        <v>91530</v>
      </c>
      <c r="D1889">
        <v>32042</v>
      </c>
      <c r="E1889">
        <v>32001</v>
      </c>
      <c r="F1889">
        <v>27487</v>
      </c>
      <c r="K1889">
        <v>-10</v>
      </c>
      <c r="N1889">
        <v>-1</v>
      </c>
      <c r="O1889" s="3" t="s">
        <v>5677</v>
      </c>
    </row>
    <row r="1890" spans="1:15" x14ac:dyDescent="0.45">
      <c r="A1890" t="s">
        <v>3788</v>
      </c>
      <c r="B1890" t="s">
        <v>3789</v>
      </c>
      <c r="C1890">
        <v>31293</v>
      </c>
      <c r="D1890">
        <v>17091</v>
      </c>
      <c r="E1890">
        <v>14202</v>
      </c>
      <c r="K1890">
        <v>-10</v>
      </c>
      <c r="N1890">
        <v>-1</v>
      </c>
      <c r="O1890" s="3" t="s">
        <v>5678</v>
      </c>
    </row>
    <row r="1891" spans="1:15" x14ac:dyDescent="0.45">
      <c r="A1891" t="s">
        <v>3790</v>
      </c>
      <c r="B1891" t="s">
        <v>3791</v>
      </c>
      <c r="C1891">
        <v>196520</v>
      </c>
      <c r="D1891">
        <v>81706</v>
      </c>
      <c r="E1891">
        <v>66883</v>
      </c>
      <c r="F1891">
        <v>47933</v>
      </c>
      <c r="K1891">
        <v>-10</v>
      </c>
      <c r="N1891">
        <v>-1</v>
      </c>
      <c r="O1891" s="3" t="s">
        <v>5679</v>
      </c>
    </row>
    <row r="1892" spans="1:15" x14ac:dyDescent="0.45">
      <c r="A1892" t="s">
        <v>3792</v>
      </c>
      <c r="B1892" t="s">
        <v>3793</v>
      </c>
      <c r="C1892">
        <v>28151</v>
      </c>
      <c r="F1892">
        <v>4612.2</v>
      </c>
      <c r="G1892">
        <v>9329.1</v>
      </c>
      <c r="H1892">
        <v>8244.4</v>
      </c>
      <c r="I1892">
        <v>5964.9</v>
      </c>
      <c r="J1892">
        <v>1.7011693624156226</v>
      </c>
      <c r="K1892">
        <v>0.76652677777613509</v>
      </c>
      <c r="L1892">
        <v>0.24445728771904174</v>
      </c>
      <c r="M1892">
        <v>0.61179701109399887</v>
      </c>
      <c r="N1892">
        <v>0</v>
      </c>
      <c r="O1892" s="3" t="s">
        <v>5680</v>
      </c>
    </row>
    <row r="1893" spans="1:15" x14ac:dyDescent="0.45">
      <c r="A1893" t="s">
        <v>3794</v>
      </c>
      <c r="B1893" t="s">
        <v>3795</v>
      </c>
      <c r="C1893">
        <v>4497000</v>
      </c>
      <c r="D1893">
        <v>972080</v>
      </c>
      <c r="E1893">
        <v>846060</v>
      </c>
      <c r="F1893">
        <v>818490</v>
      </c>
      <c r="G1893">
        <v>863980</v>
      </c>
      <c r="H1893">
        <v>570580</v>
      </c>
      <c r="I1893">
        <v>425790</v>
      </c>
      <c r="J1893">
        <v>0.70557871221976531</v>
      </c>
      <c r="K1893">
        <v>-0.5031210604067089</v>
      </c>
      <c r="L1893">
        <v>0.13255534348368625</v>
      </c>
      <c r="M1893">
        <v>0.87760276058494824</v>
      </c>
      <c r="N1893">
        <v>0</v>
      </c>
      <c r="O1893" s="3" t="s">
        <v>5681</v>
      </c>
    </row>
    <row r="1894" spans="1:15" x14ac:dyDescent="0.45">
      <c r="A1894" t="s">
        <v>3796</v>
      </c>
      <c r="B1894" t="s">
        <v>3797</v>
      </c>
      <c r="C1894">
        <v>1122600</v>
      </c>
      <c r="D1894">
        <v>226010</v>
      </c>
      <c r="E1894">
        <v>218550</v>
      </c>
      <c r="F1894">
        <v>198820</v>
      </c>
      <c r="G1894">
        <v>479180</v>
      </c>
      <c r="J1894">
        <v>2.2343560570735801</v>
      </c>
      <c r="K1894">
        <v>1.159859105625672</v>
      </c>
      <c r="L1894">
        <v>3.7342948065581289E-3</v>
      </c>
      <c r="M1894">
        <v>2.4277913993469116</v>
      </c>
      <c r="N1894">
        <v>1</v>
      </c>
      <c r="O1894" s="3" t="s">
        <v>5682</v>
      </c>
    </row>
    <row r="1895" spans="1:15" x14ac:dyDescent="0.45">
      <c r="A1895" t="s">
        <v>3798</v>
      </c>
      <c r="B1895" t="s">
        <v>3799</v>
      </c>
      <c r="C1895">
        <v>6904000</v>
      </c>
      <c r="D1895">
        <v>436050</v>
      </c>
      <c r="E1895">
        <v>919600</v>
      </c>
      <c r="F1895">
        <v>1300500</v>
      </c>
      <c r="G1895">
        <v>1212000</v>
      </c>
      <c r="H1895">
        <v>840460</v>
      </c>
      <c r="I1895">
        <v>2195300</v>
      </c>
      <c r="J1895">
        <v>1.5992169116954991</v>
      </c>
      <c r="K1895">
        <v>0.67736563375484715</v>
      </c>
      <c r="L1895">
        <v>0.32687261980819859</v>
      </c>
      <c r="M1895">
        <v>0.48562145618384378</v>
      </c>
      <c r="N1895">
        <v>0</v>
      </c>
      <c r="O1895" s="3" t="s">
        <v>5683</v>
      </c>
    </row>
    <row r="1896" spans="1:15" x14ac:dyDescent="0.45">
      <c r="A1896" t="s">
        <v>3800</v>
      </c>
      <c r="B1896" t="s">
        <v>3801</v>
      </c>
      <c r="C1896">
        <v>350870</v>
      </c>
      <c r="D1896">
        <v>107560</v>
      </c>
      <c r="E1896">
        <v>86897</v>
      </c>
      <c r="H1896">
        <v>86890</v>
      </c>
      <c r="I1896">
        <v>69522</v>
      </c>
      <c r="J1896">
        <v>0.80435263322996853</v>
      </c>
      <c r="K1896">
        <v>-0.31409996826183678</v>
      </c>
      <c r="L1896">
        <v>0.29408610619793607</v>
      </c>
      <c r="M1896">
        <v>0.53152549281391648</v>
      </c>
      <c r="N1896">
        <v>0</v>
      </c>
      <c r="O1896" s="3" t="s">
        <v>5684</v>
      </c>
    </row>
    <row r="1897" spans="1:15" x14ac:dyDescent="0.45">
      <c r="A1897" t="s">
        <v>3802</v>
      </c>
      <c r="B1897" t="s">
        <v>3803</v>
      </c>
      <c r="C1897">
        <v>64004</v>
      </c>
      <c r="D1897">
        <v>31369</v>
      </c>
      <c r="F1897">
        <v>32635</v>
      </c>
      <c r="K1897">
        <v>-10</v>
      </c>
      <c r="N1897">
        <v>-1</v>
      </c>
      <c r="O1897" s="3" t="s">
        <v>5685</v>
      </c>
    </row>
    <row r="1898" spans="1:15" x14ac:dyDescent="0.45">
      <c r="A1898" t="s">
        <v>3804</v>
      </c>
      <c r="B1898" t="s">
        <v>3805</v>
      </c>
      <c r="C1898">
        <v>59675</v>
      </c>
      <c r="D1898">
        <v>59675</v>
      </c>
      <c r="K1898">
        <v>-10</v>
      </c>
      <c r="N1898">
        <v>-1</v>
      </c>
      <c r="O1898" s="3" t="s">
        <v>5686</v>
      </c>
    </row>
    <row r="1899" spans="1:15" x14ac:dyDescent="0.45">
      <c r="A1899" t="s">
        <v>3806</v>
      </c>
      <c r="B1899" t="s">
        <v>3807</v>
      </c>
      <c r="C1899">
        <v>64685</v>
      </c>
      <c r="D1899">
        <v>34645</v>
      </c>
      <c r="F1899">
        <v>30040</v>
      </c>
      <c r="K1899">
        <v>-10</v>
      </c>
      <c r="N1899">
        <v>-1</v>
      </c>
      <c r="O1899" s="3" t="s">
        <v>5687</v>
      </c>
    </row>
    <row r="1900" spans="1:15" x14ac:dyDescent="0.45">
      <c r="A1900" t="s">
        <v>3808</v>
      </c>
      <c r="B1900" t="s">
        <v>3809</v>
      </c>
      <c r="C1900">
        <v>443670</v>
      </c>
      <c r="E1900">
        <v>319830</v>
      </c>
      <c r="F1900">
        <v>42832</v>
      </c>
      <c r="H1900">
        <v>81001</v>
      </c>
      <c r="J1900">
        <v>0.44670243918579833</v>
      </c>
      <c r="K1900">
        <v>-1.1626139624945762</v>
      </c>
      <c r="L1900">
        <v>0.74781625038867394</v>
      </c>
      <c r="M1900">
        <v>0.12620510166180926</v>
      </c>
      <c r="N1900">
        <v>0</v>
      </c>
      <c r="O1900" s="3" t="s">
        <v>5688</v>
      </c>
    </row>
    <row r="1901" spans="1:15" x14ac:dyDescent="0.45">
      <c r="A1901" t="s">
        <v>3810</v>
      </c>
      <c r="B1901" t="s">
        <v>3811</v>
      </c>
      <c r="C1901">
        <v>207170</v>
      </c>
      <c r="D1901">
        <v>42509</v>
      </c>
      <c r="E1901">
        <v>23928</v>
      </c>
      <c r="F1901">
        <v>28086</v>
      </c>
      <c r="G1901">
        <v>38434</v>
      </c>
      <c r="H1901">
        <v>34236</v>
      </c>
      <c r="I1901">
        <v>39974</v>
      </c>
      <c r="J1901">
        <v>1.1917099541910434</v>
      </c>
      <c r="K1901">
        <v>0.25303314639715302</v>
      </c>
      <c r="L1901">
        <v>0.36274792202512596</v>
      </c>
      <c r="M1901">
        <v>0.4403950667071973</v>
      </c>
      <c r="N1901">
        <v>0</v>
      </c>
      <c r="O1901" s="3" t="s">
        <v>5689</v>
      </c>
    </row>
    <row r="1902" spans="1:15" x14ac:dyDescent="0.45">
      <c r="A1902" t="s">
        <v>3812</v>
      </c>
      <c r="B1902" t="s">
        <v>3813</v>
      </c>
      <c r="C1902">
        <v>30577000</v>
      </c>
      <c r="D1902">
        <v>6532700</v>
      </c>
      <c r="E1902">
        <v>5420500</v>
      </c>
      <c r="F1902">
        <v>5548200</v>
      </c>
      <c r="G1902">
        <v>4314800</v>
      </c>
      <c r="H1902">
        <v>4013400</v>
      </c>
      <c r="I1902">
        <v>4747800</v>
      </c>
      <c r="J1902">
        <v>0.7471402287816975</v>
      </c>
      <c r="K1902">
        <v>-0.42054905082668059</v>
      </c>
      <c r="L1902">
        <v>2.2975157181874359E-2</v>
      </c>
      <c r="M1902">
        <v>1.6387415087563373</v>
      </c>
      <c r="N1902">
        <v>0</v>
      </c>
      <c r="O1902" s="3" t="s">
        <v>5690</v>
      </c>
    </row>
    <row r="1903" spans="1:15" x14ac:dyDescent="0.45">
      <c r="A1903" t="s">
        <v>3814</v>
      </c>
      <c r="B1903" t="s">
        <v>3815</v>
      </c>
      <c r="C1903">
        <v>33130</v>
      </c>
      <c r="D1903">
        <v>9202.7000000000007</v>
      </c>
      <c r="G1903">
        <v>23927</v>
      </c>
      <c r="J1903">
        <v>2.5999978267247652</v>
      </c>
      <c r="K1903">
        <v>1.3785104173403782</v>
      </c>
      <c r="N1903">
        <v>0</v>
      </c>
      <c r="O1903" s="3" t="s">
        <v>5691</v>
      </c>
    </row>
    <row r="1904" spans="1:15" x14ac:dyDescent="0.45">
      <c r="A1904" t="s">
        <v>3816</v>
      </c>
      <c r="B1904" t="s">
        <v>3817</v>
      </c>
      <c r="C1904">
        <v>88087000</v>
      </c>
      <c r="D1904">
        <v>17178000</v>
      </c>
      <c r="E1904">
        <v>15936000</v>
      </c>
      <c r="F1904">
        <v>15529000</v>
      </c>
      <c r="G1904">
        <v>16813000</v>
      </c>
      <c r="H1904">
        <v>11078000</v>
      </c>
      <c r="I1904">
        <v>11553000</v>
      </c>
      <c r="J1904">
        <v>0.81088748638036301</v>
      </c>
      <c r="K1904">
        <v>-0.30242634579870725</v>
      </c>
      <c r="L1904">
        <v>0.18246985404675736</v>
      </c>
      <c r="M1904">
        <v>0.73880887533119011</v>
      </c>
      <c r="N1904">
        <v>0</v>
      </c>
      <c r="O1904" s="3" t="s">
        <v>5692</v>
      </c>
    </row>
    <row r="1905" spans="1:15" x14ac:dyDescent="0.45">
      <c r="A1905" t="s">
        <v>3818</v>
      </c>
      <c r="B1905" t="s">
        <v>3819</v>
      </c>
      <c r="C1905">
        <v>198380</v>
      </c>
      <c r="D1905">
        <v>23840</v>
      </c>
      <c r="E1905">
        <v>15218</v>
      </c>
      <c r="F1905">
        <v>35454</v>
      </c>
      <c r="G1905">
        <v>19508</v>
      </c>
      <c r="H1905">
        <v>40043</v>
      </c>
      <c r="I1905">
        <v>64314</v>
      </c>
      <c r="J1905">
        <v>1.6623496886407561</v>
      </c>
      <c r="K1905">
        <v>0.73322389654986897</v>
      </c>
      <c r="L1905">
        <v>0.31154473915139702</v>
      </c>
      <c r="M1905">
        <v>0.50647957798909093</v>
      </c>
      <c r="N1905">
        <v>0</v>
      </c>
      <c r="O1905" s="3" t="s">
        <v>5693</v>
      </c>
    </row>
    <row r="1906" spans="1:15" x14ac:dyDescent="0.45">
      <c r="A1906" t="s">
        <v>3820</v>
      </c>
      <c r="B1906" t="s">
        <v>3821</v>
      </c>
      <c r="C1906">
        <v>42170000</v>
      </c>
      <c r="D1906">
        <v>5698700</v>
      </c>
      <c r="E1906">
        <v>5086200</v>
      </c>
      <c r="F1906">
        <v>4669100</v>
      </c>
      <c r="G1906">
        <v>10534000</v>
      </c>
      <c r="H1906">
        <v>7998900</v>
      </c>
      <c r="I1906">
        <v>8183400</v>
      </c>
      <c r="J1906">
        <v>1.7287627798628189</v>
      </c>
      <c r="K1906">
        <v>0.78973991652490183</v>
      </c>
      <c r="L1906">
        <v>1.2450925492426726E-2</v>
      </c>
      <c r="M1906">
        <v>1.9047983657316669</v>
      </c>
      <c r="N1906">
        <v>0</v>
      </c>
      <c r="O1906" s="3" t="s">
        <v>5694</v>
      </c>
    </row>
    <row r="1907" spans="1:15" x14ac:dyDescent="0.45">
      <c r="A1907" t="s">
        <v>3822</v>
      </c>
      <c r="B1907" t="s">
        <v>3823</v>
      </c>
      <c r="C1907">
        <v>233050</v>
      </c>
      <c r="D1907">
        <v>100970</v>
      </c>
      <c r="E1907">
        <v>18705</v>
      </c>
      <c r="F1907">
        <v>23921</v>
      </c>
      <c r="G1907">
        <v>89457</v>
      </c>
      <c r="J1907">
        <v>1.8689308894398171</v>
      </c>
      <c r="K1907">
        <v>0.90221322113983216</v>
      </c>
      <c r="L1907">
        <v>0.51612126208876363</v>
      </c>
      <c r="M1907">
        <v>0.28724824940201205</v>
      </c>
      <c r="N1907">
        <v>0</v>
      </c>
      <c r="O1907" s="3" t="s">
        <v>5695</v>
      </c>
    </row>
    <row r="1908" spans="1:15" x14ac:dyDescent="0.45">
      <c r="A1908" t="s">
        <v>3824</v>
      </c>
      <c r="B1908" t="s">
        <v>3825</v>
      </c>
      <c r="C1908">
        <v>12073000</v>
      </c>
      <c r="D1908">
        <v>2366600</v>
      </c>
      <c r="E1908">
        <v>1707700</v>
      </c>
      <c r="F1908">
        <v>1292700</v>
      </c>
      <c r="G1908">
        <v>2397400</v>
      </c>
      <c r="H1908">
        <v>2307800</v>
      </c>
      <c r="I1908">
        <v>2000900</v>
      </c>
      <c r="J1908">
        <v>1.2495062418483323</v>
      </c>
      <c r="K1908">
        <v>0.32135810835630352</v>
      </c>
      <c r="L1908">
        <v>0.25345874735132323</v>
      </c>
      <c r="M1908">
        <v>0.59609271583984536</v>
      </c>
      <c r="N1908">
        <v>0</v>
      </c>
      <c r="O1908" s="3" t="s">
        <v>4767</v>
      </c>
    </row>
  </sheetData>
  <autoFilter ref="J1:N1908" xr:uid="{00000000-0009-0000-0000-000000000000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E5D4-ACFF-4D4D-B0AD-C0BDDF64FDB8}">
  <dimension ref="A1:KX129"/>
  <sheetViews>
    <sheetView workbookViewId="0">
      <selection activeCell="A122" sqref="A122:XFD214"/>
    </sheetView>
  </sheetViews>
  <sheetFormatPr defaultRowHeight="15" x14ac:dyDescent="0.55000000000000004"/>
  <cols>
    <col min="1" max="1" width="27.40625" style="5" customWidth="1"/>
    <col min="2" max="49" width="8.7265625" style="8"/>
    <col min="50" max="51" width="8.7265625" style="9"/>
    <col min="52" max="52" width="14.1328125" style="9" customWidth="1"/>
    <col min="53" max="53" width="14" style="9" customWidth="1"/>
    <col min="55" max="55" width="27.40625" style="5" customWidth="1"/>
    <col min="56" max="68" width="10.90625" style="8"/>
    <col min="69" max="69" width="10.90625" style="8" customWidth="1"/>
    <col min="70" max="84" width="10.90625" style="8"/>
    <col min="85" max="85" width="10.90625" style="8" customWidth="1"/>
    <col min="86" max="100" width="10.90625" style="8"/>
    <col min="101" max="101" width="10.90625" style="8" customWidth="1"/>
    <col min="102" max="102" width="10.90625" style="8"/>
    <col min="103" max="104" width="8.7265625" style="15"/>
    <col min="105" max="105" width="13.90625" style="15" customWidth="1"/>
    <col min="106" max="106" width="16.26953125" style="15" customWidth="1"/>
    <col min="108" max="108" width="27.40625" style="5" customWidth="1"/>
    <col min="109" max="155" width="10.90625" style="8"/>
    <col min="156" max="157" width="8.7265625" style="15"/>
    <col min="158" max="158" width="14.6796875" style="15" customWidth="1"/>
    <col min="159" max="159" width="15.6328125" style="15" customWidth="1"/>
    <col min="161" max="161" width="27.40625" style="5" customWidth="1"/>
    <col min="162" max="175" width="10.90625" style="8"/>
    <col min="176" max="176" width="10.90625" style="8" customWidth="1"/>
    <col min="177" max="204" width="10.90625" style="8"/>
    <col min="205" max="205" width="10.90625" style="8" customWidth="1"/>
    <col min="206" max="206" width="8.7265625" style="8"/>
    <col min="207" max="207" width="8.7265625" style="9"/>
    <col min="208" max="208" width="9.953125" style="9" customWidth="1"/>
    <col min="209" max="209" width="14.6328125" style="9" customWidth="1"/>
    <col min="210" max="210" width="12.26953125" style="9" customWidth="1"/>
    <col min="212" max="212" width="25.1328125" style="5" customWidth="1"/>
    <col min="213" max="214" width="10.90625" style="9"/>
    <col min="215" max="215" width="14.2265625" style="9" customWidth="1"/>
    <col min="216" max="216" width="13.1796875" style="9" customWidth="1"/>
    <col min="217" max="218" width="10.90625" style="15"/>
    <col min="219" max="220" width="10.90625" style="9"/>
    <col min="221" max="221" width="14.6328125" style="9" customWidth="1"/>
    <col min="222" max="222" width="10.90625" style="15"/>
    <col min="223" max="256" width="10.90625" style="9"/>
    <col min="257" max="257" width="18.6328125" style="9" customWidth="1"/>
    <col min="258" max="258" width="18.90625" style="9" customWidth="1"/>
    <col min="259" max="259" width="15.453125" style="9" customWidth="1"/>
    <col min="260" max="260" width="10.90625" style="9"/>
    <col min="261" max="261" width="25.1328125" style="5" customWidth="1"/>
    <col min="262" max="262" width="8.90625" style="15"/>
    <col min="263" max="263" width="12.90625" style="9" customWidth="1"/>
    <col min="264" max="264" width="13.26953125" style="9" customWidth="1"/>
    <col min="265" max="265" width="11.26953125" style="9" customWidth="1"/>
    <col min="266" max="307" width="8.90625" style="15"/>
    <col min="308" max="308" width="19.08984375" style="9" customWidth="1"/>
    <col min="309" max="309" width="17.76953125" style="9" customWidth="1"/>
    <col min="310" max="310" width="17.54296875" style="9" customWidth="1"/>
  </cols>
  <sheetData>
    <row r="1" spans="1:310" x14ac:dyDescent="0.55000000000000004">
      <c r="A1" s="5" t="s">
        <v>5696</v>
      </c>
      <c r="B1" s="8" t="s">
        <v>5700</v>
      </c>
      <c r="R1" s="8" t="s">
        <v>5701</v>
      </c>
      <c r="AH1" s="8" t="s">
        <v>5701</v>
      </c>
      <c r="AY1" s="10" t="s">
        <v>5702</v>
      </c>
      <c r="AZ1" s="10" t="s">
        <v>5703</v>
      </c>
      <c r="BA1" s="11" t="s">
        <v>5704</v>
      </c>
      <c r="BC1" s="5" t="s">
        <v>5697</v>
      </c>
      <c r="BD1" s="8" t="s">
        <v>5705</v>
      </c>
      <c r="BS1" s="8" t="s">
        <v>5705</v>
      </c>
      <c r="CI1" s="8" t="s">
        <v>5706</v>
      </c>
      <c r="CZ1" s="10" t="s">
        <v>5707</v>
      </c>
      <c r="DA1" s="10" t="s">
        <v>5708</v>
      </c>
      <c r="DB1" s="11" t="s">
        <v>5709</v>
      </c>
      <c r="DD1" s="5" t="s">
        <v>5698</v>
      </c>
      <c r="DE1" s="8" t="s">
        <v>5710</v>
      </c>
      <c r="DT1" s="8" t="s">
        <v>5711</v>
      </c>
      <c r="EJ1" s="8" t="s">
        <v>5712</v>
      </c>
      <c r="EZ1" s="8"/>
      <c r="FA1" s="10" t="s">
        <v>5702</v>
      </c>
      <c r="FB1" s="10" t="s">
        <v>5703</v>
      </c>
      <c r="FC1" s="11" t="s">
        <v>5704</v>
      </c>
      <c r="FE1" s="5" t="s">
        <v>5699</v>
      </c>
      <c r="FF1" s="8" t="s">
        <v>5713</v>
      </c>
      <c r="FV1" s="8" t="s">
        <v>5714</v>
      </c>
      <c r="GK1" s="8" t="s">
        <v>5715</v>
      </c>
      <c r="GZ1" s="10" t="s">
        <v>5707</v>
      </c>
      <c r="HA1" s="10" t="s">
        <v>5708</v>
      </c>
      <c r="HB1" s="11" t="s">
        <v>5709</v>
      </c>
      <c r="HD1" s="16" t="s">
        <v>5716</v>
      </c>
      <c r="HE1" s="9" t="s">
        <v>5717</v>
      </c>
      <c r="HI1" s="9"/>
      <c r="HJ1" s="9"/>
      <c r="HN1" s="9"/>
      <c r="HT1" s="9" t="s">
        <v>5718</v>
      </c>
      <c r="IJ1" s="9" t="s">
        <v>5719</v>
      </c>
      <c r="IW1" s="10" t="s">
        <v>5702</v>
      </c>
      <c r="IX1" s="10" t="s">
        <v>5703</v>
      </c>
      <c r="IY1" s="11" t="s">
        <v>5704</v>
      </c>
      <c r="JA1" s="16" t="s">
        <v>5720</v>
      </c>
      <c r="JB1" s="8" t="s">
        <v>5721</v>
      </c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 t="s">
        <v>5722</v>
      </c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 t="s">
        <v>5723</v>
      </c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V1" s="10" t="s">
        <v>5707</v>
      </c>
      <c r="KW1" s="10" t="s">
        <v>5708</v>
      </c>
      <c r="KX1" s="11" t="s">
        <v>5709</v>
      </c>
    </row>
    <row r="2" spans="1:310" x14ac:dyDescent="0.55000000000000004">
      <c r="A2" s="6">
        <v>0.85416666666666663</v>
      </c>
      <c r="B2" s="8">
        <v>43</v>
      </c>
      <c r="C2" s="8">
        <v>70</v>
      </c>
      <c r="D2" s="8">
        <v>49</v>
      </c>
      <c r="E2" s="8">
        <v>35</v>
      </c>
      <c r="F2" s="8">
        <v>40</v>
      </c>
      <c r="G2" s="8">
        <v>41</v>
      </c>
      <c r="H2" s="8">
        <v>53</v>
      </c>
      <c r="I2" s="8">
        <v>62</v>
      </c>
      <c r="J2" s="8">
        <v>50</v>
      </c>
      <c r="K2" s="8">
        <v>39</v>
      </c>
      <c r="L2" s="8">
        <v>91</v>
      </c>
      <c r="M2" s="8">
        <v>34</v>
      </c>
      <c r="N2" s="8">
        <v>19</v>
      </c>
      <c r="O2" s="8">
        <v>19</v>
      </c>
      <c r="P2" s="8">
        <v>42</v>
      </c>
      <c r="Q2" s="8">
        <v>43</v>
      </c>
      <c r="R2" s="8">
        <v>29</v>
      </c>
      <c r="S2" s="8">
        <v>36</v>
      </c>
      <c r="T2" s="8">
        <v>78</v>
      </c>
      <c r="U2" s="8">
        <v>32</v>
      </c>
      <c r="V2" s="8">
        <v>14</v>
      </c>
      <c r="W2" s="8">
        <v>69</v>
      </c>
      <c r="X2" s="8">
        <v>66</v>
      </c>
      <c r="Y2" s="8">
        <v>44</v>
      </c>
      <c r="Z2" s="8">
        <v>67</v>
      </c>
      <c r="AA2" s="8">
        <v>31</v>
      </c>
      <c r="AB2" s="8">
        <v>34</v>
      </c>
      <c r="AC2" s="8">
        <v>43</v>
      </c>
      <c r="AD2" s="8">
        <v>45</v>
      </c>
      <c r="AE2" s="8">
        <v>36</v>
      </c>
      <c r="AF2" s="8">
        <v>39</v>
      </c>
      <c r="AG2" s="8">
        <v>51</v>
      </c>
      <c r="AH2" s="8">
        <v>42</v>
      </c>
      <c r="AI2" s="8">
        <v>66</v>
      </c>
      <c r="AJ2" s="8">
        <v>67</v>
      </c>
      <c r="AK2" s="8">
        <v>56</v>
      </c>
      <c r="AL2" s="8">
        <v>61</v>
      </c>
      <c r="AM2" s="8">
        <v>97</v>
      </c>
      <c r="AN2" s="8">
        <v>61</v>
      </c>
      <c r="AO2" s="8">
        <v>80</v>
      </c>
      <c r="AP2" s="8">
        <v>50</v>
      </c>
      <c r="AQ2" s="8">
        <v>71</v>
      </c>
      <c r="AR2" s="8">
        <v>30</v>
      </c>
      <c r="AS2" s="8">
        <v>47</v>
      </c>
      <c r="AT2" s="8">
        <v>56</v>
      </c>
      <c r="AU2" s="8">
        <v>38</v>
      </c>
      <c r="AV2" s="8">
        <v>93</v>
      </c>
      <c r="AW2" s="8">
        <v>47</v>
      </c>
      <c r="AY2" s="9">
        <f>AVERAGE(B2:AW2)</f>
        <v>50.125</v>
      </c>
      <c r="AZ2" s="9">
        <f>STDEV(B2:AW2)/SQRT(COUNTA(B2:AW2))</f>
        <v>2.7432420186796582</v>
      </c>
      <c r="BA2" s="12">
        <f>COUNT(B2:AW2)/48</f>
        <v>1</v>
      </c>
      <c r="BC2" s="6">
        <v>0.85416666666666663</v>
      </c>
      <c r="BD2" s="8">
        <v>64</v>
      </c>
      <c r="BE2" s="8">
        <v>39</v>
      </c>
      <c r="BF2" s="8">
        <v>60</v>
      </c>
      <c r="BG2" s="8">
        <v>56</v>
      </c>
      <c r="BH2" s="8">
        <v>68</v>
      </c>
      <c r="BI2" s="8">
        <v>47</v>
      </c>
      <c r="BJ2" s="8">
        <v>54</v>
      </c>
      <c r="BK2" s="8">
        <v>51</v>
      </c>
      <c r="BL2" s="8">
        <v>65</v>
      </c>
      <c r="BM2" s="8">
        <v>43</v>
      </c>
      <c r="BN2" s="8">
        <v>65</v>
      </c>
      <c r="BO2" s="8">
        <v>38</v>
      </c>
      <c r="BP2" s="8">
        <v>72</v>
      </c>
      <c r="BQ2" s="8">
        <v>53</v>
      </c>
      <c r="BR2" s="8">
        <v>17</v>
      </c>
      <c r="BS2" s="8">
        <v>58</v>
      </c>
      <c r="BT2" s="8">
        <v>50</v>
      </c>
      <c r="BU2" s="8">
        <v>7</v>
      </c>
      <c r="BV2" s="8">
        <v>25</v>
      </c>
      <c r="BW2" s="8">
        <v>57</v>
      </c>
      <c r="BX2" s="8">
        <v>27</v>
      </c>
      <c r="BY2" s="8">
        <v>39</v>
      </c>
      <c r="BZ2" s="8">
        <v>38</v>
      </c>
      <c r="CA2" s="8">
        <v>40</v>
      </c>
      <c r="CB2" s="8">
        <v>56</v>
      </c>
      <c r="CC2" s="8">
        <v>29</v>
      </c>
      <c r="CD2" s="8">
        <v>56</v>
      </c>
      <c r="CE2" s="8">
        <v>33</v>
      </c>
      <c r="CF2" s="8">
        <v>51</v>
      </c>
      <c r="CG2" s="8">
        <v>39</v>
      </c>
      <c r="CH2" s="8">
        <v>25</v>
      </c>
      <c r="CI2" s="8">
        <v>35</v>
      </c>
      <c r="CJ2" s="8">
        <v>37</v>
      </c>
      <c r="CK2" s="8">
        <v>58</v>
      </c>
      <c r="CL2" s="8">
        <v>53</v>
      </c>
      <c r="CM2" s="8">
        <v>45</v>
      </c>
      <c r="CN2" s="8">
        <v>49</v>
      </c>
      <c r="CO2" s="8">
        <v>54</v>
      </c>
      <c r="CP2" s="8">
        <v>58</v>
      </c>
      <c r="CQ2" s="8">
        <v>24</v>
      </c>
      <c r="CR2" s="8">
        <v>33</v>
      </c>
      <c r="CS2" s="8">
        <v>54</v>
      </c>
      <c r="CT2" s="8">
        <v>49</v>
      </c>
      <c r="CU2" s="8">
        <v>58</v>
      </c>
      <c r="CV2" s="8">
        <v>60</v>
      </c>
      <c r="CW2" s="8">
        <v>81</v>
      </c>
      <c r="CX2" s="8">
        <v>59</v>
      </c>
      <c r="CZ2" s="9">
        <f>AVERAGE(BD2:CX2)</f>
        <v>47.425531914893618</v>
      </c>
      <c r="DA2" s="9">
        <f>STDEV(BD2:CX2)/SQRT(COUNTA(BD2:CX2))</f>
        <v>2.2045585353223012</v>
      </c>
      <c r="DB2" s="12">
        <f>COUNT(BD2:CX2)/47</f>
        <v>1</v>
      </c>
      <c r="DD2" s="6">
        <v>0.85416666666666663</v>
      </c>
      <c r="DE2" s="8">
        <v>64</v>
      </c>
      <c r="DF2" s="8">
        <v>56</v>
      </c>
      <c r="DG2" s="8">
        <v>42</v>
      </c>
      <c r="DH2" s="8">
        <v>50</v>
      </c>
      <c r="DI2" s="8">
        <v>31</v>
      </c>
      <c r="DJ2" s="8">
        <v>57</v>
      </c>
      <c r="DK2" s="8">
        <v>18</v>
      </c>
      <c r="DL2" s="8">
        <v>43</v>
      </c>
      <c r="DM2" s="8">
        <v>27</v>
      </c>
      <c r="DN2" s="8">
        <v>21</v>
      </c>
      <c r="DO2" s="8">
        <v>28</v>
      </c>
      <c r="DP2" s="8">
        <v>51</v>
      </c>
      <c r="DQ2" s="8">
        <v>39</v>
      </c>
      <c r="DR2" s="8">
        <v>25</v>
      </c>
      <c r="DS2" s="8">
        <v>41</v>
      </c>
      <c r="DT2" s="8">
        <v>21</v>
      </c>
      <c r="DU2" s="8">
        <v>10</v>
      </c>
      <c r="DV2" s="8">
        <v>27</v>
      </c>
      <c r="DW2" s="8">
        <v>60</v>
      </c>
      <c r="DX2" s="8">
        <v>56</v>
      </c>
      <c r="DY2" s="8">
        <v>57</v>
      </c>
      <c r="DZ2" s="8">
        <v>86</v>
      </c>
      <c r="EA2" s="8">
        <v>25</v>
      </c>
      <c r="EB2" s="8">
        <v>24</v>
      </c>
      <c r="EC2" s="8">
        <v>58</v>
      </c>
      <c r="ED2" s="8">
        <v>45</v>
      </c>
      <c r="EE2" s="8">
        <v>13</v>
      </c>
      <c r="EF2" s="8">
        <v>39</v>
      </c>
      <c r="EG2" s="8">
        <v>43</v>
      </c>
      <c r="EH2" s="8">
        <v>33</v>
      </c>
      <c r="EI2" s="8">
        <v>37</v>
      </c>
      <c r="EJ2" s="8">
        <v>48</v>
      </c>
      <c r="EK2" s="8">
        <v>45</v>
      </c>
      <c r="EL2" s="8">
        <v>15</v>
      </c>
      <c r="EM2" s="8">
        <v>84</v>
      </c>
      <c r="EN2" s="8">
        <v>67</v>
      </c>
      <c r="EO2" s="8">
        <v>58</v>
      </c>
      <c r="EP2" s="8">
        <v>10</v>
      </c>
      <c r="EQ2" s="8">
        <v>64</v>
      </c>
      <c r="ER2" s="8">
        <v>60</v>
      </c>
      <c r="ES2" s="8">
        <v>20</v>
      </c>
      <c r="ET2" s="8">
        <v>17</v>
      </c>
      <c r="EU2" s="8">
        <v>38</v>
      </c>
      <c r="EV2" s="8">
        <v>26</v>
      </c>
      <c r="EW2" s="8">
        <v>74</v>
      </c>
      <c r="EX2" s="8">
        <v>60</v>
      </c>
      <c r="EY2" s="8">
        <v>13</v>
      </c>
      <c r="EZ2" s="8"/>
      <c r="FA2" s="9">
        <f>AVERAGE(DE2:EY2)</f>
        <v>40.978723404255319</v>
      </c>
      <c r="FB2" s="9">
        <f>STDEV(DE2:EY2)/SQRT(COUNTA(DE2:EY2))</f>
        <v>2.8763428447746842</v>
      </c>
      <c r="FC2" s="12">
        <f>COUNT(DE2:EY2)/47</f>
        <v>1</v>
      </c>
      <c r="FE2" s="6">
        <v>0.85416666666666663</v>
      </c>
      <c r="FF2" s="8">
        <v>42</v>
      </c>
      <c r="FG2" s="8">
        <v>122</v>
      </c>
      <c r="FH2" s="8">
        <v>32</v>
      </c>
      <c r="FI2" s="8">
        <v>50</v>
      </c>
      <c r="FJ2" s="8">
        <v>62</v>
      </c>
      <c r="FK2" s="8">
        <v>35</v>
      </c>
      <c r="FL2" s="8">
        <v>44</v>
      </c>
      <c r="FM2" s="8">
        <v>35</v>
      </c>
      <c r="FN2" s="8">
        <v>48</v>
      </c>
      <c r="FO2" s="8">
        <v>73</v>
      </c>
      <c r="FP2" s="8">
        <v>34</v>
      </c>
      <c r="FQ2" s="8">
        <v>71</v>
      </c>
      <c r="FR2" s="8">
        <v>29</v>
      </c>
      <c r="FS2" s="8">
        <v>50</v>
      </c>
      <c r="FT2" s="8">
        <v>32</v>
      </c>
      <c r="FU2" s="8">
        <v>33</v>
      </c>
      <c r="FV2" s="8">
        <v>45</v>
      </c>
      <c r="FW2" s="8">
        <v>57</v>
      </c>
      <c r="FX2" s="8">
        <v>38</v>
      </c>
      <c r="FY2" s="8">
        <v>51</v>
      </c>
      <c r="FZ2" s="8">
        <v>48</v>
      </c>
      <c r="GA2" s="8">
        <v>63</v>
      </c>
      <c r="GB2" s="8">
        <v>84</v>
      </c>
      <c r="GC2" s="8">
        <v>26</v>
      </c>
      <c r="GD2" s="8">
        <v>53</v>
      </c>
      <c r="GE2" s="8">
        <v>27</v>
      </c>
      <c r="GF2" s="8">
        <v>40</v>
      </c>
      <c r="GG2" s="8">
        <v>72</v>
      </c>
      <c r="GH2" s="8">
        <v>37</v>
      </c>
      <c r="GI2" s="8">
        <v>20</v>
      </c>
      <c r="GJ2" s="8">
        <v>46</v>
      </c>
      <c r="GK2" s="8">
        <v>57</v>
      </c>
      <c r="GL2" s="8">
        <v>37</v>
      </c>
      <c r="GM2" s="8">
        <v>54</v>
      </c>
      <c r="GN2" s="8">
        <v>43</v>
      </c>
      <c r="GO2" s="8">
        <v>33</v>
      </c>
      <c r="GP2" s="8">
        <v>44</v>
      </c>
      <c r="GQ2" s="8">
        <v>28</v>
      </c>
      <c r="GR2" s="8">
        <v>37</v>
      </c>
      <c r="GS2" s="8">
        <v>46</v>
      </c>
      <c r="GT2" s="8">
        <v>35</v>
      </c>
      <c r="GU2" s="8">
        <v>28</v>
      </c>
      <c r="GV2" s="8">
        <v>51</v>
      </c>
      <c r="GW2" s="8">
        <v>42</v>
      </c>
      <c r="GX2" s="8">
        <v>59</v>
      </c>
      <c r="GZ2" s="9">
        <f>AVERAGE(FF2:GX2)</f>
        <v>46.511111111111113</v>
      </c>
      <c r="HA2" s="9">
        <f>STDEV(FF2:GX2)/SQRT(COUNTA(FF2:GX2))</f>
        <v>2.6969159757067782</v>
      </c>
      <c r="HB2" s="12">
        <f>COUNT(FF2:GX2)/45</f>
        <v>1</v>
      </c>
      <c r="HD2" s="17">
        <v>0.85416666666666663</v>
      </c>
      <c r="HE2" s="9">
        <v>70</v>
      </c>
      <c r="HF2" s="9">
        <v>94</v>
      </c>
      <c r="HG2" s="9">
        <v>78</v>
      </c>
      <c r="HH2" s="9">
        <v>62</v>
      </c>
      <c r="HI2" s="9">
        <v>52</v>
      </c>
      <c r="HJ2" s="9">
        <v>93</v>
      </c>
      <c r="HK2" s="9">
        <v>68</v>
      </c>
      <c r="HL2" s="9">
        <v>71</v>
      </c>
      <c r="HM2" s="9">
        <v>71</v>
      </c>
      <c r="HN2" s="9">
        <v>80</v>
      </c>
      <c r="HO2" s="9">
        <v>66</v>
      </c>
      <c r="HP2" s="9">
        <v>81</v>
      </c>
      <c r="HQ2" s="9">
        <v>57</v>
      </c>
      <c r="HR2" s="9">
        <v>64</v>
      </c>
      <c r="HS2" s="9">
        <v>91</v>
      </c>
      <c r="HT2" s="9">
        <v>34</v>
      </c>
      <c r="HU2" s="9">
        <v>61</v>
      </c>
      <c r="HV2" s="9">
        <v>60</v>
      </c>
      <c r="HW2" s="9">
        <v>67</v>
      </c>
      <c r="HX2" s="9">
        <v>73</v>
      </c>
      <c r="HY2" s="9">
        <v>44</v>
      </c>
      <c r="HZ2" s="9">
        <v>67</v>
      </c>
      <c r="IA2" s="9">
        <v>36</v>
      </c>
      <c r="IB2" s="9">
        <v>72</v>
      </c>
      <c r="IC2" s="9">
        <v>68</v>
      </c>
      <c r="ID2" s="9">
        <v>65</v>
      </c>
      <c r="IE2" s="9">
        <v>56</v>
      </c>
      <c r="IF2" s="9">
        <v>51</v>
      </c>
      <c r="IG2" s="9">
        <v>47</v>
      </c>
      <c r="IH2" s="9">
        <v>51</v>
      </c>
      <c r="II2" s="9">
        <v>27</v>
      </c>
      <c r="IJ2" s="9">
        <v>46</v>
      </c>
      <c r="IK2" s="9">
        <v>68</v>
      </c>
      <c r="IL2" s="9">
        <v>65</v>
      </c>
      <c r="IM2" s="9">
        <v>84</v>
      </c>
      <c r="IN2" s="9">
        <v>75</v>
      </c>
      <c r="IO2" s="9">
        <v>67</v>
      </c>
      <c r="IP2" s="9">
        <v>75</v>
      </c>
      <c r="IQ2" s="9">
        <v>4</v>
      </c>
      <c r="IR2" s="9">
        <v>58</v>
      </c>
      <c r="IS2" s="9">
        <v>55</v>
      </c>
      <c r="IT2" s="9">
        <v>91</v>
      </c>
      <c r="IU2" s="9">
        <v>39</v>
      </c>
      <c r="IW2" s="9">
        <f>AVERAGE(HE2:IU2)</f>
        <v>62.883720930232556</v>
      </c>
      <c r="IX2" s="9">
        <f>STDEV(HE2:IU2)/SQRT(COUNTA(HE2:IU2))</f>
        <v>2.7763056354685496</v>
      </c>
      <c r="IY2" s="12">
        <f>COUNT(HE2:IU2)/43</f>
        <v>1</v>
      </c>
      <c r="JA2" s="17">
        <v>0.85416666666666663</v>
      </c>
      <c r="JB2" s="8">
        <v>43</v>
      </c>
      <c r="JC2" s="8">
        <v>69</v>
      </c>
      <c r="JD2" s="8">
        <v>50</v>
      </c>
      <c r="JE2" s="8">
        <v>62</v>
      </c>
      <c r="JF2" s="8">
        <v>101</v>
      </c>
      <c r="JG2" s="8">
        <v>97</v>
      </c>
      <c r="JH2" s="8">
        <v>70</v>
      </c>
      <c r="JI2" s="8">
        <v>42</v>
      </c>
      <c r="JJ2" s="8">
        <v>47</v>
      </c>
      <c r="JK2" s="8">
        <v>56</v>
      </c>
      <c r="JL2" s="8">
        <v>0</v>
      </c>
      <c r="JM2" s="8">
        <v>51</v>
      </c>
      <c r="JN2" s="8">
        <v>60</v>
      </c>
      <c r="JO2" s="8">
        <v>60</v>
      </c>
      <c r="JP2" s="8">
        <v>98</v>
      </c>
      <c r="JQ2" s="8">
        <v>89</v>
      </c>
      <c r="JR2" s="8">
        <v>46</v>
      </c>
      <c r="JS2" s="8">
        <v>60</v>
      </c>
      <c r="JT2" s="8">
        <v>67</v>
      </c>
      <c r="JU2" s="8">
        <v>74</v>
      </c>
      <c r="JV2" s="8">
        <v>98</v>
      </c>
      <c r="JW2" s="8">
        <v>70</v>
      </c>
      <c r="JX2" s="8">
        <v>42</v>
      </c>
      <c r="JY2" s="8">
        <v>64</v>
      </c>
      <c r="JZ2" s="8">
        <v>91</v>
      </c>
      <c r="KA2" s="8">
        <v>91</v>
      </c>
      <c r="KB2" s="8">
        <v>97</v>
      </c>
      <c r="KC2" s="8">
        <v>51</v>
      </c>
      <c r="KD2" s="8">
        <v>39</v>
      </c>
      <c r="KE2" s="8">
        <v>65</v>
      </c>
      <c r="KF2" s="8">
        <v>44</v>
      </c>
      <c r="KG2" s="8">
        <v>83</v>
      </c>
      <c r="KH2" s="8">
        <v>78</v>
      </c>
      <c r="KI2" s="8">
        <v>94</v>
      </c>
      <c r="KJ2" s="8">
        <v>42</v>
      </c>
      <c r="KK2" s="8">
        <v>46</v>
      </c>
      <c r="KL2" s="8">
        <v>57</v>
      </c>
      <c r="KM2" s="8">
        <v>68</v>
      </c>
      <c r="KN2" s="8">
        <v>54</v>
      </c>
      <c r="KO2" s="8">
        <v>91</v>
      </c>
      <c r="KP2" s="8">
        <v>45</v>
      </c>
      <c r="KQ2" s="8">
        <v>67</v>
      </c>
      <c r="KR2" s="8">
        <v>55</v>
      </c>
      <c r="KS2" s="8">
        <v>92</v>
      </c>
      <c r="KT2" s="8">
        <v>38</v>
      </c>
      <c r="KV2" s="9">
        <f>AVERAGE(JB2:KT2)</f>
        <v>64.533333333333331</v>
      </c>
      <c r="KW2" s="9">
        <f>STDEV(JB2:KT2)/SQRT(COUNTA(JB2:KT2))</f>
        <v>3.2566327035231604</v>
      </c>
      <c r="KX2" s="12">
        <f>COUNT(JB2:KT2)/45</f>
        <v>1</v>
      </c>
    </row>
    <row r="3" spans="1:310" x14ac:dyDescent="0.55000000000000004">
      <c r="A3" s="6">
        <v>0.875</v>
      </c>
      <c r="B3" s="8">
        <v>0</v>
      </c>
      <c r="C3" s="8">
        <v>5</v>
      </c>
      <c r="D3" s="8">
        <v>10</v>
      </c>
      <c r="E3" s="8">
        <v>0</v>
      </c>
      <c r="F3" s="8">
        <v>10</v>
      </c>
      <c r="G3" s="8">
        <v>0</v>
      </c>
      <c r="H3" s="8">
        <v>30</v>
      </c>
      <c r="I3" s="8">
        <v>8</v>
      </c>
      <c r="J3" s="8">
        <v>0</v>
      </c>
      <c r="K3" s="8">
        <v>4</v>
      </c>
      <c r="L3" s="8">
        <v>28</v>
      </c>
      <c r="M3" s="8">
        <v>0</v>
      </c>
      <c r="N3" s="8">
        <v>4</v>
      </c>
      <c r="O3" s="8">
        <v>19</v>
      </c>
      <c r="P3" s="8">
        <v>2</v>
      </c>
      <c r="Q3" s="8">
        <v>22</v>
      </c>
      <c r="R3" s="8">
        <v>5</v>
      </c>
      <c r="S3" s="8">
        <v>0</v>
      </c>
      <c r="T3" s="8">
        <v>1</v>
      </c>
      <c r="U3" s="8">
        <v>0</v>
      </c>
      <c r="V3" s="8">
        <v>0</v>
      </c>
      <c r="W3" s="8">
        <v>19</v>
      </c>
      <c r="X3" s="8">
        <v>16</v>
      </c>
      <c r="Y3" s="8">
        <v>0</v>
      </c>
      <c r="Z3" s="8">
        <v>83</v>
      </c>
      <c r="AA3" s="8">
        <v>0</v>
      </c>
      <c r="AB3" s="8">
        <v>0</v>
      </c>
      <c r="AC3" s="8">
        <v>0</v>
      </c>
      <c r="AD3" s="8">
        <v>2</v>
      </c>
      <c r="AE3" s="8">
        <v>0</v>
      </c>
      <c r="AF3" s="8">
        <v>42</v>
      </c>
      <c r="AG3" s="8">
        <v>3</v>
      </c>
      <c r="AH3" s="8">
        <v>11</v>
      </c>
      <c r="AI3" s="8">
        <v>0</v>
      </c>
      <c r="AJ3" s="8">
        <v>17</v>
      </c>
      <c r="AK3" s="8">
        <v>41</v>
      </c>
      <c r="AL3" s="8">
        <v>0</v>
      </c>
      <c r="AM3" s="8">
        <v>10</v>
      </c>
      <c r="AN3" s="8">
        <v>7</v>
      </c>
      <c r="AO3" s="8">
        <v>2</v>
      </c>
      <c r="AP3" s="8">
        <v>0</v>
      </c>
      <c r="AQ3" s="8">
        <v>13</v>
      </c>
      <c r="AR3" s="8">
        <v>0</v>
      </c>
      <c r="AS3" s="8">
        <v>0</v>
      </c>
      <c r="AT3" s="8">
        <v>15</v>
      </c>
      <c r="AU3" s="8">
        <v>0</v>
      </c>
      <c r="AV3" s="8">
        <v>0</v>
      </c>
      <c r="AW3" s="8">
        <v>63</v>
      </c>
      <c r="AY3" s="9">
        <f t="shared" ref="AY3:AY66" si="0">AVERAGE(B3:AW3)</f>
        <v>10.25</v>
      </c>
      <c r="AZ3" s="9">
        <f t="shared" ref="AZ3:AZ66" si="1">STDEV(B3:AW3)/SQRT(COUNTA(B3:AW3))</f>
        <v>2.466710992509535</v>
      </c>
      <c r="BA3" s="12">
        <f t="shared" ref="BA3:BA66" si="2">COUNT(B3:AW3)/48</f>
        <v>1</v>
      </c>
      <c r="BC3" s="6">
        <v>0.875</v>
      </c>
      <c r="BD3" s="8">
        <v>7</v>
      </c>
      <c r="BE3" s="8">
        <v>0</v>
      </c>
      <c r="BF3" s="8">
        <v>20</v>
      </c>
      <c r="BG3" s="8">
        <v>7</v>
      </c>
      <c r="BH3" s="8">
        <v>24</v>
      </c>
      <c r="BI3" s="8">
        <v>1</v>
      </c>
      <c r="BJ3" s="8">
        <v>0</v>
      </c>
      <c r="BK3" s="8">
        <v>0</v>
      </c>
      <c r="BL3" s="8">
        <v>24</v>
      </c>
      <c r="BM3" s="8">
        <v>7</v>
      </c>
      <c r="BN3" s="8">
        <v>40</v>
      </c>
      <c r="BO3" s="8">
        <v>0</v>
      </c>
      <c r="BP3" s="8">
        <v>2</v>
      </c>
      <c r="BQ3" s="8">
        <v>14</v>
      </c>
      <c r="BR3" s="8">
        <v>15</v>
      </c>
      <c r="BS3" s="8">
        <v>32</v>
      </c>
      <c r="BT3" s="8">
        <v>2</v>
      </c>
      <c r="BU3" s="8">
        <v>0</v>
      </c>
      <c r="BV3" s="8">
        <v>3</v>
      </c>
      <c r="BW3" s="8">
        <v>2</v>
      </c>
      <c r="BX3" s="8">
        <v>6</v>
      </c>
      <c r="BY3" s="8">
        <v>2</v>
      </c>
      <c r="BZ3" s="8">
        <v>4</v>
      </c>
      <c r="CA3" s="8">
        <v>4</v>
      </c>
      <c r="CB3" s="8">
        <v>15</v>
      </c>
      <c r="CC3" s="8">
        <v>13</v>
      </c>
      <c r="CD3" s="8">
        <v>9</v>
      </c>
      <c r="CE3" s="8">
        <v>2</v>
      </c>
      <c r="CF3" s="8">
        <v>22</v>
      </c>
      <c r="CG3" s="8">
        <v>0</v>
      </c>
      <c r="CH3" s="8">
        <v>0</v>
      </c>
      <c r="CI3" s="8">
        <v>24</v>
      </c>
      <c r="CJ3" s="8">
        <v>1</v>
      </c>
      <c r="CK3" s="8">
        <v>19</v>
      </c>
      <c r="CL3" s="8">
        <v>32</v>
      </c>
      <c r="CM3" s="8">
        <v>5</v>
      </c>
      <c r="CN3" s="8">
        <v>0</v>
      </c>
      <c r="CO3" s="8">
        <v>0</v>
      </c>
      <c r="CP3" s="8">
        <v>4</v>
      </c>
      <c r="CQ3" s="8">
        <v>15</v>
      </c>
      <c r="CR3" s="8">
        <v>0</v>
      </c>
      <c r="CS3" s="8">
        <v>0</v>
      </c>
      <c r="CT3" s="8">
        <v>4</v>
      </c>
      <c r="CU3" s="8">
        <v>19</v>
      </c>
      <c r="CV3" s="8">
        <v>27</v>
      </c>
      <c r="CW3" s="8">
        <v>26</v>
      </c>
      <c r="CX3" s="8">
        <v>16</v>
      </c>
      <c r="CZ3" s="9">
        <f t="shared" ref="CZ3:CZ66" si="3">AVERAGE(BD3:CX3)</f>
        <v>9.9787234042553195</v>
      </c>
      <c r="DA3" s="9">
        <f t="shared" ref="DA3:DA66" si="4">STDEV(BD3:CX3)/SQRT(COUNTA(BD3:CX3))</f>
        <v>1.5785007236027957</v>
      </c>
      <c r="DB3" s="12">
        <f t="shared" ref="DB3:DB66" si="5">COUNT(BD3:CX3)/47</f>
        <v>1</v>
      </c>
      <c r="DD3" s="6">
        <v>0.875</v>
      </c>
      <c r="DE3" s="8">
        <v>0</v>
      </c>
      <c r="DF3" s="8">
        <v>0</v>
      </c>
      <c r="DG3" s="8">
        <v>0</v>
      </c>
      <c r="DH3" s="8">
        <v>0</v>
      </c>
      <c r="DI3" s="8">
        <v>0</v>
      </c>
      <c r="DJ3" s="8">
        <v>27</v>
      </c>
      <c r="DK3" s="8">
        <v>0</v>
      </c>
      <c r="DL3" s="8">
        <v>0</v>
      </c>
      <c r="DM3" s="8">
        <v>0</v>
      </c>
      <c r="DN3" s="8">
        <v>0</v>
      </c>
      <c r="DO3" s="8">
        <v>0</v>
      </c>
      <c r="DP3" s="8">
        <v>0</v>
      </c>
      <c r="DQ3" s="8">
        <v>0</v>
      </c>
      <c r="DR3" s="8">
        <v>0</v>
      </c>
      <c r="DS3" s="8">
        <v>0</v>
      </c>
      <c r="DT3" s="8">
        <v>0</v>
      </c>
      <c r="DU3" s="8">
        <v>0</v>
      </c>
      <c r="DV3" s="8">
        <v>0</v>
      </c>
      <c r="DW3" s="8">
        <v>0</v>
      </c>
      <c r="DX3" s="8">
        <v>5</v>
      </c>
      <c r="DY3" s="8">
        <v>7</v>
      </c>
      <c r="DZ3" s="8">
        <v>46</v>
      </c>
      <c r="EA3" s="8">
        <v>0</v>
      </c>
      <c r="EB3" s="8">
        <v>0</v>
      </c>
      <c r="EC3" s="8">
        <v>0</v>
      </c>
      <c r="ED3" s="8">
        <v>13</v>
      </c>
      <c r="EE3" s="8">
        <v>0</v>
      </c>
      <c r="EF3" s="8">
        <v>31</v>
      </c>
      <c r="EG3" s="8">
        <v>0</v>
      </c>
      <c r="EH3" s="8">
        <v>5</v>
      </c>
      <c r="EI3" s="8">
        <v>4</v>
      </c>
      <c r="EJ3" s="8">
        <v>3</v>
      </c>
      <c r="EK3" s="8">
        <v>0</v>
      </c>
      <c r="EL3" s="8">
        <v>0</v>
      </c>
      <c r="EM3" s="8">
        <v>0</v>
      </c>
      <c r="EN3" s="8">
        <v>0</v>
      </c>
      <c r="EO3" s="8">
        <v>0</v>
      </c>
      <c r="EP3" s="8">
        <v>16</v>
      </c>
      <c r="EQ3" s="8">
        <v>35</v>
      </c>
      <c r="ER3" s="8">
        <v>0</v>
      </c>
      <c r="ES3" s="8">
        <v>0</v>
      </c>
      <c r="ET3" s="8">
        <v>0</v>
      </c>
      <c r="EU3" s="8">
        <v>0</v>
      </c>
      <c r="EV3" s="8">
        <v>31</v>
      </c>
      <c r="EW3" s="8">
        <v>5</v>
      </c>
      <c r="EX3" s="8">
        <v>0</v>
      </c>
      <c r="EY3" s="8">
        <v>0</v>
      </c>
      <c r="EZ3" s="8"/>
      <c r="FA3" s="9">
        <f t="shared" ref="FA3:FA66" si="6">AVERAGE(DE3:EY3)</f>
        <v>4.8510638297872344</v>
      </c>
      <c r="FB3" s="9">
        <f t="shared" ref="FB3:FB66" si="7">STDEV(DE3:EY3)/SQRT(COUNTA(DE3:EY3))</f>
        <v>1.5891569229086089</v>
      </c>
      <c r="FC3" s="12">
        <f t="shared" ref="FC3:FC66" si="8">COUNT(DE3:EY3)/47</f>
        <v>1</v>
      </c>
      <c r="FE3" s="6">
        <v>0.875</v>
      </c>
      <c r="FF3" s="8">
        <v>0</v>
      </c>
      <c r="FG3" s="8">
        <v>13</v>
      </c>
      <c r="FH3" s="8">
        <v>0</v>
      </c>
      <c r="FI3" s="8">
        <v>0</v>
      </c>
      <c r="FJ3" s="8">
        <v>0</v>
      </c>
      <c r="FK3" s="8">
        <v>7</v>
      </c>
      <c r="FL3" s="8">
        <v>0</v>
      </c>
      <c r="FM3" s="8">
        <v>0</v>
      </c>
      <c r="FN3" s="8">
        <v>0</v>
      </c>
      <c r="FO3" s="8">
        <v>1</v>
      </c>
      <c r="FP3" s="8">
        <v>0</v>
      </c>
      <c r="FQ3" s="8">
        <v>17</v>
      </c>
      <c r="FR3" s="8">
        <v>0</v>
      </c>
      <c r="FS3" s="8">
        <v>28</v>
      </c>
      <c r="FT3" s="8">
        <v>0</v>
      </c>
      <c r="FU3" s="8">
        <v>34</v>
      </c>
      <c r="FV3" s="8">
        <v>0</v>
      </c>
      <c r="FW3" s="8">
        <v>0</v>
      </c>
      <c r="FX3" s="8">
        <v>0</v>
      </c>
      <c r="FY3" s="8">
        <v>8</v>
      </c>
      <c r="FZ3" s="8">
        <v>18</v>
      </c>
      <c r="GA3" s="8">
        <v>3</v>
      </c>
      <c r="GB3" s="8">
        <v>12</v>
      </c>
      <c r="GC3" s="8">
        <v>0</v>
      </c>
      <c r="GD3" s="8">
        <v>6</v>
      </c>
      <c r="GE3" s="8">
        <v>0</v>
      </c>
      <c r="GF3" s="8">
        <v>0</v>
      </c>
      <c r="GG3" s="8">
        <v>5</v>
      </c>
      <c r="GH3" s="8">
        <v>0</v>
      </c>
      <c r="GI3" s="8">
        <v>0</v>
      </c>
      <c r="GJ3" s="8">
        <v>5</v>
      </c>
      <c r="GK3" s="8">
        <v>0</v>
      </c>
      <c r="GL3" s="8">
        <v>0</v>
      </c>
      <c r="GM3" s="8">
        <v>6</v>
      </c>
      <c r="GN3" s="8">
        <v>32</v>
      </c>
      <c r="GO3" s="8">
        <v>0</v>
      </c>
      <c r="GP3" s="8">
        <v>0</v>
      </c>
      <c r="GQ3" s="8">
        <v>0</v>
      </c>
      <c r="GR3" s="8">
        <v>0</v>
      </c>
      <c r="GS3" s="8">
        <v>4</v>
      </c>
      <c r="GT3" s="8">
        <v>0</v>
      </c>
      <c r="GU3" s="8">
        <v>0</v>
      </c>
      <c r="GV3" s="8">
        <v>1</v>
      </c>
      <c r="GW3" s="8">
        <v>3</v>
      </c>
      <c r="GX3" s="8">
        <v>0</v>
      </c>
      <c r="GZ3" s="9">
        <f t="shared" ref="GZ3:GZ66" si="9">AVERAGE(FF3:GX3)</f>
        <v>4.5111111111111111</v>
      </c>
      <c r="HA3" s="9">
        <f t="shared" ref="HA3:HA66" si="10">STDEV(FF3:GX3)/SQRT(COUNTA(FF3:GX3))</f>
        <v>1.2802391751852511</v>
      </c>
      <c r="HB3" s="12">
        <f t="shared" ref="HB3:HB66" si="11">COUNT(FF3:GX3)/45</f>
        <v>1</v>
      </c>
      <c r="HD3" s="17">
        <v>0.875</v>
      </c>
      <c r="HE3" s="9">
        <v>53</v>
      </c>
      <c r="HF3" s="9">
        <v>8</v>
      </c>
      <c r="HG3" s="9">
        <v>34</v>
      </c>
      <c r="HH3" s="9">
        <v>1</v>
      </c>
      <c r="HI3" s="9">
        <v>45</v>
      </c>
      <c r="HJ3" s="9">
        <v>97</v>
      </c>
      <c r="HK3" s="9">
        <v>56</v>
      </c>
      <c r="HL3" s="9">
        <v>17</v>
      </c>
      <c r="HM3" s="9">
        <v>44</v>
      </c>
      <c r="HN3" s="9">
        <v>39</v>
      </c>
      <c r="HO3" s="9">
        <v>67</v>
      </c>
      <c r="HP3" s="9">
        <v>19</v>
      </c>
      <c r="HQ3" s="9">
        <v>71</v>
      </c>
      <c r="HR3" s="9">
        <v>63</v>
      </c>
      <c r="HS3" s="9">
        <v>57</v>
      </c>
      <c r="HT3" s="9">
        <v>8</v>
      </c>
      <c r="HU3" s="9">
        <v>35</v>
      </c>
      <c r="HV3" s="9">
        <v>42</v>
      </c>
      <c r="HW3" s="9">
        <v>65</v>
      </c>
      <c r="HX3" s="9">
        <v>60</v>
      </c>
      <c r="HY3" s="9">
        <v>32</v>
      </c>
      <c r="HZ3" s="9">
        <v>72</v>
      </c>
      <c r="IA3" s="9">
        <v>68</v>
      </c>
      <c r="IB3" s="9">
        <v>33</v>
      </c>
      <c r="IC3" s="9">
        <v>41</v>
      </c>
      <c r="ID3" s="9">
        <v>33</v>
      </c>
      <c r="IE3" s="9">
        <v>19</v>
      </c>
      <c r="IF3" s="9">
        <v>49</v>
      </c>
      <c r="IG3" s="9">
        <v>43</v>
      </c>
      <c r="IH3" s="9">
        <v>45</v>
      </c>
      <c r="II3" s="9">
        <v>30</v>
      </c>
      <c r="IJ3" s="9">
        <v>2</v>
      </c>
      <c r="IK3" s="9">
        <v>35</v>
      </c>
      <c r="IL3" s="9">
        <v>33</v>
      </c>
      <c r="IM3" s="9">
        <v>25</v>
      </c>
      <c r="IN3" s="9">
        <v>58</v>
      </c>
      <c r="IO3" s="9">
        <v>28</v>
      </c>
      <c r="IP3" s="9">
        <v>3</v>
      </c>
      <c r="IQ3" s="9">
        <v>0</v>
      </c>
      <c r="IR3" s="9">
        <v>18</v>
      </c>
      <c r="IS3" s="9">
        <v>11</v>
      </c>
      <c r="IT3" s="9">
        <v>79</v>
      </c>
      <c r="IU3" s="9">
        <v>33</v>
      </c>
      <c r="IW3" s="9">
        <f t="shared" ref="IW3:IW66" si="12">AVERAGE(HE3:IU3)</f>
        <v>38.860465116279073</v>
      </c>
      <c r="IX3" s="9">
        <f t="shared" ref="IX3:IX66" si="13">STDEV(HE3:IU3)/SQRT(COUNTA(HE3:IU3))</f>
        <v>3.529590371382362</v>
      </c>
      <c r="IY3" s="12">
        <f t="shared" ref="IY3:IY66" si="14">COUNT(HE3:IU3)/43</f>
        <v>1</v>
      </c>
      <c r="JA3" s="17">
        <v>0.875</v>
      </c>
      <c r="JB3" s="8">
        <v>4</v>
      </c>
      <c r="JC3" s="8">
        <v>32</v>
      </c>
      <c r="JD3" s="8">
        <v>0</v>
      </c>
      <c r="JE3" s="8">
        <v>56</v>
      </c>
      <c r="JF3" s="8">
        <v>72</v>
      </c>
      <c r="JG3" s="8">
        <v>99</v>
      </c>
      <c r="JH3" s="8">
        <v>42</v>
      </c>
      <c r="JI3" s="8">
        <v>27</v>
      </c>
      <c r="JJ3" s="8">
        <v>38</v>
      </c>
      <c r="JK3" s="8">
        <v>57</v>
      </c>
      <c r="JL3" s="8">
        <v>0</v>
      </c>
      <c r="JM3" s="8">
        <v>67</v>
      </c>
      <c r="JN3" s="8">
        <v>34</v>
      </c>
      <c r="JO3" s="8">
        <v>56</v>
      </c>
      <c r="JP3" s="8">
        <v>14</v>
      </c>
      <c r="JQ3" s="8">
        <v>51</v>
      </c>
      <c r="JR3" s="8">
        <v>0</v>
      </c>
      <c r="JS3" s="8">
        <v>41</v>
      </c>
      <c r="JT3" s="8">
        <v>36</v>
      </c>
      <c r="JU3" s="8">
        <v>15</v>
      </c>
      <c r="JV3" s="8">
        <v>39</v>
      </c>
      <c r="JW3" s="8">
        <v>48</v>
      </c>
      <c r="JX3" s="8">
        <v>42</v>
      </c>
      <c r="JY3" s="8">
        <v>21</v>
      </c>
      <c r="JZ3" s="8">
        <v>53</v>
      </c>
      <c r="KA3" s="8">
        <v>57</v>
      </c>
      <c r="KB3" s="8">
        <v>57</v>
      </c>
      <c r="KC3" s="8">
        <v>41</v>
      </c>
      <c r="KD3" s="8">
        <v>23</v>
      </c>
      <c r="KE3" s="8">
        <v>47</v>
      </c>
      <c r="KF3" s="8">
        <v>55</v>
      </c>
      <c r="KG3" s="8">
        <v>25</v>
      </c>
      <c r="KH3" s="8">
        <v>19</v>
      </c>
      <c r="KI3" s="8">
        <v>87</v>
      </c>
      <c r="KJ3" s="8">
        <v>27</v>
      </c>
      <c r="KK3" s="8">
        <v>28</v>
      </c>
      <c r="KL3" s="8">
        <v>55</v>
      </c>
      <c r="KM3" s="8">
        <v>33</v>
      </c>
      <c r="KN3" s="8">
        <v>46</v>
      </c>
      <c r="KO3" s="8">
        <v>44</v>
      </c>
      <c r="KP3" s="8">
        <v>46</v>
      </c>
      <c r="KQ3" s="8">
        <v>72</v>
      </c>
      <c r="KR3" s="8">
        <v>39</v>
      </c>
      <c r="KS3" s="8">
        <v>46</v>
      </c>
      <c r="KT3" s="8">
        <v>17</v>
      </c>
      <c r="KV3" s="9">
        <f t="shared" ref="KV3:KV66" si="15">AVERAGE(JB3:KT3)</f>
        <v>40.177777777777777</v>
      </c>
      <c r="KW3" s="9">
        <f t="shared" ref="KW3:KW66" si="16">STDEV(JB3:KT3)/SQRT(COUNTA(JB3:KT3))</f>
        <v>3.2354240177502613</v>
      </c>
      <c r="KX3" s="12">
        <f t="shared" ref="KX3:KX66" si="17">COUNT(JB3:KT3)/45</f>
        <v>1</v>
      </c>
    </row>
    <row r="4" spans="1:310" x14ac:dyDescent="0.55000000000000004">
      <c r="A4" s="6">
        <v>0.89583333333333337</v>
      </c>
      <c r="B4" s="8">
        <v>0</v>
      </c>
      <c r="C4" s="8">
        <v>4</v>
      </c>
      <c r="D4" s="8">
        <v>22</v>
      </c>
      <c r="E4" s="8">
        <v>0</v>
      </c>
      <c r="F4" s="8">
        <v>10</v>
      </c>
      <c r="G4" s="8">
        <v>0</v>
      </c>
      <c r="H4" s="8">
        <v>2</v>
      </c>
      <c r="I4" s="8">
        <v>0</v>
      </c>
      <c r="J4" s="8">
        <v>0</v>
      </c>
      <c r="K4" s="8">
        <v>7</v>
      </c>
      <c r="L4" s="8">
        <v>18</v>
      </c>
      <c r="M4" s="8">
        <v>0</v>
      </c>
      <c r="N4" s="8">
        <v>0</v>
      </c>
      <c r="O4" s="8">
        <v>2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3</v>
      </c>
      <c r="V4" s="8">
        <v>0</v>
      </c>
      <c r="W4" s="8">
        <v>0</v>
      </c>
      <c r="X4" s="8">
        <v>0</v>
      </c>
      <c r="Y4" s="8">
        <v>0</v>
      </c>
      <c r="Z4" s="8">
        <v>8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1</v>
      </c>
      <c r="AJ4" s="8">
        <v>0</v>
      </c>
      <c r="AK4" s="8">
        <v>8</v>
      </c>
      <c r="AL4" s="8">
        <v>0</v>
      </c>
      <c r="AM4" s="8">
        <v>3</v>
      </c>
      <c r="AN4" s="8">
        <v>3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2</v>
      </c>
      <c r="AU4" s="8">
        <v>0</v>
      </c>
      <c r="AV4" s="8">
        <v>0</v>
      </c>
      <c r="AW4" s="8">
        <v>0</v>
      </c>
      <c r="AY4" s="9">
        <f t="shared" si="0"/>
        <v>1.9375</v>
      </c>
      <c r="AZ4" s="9">
        <f t="shared" si="1"/>
        <v>0.65260406496039913</v>
      </c>
      <c r="BA4" s="12">
        <f t="shared" si="2"/>
        <v>1</v>
      </c>
      <c r="BC4" s="6">
        <v>0.89583333333333337</v>
      </c>
      <c r="BD4" s="8">
        <v>4</v>
      </c>
      <c r="BE4" s="8">
        <v>2</v>
      </c>
      <c r="BF4" s="8">
        <v>0</v>
      </c>
      <c r="BG4" s="8">
        <v>0</v>
      </c>
      <c r="BH4" s="8">
        <v>3</v>
      </c>
      <c r="BI4" s="8">
        <v>0</v>
      </c>
      <c r="BJ4" s="8">
        <v>0</v>
      </c>
      <c r="BK4" s="8">
        <v>0</v>
      </c>
      <c r="BL4" s="8">
        <v>1</v>
      </c>
      <c r="BM4" s="8">
        <v>16</v>
      </c>
      <c r="BN4" s="8">
        <v>43</v>
      </c>
      <c r="BO4" s="8">
        <v>0</v>
      </c>
      <c r="BP4" s="8">
        <v>0</v>
      </c>
      <c r="BQ4" s="8">
        <v>0</v>
      </c>
      <c r="BR4" s="8">
        <v>0</v>
      </c>
      <c r="BS4" s="8">
        <v>7</v>
      </c>
      <c r="BT4" s="8">
        <v>0</v>
      </c>
      <c r="BU4" s="8">
        <v>0</v>
      </c>
      <c r="BV4" s="8">
        <v>1</v>
      </c>
      <c r="BW4" s="8">
        <v>0</v>
      </c>
      <c r="BX4" s="8">
        <v>3</v>
      </c>
      <c r="BY4" s="8">
        <v>0</v>
      </c>
      <c r="BZ4" s="8">
        <v>0</v>
      </c>
      <c r="CA4" s="8">
        <v>1</v>
      </c>
      <c r="CB4" s="8">
        <v>6</v>
      </c>
      <c r="CC4" s="8">
        <v>0</v>
      </c>
      <c r="CD4" s="8">
        <v>0</v>
      </c>
      <c r="CE4" s="8">
        <v>0</v>
      </c>
      <c r="CF4" s="8">
        <v>4</v>
      </c>
      <c r="CG4" s="8">
        <v>0</v>
      </c>
      <c r="CH4" s="8">
        <v>6</v>
      </c>
      <c r="CI4" s="8">
        <v>27</v>
      </c>
      <c r="CJ4" s="8">
        <v>0</v>
      </c>
      <c r="CK4" s="8">
        <v>7</v>
      </c>
      <c r="CL4" s="8">
        <v>15</v>
      </c>
      <c r="CM4" s="8">
        <v>2</v>
      </c>
      <c r="CN4" s="8">
        <v>0</v>
      </c>
      <c r="CO4" s="8">
        <v>0</v>
      </c>
      <c r="CP4" s="8">
        <v>0</v>
      </c>
      <c r="CQ4" s="8">
        <v>4</v>
      </c>
      <c r="CR4" s="8">
        <v>0</v>
      </c>
      <c r="CS4" s="8">
        <v>6</v>
      </c>
      <c r="CT4" s="8">
        <v>2</v>
      </c>
      <c r="CU4" s="8">
        <v>2</v>
      </c>
      <c r="CV4" s="8">
        <v>0</v>
      </c>
      <c r="CW4" s="8">
        <v>5</v>
      </c>
      <c r="CX4" s="8">
        <v>13</v>
      </c>
      <c r="CZ4" s="9">
        <f t="shared" si="3"/>
        <v>3.8297872340425534</v>
      </c>
      <c r="DA4" s="9">
        <f t="shared" si="4"/>
        <v>1.1490732093556928</v>
      </c>
      <c r="DB4" s="12">
        <f t="shared" si="5"/>
        <v>1</v>
      </c>
      <c r="DD4" s="6">
        <v>0.89583333333333337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8">
        <v>0</v>
      </c>
      <c r="DK4" s="8">
        <v>0</v>
      </c>
      <c r="DL4" s="8">
        <v>0</v>
      </c>
      <c r="DM4" s="8">
        <v>17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  <c r="DT4" s="8">
        <v>0</v>
      </c>
      <c r="DU4" s="8">
        <v>0</v>
      </c>
      <c r="DV4" s="8">
        <v>0</v>
      </c>
      <c r="DW4" s="8">
        <v>0</v>
      </c>
      <c r="DX4" s="8">
        <v>1</v>
      </c>
      <c r="DY4" s="8">
        <v>0</v>
      </c>
      <c r="DZ4" s="8">
        <v>0</v>
      </c>
      <c r="EA4" s="8">
        <v>0</v>
      </c>
      <c r="EB4" s="8">
        <v>0</v>
      </c>
      <c r="EC4" s="8">
        <v>1</v>
      </c>
      <c r="ED4" s="8">
        <v>0</v>
      </c>
      <c r="EE4" s="8">
        <v>0</v>
      </c>
      <c r="EF4" s="8">
        <v>4</v>
      </c>
      <c r="EG4" s="8">
        <v>0</v>
      </c>
      <c r="EH4" s="8">
        <v>1</v>
      </c>
      <c r="EI4" s="8">
        <v>2</v>
      </c>
      <c r="EJ4" s="8">
        <v>3</v>
      </c>
      <c r="EK4" s="8">
        <v>0</v>
      </c>
      <c r="EL4" s="8">
        <v>0</v>
      </c>
      <c r="EM4" s="8">
        <v>0</v>
      </c>
      <c r="EN4" s="8">
        <v>0</v>
      </c>
      <c r="EO4" s="8">
        <v>0</v>
      </c>
      <c r="EP4" s="8">
        <v>21</v>
      </c>
      <c r="EQ4" s="8">
        <v>0</v>
      </c>
      <c r="ER4" s="8">
        <v>0</v>
      </c>
      <c r="ES4" s="8">
        <v>0</v>
      </c>
      <c r="ET4" s="8">
        <v>0</v>
      </c>
      <c r="EU4" s="8">
        <v>0</v>
      </c>
      <c r="EV4" s="8">
        <v>0</v>
      </c>
      <c r="EW4" s="8">
        <v>0</v>
      </c>
      <c r="EX4" s="8">
        <v>0</v>
      </c>
      <c r="EY4" s="8">
        <v>0</v>
      </c>
      <c r="EZ4" s="8"/>
      <c r="FA4" s="9">
        <f t="shared" si="6"/>
        <v>1.0638297872340425</v>
      </c>
      <c r="FB4" s="9">
        <f t="shared" si="7"/>
        <v>0.57258058368195963</v>
      </c>
      <c r="FC4" s="12">
        <f t="shared" si="8"/>
        <v>1</v>
      </c>
      <c r="FE4" s="6">
        <v>0.89583333333333337</v>
      </c>
      <c r="FF4" s="8">
        <v>6</v>
      </c>
      <c r="FG4" s="8">
        <v>10</v>
      </c>
      <c r="FH4" s="8">
        <v>0</v>
      </c>
      <c r="FI4" s="8">
        <v>0</v>
      </c>
      <c r="FJ4" s="8">
        <v>0</v>
      </c>
      <c r="FK4" s="8">
        <v>0</v>
      </c>
      <c r="FL4" s="8">
        <v>0</v>
      </c>
      <c r="FM4" s="8">
        <v>0</v>
      </c>
      <c r="FN4" s="8">
        <v>0</v>
      </c>
      <c r="FO4" s="8">
        <v>0</v>
      </c>
      <c r="FP4" s="8">
        <v>0</v>
      </c>
      <c r="FQ4" s="8">
        <v>0</v>
      </c>
      <c r="FR4" s="8">
        <v>0</v>
      </c>
      <c r="FS4" s="8">
        <v>0</v>
      </c>
      <c r="FT4" s="8">
        <v>0</v>
      </c>
      <c r="FU4" s="8">
        <v>0</v>
      </c>
      <c r="FV4" s="8">
        <v>0</v>
      </c>
      <c r="FW4" s="8">
        <v>0</v>
      </c>
      <c r="FX4" s="8">
        <v>0</v>
      </c>
      <c r="FY4" s="8">
        <v>0</v>
      </c>
      <c r="FZ4" s="8">
        <v>0</v>
      </c>
      <c r="GA4" s="8">
        <v>0</v>
      </c>
      <c r="GB4" s="8">
        <v>0</v>
      </c>
      <c r="GC4" s="8">
        <v>0</v>
      </c>
      <c r="GD4" s="8">
        <v>0</v>
      </c>
      <c r="GE4" s="8">
        <v>0</v>
      </c>
      <c r="GF4" s="8">
        <v>0</v>
      </c>
      <c r="GG4" s="8">
        <v>0</v>
      </c>
      <c r="GH4" s="8">
        <v>0</v>
      </c>
      <c r="GI4" s="8">
        <v>0</v>
      </c>
      <c r="GJ4" s="8">
        <v>0</v>
      </c>
      <c r="GK4" s="8">
        <v>0</v>
      </c>
      <c r="GL4" s="8">
        <v>0</v>
      </c>
      <c r="GM4" s="8">
        <v>0</v>
      </c>
      <c r="GN4" s="8">
        <v>1</v>
      </c>
      <c r="GO4" s="8">
        <v>0</v>
      </c>
      <c r="GP4" s="8">
        <v>0</v>
      </c>
      <c r="GQ4" s="8">
        <v>2</v>
      </c>
      <c r="GR4" s="8">
        <v>0</v>
      </c>
      <c r="GS4" s="8">
        <v>0</v>
      </c>
      <c r="GT4" s="8">
        <v>1</v>
      </c>
      <c r="GU4" s="8">
        <v>4</v>
      </c>
      <c r="GV4" s="8">
        <v>0</v>
      </c>
      <c r="GW4" s="8">
        <v>0</v>
      </c>
      <c r="GX4" s="8">
        <v>0</v>
      </c>
      <c r="GZ4" s="9">
        <f t="shared" si="9"/>
        <v>0.53333333333333333</v>
      </c>
      <c r="HA4" s="9">
        <f t="shared" si="10"/>
        <v>0.27080128015453198</v>
      </c>
      <c r="HB4" s="12">
        <f t="shared" si="11"/>
        <v>1</v>
      </c>
      <c r="HD4" s="17">
        <v>0.89583333333333337</v>
      </c>
      <c r="HE4" s="9">
        <v>0</v>
      </c>
      <c r="HF4" s="9">
        <v>0</v>
      </c>
      <c r="HG4" s="9">
        <v>13</v>
      </c>
      <c r="HH4" s="9">
        <v>0</v>
      </c>
      <c r="HI4" s="9">
        <v>27</v>
      </c>
      <c r="HJ4" s="9">
        <v>89</v>
      </c>
      <c r="HK4" s="9">
        <v>6</v>
      </c>
      <c r="HL4" s="9">
        <v>5</v>
      </c>
      <c r="HM4" s="9">
        <v>39</v>
      </c>
      <c r="HN4" s="9">
        <v>0</v>
      </c>
      <c r="HO4" s="9">
        <v>3</v>
      </c>
      <c r="HP4" s="9">
        <v>0</v>
      </c>
      <c r="HQ4" s="9">
        <v>63</v>
      </c>
      <c r="HR4" s="9">
        <v>18</v>
      </c>
      <c r="HS4" s="9">
        <v>0</v>
      </c>
      <c r="HT4" s="9">
        <v>0</v>
      </c>
      <c r="HU4" s="9">
        <v>1</v>
      </c>
      <c r="HV4" s="9">
        <v>66</v>
      </c>
      <c r="HW4" s="9">
        <v>42</v>
      </c>
      <c r="HX4" s="9">
        <v>3</v>
      </c>
      <c r="HY4" s="9">
        <v>41</v>
      </c>
      <c r="HZ4" s="9">
        <v>19</v>
      </c>
      <c r="IA4" s="9">
        <v>24</v>
      </c>
      <c r="IB4" s="9">
        <v>13</v>
      </c>
      <c r="IC4" s="9">
        <v>51</v>
      </c>
      <c r="ID4" s="9">
        <v>31</v>
      </c>
      <c r="IE4" s="9">
        <v>0</v>
      </c>
      <c r="IF4" s="9">
        <v>18</v>
      </c>
      <c r="IG4" s="9">
        <v>28</v>
      </c>
      <c r="IH4" s="9">
        <v>7</v>
      </c>
      <c r="II4" s="9">
        <v>26</v>
      </c>
      <c r="IJ4" s="9">
        <v>12</v>
      </c>
      <c r="IK4" s="9">
        <v>8</v>
      </c>
      <c r="IL4" s="9">
        <v>5</v>
      </c>
      <c r="IM4" s="9">
        <v>12</v>
      </c>
      <c r="IN4" s="9">
        <v>40</v>
      </c>
      <c r="IO4" s="9">
        <v>7</v>
      </c>
      <c r="IP4" s="9">
        <v>0</v>
      </c>
      <c r="IQ4" s="9">
        <v>0</v>
      </c>
      <c r="IR4" s="9">
        <v>5</v>
      </c>
      <c r="IS4" s="9">
        <v>0</v>
      </c>
      <c r="IT4" s="9">
        <v>32</v>
      </c>
      <c r="IU4" s="9">
        <v>10</v>
      </c>
      <c r="IW4" s="9">
        <f t="shared" si="12"/>
        <v>17.767441860465116</v>
      </c>
      <c r="IX4" s="9">
        <f t="shared" si="13"/>
        <v>3.2105579581013886</v>
      </c>
      <c r="IY4" s="12">
        <f t="shared" si="14"/>
        <v>1</v>
      </c>
      <c r="JA4" s="17">
        <v>0.89583333333333337</v>
      </c>
      <c r="JB4" s="8">
        <v>1</v>
      </c>
      <c r="JC4" s="8">
        <v>0</v>
      </c>
      <c r="JD4" s="8">
        <v>16</v>
      </c>
      <c r="JE4" s="8">
        <v>17</v>
      </c>
      <c r="JF4" s="8">
        <v>65</v>
      </c>
      <c r="JG4" s="8">
        <v>65</v>
      </c>
      <c r="JH4" s="8">
        <v>38</v>
      </c>
      <c r="JI4" s="8">
        <v>1</v>
      </c>
      <c r="JJ4" s="8">
        <v>11</v>
      </c>
      <c r="JK4" s="8">
        <v>10</v>
      </c>
      <c r="JL4" s="8">
        <v>0</v>
      </c>
      <c r="JM4" s="8">
        <v>89</v>
      </c>
      <c r="JN4" s="8">
        <v>44</v>
      </c>
      <c r="JO4" s="8">
        <v>42</v>
      </c>
      <c r="JP4" s="8">
        <v>0</v>
      </c>
      <c r="JQ4" s="8">
        <v>0</v>
      </c>
      <c r="JR4" s="8">
        <v>0</v>
      </c>
      <c r="JS4" s="8">
        <v>17</v>
      </c>
      <c r="JT4" s="8">
        <v>11</v>
      </c>
      <c r="JU4" s="8">
        <v>0</v>
      </c>
      <c r="JV4" s="8">
        <v>0</v>
      </c>
      <c r="JW4" s="8">
        <v>13</v>
      </c>
      <c r="JX4" s="8">
        <v>27</v>
      </c>
      <c r="JY4" s="8">
        <v>0</v>
      </c>
      <c r="JZ4" s="8">
        <v>58</v>
      </c>
      <c r="KA4" s="8">
        <v>6</v>
      </c>
      <c r="KB4" s="8">
        <v>6</v>
      </c>
      <c r="KC4" s="8">
        <v>13</v>
      </c>
      <c r="KD4" s="8">
        <v>0</v>
      </c>
      <c r="KE4" s="8">
        <v>32</v>
      </c>
      <c r="KF4" s="8">
        <v>32</v>
      </c>
      <c r="KG4" s="8">
        <v>7</v>
      </c>
      <c r="KH4" s="8">
        <v>0</v>
      </c>
      <c r="KI4" s="8">
        <v>55</v>
      </c>
      <c r="KJ4" s="8">
        <v>16</v>
      </c>
      <c r="KK4" s="8">
        <v>40</v>
      </c>
      <c r="KL4" s="8">
        <v>14</v>
      </c>
      <c r="KM4" s="8">
        <v>12</v>
      </c>
      <c r="KN4" s="8">
        <v>18</v>
      </c>
      <c r="KO4" s="8">
        <v>12</v>
      </c>
      <c r="KP4" s="8">
        <v>12</v>
      </c>
      <c r="KQ4" s="8">
        <v>11</v>
      </c>
      <c r="KR4" s="8">
        <v>12</v>
      </c>
      <c r="KS4" s="8">
        <v>0</v>
      </c>
      <c r="KT4" s="8">
        <v>17</v>
      </c>
      <c r="KV4" s="9">
        <f t="shared" si="15"/>
        <v>18.666666666666668</v>
      </c>
      <c r="KW4" s="9">
        <f t="shared" si="16"/>
        <v>3.1782086308186406</v>
      </c>
      <c r="KX4" s="12">
        <f t="shared" si="17"/>
        <v>1</v>
      </c>
    </row>
    <row r="5" spans="1:310" x14ac:dyDescent="0.55000000000000004">
      <c r="A5" s="6">
        <v>0.91666666666666663</v>
      </c>
      <c r="B5" s="8">
        <v>0</v>
      </c>
      <c r="C5" s="8">
        <v>4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2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2</v>
      </c>
      <c r="AE5" s="8">
        <v>0</v>
      </c>
      <c r="AF5" s="8">
        <v>0</v>
      </c>
      <c r="AG5" s="8">
        <v>6</v>
      </c>
      <c r="AH5" s="8">
        <v>3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3</v>
      </c>
      <c r="AR5" s="8">
        <v>0</v>
      </c>
      <c r="AS5" s="8">
        <v>0</v>
      </c>
      <c r="AT5" s="8">
        <v>8</v>
      </c>
      <c r="AU5" s="8">
        <v>0</v>
      </c>
      <c r="AV5" s="8">
        <v>0</v>
      </c>
      <c r="AW5" s="8">
        <v>0</v>
      </c>
      <c r="AY5" s="9">
        <f t="shared" si="0"/>
        <v>0.60416666666666663</v>
      </c>
      <c r="AZ5" s="9">
        <f t="shared" si="1"/>
        <v>0.23583934784200822</v>
      </c>
      <c r="BA5" s="12">
        <f t="shared" si="2"/>
        <v>1</v>
      </c>
      <c r="BC5" s="6">
        <v>0.91666666666666663</v>
      </c>
      <c r="BD5" s="8">
        <v>2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3</v>
      </c>
      <c r="BN5" s="8">
        <v>43</v>
      </c>
      <c r="BO5" s="8">
        <v>0</v>
      </c>
      <c r="BP5" s="8">
        <v>0</v>
      </c>
      <c r="BQ5" s="8">
        <v>0</v>
      </c>
      <c r="BR5" s="8">
        <v>8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1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6</v>
      </c>
      <c r="CI5" s="8">
        <v>9</v>
      </c>
      <c r="CJ5" s="8">
        <v>0</v>
      </c>
      <c r="CK5" s="8">
        <v>1</v>
      </c>
      <c r="CL5" s="8">
        <v>1</v>
      </c>
      <c r="CM5" s="8">
        <v>4</v>
      </c>
      <c r="CN5" s="8">
        <v>0</v>
      </c>
      <c r="CO5" s="8">
        <v>0</v>
      </c>
      <c r="CP5" s="8">
        <v>0</v>
      </c>
      <c r="CQ5" s="8">
        <v>5</v>
      </c>
      <c r="CR5" s="8">
        <v>0</v>
      </c>
      <c r="CS5" s="8">
        <v>2</v>
      </c>
      <c r="CT5" s="8">
        <v>0</v>
      </c>
      <c r="CU5" s="8">
        <v>2</v>
      </c>
      <c r="CV5" s="8">
        <v>0</v>
      </c>
      <c r="CW5" s="8">
        <v>0</v>
      </c>
      <c r="CX5" s="8">
        <v>0</v>
      </c>
      <c r="CZ5" s="9">
        <f t="shared" si="3"/>
        <v>1.8510638297872339</v>
      </c>
      <c r="DA5" s="9">
        <f t="shared" si="4"/>
        <v>0.94579194769756891</v>
      </c>
      <c r="DB5" s="12">
        <f t="shared" si="5"/>
        <v>1</v>
      </c>
      <c r="DD5" s="6">
        <v>0.91666666666666663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1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8">
        <v>0</v>
      </c>
      <c r="DU5" s="8">
        <v>0</v>
      </c>
      <c r="DV5" s="8">
        <v>0</v>
      </c>
      <c r="DW5" s="8">
        <v>0</v>
      </c>
      <c r="DX5" s="8">
        <v>0</v>
      </c>
      <c r="DY5" s="8">
        <v>0</v>
      </c>
      <c r="DZ5" s="8">
        <v>3</v>
      </c>
      <c r="EA5" s="8">
        <v>0</v>
      </c>
      <c r="EB5" s="8">
        <v>0</v>
      </c>
      <c r="EC5" s="8">
        <v>1</v>
      </c>
      <c r="ED5" s="8">
        <v>7</v>
      </c>
      <c r="EE5" s="8">
        <v>0</v>
      </c>
      <c r="EF5" s="8">
        <v>0</v>
      </c>
      <c r="EG5" s="8">
        <v>0</v>
      </c>
      <c r="EH5" s="8">
        <v>0</v>
      </c>
      <c r="EI5" s="8">
        <v>0</v>
      </c>
      <c r="EJ5" s="8">
        <v>0</v>
      </c>
      <c r="EK5" s="8">
        <v>0</v>
      </c>
      <c r="EL5" s="8">
        <v>0</v>
      </c>
      <c r="EM5" s="8">
        <v>0</v>
      </c>
      <c r="EN5" s="8">
        <v>0</v>
      </c>
      <c r="EO5" s="8">
        <v>0</v>
      </c>
      <c r="EP5" s="8">
        <v>0</v>
      </c>
      <c r="EQ5" s="8">
        <v>0</v>
      </c>
      <c r="ER5" s="8">
        <v>0</v>
      </c>
      <c r="ES5" s="8">
        <v>0</v>
      </c>
      <c r="ET5" s="8">
        <v>0</v>
      </c>
      <c r="EU5" s="8">
        <v>0</v>
      </c>
      <c r="EV5" s="8">
        <v>0</v>
      </c>
      <c r="EW5" s="8">
        <v>0</v>
      </c>
      <c r="EX5" s="8">
        <v>0</v>
      </c>
      <c r="EY5" s="8">
        <v>0</v>
      </c>
      <c r="EZ5" s="8"/>
      <c r="FA5" s="9">
        <f t="shared" si="6"/>
        <v>0.25531914893617019</v>
      </c>
      <c r="FB5" s="9">
        <f t="shared" si="7"/>
        <v>0.16228047893983621</v>
      </c>
      <c r="FC5" s="12">
        <f t="shared" si="8"/>
        <v>1</v>
      </c>
      <c r="FE5" s="6">
        <v>0.91666666666666663</v>
      </c>
      <c r="FF5" s="8">
        <v>0</v>
      </c>
      <c r="FG5" s="8">
        <v>6</v>
      </c>
      <c r="FH5" s="8">
        <v>0</v>
      </c>
      <c r="FI5" s="8">
        <v>0</v>
      </c>
      <c r="FJ5" s="8">
        <v>22</v>
      </c>
      <c r="FK5" s="8">
        <v>0</v>
      </c>
      <c r="FL5" s="8">
        <v>0</v>
      </c>
      <c r="FM5" s="8">
        <v>0</v>
      </c>
      <c r="FN5" s="8">
        <v>10</v>
      </c>
      <c r="FO5" s="8">
        <v>2</v>
      </c>
      <c r="FP5" s="8">
        <v>0</v>
      </c>
      <c r="FQ5" s="8">
        <v>0</v>
      </c>
      <c r="FR5" s="8">
        <v>0</v>
      </c>
      <c r="FS5" s="8">
        <v>0</v>
      </c>
      <c r="FT5" s="8">
        <v>0</v>
      </c>
      <c r="FU5" s="8">
        <v>0</v>
      </c>
      <c r="FV5" s="8">
        <v>0</v>
      </c>
      <c r="FW5" s="8">
        <v>0</v>
      </c>
      <c r="FX5" s="8">
        <v>0</v>
      </c>
      <c r="FY5" s="8">
        <v>0</v>
      </c>
      <c r="FZ5" s="8">
        <v>6</v>
      </c>
      <c r="GA5" s="8">
        <v>1</v>
      </c>
      <c r="GB5" s="8">
        <v>0</v>
      </c>
      <c r="GC5" s="8">
        <v>0</v>
      </c>
      <c r="GD5" s="8">
        <v>0</v>
      </c>
      <c r="GE5" s="8">
        <v>0</v>
      </c>
      <c r="GF5" s="8">
        <v>0</v>
      </c>
      <c r="GG5" s="8">
        <v>0</v>
      </c>
      <c r="GH5" s="8">
        <v>0</v>
      </c>
      <c r="GI5" s="8">
        <v>0</v>
      </c>
      <c r="GJ5" s="8">
        <v>0</v>
      </c>
      <c r="GK5" s="8">
        <v>0</v>
      </c>
      <c r="GL5" s="8">
        <v>0</v>
      </c>
      <c r="GM5" s="8">
        <v>0</v>
      </c>
      <c r="GN5" s="8">
        <v>0</v>
      </c>
      <c r="GO5" s="8">
        <v>0</v>
      </c>
      <c r="GP5" s="8">
        <v>0</v>
      </c>
      <c r="GQ5" s="8">
        <v>0</v>
      </c>
      <c r="GR5" s="8">
        <v>0</v>
      </c>
      <c r="GS5" s="8">
        <v>0</v>
      </c>
      <c r="GT5" s="8">
        <v>0</v>
      </c>
      <c r="GU5" s="8">
        <v>0</v>
      </c>
      <c r="GV5" s="8">
        <v>0</v>
      </c>
      <c r="GW5" s="8">
        <v>0</v>
      </c>
      <c r="GX5" s="8">
        <v>6</v>
      </c>
      <c r="GZ5" s="9">
        <f t="shared" si="9"/>
        <v>1.1777777777777778</v>
      </c>
      <c r="HA5" s="9">
        <f t="shared" si="10"/>
        <v>0.56612174234919987</v>
      </c>
      <c r="HB5" s="12">
        <f t="shared" si="11"/>
        <v>1</v>
      </c>
      <c r="HD5" s="17">
        <v>0.91666666666666663</v>
      </c>
      <c r="HE5" s="9">
        <v>0</v>
      </c>
      <c r="HF5" s="9">
        <v>0</v>
      </c>
      <c r="HG5" s="9">
        <v>2</v>
      </c>
      <c r="HH5" s="9">
        <v>0</v>
      </c>
      <c r="HI5" s="9">
        <v>0</v>
      </c>
      <c r="HJ5" s="9">
        <v>35</v>
      </c>
      <c r="HK5" s="9">
        <v>0</v>
      </c>
      <c r="HL5" s="9">
        <v>3</v>
      </c>
      <c r="HM5" s="9">
        <v>40</v>
      </c>
      <c r="HN5" s="9">
        <v>0</v>
      </c>
      <c r="HO5" s="9">
        <v>0</v>
      </c>
      <c r="HP5" s="9">
        <v>0</v>
      </c>
      <c r="HQ5" s="9">
        <v>20</v>
      </c>
      <c r="HR5" s="9">
        <v>0</v>
      </c>
      <c r="HS5" s="9">
        <v>0</v>
      </c>
      <c r="HT5" s="9">
        <v>0</v>
      </c>
      <c r="HU5" s="9">
        <v>0</v>
      </c>
      <c r="HV5" s="9">
        <v>0</v>
      </c>
      <c r="HW5" s="9">
        <v>0</v>
      </c>
      <c r="HX5" s="9">
        <v>4</v>
      </c>
      <c r="HY5" s="9">
        <v>32</v>
      </c>
      <c r="HZ5" s="9">
        <v>0</v>
      </c>
      <c r="IA5" s="9">
        <v>3</v>
      </c>
      <c r="IB5" s="9">
        <v>2</v>
      </c>
      <c r="IC5" s="9">
        <v>29</v>
      </c>
      <c r="ID5" s="9">
        <v>14</v>
      </c>
      <c r="IE5" s="9">
        <v>0</v>
      </c>
      <c r="IF5" s="9">
        <v>1</v>
      </c>
      <c r="IG5" s="9">
        <v>9</v>
      </c>
      <c r="IH5" s="9">
        <v>3</v>
      </c>
      <c r="II5" s="9">
        <v>8</v>
      </c>
      <c r="IJ5" s="9">
        <v>0</v>
      </c>
      <c r="IK5" s="9">
        <v>0</v>
      </c>
      <c r="IL5" s="9">
        <v>0</v>
      </c>
      <c r="IM5" s="9">
        <v>9</v>
      </c>
      <c r="IN5" s="9">
        <v>22</v>
      </c>
      <c r="IO5" s="9">
        <v>8</v>
      </c>
      <c r="IP5" s="9">
        <v>0</v>
      </c>
      <c r="IQ5" s="9">
        <v>0</v>
      </c>
      <c r="IR5" s="9">
        <v>1</v>
      </c>
      <c r="IS5" s="9">
        <v>0</v>
      </c>
      <c r="IT5" s="9">
        <v>0</v>
      </c>
      <c r="IU5" s="9">
        <v>3</v>
      </c>
      <c r="IW5" s="9">
        <f t="shared" si="12"/>
        <v>5.7674418604651159</v>
      </c>
      <c r="IX5" s="9">
        <f t="shared" si="13"/>
        <v>1.6117773937150026</v>
      </c>
      <c r="IY5" s="12">
        <f t="shared" si="14"/>
        <v>1</v>
      </c>
      <c r="JA5" s="17">
        <v>0.91666666666666663</v>
      </c>
      <c r="JB5" s="8">
        <v>2</v>
      </c>
      <c r="JC5" s="8">
        <v>0</v>
      </c>
      <c r="JD5" s="8">
        <v>0</v>
      </c>
      <c r="JE5" s="8">
        <v>0</v>
      </c>
      <c r="JF5" s="8">
        <v>27</v>
      </c>
      <c r="JG5" s="8">
        <v>9</v>
      </c>
      <c r="JH5" s="8">
        <v>3</v>
      </c>
      <c r="JI5" s="8">
        <v>2</v>
      </c>
      <c r="JJ5" s="8">
        <v>21</v>
      </c>
      <c r="JK5" s="8">
        <v>0</v>
      </c>
      <c r="JL5" s="8">
        <v>0</v>
      </c>
      <c r="JM5" s="8">
        <v>19</v>
      </c>
      <c r="JN5" s="8">
        <v>22</v>
      </c>
      <c r="JO5" s="8">
        <v>0</v>
      </c>
      <c r="JP5" s="8">
        <v>0</v>
      </c>
      <c r="JQ5" s="8">
        <v>0</v>
      </c>
      <c r="JR5" s="8">
        <v>0</v>
      </c>
      <c r="JS5" s="8">
        <v>0</v>
      </c>
      <c r="JT5" s="8">
        <v>0</v>
      </c>
      <c r="JU5" s="8">
        <v>0</v>
      </c>
      <c r="JV5" s="8">
        <v>0</v>
      </c>
      <c r="JW5" s="8">
        <v>0</v>
      </c>
      <c r="JX5" s="8">
        <v>14</v>
      </c>
      <c r="JY5" s="8">
        <v>0</v>
      </c>
      <c r="JZ5" s="8">
        <v>0</v>
      </c>
      <c r="KA5" s="8">
        <v>0</v>
      </c>
      <c r="KB5" s="8">
        <v>0</v>
      </c>
      <c r="KC5" s="8">
        <v>0</v>
      </c>
      <c r="KD5" s="8">
        <v>16</v>
      </c>
      <c r="KE5" s="8">
        <v>10</v>
      </c>
      <c r="KF5" s="8">
        <v>0</v>
      </c>
      <c r="KG5" s="8">
        <v>1</v>
      </c>
      <c r="KH5" s="8">
        <v>10</v>
      </c>
      <c r="KI5" s="8">
        <v>32</v>
      </c>
      <c r="KJ5" s="8">
        <v>9</v>
      </c>
      <c r="KK5" s="8">
        <v>14</v>
      </c>
      <c r="KL5" s="8">
        <v>4</v>
      </c>
      <c r="KM5" s="8">
        <v>4</v>
      </c>
      <c r="KN5" s="8">
        <v>4</v>
      </c>
      <c r="KO5" s="8">
        <v>0</v>
      </c>
      <c r="KP5" s="8">
        <v>0</v>
      </c>
      <c r="KQ5" s="8">
        <v>1</v>
      </c>
      <c r="KR5" s="8">
        <v>12</v>
      </c>
      <c r="KS5" s="8">
        <v>0</v>
      </c>
      <c r="KT5" s="8">
        <v>4</v>
      </c>
      <c r="KV5" s="9">
        <f t="shared" si="15"/>
        <v>5.333333333333333</v>
      </c>
      <c r="KW5" s="9">
        <f t="shared" si="16"/>
        <v>1.2300940261343085</v>
      </c>
      <c r="KX5" s="12">
        <f t="shared" si="17"/>
        <v>1</v>
      </c>
    </row>
    <row r="6" spans="1:310" x14ac:dyDescent="0.55000000000000004">
      <c r="A6" s="6">
        <v>0.9375</v>
      </c>
      <c r="B6" s="8">
        <v>0</v>
      </c>
      <c r="C6" s="8">
        <v>4</v>
      </c>
      <c r="D6" s="8">
        <v>16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1</v>
      </c>
      <c r="V6" s="8">
        <v>0</v>
      </c>
      <c r="W6" s="8">
        <v>0</v>
      </c>
      <c r="X6" s="8">
        <v>2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2</v>
      </c>
      <c r="AI6" s="8">
        <v>1</v>
      </c>
      <c r="AJ6" s="8">
        <v>0</v>
      </c>
      <c r="AK6" s="8">
        <v>4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9</v>
      </c>
      <c r="AT6" s="8">
        <v>13</v>
      </c>
      <c r="AU6" s="8">
        <v>0</v>
      </c>
      <c r="AV6" s="8">
        <v>0</v>
      </c>
      <c r="AW6" s="8">
        <v>0</v>
      </c>
      <c r="AY6" s="9">
        <f t="shared" si="0"/>
        <v>1.0833333333333333</v>
      </c>
      <c r="AZ6" s="9">
        <f t="shared" si="1"/>
        <v>0.46683760800289309</v>
      </c>
      <c r="BA6" s="12">
        <f t="shared" si="2"/>
        <v>1</v>
      </c>
      <c r="BC6" s="6">
        <v>0.9375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4</v>
      </c>
      <c r="BN6" s="8">
        <v>6</v>
      </c>
      <c r="BO6" s="8">
        <v>0</v>
      </c>
      <c r="BP6" s="8">
        <v>0</v>
      </c>
      <c r="BQ6" s="8">
        <v>0</v>
      </c>
      <c r="BR6" s="8">
        <v>16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26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2</v>
      </c>
      <c r="CG6" s="8">
        <v>0</v>
      </c>
      <c r="CH6" s="8">
        <v>2</v>
      </c>
      <c r="CI6" s="8">
        <v>14</v>
      </c>
      <c r="CJ6" s="8">
        <v>0</v>
      </c>
      <c r="CK6" s="8">
        <v>0</v>
      </c>
      <c r="CL6" s="8">
        <v>0</v>
      </c>
      <c r="CM6" s="8">
        <v>3</v>
      </c>
      <c r="CN6" s="8">
        <v>0</v>
      </c>
      <c r="CO6" s="8">
        <v>0</v>
      </c>
      <c r="CP6" s="8">
        <v>0</v>
      </c>
      <c r="CQ6" s="8">
        <v>4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3</v>
      </c>
      <c r="CX6" s="8">
        <v>0</v>
      </c>
      <c r="CZ6" s="9">
        <f t="shared" si="3"/>
        <v>1.7021276595744681</v>
      </c>
      <c r="DA6" s="9">
        <f t="shared" si="4"/>
        <v>0.70868465775798717</v>
      </c>
      <c r="DB6" s="12">
        <f t="shared" si="5"/>
        <v>1</v>
      </c>
      <c r="DD6" s="6">
        <v>0.9375</v>
      </c>
      <c r="DE6" s="8">
        <v>0</v>
      </c>
      <c r="DF6" s="8">
        <v>0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5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  <c r="DT6" s="8">
        <v>0</v>
      </c>
      <c r="DU6" s="8">
        <v>0</v>
      </c>
      <c r="DV6" s="8">
        <v>0</v>
      </c>
      <c r="DW6" s="8">
        <v>0</v>
      </c>
      <c r="DX6" s="8">
        <v>0</v>
      </c>
      <c r="DY6" s="8">
        <v>0</v>
      </c>
      <c r="DZ6" s="8">
        <v>9</v>
      </c>
      <c r="EA6" s="8">
        <v>0</v>
      </c>
      <c r="EB6" s="8">
        <v>0</v>
      </c>
      <c r="EC6" s="8">
        <v>0</v>
      </c>
      <c r="ED6" s="8">
        <v>5</v>
      </c>
      <c r="EE6" s="8">
        <v>0</v>
      </c>
      <c r="EF6" s="8">
        <v>0</v>
      </c>
      <c r="EG6" s="8">
        <v>0</v>
      </c>
      <c r="EH6" s="8">
        <v>33</v>
      </c>
      <c r="EI6" s="8">
        <v>16</v>
      </c>
      <c r="EJ6" s="8">
        <v>0</v>
      </c>
      <c r="EK6" s="8">
        <v>0</v>
      </c>
      <c r="EL6" s="8">
        <v>0</v>
      </c>
      <c r="EM6" s="8">
        <v>0</v>
      </c>
      <c r="EN6" s="8">
        <v>0</v>
      </c>
      <c r="EO6" s="8">
        <v>0</v>
      </c>
      <c r="EP6" s="8">
        <v>1</v>
      </c>
      <c r="EQ6" s="8">
        <v>0</v>
      </c>
      <c r="ER6" s="8">
        <v>0</v>
      </c>
      <c r="ES6" s="8">
        <v>0</v>
      </c>
      <c r="ET6" s="8">
        <v>0</v>
      </c>
      <c r="EU6" s="8">
        <v>0</v>
      </c>
      <c r="EV6" s="8">
        <v>0</v>
      </c>
      <c r="EW6" s="8">
        <v>0</v>
      </c>
      <c r="EX6" s="8">
        <v>0</v>
      </c>
      <c r="EY6" s="8">
        <v>0</v>
      </c>
      <c r="EZ6" s="8"/>
      <c r="FA6" s="9">
        <f t="shared" si="6"/>
        <v>1.4680851063829787</v>
      </c>
      <c r="FB6" s="9">
        <f t="shared" si="7"/>
        <v>0.79769038936754777</v>
      </c>
      <c r="FC6" s="12">
        <f t="shared" si="8"/>
        <v>1</v>
      </c>
      <c r="FE6" s="6">
        <v>0.9375</v>
      </c>
      <c r="FF6" s="8">
        <v>0</v>
      </c>
      <c r="FG6" s="8">
        <v>0</v>
      </c>
      <c r="FH6" s="8">
        <v>0</v>
      </c>
      <c r="FI6" s="8">
        <v>0</v>
      </c>
      <c r="FJ6" s="8">
        <v>0</v>
      </c>
      <c r="FK6" s="8">
        <v>0</v>
      </c>
      <c r="FL6" s="8">
        <v>0</v>
      </c>
      <c r="FM6" s="8">
        <v>1</v>
      </c>
      <c r="FN6" s="8">
        <v>3</v>
      </c>
      <c r="FO6" s="8">
        <v>0</v>
      </c>
      <c r="FP6" s="8">
        <v>0</v>
      </c>
      <c r="FQ6" s="8">
        <v>0</v>
      </c>
      <c r="FR6" s="8">
        <v>0</v>
      </c>
      <c r="FS6" s="8">
        <v>0</v>
      </c>
      <c r="FT6" s="8">
        <v>0</v>
      </c>
      <c r="FU6" s="8">
        <v>0</v>
      </c>
      <c r="FV6" s="8">
        <v>0</v>
      </c>
      <c r="FW6" s="8">
        <v>0</v>
      </c>
      <c r="FX6" s="8">
        <v>0</v>
      </c>
      <c r="FY6" s="8">
        <v>1</v>
      </c>
      <c r="FZ6" s="8">
        <v>0</v>
      </c>
      <c r="GA6" s="8">
        <v>0</v>
      </c>
      <c r="GB6" s="8">
        <v>0</v>
      </c>
      <c r="GC6" s="8">
        <v>0</v>
      </c>
      <c r="GD6" s="8">
        <v>0</v>
      </c>
      <c r="GE6" s="8">
        <v>0</v>
      </c>
      <c r="GF6" s="8">
        <v>0</v>
      </c>
      <c r="GG6" s="8">
        <v>0</v>
      </c>
      <c r="GH6" s="8">
        <v>0</v>
      </c>
      <c r="GI6" s="8">
        <v>0</v>
      </c>
      <c r="GJ6" s="8">
        <v>0</v>
      </c>
      <c r="GK6" s="8">
        <v>0</v>
      </c>
      <c r="GL6" s="8">
        <v>0</v>
      </c>
      <c r="GM6" s="8">
        <v>0</v>
      </c>
      <c r="GN6" s="8">
        <v>0</v>
      </c>
      <c r="GO6" s="8">
        <v>0</v>
      </c>
      <c r="GP6" s="8">
        <v>0</v>
      </c>
      <c r="GQ6" s="8">
        <v>0</v>
      </c>
      <c r="GR6" s="8">
        <v>0</v>
      </c>
      <c r="GS6" s="8">
        <v>0</v>
      </c>
      <c r="GT6" s="8">
        <v>0</v>
      </c>
      <c r="GU6" s="8">
        <v>10</v>
      </c>
      <c r="GV6" s="8">
        <v>0</v>
      </c>
      <c r="GW6" s="8">
        <v>0</v>
      </c>
      <c r="GX6" s="8">
        <v>5</v>
      </c>
      <c r="GZ6" s="9">
        <f t="shared" si="9"/>
        <v>0.44444444444444442</v>
      </c>
      <c r="HA6" s="9">
        <f t="shared" si="10"/>
        <v>0.25337231668869731</v>
      </c>
      <c r="HB6" s="12">
        <f t="shared" si="11"/>
        <v>1</v>
      </c>
      <c r="HD6" s="17">
        <v>0.9375</v>
      </c>
      <c r="HE6" s="9">
        <v>0</v>
      </c>
      <c r="HF6" s="9">
        <v>0</v>
      </c>
      <c r="HG6" s="9">
        <v>0</v>
      </c>
      <c r="HH6" s="9">
        <v>0</v>
      </c>
      <c r="HI6" s="9">
        <v>0</v>
      </c>
      <c r="HJ6" s="9">
        <v>11</v>
      </c>
      <c r="HK6" s="9">
        <v>0</v>
      </c>
      <c r="HL6" s="9">
        <v>1</v>
      </c>
      <c r="HM6" s="9">
        <v>0</v>
      </c>
      <c r="HN6" s="9">
        <v>23</v>
      </c>
      <c r="HO6" s="9">
        <v>0</v>
      </c>
      <c r="HP6" s="9">
        <v>0</v>
      </c>
      <c r="HQ6" s="9">
        <v>25</v>
      </c>
      <c r="HR6" s="9">
        <v>0</v>
      </c>
      <c r="HS6" s="9">
        <v>0</v>
      </c>
      <c r="HT6" s="9">
        <v>0</v>
      </c>
      <c r="HU6" s="9">
        <v>0</v>
      </c>
      <c r="HV6" s="9">
        <v>0</v>
      </c>
      <c r="HW6" s="9">
        <v>0</v>
      </c>
      <c r="HX6" s="9">
        <v>0</v>
      </c>
      <c r="HY6" s="9">
        <v>4</v>
      </c>
      <c r="HZ6" s="9">
        <v>0</v>
      </c>
      <c r="IA6" s="9">
        <v>0</v>
      </c>
      <c r="IB6" s="9">
        <v>0</v>
      </c>
      <c r="IC6" s="9">
        <v>5</v>
      </c>
      <c r="ID6" s="9">
        <v>2</v>
      </c>
      <c r="IE6" s="9">
        <v>0</v>
      </c>
      <c r="IF6" s="9">
        <v>4</v>
      </c>
      <c r="IG6" s="9">
        <v>3</v>
      </c>
      <c r="IH6" s="9">
        <v>0</v>
      </c>
      <c r="II6" s="9">
        <v>0</v>
      </c>
      <c r="IJ6" s="9">
        <v>0</v>
      </c>
      <c r="IK6" s="9">
        <v>39</v>
      </c>
      <c r="IL6" s="9">
        <v>0</v>
      </c>
      <c r="IM6" s="9">
        <v>1</v>
      </c>
      <c r="IN6" s="9">
        <v>6</v>
      </c>
      <c r="IO6" s="9">
        <v>9</v>
      </c>
      <c r="IP6" s="9">
        <v>0</v>
      </c>
      <c r="IQ6" s="9">
        <v>0</v>
      </c>
      <c r="IR6" s="9">
        <v>0</v>
      </c>
      <c r="IS6" s="9">
        <v>0</v>
      </c>
      <c r="IT6" s="9">
        <v>9</v>
      </c>
      <c r="IU6" s="9">
        <v>14</v>
      </c>
      <c r="IW6" s="9">
        <f t="shared" si="12"/>
        <v>3.6279069767441858</v>
      </c>
      <c r="IX6" s="9">
        <f t="shared" si="13"/>
        <v>1.2218132123276175</v>
      </c>
      <c r="IY6" s="12">
        <f t="shared" si="14"/>
        <v>1</v>
      </c>
      <c r="JA6" s="17">
        <v>0.9375</v>
      </c>
      <c r="JB6" s="8">
        <v>0</v>
      </c>
      <c r="JC6" s="8">
        <v>0</v>
      </c>
      <c r="JD6" s="8">
        <v>1</v>
      </c>
      <c r="JE6" s="8">
        <v>0</v>
      </c>
      <c r="JF6" s="8">
        <v>0</v>
      </c>
      <c r="JG6" s="8">
        <v>0</v>
      </c>
      <c r="JH6" s="8">
        <v>24</v>
      </c>
      <c r="JI6" s="8">
        <v>3</v>
      </c>
      <c r="JJ6" s="8">
        <v>8</v>
      </c>
      <c r="JK6" s="8">
        <v>0</v>
      </c>
      <c r="JL6" s="8">
        <v>0</v>
      </c>
      <c r="JM6" s="8">
        <v>13</v>
      </c>
      <c r="JN6" s="8">
        <v>9</v>
      </c>
      <c r="JO6" s="8">
        <v>0</v>
      </c>
      <c r="JP6" s="8">
        <v>0</v>
      </c>
      <c r="JQ6" s="8">
        <v>0</v>
      </c>
      <c r="JR6" s="8">
        <v>0</v>
      </c>
      <c r="JS6" s="8">
        <v>1</v>
      </c>
      <c r="JT6" s="8">
        <v>0</v>
      </c>
      <c r="JU6" s="8">
        <v>0</v>
      </c>
      <c r="JV6" s="8">
        <v>0</v>
      </c>
      <c r="JW6" s="8">
        <v>0</v>
      </c>
      <c r="JX6" s="8">
        <v>17</v>
      </c>
      <c r="JY6" s="8">
        <v>0</v>
      </c>
      <c r="JZ6" s="8">
        <v>0</v>
      </c>
      <c r="KA6" s="8">
        <v>0</v>
      </c>
      <c r="KB6" s="8">
        <v>0</v>
      </c>
      <c r="KC6" s="8">
        <v>0</v>
      </c>
      <c r="KD6" s="8">
        <v>2</v>
      </c>
      <c r="KE6" s="8">
        <v>0</v>
      </c>
      <c r="KF6" s="8">
        <v>5</v>
      </c>
      <c r="KG6" s="8">
        <v>0</v>
      </c>
      <c r="KH6" s="8">
        <v>0</v>
      </c>
      <c r="KI6" s="8">
        <v>12</v>
      </c>
      <c r="KJ6" s="8">
        <v>0</v>
      </c>
      <c r="KK6" s="8">
        <v>0</v>
      </c>
      <c r="KL6" s="8">
        <v>6</v>
      </c>
      <c r="KM6" s="8">
        <v>14</v>
      </c>
      <c r="KN6" s="8">
        <v>1</v>
      </c>
      <c r="KO6" s="8">
        <v>0</v>
      </c>
      <c r="KP6" s="8">
        <v>0</v>
      </c>
      <c r="KQ6" s="8">
        <v>0</v>
      </c>
      <c r="KR6" s="8">
        <v>0</v>
      </c>
      <c r="KS6" s="8">
        <v>0</v>
      </c>
      <c r="KT6" s="8">
        <v>4</v>
      </c>
      <c r="KV6" s="9">
        <f t="shared" si="15"/>
        <v>2.6666666666666665</v>
      </c>
      <c r="KW6" s="9">
        <f t="shared" si="16"/>
        <v>0.80779035183966663</v>
      </c>
      <c r="KX6" s="12">
        <f t="shared" si="17"/>
        <v>1</v>
      </c>
    </row>
    <row r="7" spans="1:310" x14ac:dyDescent="0.55000000000000004">
      <c r="A7" s="6">
        <v>0.95833333333333337</v>
      </c>
      <c r="B7" s="8">
        <v>0</v>
      </c>
      <c r="C7" s="8">
        <v>4</v>
      </c>
      <c r="D7" s="8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8</v>
      </c>
      <c r="P7" s="8">
        <v>5</v>
      </c>
      <c r="Q7" s="8">
        <v>0</v>
      </c>
      <c r="R7" s="8">
        <v>0</v>
      </c>
      <c r="S7" s="8">
        <v>0</v>
      </c>
      <c r="T7" s="8">
        <v>0</v>
      </c>
      <c r="U7" s="8">
        <v>1</v>
      </c>
      <c r="V7" s="8">
        <v>0</v>
      </c>
      <c r="W7" s="8">
        <v>0</v>
      </c>
      <c r="X7" s="8">
        <v>8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5</v>
      </c>
      <c r="AE7" s="8">
        <v>0</v>
      </c>
      <c r="AF7" s="8">
        <v>0</v>
      </c>
      <c r="AG7" s="8">
        <v>0</v>
      </c>
      <c r="AH7" s="8">
        <v>3</v>
      </c>
      <c r="AI7" s="8">
        <v>9</v>
      </c>
      <c r="AJ7" s="8">
        <v>0</v>
      </c>
      <c r="AK7" s="8">
        <v>0</v>
      </c>
      <c r="AL7" s="8">
        <v>0</v>
      </c>
      <c r="AM7" s="8">
        <v>0</v>
      </c>
      <c r="AN7" s="8">
        <v>3</v>
      </c>
      <c r="AO7" s="8">
        <v>0</v>
      </c>
      <c r="AP7" s="8">
        <v>0</v>
      </c>
      <c r="AQ7" s="8">
        <v>0</v>
      </c>
      <c r="AR7" s="8">
        <v>0</v>
      </c>
      <c r="AS7" s="8">
        <v>8</v>
      </c>
      <c r="AT7" s="8">
        <v>1</v>
      </c>
      <c r="AU7" s="8">
        <v>0</v>
      </c>
      <c r="AV7" s="8">
        <v>0</v>
      </c>
      <c r="AW7" s="8">
        <v>0</v>
      </c>
      <c r="AY7" s="9">
        <f t="shared" si="0"/>
        <v>1.25</v>
      </c>
      <c r="AZ7" s="9">
        <f t="shared" si="1"/>
        <v>0.37009199546380761</v>
      </c>
      <c r="BA7" s="12">
        <f t="shared" si="2"/>
        <v>1</v>
      </c>
      <c r="BC7" s="6">
        <v>0.95833333333333337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2</v>
      </c>
      <c r="BN7" s="8">
        <v>6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1</v>
      </c>
      <c r="BW7" s="8">
        <v>0</v>
      </c>
      <c r="BX7" s="8">
        <v>3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3</v>
      </c>
      <c r="CN7" s="8">
        <v>0</v>
      </c>
      <c r="CO7" s="8">
        <v>0</v>
      </c>
      <c r="CP7" s="8">
        <v>0</v>
      </c>
      <c r="CQ7" s="8">
        <v>4</v>
      </c>
      <c r="CR7" s="8">
        <v>0</v>
      </c>
      <c r="CS7" s="8">
        <v>0</v>
      </c>
      <c r="CT7" s="8">
        <v>0</v>
      </c>
      <c r="CU7" s="8">
        <v>5</v>
      </c>
      <c r="CV7" s="8">
        <v>0</v>
      </c>
      <c r="CW7" s="8">
        <v>0</v>
      </c>
      <c r="CX7" s="8">
        <v>6</v>
      </c>
      <c r="CZ7" s="9">
        <f t="shared" si="3"/>
        <v>0.63829787234042556</v>
      </c>
      <c r="DA7" s="9">
        <f t="shared" si="4"/>
        <v>0.23248154893791323</v>
      </c>
      <c r="DB7" s="12">
        <f t="shared" si="5"/>
        <v>1</v>
      </c>
      <c r="DD7" s="6">
        <v>0.95833333333333337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1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5</v>
      </c>
      <c r="DY7" s="8">
        <v>0</v>
      </c>
      <c r="DZ7" s="8">
        <v>5</v>
      </c>
      <c r="EA7" s="8">
        <v>1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1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0</v>
      </c>
      <c r="ES7" s="8">
        <v>0</v>
      </c>
      <c r="ET7" s="8">
        <v>0</v>
      </c>
      <c r="EU7" s="8">
        <v>0</v>
      </c>
      <c r="EV7" s="8">
        <v>0</v>
      </c>
      <c r="EW7" s="8">
        <v>0</v>
      </c>
      <c r="EX7" s="8">
        <v>0</v>
      </c>
      <c r="EY7" s="8">
        <v>0</v>
      </c>
      <c r="EZ7" s="8"/>
      <c r="FA7" s="9">
        <f t="shared" si="6"/>
        <v>0.27659574468085107</v>
      </c>
      <c r="FB7" s="9">
        <f t="shared" si="7"/>
        <v>0.15116607398404799</v>
      </c>
      <c r="FC7" s="12">
        <f t="shared" si="8"/>
        <v>1</v>
      </c>
      <c r="FE7" s="6">
        <v>0.95833333333333337</v>
      </c>
      <c r="FF7" s="8">
        <v>0</v>
      </c>
      <c r="FG7" s="8">
        <v>0</v>
      </c>
      <c r="FH7" s="8">
        <v>0</v>
      </c>
      <c r="FI7" s="8">
        <v>17</v>
      </c>
      <c r="FJ7" s="8">
        <v>0</v>
      </c>
      <c r="FK7" s="8">
        <v>0</v>
      </c>
      <c r="FL7" s="8">
        <v>0</v>
      </c>
      <c r="FM7" s="8">
        <v>13</v>
      </c>
      <c r="FN7" s="8">
        <v>1</v>
      </c>
      <c r="FO7" s="8">
        <v>0</v>
      </c>
      <c r="FP7" s="8">
        <v>0</v>
      </c>
      <c r="FQ7" s="8">
        <v>5</v>
      </c>
      <c r="FR7" s="8">
        <v>0</v>
      </c>
      <c r="FS7" s="8">
        <v>0</v>
      </c>
      <c r="FT7" s="8">
        <v>0</v>
      </c>
      <c r="FU7" s="8">
        <v>0</v>
      </c>
      <c r="FV7" s="8">
        <v>0</v>
      </c>
      <c r="FW7" s="8">
        <v>0</v>
      </c>
      <c r="FX7" s="8">
        <v>0</v>
      </c>
      <c r="FY7" s="8">
        <v>4</v>
      </c>
      <c r="FZ7" s="8">
        <v>0</v>
      </c>
      <c r="GA7" s="8">
        <v>5</v>
      </c>
      <c r="GB7" s="8">
        <v>0</v>
      </c>
      <c r="GC7" s="8">
        <v>0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1</v>
      </c>
      <c r="GN7" s="8">
        <v>0</v>
      </c>
      <c r="GO7" s="8">
        <v>23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8">
        <v>0</v>
      </c>
      <c r="GZ7" s="9">
        <f t="shared" si="9"/>
        <v>1.5333333333333334</v>
      </c>
      <c r="HA7" s="9">
        <f t="shared" si="10"/>
        <v>0.69238279830881078</v>
      </c>
      <c r="HB7" s="12">
        <f t="shared" si="11"/>
        <v>1</v>
      </c>
      <c r="HD7" s="17">
        <v>0.95833333333333337</v>
      </c>
      <c r="HE7" s="9">
        <v>0</v>
      </c>
      <c r="HF7" s="9">
        <v>0</v>
      </c>
      <c r="HG7" s="9">
        <v>0</v>
      </c>
      <c r="HH7" s="9">
        <v>0</v>
      </c>
      <c r="HI7" s="9">
        <v>0</v>
      </c>
      <c r="HJ7" s="9">
        <v>12</v>
      </c>
      <c r="HK7" s="9">
        <v>0</v>
      </c>
      <c r="HL7" s="9">
        <v>19</v>
      </c>
      <c r="HM7" s="9">
        <v>0</v>
      </c>
      <c r="HN7" s="9">
        <v>0</v>
      </c>
      <c r="HO7" s="9">
        <v>0</v>
      </c>
      <c r="HP7" s="9">
        <v>0</v>
      </c>
      <c r="HQ7" s="9">
        <v>7</v>
      </c>
      <c r="HR7" s="9">
        <v>0</v>
      </c>
      <c r="HS7" s="9">
        <v>0</v>
      </c>
      <c r="HT7" s="9">
        <v>0</v>
      </c>
      <c r="HU7" s="9">
        <v>0</v>
      </c>
      <c r="HV7" s="9">
        <v>0</v>
      </c>
      <c r="HW7" s="9">
        <v>0</v>
      </c>
      <c r="HX7" s="9">
        <v>0</v>
      </c>
      <c r="HY7" s="9">
        <v>0</v>
      </c>
      <c r="HZ7" s="9">
        <v>0</v>
      </c>
      <c r="IA7" s="9">
        <v>0</v>
      </c>
      <c r="IB7" s="9">
        <v>0</v>
      </c>
      <c r="IC7" s="9">
        <v>0</v>
      </c>
      <c r="ID7" s="9">
        <v>1</v>
      </c>
      <c r="IE7" s="9">
        <v>0</v>
      </c>
      <c r="IF7" s="9">
        <v>0</v>
      </c>
      <c r="IG7" s="9">
        <v>0</v>
      </c>
      <c r="IH7" s="9">
        <v>0</v>
      </c>
      <c r="II7" s="9">
        <v>0</v>
      </c>
      <c r="IJ7" s="9">
        <v>0</v>
      </c>
      <c r="IK7" s="9">
        <v>0</v>
      </c>
      <c r="IL7" s="9">
        <v>0</v>
      </c>
      <c r="IM7" s="9">
        <v>12</v>
      </c>
      <c r="IN7" s="9">
        <v>0</v>
      </c>
      <c r="IO7" s="9">
        <v>0</v>
      </c>
      <c r="IP7" s="9">
        <v>49</v>
      </c>
      <c r="IQ7" s="9">
        <v>0</v>
      </c>
      <c r="IR7" s="9">
        <v>16</v>
      </c>
      <c r="IS7" s="9">
        <v>0</v>
      </c>
      <c r="IT7" s="9">
        <v>0</v>
      </c>
      <c r="IU7" s="9">
        <v>2</v>
      </c>
      <c r="IW7" s="9">
        <f t="shared" si="12"/>
        <v>2.7441860465116279</v>
      </c>
      <c r="IX7" s="9">
        <f t="shared" si="13"/>
        <v>1.2965979094193998</v>
      </c>
      <c r="IY7" s="12">
        <f t="shared" si="14"/>
        <v>1</v>
      </c>
      <c r="JA7" s="17">
        <v>0.95833333333333337</v>
      </c>
      <c r="JB7" s="8">
        <v>3</v>
      </c>
      <c r="JC7" s="8">
        <v>0</v>
      </c>
      <c r="JD7" s="8">
        <v>0</v>
      </c>
      <c r="JE7" s="8">
        <v>0</v>
      </c>
      <c r="JF7" s="8">
        <v>0</v>
      </c>
      <c r="JG7" s="8">
        <v>0</v>
      </c>
      <c r="JH7" s="8">
        <v>0</v>
      </c>
      <c r="JI7" s="8">
        <v>0</v>
      </c>
      <c r="JJ7" s="8">
        <v>0</v>
      </c>
      <c r="JK7" s="8">
        <v>0</v>
      </c>
      <c r="JL7" s="8">
        <v>0</v>
      </c>
      <c r="JM7" s="8">
        <v>0</v>
      </c>
      <c r="JN7" s="8">
        <v>0</v>
      </c>
      <c r="JO7" s="8">
        <v>0</v>
      </c>
      <c r="JP7" s="8">
        <v>0</v>
      </c>
      <c r="JQ7" s="8">
        <v>0</v>
      </c>
      <c r="JR7" s="8">
        <v>0</v>
      </c>
      <c r="JS7" s="8">
        <v>19</v>
      </c>
      <c r="JT7" s="8">
        <v>0</v>
      </c>
      <c r="JU7" s="8">
        <v>0</v>
      </c>
      <c r="JV7" s="8">
        <v>0</v>
      </c>
      <c r="JW7" s="8">
        <v>0</v>
      </c>
      <c r="JX7" s="8">
        <v>0</v>
      </c>
      <c r="JY7" s="8">
        <v>0</v>
      </c>
      <c r="JZ7" s="8">
        <v>0</v>
      </c>
      <c r="KA7" s="8">
        <v>0</v>
      </c>
      <c r="KB7" s="8">
        <v>0</v>
      </c>
      <c r="KC7" s="8">
        <v>0</v>
      </c>
      <c r="KD7" s="8">
        <v>3</v>
      </c>
      <c r="KE7" s="8">
        <v>0</v>
      </c>
      <c r="KF7" s="8">
        <v>0</v>
      </c>
      <c r="KG7" s="8">
        <v>0</v>
      </c>
      <c r="KH7" s="8">
        <v>0</v>
      </c>
      <c r="KI7" s="8">
        <v>0</v>
      </c>
      <c r="KJ7" s="8">
        <v>0</v>
      </c>
      <c r="KK7" s="8">
        <v>0</v>
      </c>
      <c r="KL7" s="8">
        <v>1</v>
      </c>
      <c r="KM7" s="8">
        <v>0</v>
      </c>
      <c r="KN7" s="8">
        <v>0</v>
      </c>
      <c r="KO7" s="8">
        <v>0</v>
      </c>
      <c r="KP7" s="8">
        <v>0</v>
      </c>
      <c r="KQ7" s="8">
        <v>0</v>
      </c>
      <c r="KR7" s="8">
        <v>0</v>
      </c>
      <c r="KS7" s="8">
        <v>0</v>
      </c>
      <c r="KT7" s="8">
        <v>0</v>
      </c>
      <c r="KV7" s="9">
        <f t="shared" si="15"/>
        <v>0.57777777777777772</v>
      </c>
      <c r="KW7" s="9">
        <f t="shared" si="16"/>
        <v>0.42933927260253935</v>
      </c>
      <c r="KX7" s="12">
        <f t="shared" si="17"/>
        <v>1</v>
      </c>
    </row>
    <row r="8" spans="1:310" x14ac:dyDescent="0.55000000000000004">
      <c r="A8" s="6">
        <v>0.97916666666666663</v>
      </c>
      <c r="B8" s="8">
        <v>0</v>
      </c>
      <c r="C8" s="8">
        <v>11</v>
      </c>
      <c r="D8" s="8">
        <v>6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12</v>
      </c>
      <c r="V8" s="8">
        <v>0</v>
      </c>
      <c r="W8" s="8">
        <v>0</v>
      </c>
      <c r="X8" s="8">
        <v>3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11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1</v>
      </c>
      <c r="AQ8" s="8">
        <v>45</v>
      </c>
      <c r="AR8" s="8">
        <v>0</v>
      </c>
      <c r="AS8" s="8">
        <v>40</v>
      </c>
      <c r="AT8" s="8">
        <v>0</v>
      </c>
      <c r="AU8" s="8">
        <v>0</v>
      </c>
      <c r="AV8" s="8">
        <v>0</v>
      </c>
      <c r="AW8" s="8">
        <v>0</v>
      </c>
      <c r="AY8" s="9">
        <f t="shared" si="0"/>
        <v>2.8958333333333335</v>
      </c>
      <c r="AZ8" s="9">
        <f t="shared" si="1"/>
        <v>1.2900463126456683</v>
      </c>
      <c r="BA8" s="12">
        <f t="shared" si="2"/>
        <v>1</v>
      </c>
      <c r="BC8" s="6">
        <v>0.97916666666666663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10</v>
      </c>
      <c r="BN8" s="8">
        <v>22</v>
      </c>
      <c r="BO8" s="8">
        <v>0</v>
      </c>
      <c r="BP8" s="8">
        <v>0</v>
      </c>
      <c r="BQ8" s="8">
        <v>0</v>
      </c>
      <c r="BR8" s="8">
        <v>14</v>
      </c>
      <c r="BS8" s="8">
        <v>0</v>
      </c>
      <c r="BT8" s="8">
        <v>0</v>
      </c>
      <c r="BU8" s="8">
        <v>2</v>
      </c>
      <c r="BV8" s="8">
        <v>2</v>
      </c>
      <c r="BW8" s="8">
        <v>0</v>
      </c>
      <c r="BX8" s="8">
        <v>1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2</v>
      </c>
      <c r="CI8" s="8">
        <v>8</v>
      </c>
      <c r="CJ8" s="8">
        <v>0</v>
      </c>
      <c r="CK8" s="8">
        <v>1</v>
      </c>
      <c r="CL8" s="8">
        <v>1</v>
      </c>
      <c r="CM8" s="8">
        <v>0</v>
      </c>
      <c r="CN8" s="8">
        <v>0</v>
      </c>
      <c r="CO8" s="8">
        <v>0</v>
      </c>
      <c r="CP8" s="8">
        <v>0</v>
      </c>
      <c r="CQ8" s="8">
        <v>1</v>
      </c>
      <c r="CR8" s="8">
        <v>0</v>
      </c>
      <c r="CS8" s="8">
        <v>0</v>
      </c>
      <c r="CT8" s="8">
        <v>0</v>
      </c>
      <c r="CU8" s="8">
        <v>13</v>
      </c>
      <c r="CV8" s="8">
        <v>0</v>
      </c>
      <c r="CW8" s="8">
        <v>0</v>
      </c>
      <c r="CX8" s="8">
        <v>8</v>
      </c>
      <c r="CZ8" s="9">
        <f t="shared" si="3"/>
        <v>1.8085106382978724</v>
      </c>
      <c r="DA8" s="9">
        <f t="shared" si="4"/>
        <v>0.65912670188105704</v>
      </c>
      <c r="DB8" s="12">
        <f t="shared" si="5"/>
        <v>1</v>
      </c>
      <c r="DD8" s="6">
        <v>0.97916666666666663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7</v>
      </c>
      <c r="DR8" s="8">
        <v>0</v>
      </c>
      <c r="DS8" s="8">
        <v>0</v>
      </c>
      <c r="DT8" s="8">
        <v>0</v>
      </c>
      <c r="DU8" s="8">
        <v>0</v>
      </c>
      <c r="DV8" s="8">
        <v>0</v>
      </c>
      <c r="DW8" s="8">
        <v>0</v>
      </c>
      <c r="DX8" s="8">
        <v>2</v>
      </c>
      <c r="DY8" s="8">
        <v>0</v>
      </c>
      <c r="DZ8" s="8">
        <v>0</v>
      </c>
      <c r="EA8" s="8">
        <v>0</v>
      </c>
      <c r="EB8" s="8">
        <v>0</v>
      </c>
      <c r="EC8" s="8">
        <v>0</v>
      </c>
      <c r="ED8" s="8">
        <v>5</v>
      </c>
      <c r="EE8" s="8">
        <v>0</v>
      </c>
      <c r="EF8" s="8">
        <v>0</v>
      </c>
      <c r="EG8" s="8">
        <v>0</v>
      </c>
      <c r="EH8" s="8">
        <v>0</v>
      </c>
      <c r="EI8" s="8">
        <v>9</v>
      </c>
      <c r="EJ8" s="8">
        <v>6</v>
      </c>
      <c r="EK8" s="8">
        <v>0</v>
      </c>
      <c r="EL8" s="8">
        <v>0</v>
      </c>
      <c r="EM8" s="8">
        <v>0</v>
      </c>
      <c r="EN8" s="8">
        <v>0</v>
      </c>
      <c r="EO8" s="8">
        <v>0</v>
      </c>
      <c r="EP8" s="8">
        <v>1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8">
        <v>0</v>
      </c>
      <c r="EW8" s="8">
        <v>0</v>
      </c>
      <c r="EX8" s="8">
        <v>0</v>
      </c>
      <c r="EY8" s="8">
        <v>0</v>
      </c>
      <c r="EZ8" s="8"/>
      <c r="FA8" s="9">
        <f t="shared" si="6"/>
        <v>0.63829787234042556</v>
      </c>
      <c r="FB8" s="9">
        <f t="shared" si="7"/>
        <v>0.28600655937002001</v>
      </c>
      <c r="FC8" s="12">
        <f t="shared" si="8"/>
        <v>1</v>
      </c>
      <c r="FE8" s="6">
        <v>0.97916666666666663</v>
      </c>
      <c r="FF8" s="8">
        <v>0</v>
      </c>
      <c r="FG8" s="8">
        <v>0</v>
      </c>
      <c r="FH8" s="8">
        <v>0</v>
      </c>
      <c r="FI8" s="8">
        <v>1</v>
      </c>
      <c r="FJ8" s="8">
        <v>0</v>
      </c>
      <c r="FK8" s="8">
        <v>0</v>
      </c>
      <c r="FL8" s="8">
        <v>0</v>
      </c>
      <c r="FM8" s="8">
        <v>3</v>
      </c>
      <c r="FN8" s="8">
        <v>11</v>
      </c>
      <c r="FO8" s="8">
        <v>0</v>
      </c>
      <c r="FP8" s="8">
        <v>0</v>
      </c>
      <c r="FQ8" s="8">
        <v>3</v>
      </c>
      <c r="FR8" s="8">
        <v>0</v>
      </c>
      <c r="FS8" s="8">
        <v>0</v>
      </c>
      <c r="FT8" s="8">
        <v>0</v>
      </c>
      <c r="FU8" s="8">
        <v>0</v>
      </c>
      <c r="FV8" s="8">
        <v>0</v>
      </c>
      <c r="FW8" s="8">
        <v>0</v>
      </c>
      <c r="FX8" s="8">
        <v>0</v>
      </c>
      <c r="FY8" s="8">
        <v>13</v>
      </c>
      <c r="FZ8" s="8">
        <v>0</v>
      </c>
      <c r="GA8" s="8">
        <v>0</v>
      </c>
      <c r="GB8" s="8">
        <v>0</v>
      </c>
      <c r="GC8" s="8">
        <v>0</v>
      </c>
      <c r="GD8" s="8">
        <v>0</v>
      </c>
      <c r="GE8" s="8">
        <v>0</v>
      </c>
      <c r="GF8" s="8">
        <v>0</v>
      </c>
      <c r="GG8" s="8">
        <v>0</v>
      </c>
      <c r="GH8" s="8">
        <v>0</v>
      </c>
      <c r="GI8" s="8">
        <v>0</v>
      </c>
      <c r="GJ8" s="8">
        <v>0</v>
      </c>
      <c r="GK8" s="8">
        <v>0</v>
      </c>
      <c r="GL8" s="8">
        <v>0</v>
      </c>
      <c r="GM8" s="8">
        <v>0</v>
      </c>
      <c r="GN8" s="8">
        <v>0</v>
      </c>
      <c r="GO8" s="8">
        <v>0</v>
      </c>
      <c r="GP8" s="8">
        <v>0</v>
      </c>
      <c r="GQ8" s="8">
        <v>0</v>
      </c>
      <c r="GR8" s="8">
        <v>4</v>
      </c>
      <c r="GS8" s="8">
        <v>0</v>
      </c>
      <c r="GT8" s="8">
        <v>0</v>
      </c>
      <c r="GU8" s="8">
        <v>3</v>
      </c>
      <c r="GV8" s="8">
        <v>1</v>
      </c>
      <c r="GW8" s="8">
        <v>0</v>
      </c>
      <c r="GX8" s="8">
        <v>0</v>
      </c>
      <c r="GZ8" s="9">
        <f t="shared" si="9"/>
        <v>0.8666666666666667</v>
      </c>
      <c r="HA8" s="9">
        <f t="shared" si="10"/>
        <v>0.39002719407909509</v>
      </c>
      <c r="HB8" s="12">
        <f t="shared" si="11"/>
        <v>1</v>
      </c>
      <c r="HD8" s="17">
        <v>0.97916666666666663</v>
      </c>
      <c r="HE8" s="9">
        <v>0</v>
      </c>
      <c r="HF8" s="9">
        <v>0</v>
      </c>
      <c r="HG8" s="9">
        <v>1</v>
      </c>
      <c r="HH8" s="9">
        <v>0</v>
      </c>
      <c r="HI8" s="9">
        <v>0</v>
      </c>
      <c r="HJ8" s="9">
        <v>31</v>
      </c>
      <c r="HK8" s="9">
        <v>8</v>
      </c>
      <c r="HL8" s="9">
        <v>62</v>
      </c>
      <c r="HM8" s="9">
        <v>0</v>
      </c>
      <c r="HN8" s="9">
        <v>0</v>
      </c>
      <c r="HO8" s="9">
        <v>0</v>
      </c>
      <c r="HP8" s="9">
        <v>0</v>
      </c>
      <c r="HQ8" s="9">
        <v>2</v>
      </c>
      <c r="HR8" s="9">
        <v>0</v>
      </c>
      <c r="HS8" s="9">
        <v>0</v>
      </c>
      <c r="HT8" s="9">
        <v>0</v>
      </c>
      <c r="HU8" s="9">
        <v>0</v>
      </c>
      <c r="HV8" s="9">
        <v>0</v>
      </c>
      <c r="HW8" s="9">
        <v>0</v>
      </c>
      <c r="HX8" s="9">
        <v>0</v>
      </c>
      <c r="HY8" s="9">
        <v>12</v>
      </c>
      <c r="HZ8" s="9">
        <v>0</v>
      </c>
      <c r="IA8" s="9">
        <v>0</v>
      </c>
      <c r="IB8" s="9">
        <v>0</v>
      </c>
      <c r="IC8" s="9">
        <v>0</v>
      </c>
      <c r="ID8" s="9">
        <v>15</v>
      </c>
      <c r="IE8" s="9">
        <v>0</v>
      </c>
      <c r="IF8" s="9">
        <v>0</v>
      </c>
      <c r="IG8" s="9">
        <v>0</v>
      </c>
      <c r="IH8" s="9">
        <v>0</v>
      </c>
      <c r="II8" s="9">
        <v>0</v>
      </c>
      <c r="IJ8" s="9">
        <v>0</v>
      </c>
      <c r="IK8" s="9">
        <v>0</v>
      </c>
      <c r="IL8" s="9">
        <v>0</v>
      </c>
      <c r="IM8" s="9">
        <v>7</v>
      </c>
      <c r="IN8" s="9">
        <v>0</v>
      </c>
      <c r="IO8" s="9">
        <v>0</v>
      </c>
      <c r="IP8" s="9">
        <v>0</v>
      </c>
      <c r="IQ8" s="9">
        <v>0</v>
      </c>
      <c r="IR8" s="9">
        <v>0</v>
      </c>
      <c r="IS8" s="9">
        <v>0</v>
      </c>
      <c r="IT8" s="9">
        <v>0</v>
      </c>
      <c r="IU8" s="9">
        <v>4</v>
      </c>
      <c r="IW8" s="9">
        <f t="shared" si="12"/>
        <v>3.3023255813953489</v>
      </c>
      <c r="IX8" s="9">
        <f t="shared" si="13"/>
        <v>1.6368996989051192</v>
      </c>
      <c r="IY8" s="12">
        <f t="shared" si="14"/>
        <v>1</v>
      </c>
      <c r="JA8" s="17">
        <v>0.97916666666666663</v>
      </c>
      <c r="JB8" s="8">
        <v>0</v>
      </c>
      <c r="JC8" s="8">
        <v>0</v>
      </c>
      <c r="JD8" s="8">
        <v>0</v>
      </c>
      <c r="JE8" s="8">
        <v>44</v>
      </c>
      <c r="JF8" s="8">
        <v>0</v>
      </c>
      <c r="JG8" s="8">
        <v>0</v>
      </c>
      <c r="JH8" s="8">
        <v>4</v>
      </c>
      <c r="JI8" s="8">
        <v>0</v>
      </c>
      <c r="JJ8" s="8">
        <v>0</v>
      </c>
      <c r="JK8" s="8">
        <v>0</v>
      </c>
      <c r="JL8" s="8">
        <v>0</v>
      </c>
      <c r="JM8" s="8">
        <v>0</v>
      </c>
      <c r="JN8" s="8">
        <v>0</v>
      </c>
      <c r="JO8" s="8">
        <v>0</v>
      </c>
      <c r="JP8" s="8">
        <v>0</v>
      </c>
      <c r="JQ8" s="8">
        <v>0</v>
      </c>
      <c r="JR8" s="8">
        <v>0</v>
      </c>
      <c r="JS8" s="8">
        <v>3</v>
      </c>
      <c r="JT8" s="8">
        <v>0</v>
      </c>
      <c r="JU8" s="8">
        <v>0</v>
      </c>
      <c r="JV8" s="8">
        <v>0</v>
      </c>
      <c r="JW8" s="8">
        <v>0</v>
      </c>
      <c r="JX8" s="8">
        <v>0</v>
      </c>
      <c r="JY8" s="8">
        <v>0</v>
      </c>
      <c r="JZ8" s="8">
        <v>0</v>
      </c>
      <c r="KA8" s="8">
        <v>0</v>
      </c>
      <c r="KB8" s="8">
        <v>0</v>
      </c>
      <c r="KC8" s="8">
        <v>0</v>
      </c>
      <c r="KD8" s="8">
        <v>4</v>
      </c>
      <c r="KE8" s="8">
        <v>8</v>
      </c>
      <c r="KF8" s="8">
        <v>0</v>
      </c>
      <c r="KG8" s="8">
        <v>0</v>
      </c>
      <c r="KH8" s="8">
        <v>22</v>
      </c>
      <c r="KI8" s="8">
        <v>0</v>
      </c>
      <c r="KJ8" s="8">
        <v>0</v>
      </c>
      <c r="KK8" s="8">
        <v>0</v>
      </c>
      <c r="KL8" s="8">
        <v>0</v>
      </c>
      <c r="KM8" s="8">
        <v>0</v>
      </c>
      <c r="KN8" s="8">
        <v>0</v>
      </c>
      <c r="KO8" s="8">
        <v>0</v>
      </c>
      <c r="KP8" s="8">
        <v>0</v>
      </c>
      <c r="KQ8" s="8">
        <v>0</v>
      </c>
      <c r="KR8" s="8">
        <v>0</v>
      </c>
      <c r="KS8" s="8">
        <v>0</v>
      </c>
      <c r="KT8" s="8">
        <v>5</v>
      </c>
      <c r="KV8" s="9">
        <f t="shared" si="15"/>
        <v>2</v>
      </c>
      <c r="KW8" s="9">
        <f t="shared" si="16"/>
        <v>1.0940611029415575</v>
      </c>
      <c r="KX8" s="12">
        <f t="shared" si="17"/>
        <v>1</v>
      </c>
    </row>
    <row r="9" spans="1:310" x14ac:dyDescent="0.55000000000000004">
      <c r="A9" s="6">
        <v>0</v>
      </c>
      <c r="B9" s="8">
        <v>0</v>
      </c>
      <c r="C9" s="8">
        <v>0</v>
      </c>
      <c r="D9" s="8">
        <v>11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1</v>
      </c>
      <c r="Z9" s="8">
        <v>0</v>
      </c>
      <c r="AA9" s="8">
        <v>0</v>
      </c>
      <c r="AB9" s="8">
        <v>0</v>
      </c>
      <c r="AC9" s="8">
        <v>0</v>
      </c>
      <c r="AD9" s="8">
        <v>7</v>
      </c>
      <c r="AE9" s="8">
        <v>0</v>
      </c>
      <c r="AF9" s="8">
        <v>0</v>
      </c>
      <c r="AG9" s="8">
        <v>10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1</v>
      </c>
      <c r="AQ9" s="8">
        <v>1</v>
      </c>
      <c r="AR9" s="8">
        <v>0</v>
      </c>
      <c r="AS9" s="8">
        <v>3</v>
      </c>
      <c r="AT9" s="8">
        <v>0</v>
      </c>
      <c r="AU9" s="8">
        <v>0</v>
      </c>
      <c r="AV9" s="8">
        <v>0</v>
      </c>
      <c r="AW9" s="8">
        <v>0</v>
      </c>
      <c r="AY9" s="9">
        <f t="shared" si="0"/>
        <v>0.70833333333333337</v>
      </c>
      <c r="AZ9" s="9">
        <f t="shared" si="1"/>
        <v>0.33811945166372881</v>
      </c>
      <c r="BA9" s="12">
        <f t="shared" si="2"/>
        <v>1</v>
      </c>
      <c r="BC9" s="6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13</v>
      </c>
      <c r="BK9" s="8">
        <v>0</v>
      </c>
      <c r="BL9" s="8">
        <v>0</v>
      </c>
      <c r="BM9" s="8">
        <v>0</v>
      </c>
      <c r="BN9" s="8">
        <v>10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1</v>
      </c>
      <c r="BW9" s="8">
        <v>0</v>
      </c>
      <c r="BX9" s="8">
        <v>3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13</v>
      </c>
      <c r="CG9" s="8">
        <v>0</v>
      </c>
      <c r="CH9" s="8">
        <v>1</v>
      </c>
      <c r="CI9" s="8">
        <v>0</v>
      </c>
      <c r="CJ9" s="8">
        <v>0</v>
      </c>
      <c r="CK9" s="8">
        <v>0</v>
      </c>
      <c r="CL9" s="8">
        <v>10</v>
      </c>
      <c r="CM9" s="8">
        <v>0</v>
      </c>
      <c r="CN9" s="8">
        <v>0</v>
      </c>
      <c r="CO9" s="8">
        <v>0</v>
      </c>
      <c r="CP9" s="8">
        <v>0</v>
      </c>
      <c r="CQ9" s="8">
        <v>6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6</v>
      </c>
      <c r="CZ9" s="9">
        <f t="shared" si="3"/>
        <v>1.3404255319148937</v>
      </c>
      <c r="DA9" s="9">
        <f t="shared" si="4"/>
        <v>0.49817111934418773</v>
      </c>
      <c r="DB9" s="12">
        <f t="shared" si="5"/>
        <v>1</v>
      </c>
      <c r="DD9" s="6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1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7</v>
      </c>
      <c r="DY9" s="8">
        <v>0</v>
      </c>
      <c r="DZ9" s="8">
        <v>24</v>
      </c>
      <c r="EA9" s="8">
        <v>0</v>
      </c>
      <c r="EB9" s="8">
        <v>0</v>
      </c>
      <c r="EC9" s="8">
        <v>0</v>
      </c>
      <c r="ED9" s="8">
        <v>27</v>
      </c>
      <c r="EE9" s="8">
        <v>0</v>
      </c>
      <c r="EF9" s="8">
        <v>0</v>
      </c>
      <c r="EG9" s="8">
        <v>0</v>
      </c>
      <c r="EH9" s="8">
        <v>0</v>
      </c>
      <c r="EI9" s="8">
        <v>4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6</v>
      </c>
      <c r="EP9" s="8">
        <v>2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/>
      <c r="FA9" s="9">
        <f t="shared" si="6"/>
        <v>1.5106382978723405</v>
      </c>
      <c r="FB9" s="9">
        <f t="shared" si="7"/>
        <v>0.77654822253950317</v>
      </c>
      <c r="FC9" s="12">
        <f t="shared" si="8"/>
        <v>1</v>
      </c>
      <c r="FE9" s="6">
        <v>0</v>
      </c>
      <c r="FF9" s="8">
        <v>0</v>
      </c>
      <c r="FG9" s="8">
        <v>0</v>
      </c>
      <c r="FH9" s="8">
        <v>0</v>
      </c>
      <c r="FI9" s="8">
        <v>4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12</v>
      </c>
      <c r="FW9" s="8">
        <v>0</v>
      </c>
      <c r="FX9" s="8">
        <v>1</v>
      </c>
      <c r="FY9" s="8">
        <v>14</v>
      </c>
      <c r="FZ9" s="8">
        <v>0</v>
      </c>
      <c r="GA9" s="8">
        <v>1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8">
        <v>0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8">
        <v>0</v>
      </c>
      <c r="GZ9" s="9">
        <f t="shared" si="9"/>
        <v>0.71111111111111114</v>
      </c>
      <c r="HA9" s="9">
        <f t="shared" si="10"/>
        <v>0.41147949642970383</v>
      </c>
      <c r="HB9" s="12">
        <f t="shared" si="11"/>
        <v>1</v>
      </c>
      <c r="HD9" s="17">
        <v>0</v>
      </c>
      <c r="HE9" s="9">
        <v>0</v>
      </c>
      <c r="HF9" s="9">
        <v>0</v>
      </c>
      <c r="HG9" s="9">
        <v>0</v>
      </c>
      <c r="HH9" s="9">
        <v>0</v>
      </c>
      <c r="HI9" s="9">
        <v>0</v>
      </c>
      <c r="HJ9" s="9">
        <v>26</v>
      </c>
      <c r="HK9" s="9">
        <v>19</v>
      </c>
      <c r="HL9" s="9">
        <v>9</v>
      </c>
      <c r="HM9" s="9">
        <v>25</v>
      </c>
      <c r="HN9" s="9">
        <v>0</v>
      </c>
      <c r="HO9" s="9">
        <v>0</v>
      </c>
      <c r="HP9" s="9">
        <v>0</v>
      </c>
      <c r="HQ9" s="9">
        <v>43</v>
      </c>
      <c r="HR9" s="9">
        <v>0</v>
      </c>
      <c r="HS9" s="9">
        <v>0</v>
      </c>
      <c r="HT9" s="9">
        <v>0</v>
      </c>
      <c r="HU9" s="9">
        <v>0</v>
      </c>
      <c r="HV9" s="9">
        <v>0</v>
      </c>
      <c r="HW9" s="9">
        <v>0</v>
      </c>
      <c r="HX9" s="9">
        <v>0</v>
      </c>
      <c r="HY9" s="9">
        <v>2</v>
      </c>
      <c r="HZ9" s="9">
        <v>0</v>
      </c>
      <c r="IA9" s="9">
        <v>0</v>
      </c>
      <c r="IB9" s="9">
        <v>0</v>
      </c>
      <c r="IC9" s="9">
        <v>0</v>
      </c>
      <c r="ID9" s="9">
        <v>2</v>
      </c>
      <c r="IE9" s="9">
        <v>0</v>
      </c>
      <c r="IF9" s="9">
        <v>0</v>
      </c>
      <c r="IG9" s="9">
        <v>0</v>
      </c>
      <c r="IH9" s="9">
        <v>0</v>
      </c>
      <c r="II9" s="9">
        <v>0</v>
      </c>
      <c r="IJ9" s="9">
        <v>0</v>
      </c>
      <c r="IK9" s="9">
        <v>0</v>
      </c>
      <c r="IL9" s="9">
        <v>0</v>
      </c>
      <c r="IM9" s="9">
        <v>3</v>
      </c>
      <c r="IN9" s="9">
        <v>0</v>
      </c>
      <c r="IO9" s="9">
        <v>0</v>
      </c>
      <c r="IP9" s="9">
        <v>3</v>
      </c>
      <c r="IQ9" s="9">
        <v>0</v>
      </c>
      <c r="IR9" s="9">
        <v>18</v>
      </c>
      <c r="IS9" s="9">
        <v>0</v>
      </c>
      <c r="IT9" s="9">
        <v>0</v>
      </c>
      <c r="IU9" s="9">
        <v>17</v>
      </c>
      <c r="IW9" s="9">
        <f t="shared" si="12"/>
        <v>3.8837209302325579</v>
      </c>
      <c r="IX9" s="9">
        <f t="shared" si="13"/>
        <v>1.4084106254356605</v>
      </c>
      <c r="IY9" s="12">
        <f t="shared" si="14"/>
        <v>1</v>
      </c>
      <c r="JA9" s="17">
        <v>0</v>
      </c>
      <c r="JB9" s="8">
        <v>13</v>
      </c>
      <c r="JC9" s="8">
        <v>0</v>
      </c>
      <c r="JD9" s="8">
        <v>0</v>
      </c>
      <c r="JE9" s="8">
        <v>4</v>
      </c>
      <c r="JF9" s="8">
        <v>0</v>
      </c>
      <c r="JG9" s="8">
        <v>0</v>
      </c>
      <c r="JH9" s="8">
        <v>23</v>
      </c>
      <c r="JI9" s="8">
        <v>0</v>
      </c>
      <c r="JJ9" s="8">
        <v>0</v>
      </c>
      <c r="JK9" s="8">
        <v>0</v>
      </c>
      <c r="JL9" s="8">
        <v>0</v>
      </c>
      <c r="JM9" s="8">
        <v>1</v>
      </c>
      <c r="JN9" s="8">
        <v>0</v>
      </c>
      <c r="JO9" s="8">
        <v>0</v>
      </c>
      <c r="JP9" s="8">
        <v>0</v>
      </c>
      <c r="JQ9" s="8">
        <v>0</v>
      </c>
      <c r="JR9" s="8">
        <v>0</v>
      </c>
      <c r="JS9" s="8">
        <v>0</v>
      </c>
      <c r="JT9" s="8">
        <v>0</v>
      </c>
      <c r="JU9" s="8">
        <v>0</v>
      </c>
      <c r="JV9" s="8">
        <v>0</v>
      </c>
      <c r="JW9" s="8">
        <v>0</v>
      </c>
      <c r="JX9" s="8">
        <v>0</v>
      </c>
      <c r="JY9" s="8">
        <v>0</v>
      </c>
      <c r="JZ9" s="8">
        <v>0</v>
      </c>
      <c r="KA9" s="8">
        <v>0</v>
      </c>
      <c r="KB9" s="8">
        <v>0</v>
      </c>
      <c r="KC9" s="8">
        <v>0</v>
      </c>
      <c r="KD9" s="8">
        <v>0</v>
      </c>
      <c r="KE9" s="8">
        <v>0</v>
      </c>
      <c r="KF9" s="8">
        <v>0</v>
      </c>
      <c r="KG9" s="8">
        <v>0</v>
      </c>
      <c r="KH9" s="8">
        <v>2</v>
      </c>
      <c r="KI9" s="8">
        <v>7</v>
      </c>
      <c r="KJ9" s="8">
        <v>0</v>
      </c>
      <c r="KK9" s="8">
        <v>0</v>
      </c>
      <c r="KL9" s="8">
        <v>0</v>
      </c>
      <c r="KM9" s="8">
        <v>0</v>
      </c>
      <c r="KN9" s="8">
        <v>0</v>
      </c>
      <c r="KO9" s="8">
        <v>0</v>
      </c>
      <c r="KP9" s="8">
        <v>0</v>
      </c>
      <c r="KQ9" s="8">
        <v>0</v>
      </c>
      <c r="KR9" s="8">
        <v>0</v>
      </c>
      <c r="KS9" s="8">
        <v>0</v>
      </c>
      <c r="KT9" s="8">
        <v>0</v>
      </c>
      <c r="KV9" s="9">
        <f t="shared" si="15"/>
        <v>1.1111111111111112</v>
      </c>
      <c r="KW9" s="9">
        <f t="shared" si="16"/>
        <v>0.59985033674000154</v>
      </c>
      <c r="KX9" s="12">
        <f t="shared" si="17"/>
        <v>1</v>
      </c>
    </row>
    <row r="10" spans="1:310" x14ac:dyDescent="0.55000000000000004">
      <c r="A10" s="6">
        <v>2.0833333333333332E-2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1</v>
      </c>
      <c r="Z10" s="8">
        <v>0</v>
      </c>
      <c r="AA10" s="8">
        <v>0</v>
      </c>
      <c r="AB10" s="8">
        <v>0</v>
      </c>
      <c r="AC10" s="8">
        <v>0</v>
      </c>
      <c r="AD10" s="8">
        <v>24</v>
      </c>
      <c r="AE10" s="8">
        <v>0</v>
      </c>
      <c r="AF10" s="8">
        <v>0</v>
      </c>
      <c r="AG10" s="8">
        <v>12</v>
      </c>
      <c r="AH10" s="8">
        <v>0</v>
      </c>
      <c r="AI10" s="8">
        <v>17</v>
      </c>
      <c r="AJ10" s="8">
        <v>0</v>
      </c>
      <c r="AK10" s="8">
        <v>5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1</v>
      </c>
      <c r="AR10" s="8">
        <v>0</v>
      </c>
      <c r="AS10" s="8">
        <v>7</v>
      </c>
      <c r="AT10" s="8">
        <v>0</v>
      </c>
      <c r="AU10" s="8">
        <v>0</v>
      </c>
      <c r="AV10" s="8">
        <v>18</v>
      </c>
      <c r="AW10" s="8">
        <v>0</v>
      </c>
      <c r="AY10" s="9">
        <f t="shared" si="0"/>
        <v>1.7708333333333333</v>
      </c>
      <c r="AZ10" s="9">
        <f t="shared" si="1"/>
        <v>0.74688453595403981</v>
      </c>
      <c r="BA10" s="12">
        <f t="shared" si="2"/>
        <v>1</v>
      </c>
      <c r="BC10" s="6">
        <v>2.0833333333333332E-2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1</v>
      </c>
      <c r="BK10" s="8">
        <v>3</v>
      </c>
      <c r="BL10" s="8">
        <v>0</v>
      </c>
      <c r="BM10" s="8">
        <v>5</v>
      </c>
      <c r="BN10" s="8">
        <v>6</v>
      </c>
      <c r="BO10" s="8">
        <v>0</v>
      </c>
      <c r="BP10" s="8">
        <v>0</v>
      </c>
      <c r="BQ10" s="8">
        <v>0</v>
      </c>
      <c r="BR10" s="8">
        <v>14</v>
      </c>
      <c r="BS10" s="8">
        <v>0</v>
      </c>
      <c r="BT10" s="8">
        <v>0</v>
      </c>
      <c r="BU10" s="8">
        <v>2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1</v>
      </c>
      <c r="CG10" s="8">
        <v>0</v>
      </c>
      <c r="CH10" s="8">
        <v>5</v>
      </c>
      <c r="CI10" s="8">
        <v>9</v>
      </c>
      <c r="CJ10" s="8">
        <v>0</v>
      </c>
      <c r="CK10" s="8">
        <v>0</v>
      </c>
      <c r="CL10" s="8">
        <v>1</v>
      </c>
      <c r="CM10" s="8">
        <v>0</v>
      </c>
      <c r="CN10" s="8">
        <v>0</v>
      </c>
      <c r="CO10" s="8">
        <v>0</v>
      </c>
      <c r="CP10" s="8">
        <v>0</v>
      </c>
      <c r="CQ10" s="8">
        <v>6</v>
      </c>
      <c r="CR10" s="8">
        <v>0</v>
      </c>
      <c r="CS10" s="8">
        <v>0</v>
      </c>
      <c r="CT10" s="8">
        <v>0</v>
      </c>
      <c r="CU10" s="8">
        <v>8</v>
      </c>
      <c r="CV10" s="8">
        <v>0</v>
      </c>
      <c r="CW10" s="8">
        <v>0</v>
      </c>
      <c r="CX10" s="8">
        <v>14</v>
      </c>
      <c r="CZ10" s="9">
        <f t="shared" si="3"/>
        <v>1.5957446808510638</v>
      </c>
      <c r="DA10" s="9">
        <f t="shared" si="4"/>
        <v>0.50680802130665148</v>
      </c>
      <c r="DB10" s="12">
        <f t="shared" si="5"/>
        <v>1</v>
      </c>
      <c r="DD10" s="6">
        <v>2.0833333333333332E-2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31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42</v>
      </c>
      <c r="EL10" s="8">
        <v>0</v>
      </c>
      <c r="EM10" s="8">
        <v>0</v>
      </c>
      <c r="EN10" s="8">
        <v>0</v>
      </c>
      <c r="EO10" s="8">
        <v>0</v>
      </c>
      <c r="EP10" s="8">
        <v>2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/>
      <c r="FA10" s="9">
        <f t="shared" si="6"/>
        <v>1.5957446808510638</v>
      </c>
      <c r="FB10" s="9">
        <f t="shared" si="7"/>
        <v>1.0985902893844335</v>
      </c>
      <c r="FC10" s="12">
        <f t="shared" si="8"/>
        <v>1</v>
      </c>
      <c r="FE10" s="6">
        <v>2.0833333333333332E-2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1</v>
      </c>
      <c r="GN10" s="8">
        <v>0</v>
      </c>
      <c r="GO10" s="8">
        <v>0</v>
      </c>
      <c r="GP10" s="8">
        <v>0</v>
      </c>
      <c r="GQ10" s="8">
        <v>5</v>
      </c>
      <c r="GR10" s="8">
        <v>0</v>
      </c>
      <c r="GS10" s="8">
        <v>0</v>
      </c>
      <c r="GT10" s="8">
        <v>0</v>
      </c>
      <c r="GU10" s="8">
        <v>8</v>
      </c>
      <c r="GV10" s="8">
        <v>0</v>
      </c>
      <c r="GW10" s="8">
        <v>0</v>
      </c>
      <c r="GX10" s="8">
        <v>0</v>
      </c>
      <c r="GZ10" s="9">
        <f t="shared" si="9"/>
        <v>0.31111111111111112</v>
      </c>
      <c r="HA10" s="9">
        <f t="shared" si="10"/>
        <v>0.20797781112762145</v>
      </c>
      <c r="HB10" s="12">
        <f t="shared" si="11"/>
        <v>1</v>
      </c>
      <c r="HD10" s="17">
        <v>2.0833333333333332E-2</v>
      </c>
      <c r="HE10" s="9">
        <v>0</v>
      </c>
      <c r="HF10" s="9">
        <v>0</v>
      </c>
      <c r="HG10" s="9">
        <v>0</v>
      </c>
      <c r="HH10" s="9">
        <v>0</v>
      </c>
      <c r="HI10" s="9">
        <v>0</v>
      </c>
      <c r="HJ10" s="9">
        <v>26</v>
      </c>
      <c r="HK10" s="9">
        <v>3</v>
      </c>
      <c r="HL10" s="9">
        <v>29</v>
      </c>
      <c r="HM10" s="9">
        <v>3</v>
      </c>
      <c r="HN10" s="9">
        <v>0</v>
      </c>
      <c r="HO10" s="9">
        <v>0</v>
      </c>
      <c r="HP10" s="9">
        <v>0</v>
      </c>
      <c r="HQ10" s="9">
        <v>2</v>
      </c>
      <c r="HR10" s="9">
        <v>0</v>
      </c>
      <c r="HS10" s="9">
        <v>0</v>
      </c>
      <c r="HT10" s="9">
        <v>0</v>
      </c>
      <c r="HU10" s="9">
        <v>0</v>
      </c>
      <c r="HV10" s="9">
        <v>0</v>
      </c>
      <c r="HW10" s="9">
        <v>0</v>
      </c>
      <c r="HX10" s="9">
        <v>0</v>
      </c>
      <c r="HY10" s="9">
        <v>0</v>
      </c>
      <c r="HZ10" s="9">
        <v>2</v>
      </c>
      <c r="IA10" s="9">
        <v>0</v>
      </c>
      <c r="IB10" s="9">
        <v>0</v>
      </c>
      <c r="IC10" s="9">
        <v>0</v>
      </c>
      <c r="ID10" s="9">
        <v>12</v>
      </c>
      <c r="IE10" s="9">
        <v>0</v>
      </c>
      <c r="IF10" s="9">
        <v>0</v>
      </c>
      <c r="IG10" s="9">
        <v>0</v>
      </c>
      <c r="IH10" s="9">
        <v>0</v>
      </c>
      <c r="II10" s="9">
        <v>0</v>
      </c>
      <c r="IJ10" s="9">
        <v>0</v>
      </c>
      <c r="IK10" s="9">
        <v>0</v>
      </c>
      <c r="IL10" s="9">
        <v>0</v>
      </c>
      <c r="IM10" s="9">
        <v>5</v>
      </c>
      <c r="IN10" s="9">
        <v>0</v>
      </c>
      <c r="IO10" s="9">
        <v>0</v>
      </c>
      <c r="IP10" s="9">
        <v>0</v>
      </c>
      <c r="IQ10" s="9">
        <v>0</v>
      </c>
      <c r="IR10" s="9">
        <v>7</v>
      </c>
      <c r="IS10" s="9">
        <v>0</v>
      </c>
      <c r="IT10" s="9">
        <v>1</v>
      </c>
      <c r="IU10" s="9">
        <v>22</v>
      </c>
      <c r="IW10" s="9">
        <f t="shared" si="12"/>
        <v>2.6046511627906979</v>
      </c>
      <c r="IX10" s="9">
        <f t="shared" si="13"/>
        <v>1.0402420787364828</v>
      </c>
      <c r="IY10" s="12">
        <f t="shared" si="14"/>
        <v>1</v>
      </c>
      <c r="JA10" s="17">
        <v>2.0833333333333332E-2</v>
      </c>
      <c r="JB10" s="8">
        <v>31</v>
      </c>
      <c r="JC10" s="8">
        <v>0</v>
      </c>
      <c r="JD10" s="8">
        <v>0</v>
      </c>
      <c r="JE10" s="8">
        <v>0</v>
      </c>
      <c r="JF10" s="8">
        <v>0</v>
      </c>
      <c r="JG10" s="8">
        <v>0</v>
      </c>
      <c r="JH10" s="8">
        <v>0</v>
      </c>
      <c r="JI10" s="8">
        <v>5</v>
      </c>
      <c r="JJ10" s="8">
        <v>0</v>
      </c>
      <c r="JK10" s="8">
        <v>0</v>
      </c>
      <c r="JL10" s="8">
        <v>4</v>
      </c>
      <c r="JM10" s="8">
        <v>45</v>
      </c>
      <c r="JN10" s="8">
        <v>0</v>
      </c>
      <c r="JO10" s="8">
        <v>0</v>
      </c>
      <c r="JP10" s="8">
        <v>0</v>
      </c>
      <c r="JQ10" s="8">
        <v>4</v>
      </c>
      <c r="JR10" s="8">
        <v>0</v>
      </c>
      <c r="JS10" s="8">
        <v>17</v>
      </c>
      <c r="JT10" s="8">
        <v>0</v>
      </c>
      <c r="JU10" s="8">
        <v>0</v>
      </c>
      <c r="JV10" s="8">
        <v>0</v>
      </c>
      <c r="JW10" s="8">
        <v>6</v>
      </c>
      <c r="JX10" s="8">
        <v>0</v>
      </c>
      <c r="JY10" s="8">
        <v>0</v>
      </c>
      <c r="JZ10" s="8">
        <v>0</v>
      </c>
      <c r="KA10" s="8">
        <v>15</v>
      </c>
      <c r="KB10" s="8">
        <v>0</v>
      </c>
      <c r="KC10" s="8">
        <v>0</v>
      </c>
      <c r="KD10" s="8">
        <v>2</v>
      </c>
      <c r="KE10" s="8">
        <v>6</v>
      </c>
      <c r="KF10" s="8">
        <v>0</v>
      </c>
      <c r="KG10" s="8">
        <v>0</v>
      </c>
      <c r="KH10" s="8">
        <v>2</v>
      </c>
      <c r="KI10" s="8">
        <v>20</v>
      </c>
      <c r="KJ10" s="8">
        <v>0</v>
      </c>
      <c r="KK10" s="8">
        <v>0</v>
      </c>
      <c r="KL10" s="8">
        <v>0</v>
      </c>
      <c r="KM10" s="8">
        <v>0</v>
      </c>
      <c r="KN10" s="8">
        <v>0</v>
      </c>
      <c r="KO10" s="8">
        <v>1</v>
      </c>
      <c r="KP10" s="8">
        <v>0</v>
      </c>
      <c r="KQ10" s="8">
        <v>0</v>
      </c>
      <c r="KR10" s="8">
        <v>0</v>
      </c>
      <c r="KS10" s="8">
        <v>0</v>
      </c>
      <c r="KT10" s="8">
        <v>0</v>
      </c>
      <c r="KV10" s="9">
        <f t="shared" si="15"/>
        <v>3.5111111111111111</v>
      </c>
      <c r="KW10" s="9">
        <f t="shared" si="16"/>
        <v>1.3263537860921695</v>
      </c>
      <c r="KX10" s="12">
        <f t="shared" si="17"/>
        <v>1</v>
      </c>
    </row>
    <row r="11" spans="1:310" x14ac:dyDescent="0.55000000000000004">
      <c r="A11" s="6">
        <v>4.1666666666666664E-2</v>
      </c>
      <c r="B11" s="8">
        <v>0</v>
      </c>
      <c r="C11" s="8">
        <v>2</v>
      </c>
      <c r="D11" s="8">
        <v>5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8</v>
      </c>
      <c r="V11" s="8">
        <v>0</v>
      </c>
      <c r="W11" s="8">
        <v>0</v>
      </c>
      <c r="X11" s="8">
        <v>0</v>
      </c>
      <c r="Y11" s="8">
        <v>6</v>
      </c>
      <c r="Z11" s="8">
        <v>0</v>
      </c>
      <c r="AA11" s="8">
        <v>0</v>
      </c>
      <c r="AB11" s="8">
        <v>0</v>
      </c>
      <c r="AC11" s="8">
        <v>0</v>
      </c>
      <c r="AD11" s="8">
        <v>5</v>
      </c>
      <c r="AE11" s="8">
        <v>0</v>
      </c>
      <c r="AF11" s="8">
        <v>1</v>
      </c>
      <c r="AG11" s="8">
        <v>2</v>
      </c>
      <c r="AH11" s="8">
        <v>0</v>
      </c>
      <c r="AI11" s="8">
        <v>0</v>
      </c>
      <c r="AJ11" s="8">
        <v>0</v>
      </c>
      <c r="AK11" s="8">
        <v>12</v>
      </c>
      <c r="AL11" s="8">
        <v>0</v>
      </c>
      <c r="AM11" s="8">
        <v>0</v>
      </c>
      <c r="AN11" s="8">
        <v>0</v>
      </c>
      <c r="AO11" s="8">
        <v>0</v>
      </c>
      <c r="AP11" s="8">
        <v>30</v>
      </c>
      <c r="AQ11" s="8">
        <v>0</v>
      </c>
      <c r="AR11" s="8">
        <v>0</v>
      </c>
      <c r="AS11" s="8">
        <v>10</v>
      </c>
      <c r="AT11" s="8">
        <v>0</v>
      </c>
      <c r="AU11" s="8">
        <v>0</v>
      </c>
      <c r="AV11" s="8">
        <v>0</v>
      </c>
      <c r="AW11" s="8">
        <v>0</v>
      </c>
      <c r="AY11" s="9">
        <f t="shared" si="0"/>
        <v>1.8958333333333333</v>
      </c>
      <c r="AZ11" s="9">
        <f t="shared" si="1"/>
        <v>0.73852905327383767</v>
      </c>
      <c r="BA11" s="12">
        <f t="shared" si="2"/>
        <v>1</v>
      </c>
      <c r="BC11" s="6">
        <v>4.1666666666666664E-2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2</v>
      </c>
      <c r="BK11" s="8">
        <v>0</v>
      </c>
      <c r="BL11" s="8">
        <v>0</v>
      </c>
      <c r="BM11" s="8">
        <v>10</v>
      </c>
      <c r="BN11" s="8">
        <v>0</v>
      </c>
      <c r="BO11" s="8">
        <v>0</v>
      </c>
      <c r="BP11" s="8">
        <v>0</v>
      </c>
      <c r="BQ11" s="8">
        <v>0</v>
      </c>
      <c r="BR11" s="8">
        <v>19</v>
      </c>
      <c r="BS11" s="8">
        <v>0</v>
      </c>
      <c r="BT11" s="8">
        <v>0</v>
      </c>
      <c r="BU11" s="8">
        <v>1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4</v>
      </c>
      <c r="CI11" s="8">
        <v>6</v>
      </c>
      <c r="CJ11" s="8">
        <v>0</v>
      </c>
      <c r="CK11" s="8">
        <v>4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10</v>
      </c>
      <c r="CV11" s="8">
        <v>0</v>
      </c>
      <c r="CW11" s="8">
        <v>0</v>
      </c>
      <c r="CX11" s="8">
        <v>6</v>
      </c>
      <c r="CZ11" s="9">
        <f t="shared" si="3"/>
        <v>1.3191489361702127</v>
      </c>
      <c r="DA11" s="9">
        <f t="shared" si="4"/>
        <v>0.52160215626090478</v>
      </c>
      <c r="DB11" s="12">
        <f t="shared" si="5"/>
        <v>1</v>
      </c>
      <c r="DD11" s="6">
        <v>4.1666666666666664E-2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4</v>
      </c>
      <c r="DS11" s="8">
        <v>2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71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11</v>
      </c>
      <c r="EH11" s="8">
        <v>0</v>
      </c>
      <c r="EI11" s="8">
        <v>0</v>
      </c>
      <c r="EJ11" s="8">
        <v>0</v>
      </c>
      <c r="EK11" s="8">
        <v>74</v>
      </c>
      <c r="EL11" s="8">
        <v>0</v>
      </c>
      <c r="EM11" s="8">
        <v>0</v>
      </c>
      <c r="EN11" s="8">
        <v>0</v>
      </c>
      <c r="EO11" s="8">
        <v>85</v>
      </c>
      <c r="EP11" s="8">
        <v>9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8">
        <v>0</v>
      </c>
      <c r="EW11" s="8">
        <v>0</v>
      </c>
      <c r="EX11" s="8">
        <v>0</v>
      </c>
      <c r="EY11" s="8">
        <v>0</v>
      </c>
      <c r="EZ11" s="8"/>
      <c r="FA11" s="9">
        <f t="shared" si="6"/>
        <v>5.4468085106382977</v>
      </c>
      <c r="FB11" s="9">
        <f t="shared" si="7"/>
        <v>2.7683971308396091</v>
      </c>
      <c r="FC11" s="12">
        <f t="shared" si="8"/>
        <v>1</v>
      </c>
      <c r="FE11" s="6">
        <v>4.1666666666666664E-2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8">
        <v>0</v>
      </c>
      <c r="FQ11" s="8">
        <v>0</v>
      </c>
      <c r="FR11" s="8">
        <v>0</v>
      </c>
      <c r="FS11" s="8">
        <v>0</v>
      </c>
      <c r="FT11" s="8">
        <v>0</v>
      </c>
      <c r="FU11" s="8">
        <v>0</v>
      </c>
      <c r="FV11" s="8">
        <v>0</v>
      </c>
      <c r="FW11" s="8">
        <v>0</v>
      </c>
      <c r="FX11" s="8">
        <v>0</v>
      </c>
      <c r="FY11" s="8">
        <v>0</v>
      </c>
      <c r="FZ11" s="8">
        <v>0</v>
      </c>
      <c r="GA11" s="8">
        <v>1</v>
      </c>
      <c r="GB11" s="8">
        <v>2</v>
      </c>
      <c r="GC11" s="8">
        <v>0</v>
      </c>
      <c r="GD11" s="8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8">
        <v>0</v>
      </c>
      <c r="GK11" s="8">
        <v>0</v>
      </c>
      <c r="GL11" s="8">
        <v>0</v>
      </c>
      <c r="GM11" s="8">
        <v>3</v>
      </c>
      <c r="GN11" s="8">
        <v>0</v>
      </c>
      <c r="GO11" s="8">
        <v>2</v>
      </c>
      <c r="GP11" s="8">
        <v>0</v>
      </c>
      <c r="GQ11" s="8">
        <v>0</v>
      </c>
      <c r="GR11" s="8">
        <v>0</v>
      </c>
      <c r="GS11" s="8">
        <v>0</v>
      </c>
      <c r="GT11" s="8">
        <v>0</v>
      </c>
      <c r="GU11" s="8">
        <v>0</v>
      </c>
      <c r="GV11" s="8">
        <v>0</v>
      </c>
      <c r="GW11" s="8">
        <v>0</v>
      </c>
      <c r="GX11" s="8">
        <v>0</v>
      </c>
      <c r="GZ11" s="9">
        <f t="shared" si="9"/>
        <v>0.17777777777777778</v>
      </c>
      <c r="HA11" s="9">
        <f t="shared" si="10"/>
        <v>9.1501994728430402E-2</v>
      </c>
      <c r="HB11" s="12">
        <f t="shared" si="11"/>
        <v>1</v>
      </c>
      <c r="HD11" s="17">
        <v>4.1666666666666664E-2</v>
      </c>
      <c r="HE11" s="9">
        <v>15</v>
      </c>
      <c r="HF11" s="9">
        <v>0</v>
      </c>
      <c r="HG11" s="9">
        <v>1</v>
      </c>
      <c r="HH11" s="9">
        <v>0</v>
      </c>
      <c r="HI11" s="9">
        <v>0</v>
      </c>
      <c r="HJ11" s="9">
        <v>30</v>
      </c>
      <c r="HK11" s="9">
        <v>7</v>
      </c>
      <c r="HL11" s="9">
        <v>13</v>
      </c>
      <c r="HM11" s="9">
        <v>37</v>
      </c>
      <c r="HN11" s="9">
        <v>0</v>
      </c>
      <c r="HO11" s="9">
        <v>0</v>
      </c>
      <c r="HP11" s="9">
        <v>0</v>
      </c>
      <c r="HQ11" s="9">
        <v>6</v>
      </c>
      <c r="HR11" s="9">
        <v>0</v>
      </c>
      <c r="HS11" s="9">
        <v>0</v>
      </c>
      <c r="HT11" s="9">
        <v>0</v>
      </c>
      <c r="HU11" s="9">
        <v>0</v>
      </c>
      <c r="HV11" s="9">
        <v>0</v>
      </c>
      <c r="HW11" s="9">
        <v>0</v>
      </c>
      <c r="HX11" s="9">
        <v>0</v>
      </c>
      <c r="HY11" s="9">
        <v>16</v>
      </c>
      <c r="HZ11" s="9">
        <v>0</v>
      </c>
      <c r="IA11" s="9">
        <v>0</v>
      </c>
      <c r="IB11" s="9">
        <v>0</v>
      </c>
      <c r="IC11" s="9">
        <v>11</v>
      </c>
      <c r="ID11" s="9">
        <v>4</v>
      </c>
      <c r="IE11" s="9">
        <v>0</v>
      </c>
      <c r="IF11" s="9">
        <v>0</v>
      </c>
      <c r="IG11" s="9">
        <v>0</v>
      </c>
      <c r="IH11" s="9">
        <v>0</v>
      </c>
      <c r="II11" s="9">
        <v>0</v>
      </c>
      <c r="IJ11" s="9">
        <v>0</v>
      </c>
      <c r="IK11" s="9">
        <v>0</v>
      </c>
      <c r="IL11" s="9">
        <v>0</v>
      </c>
      <c r="IM11" s="9">
        <v>14</v>
      </c>
      <c r="IN11" s="9">
        <v>0</v>
      </c>
      <c r="IO11" s="9">
        <v>0</v>
      </c>
      <c r="IP11" s="9">
        <v>0</v>
      </c>
      <c r="IQ11" s="9">
        <v>0</v>
      </c>
      <c r="IR11" s="9">
        <v>0</v>
      </c>
      <c r="IS11" s="9">
        <v>0</v>
      </c>
      <c r="IT11" s="9">
        <v>17</v>
      </c>
      <c r="IU11" s="9">
        <v>4</v>
      </c>
      <c r="IW11" s="9">
        <f t="shared" si="12"/>
        <v>4.0697674418604652</v>
      </c>
      <c r="IX11" s="9">
        <f t="shared" si="13"/>
        <v>1.2738946955220836</v>
      </c>
      <c r="IY11" s="12">
        <f t="shared" si="14"/>
        <v>1</v>
      </c>
      <c r="JA11" s="17">
        <v>4.1666666666666664E-2</v>
      </c>
      <c r="JB11" s="8">
        <v>0</v>
      </c>
      <c r="JC11" s="8">
        <v>0</v>
      </c>
      <c r="JD11" s="8">
        <v>0</v>
      </c>
      <c r="JE11" s="8">
        <v>0</v>
      </c>
      <c r="JF11" s="8">
        <v>0</v>
      </c>
      <c r="JG11" s="8">
        <v>0</v>
      </c>
      <c r="JH11" s="8">
        <v>0</v>
      </c>
      <c r="JI11" s="8">
        <v>19</v>
      </c>
      <c r="JJ11" s="8">
        <v>0</v>
      </c>
      <c r="JK11" s="8">
        <v>0</v>
      </c>
      <c r="JL11" s="8">
        <v>45</v>
      </c>
      <c r="JM11" s="8">
        <v>0</v>
      </c>
      <c r="JN11" s="8">
        <v>0</v>
      </c>
      <c r="JO11" s="8">
        <v>0</v>
      </c>
      <c r="JP11" s="8">
        <v>0</v>
      </c>
      <c r="JQ11" s="8">
        <v>0</v>
      </c>
      <c r="JR11" s="8">
        <v>0</v>
      </c>
      <c r="JS11" s="8">
        <v>0</v>
      </c>
      <c r="JT11" s="8">
        <v>0</v>
      </c>
      <c r="JU11" s="8">
        <v>0</v>
      </c>
      <c r="JV11" s="8">
        <v>0</v>
      </c>
      <c r="JW11" s="8">
        <v>0</v>
      </c>
      <c r="JX11" s="8">
        <v>0</v>
      </c>
      <c r="JY11" s="8">
        <v>0</v>
      </c>
      <c r="JZ11" s="8">
        <v>0</v>
      </c>
      <c r="KA11" s="8">
        <v>3</v>
      </c>
      <c r="KB11" s="8">
        <v>1</v>
      </c>
      <c r="KC11" s="8">
        <v>0</v>
      </c>
      <c r="KD11" s="8">
        <v>3</v>
      </c>
      <c r="KE11" s="8">
        <v>8</v>
      </c>
      <c r="KF11" s="8">
        <v>0</v>
      </c>
      <c r="KG11" s="8">
        <v>0</v>
      </c>
      <c r="KH11" s="8">
        <v>10</v>
      </c>
      <c r="KI11" s="8">
        <v>0</v>
      </c>
      <c r="KJ11" s="8">
        <v>0</v>
      </c>
      <c r="KK11" s="8">
        <v>0</v>
      </c>
      <c r="KL11" s="8">
        <v>0</v>
      </c>
      <c r="KM11" s="8">
        <v>0</v>
      </c>
      <c r="KN11" s="8">
        <v>0</v>
      </c>
      <c r="KO11" s="8">
        <v>0</v>
      </c>
      <c r="KP11" s="8">
        <v>43</v>
      </c>
      <c r="KQ11" s="8">
        <v>0</v>
      </c>
      <c r="KR11" s="8">
        <v>0</v>
      </c>
      <c r="KS11" s="8">
        <v>0</v>
      </c>
      <c r="KT11" s="8">
        <v>0</v>
      </c>
      <c r="KV11" s="9">
        <f t="shared" si="15"/>
        <v>2.9333333333333331</v>
      </c>
      <c r="KW11" s="9">
        <f t="shared" si="16"/>
        <v>1.4267997672264934</v>
      </c>
      <c r="KX11" s="12">
        <f t="shared" si="17"/>
        <v>1</v>
      </c>
    </row>
    <row r="12" spans="1:310" x14ac:dyDescent="0.55000000000000004">
      <c r="A12" s="6">
        <v>6.25E-2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7</v>
      </c>
      <c r="V12" s="8">
        <v>0</v>
      </c>
      <c r="W12" s="8">
        <v>0</v>
      </c>
      <c r="X12" s="8">
        <v>0</v>
      </c>
      <c r="Y12" s="8">
        <v>2</v>
      </c>
      <c r="Z12" s="8">
        <v>0</v>
      </c>
      <c r="AA12" s="8">
        <v>0</v>
      </c>
      <c r="AB12" s="8">
        <v>0</v>
      </c>
      <c r="AC12" s="8">
        <v>0</v>
      </c>
      <c r="AD12" s="8">
        <v>14</v>
      </c>
      <c r="AE12" s="8">
        <v>0</v>
      </c>
      <c r="AF12" s="8">
        <v>0</v>
      </c>
      <c r="AG12" s="8">
        <v>5</v>
      </c>
      <c r="AH12" s="8">
        <v>0</v>
      </c>
      <c r="AI12" s="8">
        <v>0</v>
      </c>
      <c r="AJ12" s="8">
        <v>0</v>
      </c>
      <c r="AK12" s="8">
        <v>2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4</v>
      </c>
      <c r="AT12" s="8">
        <v>0</v>
      </c>
      <c r="AU12" s="8">
        <v>0</v>
      </c>
      <c r="AV12" s="8">
        <v>0</v>
      </c>
      <c r="AW12" s="8">
        <v>0</v>
      </c>
      <c r="AY12" s="9">
        <f t="shared" si="0"/>
        <v>0.70833333333333337</v>
      </c>
      <c r="AZ12" s="9">
        <f t="shared" si="1"/>
        <v>0.34589581166812478</v>
      </c>
      <c r="BA12" s="12">
        <f t="shared" si="2"/>
        <v>1</v>
      </c>
      <c r="BC12" s="6">
        <v>6.25E-2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25</v>
      </c>
      <c r="BK12" s="8">
        <v>0</v>
      </c>
      <c r="BL12" s="8">
        <v>0</v>
      </c>
      <c r="BM12" s="8">
        <v>7</v>
      </c>
      <c r="BN12" s="8">
        <v>0</v>
      </c>
      <c r="BO12" s="8">
        <v>0</v>
      </c>
      <c r="BP12" s="8">
        <v>0</v>
      </c>
      <c r="BQ12" s="8">
        <v>0</v>
      </c>
      <c r="BR12" s="8">
        <v>2</v>
      </c>
      <c r="BS12" s="8">
        <v>10</v>
      </c>
      <c r="BT12" s="8">
        <v>0</v>
      </c>
      <c r="BU12" s="8">
        <v>2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4</v>
      </c>
      <c r="CF12" s="8">
        <v>0</v>
      </c>
      <c r="CG12" s="8">
        <v>0</v>
      </c>
      <c r="CH12" s="8">
        <v>5</v>
      </c>
      <c r="CI12" s="8">
        <v>16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7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Z12" s="9">
        <f t="shared" si="3"/>
        <v>1.6595744680851063</v>
      </c>
      <c r="DA12" s="9">
        <f t="shared" si="4"/>
        <v>0.67960686501510037</v>
      </c>
      <c r="DB12" s="12">
        <f t="shared" si="5"/>
        <v>1</v>
      </c>
      <c r="DD12" s="6">
        <v>6.25E-2</v>
      </c>
      <c r="DE12" s="8">
        <v>0</v>
      </c>
      <c r="DF12" s="8">
        <v>0</v>
      </c>
      <c r="DG12" s="8">
        <v>6</v>
      </c>
      <c r="DH12" s="8">
        <v>0</v>
      </c>
      <c r="DI12" s="8">
        <v>0</v>
      </c>
      <c r="DJ12" s="8">
        <v>21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10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4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17</v>
      </c>
      <c r="EP12" s="8">
        <v>3</v>
      </c>
      <c r="EQ12" s="8">
        <v>14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/>
      <c r="FA12" s="9">
        <f t="shared" si="6"/>
        <v>1.5957446808510638</v>
      </c>
      <c r="FB12" s="9">
        <f t="shared" si="7"/>
        <v>0.66889361095968569</v>
      </c>
      <c r="FC12" s="12">
        <f t="shared" si="8"/>
        <v>1</v>
      </c>
      <c r="FE12" s="6">
        <v>6.25E-2</v>
      </c>
      <c r="FF12" s="8">
        <v>0</v>
      </c>
      <c r="FG12" s="8">
        <v>0</v>
      </c>
      <c r="FH12" s="8">
        <v>0</v>
      </c>
      <c r="FI12" s="8">
        <v>6</v>
      </c>
      <c r="FJ12" s="8">
        <v>51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18</v>
      </c>
      <c r="FY12" s="8">
        <v>0</v>
      </c>
      <c r="FZ12" s="8">
        <v>0</v>
      </c>
      <c r="GA12" s="8">
        <v>0</v>
      </c>
      <c r="GB12" s="8">
        <v>2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3</v>
      </c>
      <c r="GL12" s="8">
        <v>0</v>
      </c>
      <c r="GM12" s="8">
        <v>6</v>
      </c>
      <c r="GN12" s="8">
        <v>0</v>
      </c>
      <c r="GO12" s="8">
        <v>2</v>
      </c>
      <c r="GP12" s="8">
        <v>0</v>
      </c>
      <c r="GQ12" s="8">
        <v>0</v>
      </c>
      <c r="GR12" s="8">
        <v>1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8">
        <v>0</v>
      </c>
      <c r="GZ12" s="9">
        <f t="shared" si="9"/>
        <v>1.9777777777777779</v>
      </c>
      <c r="HA12" s="9">
        <f t="shared" si="10"/>
        <v>1.1974252212534306</v>
      </c>
      <c r="HB12" s="12">
        <f t="shared" si="11"/>
        <v>1</v>
      </c>
      <c r="HD12" s="17">
        <v>6.25E-2</v>
      </c>
      <c r="HE12" s="9">
        <v>5</v>
      </c>
      <c r="HF12" s="9">
        <v>0</v>
      </c>
      <c r="HG12" s="9">
        <v>0</v>
      </c>
      <c r="HH12" s="9">
        <v>0</v>
      </c>
      <c r="HI12" s="9">
        <v>0</v>
      </c>
      <c r="HJ12" s="9">
        <v>0</v>
      </c>
      <c r="HK12" s="9">
        <v>12</v>
      </c>
      <c r="HL12" s="9">
        <v>17</v>
      </c>
      <c r="HM12" s="9">
        <v>13</v>
      </c>
      <c r="HN12" s="9">
        <v>0</v>
      </c>
      <c r="HO12" s="9">
        <v>0</v>
      </c>
      <c r="HP12" s="9">
        <v>0</v>
      </c>
      <c r="HQ12" s="9">
        <v>14</v>
      </c>
      <c r="HR12" s="9">
        <v>0</v>
      </c>
      <c r="HS12" s="9">
        <v>0</v>
      </c>
      <c r="HT12" s="9">
        <v>0</v>
      </c>
      <c r="HU12" s="9">
        <v>0</v>
      </c>
      <c r="HV12" s="9">
        <v>0</v>
      </c>
      <c r="HW12" s="9">
        <v>0</v>
      </c>
      <c r="HX12" s="9">
        <v>0</v>
      </c>
      <c r="HY12" s="9">
        <v>0</v>
      </c>
      <c r="HZ12" s="9">
        <v>0</v>
      </c>
      <c r="IA12" s="9">
        <v>0</v>
      </c>
      <c r="IB12" s="9">
        <v>0</v>
      </c>
      <c r="IC12" s="9">
        <v>42</v>
      </c>
      <c r="ID12" s="9">
        <v>19</v>
      </c>
      <c r="IE12" s="9">
        <v>0</v>
      </c>
      <c r="IF12" s="9">
        <v>0</v>
      </c>
      <c r="IG12" s="9">
        <v>0</v>
      </c>
      <c r="IH12" s="9">
        <v>0</v>
      </c>
      <c r="II12" s="9">
        <v>0</v>
      </c>
      <c r="IJ12" s="9">
        <v>0</v>
      </c>
      <c r="IK12" s="9">
        <v>0</v>
      </c>
      <c r="IL12" s="9">
        <v>0</v>
      </c>
      <c r="IM12" s="9">
        <v>19</v>
      </c>
      <c r="IN12" s="9">
        <v>0</v>
      </c>
      <c r="IO12" s="9">
        <v>0</v>
      </c>
      <c r="IP12" s="9">
        <v>0</v>
      </c>
      <c r="IQ12" s="9">
        <v>0</v>
      </c>
      <c r="IR12" s="9">
        <v>0</v>
      </c>
      <c r="IS12" s="9">
        <v>0</v>
      </c>
      <c r="IT12" s="9">
        <v>0</v>
      </c>
      <c r="IU12" s="9">
        <v>6</v>
      </c>
      <c r="IW12" s="9">
        <f t="shared" si="12"/>
        <v>3.4186046511627906</v>
      </c>
      <c r="IX12" s="9">
        <f t="shared" si="13"/>
        <v>1.2545520915133963</v>
      </c>
      <c r="IY12" s="12">
        <f t="shared" si="14"/>
        <v>1</v>
      </c>
      <c r="JA12" s="17">
        <v>6.25E-2</v>
      </c>
      <c r="JB12" s="8">
        <v>0</v>
      </c>
      <c r="JC12" s="8">
        <v>0</v>
      </c>
      <c r="JD12" s="8">
        <v>0</v>
      </c>
      <c r="JE12" s="8">
        <v>0</v>
      </c>
      <c r="JF12" s="8">
        <v>0</v>
      </c>
      <c r="JG12" s="8">
        <v>0</v>
      </c>
      <c r="JH12" s="8">
        <v>1</v>
      </c>
      <c r="JI12" s="8">
        <v>42</v>
      </c>
      <c r="JJ12" s="8">
        <v>0</v>
      </c>
      <c r="JK12" s="8">
        <v>0</v>
      </c>
      <c r="JL12" s="8">
        <v>5</v>
      </c>
      <c r="JM12" s="8">
        <v>6</v>
      </c>
      <c r="JN12" s="8">
        <v>0</v>
      </c>
      <c r="JO12" s="8">
        <v>0</v>
      </c>
      <c r="JP12" s="8">
        <v>0</v>
      </c>
      <c r="JQ12" s="8">
        <v>5</v>
      </c>
      <c r="JR12" s="8">
        <v>0</v>
      </c>
      <c r="JS12" s="8">
        <v>0</v>
      </c>
      <c r="JT12" s="8">
        <v>0</v>
      </c>
      <c r="JU12" s="8">
        <v>0</v>
      </c>
      <c r="JV12" s="8">
        <v>0</v>
      </c>
      <c r="JW12" s="8">
        <v>6</v>
      </c>
      <c r="JX12" s="8">
        <v>0</v>
      </c>
      <c r="JY12" s="8">
        <v>0</v>
      </c>
      <c r="JZ12" s="8">
        <v>0</v>
      </c>
      <c r="KA12" s="8">
        <v>3</v>
      </c>
      <c r="KB12" s="8">
        <v>16</v>
      </c>
      <c r="KC12" s="8">
        <v>0</v>
      </c>
      <c r="KD12" s="8">
        <v>4</v>
      </c>
      <c r="KE12" s="8">
        <v>12</v>
      </c>
      <c r="KF12" s="8">
        <v>0</v>
      </c>
      <c r="KG12" s="8">
        <v>0</v>
      </c>
      <c r="KH12" s="8">
        <v>0</v>
      </c>
      <c r="KI12" s="8">
        <v>17</v>
      </c>
      <c r="KJ12" s="8">
        <v>0</v>
      </c>
      <c r="KK12" s="8">
        <v>2</v>
      </c>
      <c r="KL12" s="8">
        <v>0</v>
      </c>
      <c r="KM12" s="8">
        <v>0</v>
      </c>
      <c r="KN12" s="8">
        <v>0</v>
      </c>
      <c r="KO12" s="8">
        <v>0</v>
      </c>
      <c r="KP12" s="8">
        <v>0</v>
      </c>
      <c r="KQ12" s="8">
        <v>0</v>
      </c>
      <c r="KR12" s="8">
        <v>0</v>
      </c>
      <c r="KS12" s="8">
        <v>0</v>
      </c>
      <c r="KT12" s="8">
        <v>0</v>
      </c>
      <c r="KV12" s="9">
        <f t="shared" si="15"/>
        <v>2.6444444444444444</v>
      </c>
      <c r="KW12" s="9">
        <f t="shared" si="16"/>
        <v>1.0755104757227842</v>
      </c>
      <c r="KX12" s="12">
        <f t="shared" si="17"/>
        <v>1</v>
      </c>
    </row>
    <row r="13" spans="1:310" x14ac:dyDescent="0.55000000000000004">
      <c r="A13" s="6">
        <v>8.3333333333333329E-2</v>
      </c>
      <c r="B13" s="8">
        <v>0</v>
      </c>
      <c r="C13" s="8">
        <v>15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5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7</v>
      </c>
      <c r="AE13" s="8">
        <v>0</v>
      </c>
      <c r="AF13" s="8">
        <v>0</v>
      </c>
      <c r="AG13" s="8">
        <v>18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4</v>
      </c>
      <c r="AU13" s="8">
        <v>0</v>
      </c>
      <c r="AV13" s="8">
        <v>0</v>
      </c>
      <c r="AW13" s="8">
        <v>0</v>
      </c>
      <c r="AY13" s="9">
        <f t="shared" si="0"/>
        <v>1.0208333333333333</v>
      </c>
      <c r="AZ13" s="9">
        <f t="shared" si="1"/>
        <v>0.51095237121488946</v>
      </c>
      <c r="BA13" s="12">
        <f t="shared" si="2"/>
        <v>1</v>
      </c>
      <c r="BC13" s="6">
        <v>8.3333333333333329E-2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1</v>
      </c>
      <c r="BK13" s="8">
        <v>2</v>
      </c>
      <c r="BL13" s="8">
        <v>0</v>
      </c>
      <c r="BM13" s="8">
        <v>0</v>
      </c>
      <c r="BN13" s="8">
        <v>10</v>
      </c>
      <c r="BO13" s="8">
        <v>0</v>
      </c>
      <c r="BP13" s="8">
        <v>0</v>
      </c>
      <c r="BQ13" s="8">
        <v>0</v>
      </c>
      <c r="BR13" s="8">
        <v>4</v>
      </c>
      <c r="BS13" s="8">
        <v>0</v>
      </c>
      <c r="BT13" s="8">
        <v>0</v>
      </c>
      <c r="BU13" s="8">
        <v>1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18</v>
      </c>
      <c r="CF13" s="8">
        <v>0</v>
      </c>
      <c r="CG13" s="8">
        <v>0</v>
      </c>
      <c r="CH13" s="8">
        <v>6</v>
      </c>
      <c r="CI13" s="8">
        <v>20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0</v>
      </c>
      <c r="CP13" s="8">
        <v>0</v>
      </c>
      <c r="CQ13" s="8">
        <v>0</v>
      </c>
      <c r="CR13" s="8">
        <v>0</v>
      </c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Z13" s="9">
        <f t="shared" si="3"/>
        <v>1.3191489361702127</v>
      </c>
      <c r="DA13" s="9">
        <f t="shared" si="4"/>
        <v>0.60837995012787693</v>
      </c>
      <c r="DB13" s="12">
        <f t="shared" si="5"/>
        <v>1</v>
      </c>
      <c r="DD13" s="6">
        <v>8.3333333333333329E-2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63</v>
      </c>
      <c r="DK13" s="8">
        <v>4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2</v>
      </c>
      <c r="DR13" s="8">
        <v>6</v>
      </c>
      <c r="DS13" s="8">
        <v>7</v>
      </c>
      <c r="DT13" s="8">
        <v>0</v>
      </c>
      <c r="DU13" s="8">
        <v>0</v>
      </c>
      <c r="DV13" s="8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8">
        <v>0</v>
      </c>
      <c r="EN13" s="8">
        <v>0</v>
      </c>
      <c r="EO13" s="8">
        <v>1</v>
      </c>
      <c r="EP13" s="8">
        <v>1</v>
      </c>
      <c r="EQ13" s="8">
        <v>57</v>
      </c>
      <c r="ER13" s="8">
        <v>0</v>
      </c>
      <c r="ES13" s="8">
        <v>0</v>
      </c>
      <c r="ET13" s="8">
        <v>0</v>
      </c>
      <c r="EU13" s="8">
        <v>0</v>
      </c>
      <c r="EV13" s="8">
        <v>57</v>
      </c>
      <c r="EW13" s="8">
        <v>0</v>
      </c>
      <c r="EX13" s="8">
        <v>0</v>
      </c>
      <c r="EY13" s="8">
        <v>0</v>
      </c>
      <c r="EZ13" s="8"/>
      <c r="FA13" s="9">
        <f t="shared" si="6"/>
        <v>4.2127659574468082</v>
      </c>
      <c r="FB13" s="9">
        <f t="shared" si="7"/>
        <v>2.1225053202782331</v>
      </c>
      <c r="FC13" s="12">
        <f t="shared" si="8"/>
        <v>1</v>
      </c>
      <c r="FE13" s="6">
        <v>8.3333333333333329E-2</v>
      </c>
      <c r="FF13" s="8">
        <v>0</v>
      </c>
      <c r="FG13" s="8">
        <v>0</v>
      </c>
      <c r="FH13" s="8">
        <v>0</v>
      </c>
      <c r="FI13" s="8">
        <v>0</v>
      </c>
      <c r="FJ13" s="8">
        <v>26</v>
      </c>
      <c r="FK13" s="8">
        <v>0</v>
      </c>
      <c r="FL13" s="8">
        <v>0</v>
      </c>
      <c r="FM13" s="8">
        <v>0</v>
      </c>
      <c r="FN13" s="8">
        <v>0</v>
      </c>
      <c r="FO13" s="8">
        <v>0</v>
      </c>
      <c r="FP13" s="8">
        <v>0</v>
      </c>
      <c r="FQ13" s="8">
        <v>0</v>
      </c>
      <c r="FR13" s="8">
        <v>0</v>
      </c>
      <c r="FS13" s="8">
        <v>0</v>
      </c>
      <c r="FT13" s="8">
        <v>0</v>
      </c>
      <c r="FU13" s="8">
        <v>0</v>
      </c>
      <c r="FV13" s="8">
        <v>0</v>
      </c>
      <c r="FW13" s="8">
        <v>0</v>
      </c>
      <c r="FX13" s="8">
        <v>0</v>
      </c>
      <c r="FY13" s="8">
        <v>0</v>
      </c>
      <c r="FZ13" s="8">
        <v>0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F13" s="8">
        <v>0</v>
      </c>
      <c r="GG13" s="8">
        <v>0</v>
      </c>
      <c r="GH13" s="8">
        <v>0</v>
      </c>
      <c r="GI13" s="8">
        <v>0</v>
      </c>
      <c r="GJ13" s="8">
        <v>0</v>
      </c>
      <c r="GK13" s="8">
        <v>0</v>
      </c>
      <c r="GL13" s="8">
        <v>0</v>
      </c>
      <c r="GM13" s="8">
        <v>0</v>
      </c>
      <c r="GN13" s="8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8">
        <v>3</v>
      </c>
      <c r="GU13" s="8">
        <v>0</v>
      </c>
      <c r="GV13" s="8">
        <v>0</v>
      </c>
      <c r="GW13" s="8">
        <v>0</v>
      </c>
      <c r="GX13" s="8">
        <v>0</v>
      </c>
      <c r="GZ13" s="9">
        <f t="shared" si="9"/>
        <v>0.64444444444444449</v>
      </c>
      <c r="HA13" s="9">
        <f t="shared" si="10"/>
        <v>0.58010409685454711</v>
      </c>
      <c r="HB13" s="12">
        <f t="shared" si="11"/>
        <v>1</v>
      </c>
      <c r="HD13" s="17">
        <v>8.3333333333333329E-2</v>
      </c>
      <c r="HE13" s="9">
        <v>0</v>
      </c>
      <c r="HF13" s="9">
        <v>0</v>
      </c>
      <c r="HG13" s="9">
        <v>0</v>
      </c>
      <c r="HH13" s="9">
        <v>0</v>
      </c>
      <c r="HI13" s="9">
        <v>0</v>
      </c>
      <c r="HJ13" s="9">
        <v>48</v>
      </c>
      <c r="HK13" s="9">
        <v>0</v>
      </c>
      <c r="HL13" s="9">
        <v>20</v>
      </c>
      <c r="HM13" s="9">
        <v>0</v>
      </c>
      <c r="HN13" s="9">
        <v>0</v>
      </c>
      <c r="HO13" s="9">
        <v>0</v>
      </c>
      <c r="HP13" s="9">
        <v>0</v>
      </c>
      <c r="HQ13" s="9">
        <v>7</v>
      </c>
      <c r="HR13" s="9"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v>16</v>
      </c>
      <c r="HZ13" s="9">
        <v>2</v>
      </c>
      <c r="IA13" s="9">
        <v>0</v>
      </c>
      <c r="IB13" s="9">
        <v>0</v>
      </c>
      <c r="IC13" s="9">
        <v>2</v>
      </c>
      <c r="ID13" s="9">
        <v>0</v>
      </c>
      <c r="IE13" s="9">
        <v>4</v>
      </c>
      <c r="IF13" s="9">
        <v>0</v>
      </c>
      <c r="IG13" s="9">
        <v>0</v>
      </c>
      <c r="IH13" s="9">
        <v>0</v>
      </c>
      <c r="II13" s="9">
        <v>0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0</v>
      </c>
      <c r="IP13" s="9">
        <v>0</v>
      </c>
      <c r="IQ13" s="9">
        <v>0</v>
      </c>
      <c r="IR13" s="9">
        <v>30</v>
      </c>
      <c r="IS13" s="9">
        <v>0</v>
      </c>
      <c r="IT13" s="9">
        <v>0</v>
      </c>
      <c r="IU13" s="9">
        <v>1</v>
      </c>
      <c r="IW13" s="9">
        <f t="shared" si="12"/>
        <v>3.0232558139534884</v>
      </c>
      <c r="IX13" s="9">
        <f t="shared" si="13"/>
        <v>1.4002405947722296</v>
      </c>
      <c r="IY13" s="12">
        <f t="shared" si="14"/>
        <v>1</v>
      </c>
      <c r="JA13" s="17">
        <v>8.3333333333333329E-2</v>
      </c>
      <c r="JB13" s="8">
        <v>0</v>
      </c>
      <c r="JC13" s="8">
        <v>0</v>
      </c>
      <c r="JD13" s="8">
        <v>0</v>
      </c>
      <c r="JE13" s="8">
        <v>0</v>
      </c>
      <c r="JF13" s="8">
        <v>0</v>
      </c>
      <c r="JG13" s="8">
        <v>0</v>
      </c>
      <c r="JH13" s="8">
        <v>12</v>
      </c>
      <c r="JI13" s="8">
        <v>36</v>
      </c>
      <c r="JJ13" s="8">
        <v>0</v>
      </c>
      <c r="JK13" s="8">
        <v>0</v>
      </c>
      <c r="JL13" s="8">
        <v>0</v>
      </c>
      <c r="JM13" s="8">
        <v>21</v>
      </c>
      <c r="JN13" s="8">
        <v>11</v>
      </c>
      <c r="JO13" s="8">
        <v>0</v>
      </c>
      <c r="JP13" s="8">
        <v>0</v>
      </c>
      <c r="JQ13" s="8">
        <v>0</v>
      </c>
      <c r="JR13" s="8">
        <v>0</v>
      </c>
      <c r="JS13" s="8">
        <v>0</v>
      </c>
      <c r="JT13" s="8">
        <v>0</v>
      </c>
      <c r="JU13" s="8">
        <v>5</v>
      </c>
      <c r="JV13" s="8">
        <v>0</v>
      </c>
      <c r="JW13" s="8">
        <v>0</v>
      </c>
      <c r="JX13" s="8">
        <v>0</v>
      </c>
      <c r="JY13" s="8">
        <v>0</v>
      </c>
      <c r="JZ13" s="8">
        <v>0</v>
      </c>
      <c r="KA13" s="8">
        <v>11</v>
      </c>
      <c r="KB13" s="8">
        <v>0</v>
      </c>
      <c r="KC13" s="8">
        <v>0</v>
      </c>
      <c r="KD13" s="8">
        <v>3</v>
      </c>
      <c r="KE13" s="8">
        <v>11</v>
      </c>
      <c r="KF13" s="8">
        <v>44</v>
      </c>
      <c r="KG13" s="8">
        <v>3</v>
      </c>
      <c r="KH13" s="8">
        <v>1</v>
      </c>
      <c r="KI13" s="8">
        <v>0</v>
      </c>
      <c r="KJ13" s="8">
        <v>0</v>
      </c>
      <c r="KK13" s="8">
        <v>31</v>
      </c>
      <c r="KL13" s="8">
        <v>0</v>
      </c>
      <c r="KM13" s="8">
        <v>0</v>
      </c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V13" s="9">
        <f t="shared" si="15"/>
        <v>4.2</v>
      </c>
      <c r="KW13" s="9">
        <f t="shared" si="16"/>
        <v>1.4892205269125784</v>
      </c>
      <c r="KX13" s="12">
        <f t="shared" si="17"/>
        <v>1</v>
      </c>
    </row>
    <row r="14" spans="1:310" x14ac:dyDescent="0.55000000000000004">
      <c r="A14" s="6">
        <v>0.10416666666666667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13</v>
      </c>
      <c r="AA14" s="8">
        <v>0</v>
      </c>
      <c r="AB14" s="8">
        <v>0</v>
      </c>
      <c r="AC14" s="8">
        <v>0</v>
      </c>
      <c r="AD14" s="8">
        <v>7</v>
      </c>
      <c r="AE14" s="8">
        <v>0</v>
      </c>
      <c r="AF14" s="8">
        <v>0</v>
      </c>
      <c r="AG14" s="8">
        <v>35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Y14" s="9">
        <f t="shared" si="0"/>
        <v>1.1458333333333333</v>
      </c>
      <c r="AZ14" s="9">
        <f t="shared" si="1"/>
        <v>0.78210798041319385</v>
      </c>
      <c r="BA14" s="12">
        <f t="shared" si="2"/>
        <v>1</v>
      </c>
      <c r="BC14" s="6">
        <v>0.10416666666666667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3</v>
      </c>
      <c r="BK14" s="8">
        <v>4</v>
      </c>
      <c r="BL14" s="8">
        <v>0</v>
      </c>
      <c r="BM14" s="8">
        <v>3</v>
      </c>
      <c r="BN14" s="8">
        <v>16</v>
      </c>
      <c r="BO14" s="8">
        <v>0</v>
      </c>
      <c r="BP14" s="8">
        <v>0</v>
      </c>
      <c r="BQ14" s="8">
        <v>0</v>
      </c>
      <c r="BR14" s="8">
        <v>6</v>
      </c>
      <c r="BS14" s="8">
        <v>10</v>
      </c>
      <c r="BT14" s="8">
        <v>0</v>
      </c>
      <c r="BU14" s="8">
        <v>7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11</v>
      </c>
      <c r="CF14" s="8">
        <v>0</v>
      </c>
      <c r="CG14" s="8">
        <v>0</v>
      </c>
      <c r="CH14" s="8">
        <v>0</v>
      </c>
      <c r="CI14" s="8">
        <v>11</v>
      </c>
      <c r="CJ14" s="8">
        <v>0</v>
      </c>
      <c r="CK14" s="8">
        <v>7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Z14" s="9">
        <f t="shared" si="3"/>
        <v>1.6595744680851063</v>
      </c>
      <c r="DA14" s="9">
        <f t="shared" si="4"/>
        <v>0.54261213878682879</v>
      </c>
      <c r="DB14" s="12">
        <f t="shared" si="5"/>
        <v>1</v>
      </c>
      <c r="DD14" s="6">
        <v>0.10416666666666667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53</v>
      </c>
      <c r="DK14" s="8">
        <v>5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18</v>
      </c>
      <c r="DR14" s="8">
        <v>0</v>
      </c>
      <c r="DS14" s="8">
        <v>4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2</v>
      </c>
      <c r="EA14" s="8">
        <v>1</v>
      </c>
      <c r="EB14" s="8">
        <v>1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38</v>
      </c>
      <c r="EO14" s="8">
        <v>0</v>
      </c>
      <c r="EP14" s="8">
        <v>4</v>
      </c>
      <c r="EQ14" s="8">
        <v>48</v>
      </c>
      <c r="ER14" s="8">
        <v>0</v>
      </c>
      <c r="ES14" s="8">
        <v>0</v>
      </c>
      <c r="ET14" s="8">
        <v>0</v>
      </c>
      <c r="EU14" s="8">
        <v>0</v>
      </c>
      <c r="EV14" s="8">
        <v>36</v>
      </c>
      <c r="EW14" s="8">
        <v>0</v>
      </c>
      <c r="EX14" s="8">
        <v>0</v>
      </c>
      <c r="EY14" s="8">
        <v>0</v>
      </c>
      <c r="EZ14" s="8"/>
      <c r="FA14" s="9">
        <f t="shared" si="6"/>
        <v>4.4680851063829783</v>
      </c>
      <c r="FB14" s="9">
        <f t="shared" si="7"/>
        <v>1.8377406048820835</v>
      </c>
      <c r="FC14" s="12">
        <f t="shared" si="8"/>
        <v>1</v>
      </c>
      <c r="FE14" s="6">
        <v>0.10416666666666667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40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11</v>
      </c>
      <c r="GA14" s="8">
        <v>0</v>
      </c>
      <c r="GB14" s="8">
        <v>2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2</v>
      </c>
      <c r="GS14" s="8">
        <v>0</v>
      </c>
      <c r="GT14" s="8">
        <v>5</v>
      </c>
      <c r="GU14" s="8">
        <v>0</v>
      </c>
      <c r="GV14" s="8">
        <v>0</v>
      </c>
      <c r="GW14" s="8">
        <v>0</v>
      </c>
      <c r="GX14" s="8">
        <v>0</v>
      </c>
      <c r="GZ14" s="9">
        <f t="shared" si="9"/>
        <v>1.3333333333333333</v>
      </c>
      <c r="HA14" s="9">
        <f t="shared" si="10"/>
        <v>0.91948602243565691</v>
      </c>
      <c r="HB14" s="12">
        <f t="shared" si="11"/>
        <v>1</v>
      </c>
      <c r="HD14" s="17">
        <v>0.10416666666666667</v>
      </c>
      <c r="HE14" s="9">
        <v>13</v>
      </c>
      <c r="HF14" s="9">
        <v>0</v>
      </c>
      <c r="HG14" s="9">
        <v>0</v>
      </c>
      <c r="HH14" s="9">
        <v>0</v>
      </c>
      <c r="HI14" s="9">
        <v>0</v>
      </c>
      <c r="HJ14" s="9">
        <v>23</v>
      </c>
      <c r="HK14" s="9">
        <v>0</v>
      </c>
      <c r="HL14" s="9">
        <v>38</v>
      </c>
      <c r="HM14" s="9">
        <v>0</v>
      </c>
      <c r="HN14" s="9">
        <v>0</v>
      </c>
      <c r="HO14" s="9">
        <v>0</v>
      </c>
      <c r="HP14" s="9">
        <v>0</v>
      </c>
      <c r="HQ14" s="9">
        <v>0</v>
      </c>
      <c r="HR14" s="9">
        <v>0</v>
      </c>
      <c r="HS14" s="9">
        <v>0</v>
      </c>
      <c r="HT14" s="9">
        <v>0</v>
      </c>
      <c r="HU14" s="9">
        <v>0</v>
      </c>
      <c r="HV14" s="9">
        <v>13</v>
      </c>
      <c r="HW14" s="9">
        <v>0</v>
      </c>
      <c r="HX14" s="9">
        <v>0</v>
      </c>
      <c r="HY14" s="9">
        <v>9</v>
      </c>
      <c r="HZ14" s="9">
        <v>3</v>
      </c>
      <c r="IA14" s="9">
        <v>0</v>
      </c>
      <c r="IB14" s="9">
        <v>0</v>
      </c>
      <c r="IC14" s="9">
        <v>10</v>
      </c>
      <c r="ID14" s="9">
        <v>0</v>
      </c>
      <c r="IE14" s="9">
        <v>0</v>
      </c>
      <c r="IF14" s="9">
        <v>0</v>
      </c>
      <c r="IG14" s="9">
        <v>0</v>
      </c>
      <c r="IH14" s="9">
        <v>0</v>
      </c>
      <c r="II14" s="9">
        <v>0</v>
      </c>
      <c r="IJ14" s="9">
        <v>0</v>
      </c>
      <c r="IK14" s="9">
        <v>0</v>
      </c>
      <c r="IL14" s="9">
        <v>0</v>
      </c>
      <c r="IM14" s="9">
        <v>41</v>
      </c>
      <c r="IN14" s="9">
        <v>0</v>
      </c>
      <c r="IO14" s="9">
        <v>0</v>
      </c>
      <c r="IP14" s="9">
        <v>0</v>
      </c>
      <c r="IQ14" s="9">
        <v>0</v>
      </c>
      <c r="IR14" s="9">
        <v>1</v>
      </c>
      <c r="IS14" s="9">
        <v>0</v>
      </c>
      <c r="IT14" s="9">
        <v>0</v>
      </c>
      <c r="IU14" s="9">
        <v>0</v>
      </c>
      <c r="IW14" s="9">
        <f t="shared" si="12"/>
        <v>3.5116279069767442</v>
      </c>
      <c r="IX14" s="9">
        <f t="shared" si="13"/>
        <v>1.4221675208603572</v>
      </c>
      <c r="IY14" s="12">
        <f t="shared" si="14"/>
        <v>1</v>
      </c>
      <c r="JA14" s="17">
        <v>0.10416666666666667</v>
      </c>
      <c r="JB14" s="8">
        <v>0</v>
      </c>
      <c r="JC14" s="8">
        <v>0</v>
      </c>
      <c r="JD14" s="8">
        <v>0</v>
      </c>
      <c r="JE14" s="8">
        <v>0</v>
      </c>
      <c r="JF14" s="8">
        <v>0</v>
      </c>
      <c r="JG14" s="8">
        <v>0</v>
      </c>
      <c r="JH14" s="8">
        <v>0</v>
      </c>
      <c r="JI14" s="8">
        <v>22</v>
      </c>
      <c r="JJ14" s="8">
        <v>0</v>
      </c>
      <c r="JK14" s="8">
        <v>0</v>
      </c>
      <c r="JL14" s="8">
        <v>0</v>
      </c>
      <c r="JM14" s="8">
        <v>6</v>
      </c>
      <c r="JN14" s="8">
        <v>0</v>
      </c>
      <c r="JO14" s="8">
        <v>0</v>
      </c>
      <c r="JP14" s="8">
        <v>0</v>
      </c>
      <c r="JQ14" s="8">
        <v>5</v>
      </c>
      <c r="JR14" s="8">
        <v>0</v>
      </c>
      <c r="JS14" s="8">
        <v>0</v>
      </c>
      <c r="JT14" s="8">
        <v>0</v>
      </c>
      <c r="JU14" s="8">
        <v>6</v>
      </c>
      <c r="JV14" s="8">
        <v>0</v>
      </c>
      <c r="JW14" s="8">
        <v>3</v>
      </c>
      <c r="JX14" s="8">
        <v>0</v>
      </c>
      <c r="JY14" s="8">
        <v>0</v>
      </c>
      <c r="JZ14" s="8">
        <v>0</v>
      </c>
      <c r="KA14" s="8">
        <v>0</v>
      </c>
      <c r="KB14" s="8">
        <v>0</v>
      </c>
      <c r="KC14" s="8">
        <v>0</v>
      </c>
      <c r="KD14" s="8">
        <v>14</v>
      </c>
      <c r="KE14" s="8">
        <v>0</v>
      </c>
      <c r="KF14" s="8">
        <v>44</v>
      </c>
      <c r="KG14" s="8">
        <v>18</v>
      </c>
      <c r="KH14" s="8">
        <v>14</v>
      </c>
      <c r="KI14" s="8">
        <v>0</v>
      </c>
      <c r="KJ14" s="8">
        <v>0</v>
      </c>
      <c r="KK14" s="8">
        <v>39</v>
      </c>
      <c r="KL14" s="8">
        <v>0</v>
      </c>
      <c r="KM14" s="8">
        <v>0</v>
      </c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0</v>
      </c>
      <c r="KV14" s="9">
        <f t="shared" si="15"/>
        <v>3.8</v>
      </c>
      <c r="KW14" s="9">
        <f t="shared" si="16"/>
        <v>1.4413097298546684</v>
      </c>
      <c r="KX14" s="12">
        <f t="shared" si="17"/>
        <v>1</v>
      </c>
    </row>
    <row r="15" spans="1:310" x14ac:dyDescent="0.55000000000000004">
      <c r="A15" s="6">
        <v>0.125</v>
      </c>
      <c r="B15" s="8">
        <v>0</v>
      </c>
      <c r="C15" s="8">
        <v>0</v>
      </c>
      <c r="D15" s="8">
        <v>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75</v>
      </c>
      <c r="AA15" s="8">
        <v>12</v>
      </c>
      <c r="AB15" s="8">
        <v>0</v>
      </c>
      <c r="AC15" s="8">
        <v>0</v>
      </c>
      <c r="AD15" s="8">
        <v>7</v>
      </c>
      <c r="AE15" s="8">
        <v>0</v>
      </c>
      <c r="AF15" s="8">
        <v>0</v>
      </c>
      <c r="AG15" s="8">
        <v>1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Y15" s="9">
        <f t="shared" si="0"/>
        <v>2.1458333333333335</v>
      </c>
      <c r="AZ15" s="9">
        <f t="shared" si="1"/>
        <v>1.5842166955363386</v>
      </c>
      <c r="BA15" s="12">
        <f t="shared" si="2"/>
        <v>1</v>
      </c>
      <c r="BC15" s="6">
        <v>0.125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7</v>
      </c>
      <c r="BL15" s="8">
        <v>0</v>
      </c>
      <c r="BM15" s="8">
        <v>0</v>
      </c>
      <c r="BN15" s="8">
        <v>2</v>
      </c>
      <c r="BO15" s="8">
        <v>0</v>
      </c>
      <c r="BP15" s="8">
        <v>0</v>
      </c>
      <c r="BQ15" s="8">
        <v>0</v>
      </c>
      <c r="BR15" s="8">
        <v>12</v>
      </c>
      <c r="BS15" s="8">
        <v>0</v>
      </c>
      <c r="BT15" s="8">
        <v>0</v>
      </c>
      <c r="BU15" s="8">
        <v>2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3</v>
      </c>
      <c r="CF15" s="8">
        <v>0</v>
      </c>
      <c r="CG15" s="8">
        <v>0</v>
      </c>
      <c r="CH15" s="8">
        <v>2</v>
      </c>
      <c r="CI15" s="8">
        <v>0</v>
      </c>
      <c r="CJ15" s="8">
        <v>0</v>
      </c>
      <c r="CK15" s="8">
        <v>3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Z15" s="9">
        <f t="shared" si="3"/>
        <v>0.65957446808510634</v>
      </c>
      <c r="DA15" s="9">
        <f t="shared" si="4"/>
        <v>0.30608475567178101</v>
      </c>
      <c r="DB15" s="12">
        <f t="shared" si="5"/>
        <v>1</v>
      </c>
      <c r="DD15" s="6">
        <v>0.125</v>
      </c>
      <c r="DE15" s="8">
        <v>0</v>
      </c>
      <c r="DF15" s="8">
        <v>0</v>
      </c>
      <c r="DG15" s="8">
        <v>0</v>
      </c>
      <c r="DH15" s="8">
        <v>10</v>
      </c>
      <c r="DI15" s="8">
        <v>0</v>
      </c>
      <c r="DJ15" s="8">
        <v>6</v>
      </c>
      <c r="DK15" s="8">
        <v>52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9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24</v>
      </c>
      <c r="DY15" s="8">
        <v>0</v>
      </c>
      <c r="DZ15" s="8">
        <v>20</v>
      </c>
      <c r="EA15" s="8">
        <v>0</v>
      </c>
      <c r="EB15" s="8">
        <v>2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23</v>
      </c>
      <c r="EN15" s="8">
        <v>100</v>
      </c>
      <c r="EO15" s="8">
        <v>0</v>
      </c>
      <c r="EP15" s="8">
        <v>13</v>
      </c>
      <c r="EQ15" s="8">
        <v>5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/>
      <c r="FA15" s="9">
        <f t="shared" si="6"/>
        <v>5.6170212765957448</v>
      </c>
      <c r="FB15" s="9">
        <f t="shared" si="7"/>
        <v>2.4654041389689629</v>
      </c>
      <c r="FC15" s="12">
        <f t="shared" si="8"/>
        <v>1</v>
      </c>
      <c r="FE15" s="6">
        <v>0.125</v>
      </c>
      <c r="FF15" s="8">
        <v>52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48</v>
      </c>
      <c r="FX15" s="8">
        <v>0</v>
      </c>
      <c r="FY15" s="8">
        <v>0</v>
      </c>
      <c r="FZ15" s="8">
        <v>1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2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13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8">
        <v>0</v>
      </c>
      <c r="GZ15" s="9">
        <f t="shared" si="9"/>
        <v>2.5777777777777779</v>
      </c>
      <c r="HA15" s="9">
        <f t="shared" si="10"/>
        <v>1.5703981637842865</v>
      </c>
      <c r="HB15" s="12">
        <f t="shared" si="11"/>
        <v>1</v>
      </c>
      <c r="HD15" s="17">
        <v>0.125</v>
      </c>
      <c r="HE15" s="9">
        <v>6</v>
      </c>
      <c r="HF15" s="9">
        <v>0</v>
      </c>
      <c r="HG15" s="9">
        <v>0</v>
      </c>
      <c r="HH15" s="9">
        <v>0</v>
      </c>
      <c r="HI15" s="9">
        <v>0</v>
      </c>
      <c r="HJ15" s="9">
        <v>56</v>
      </c>
      <c r="HK15" s="9">
        <v>0</v>
      </c>
      <c r="HL15" s="9">
        <v>33</v>
      </c>
      <c r="HM15" s="9">
        <v>0</v>
      </c>
      <c r="HN15" s="9">
        <v>0</v>
      </c>
      <c r="HO15" s="9">
        <v>0</v>
      </c>
      <c r="HP15" s="9">
        <v>0</v>
      </c>
      <c r="HQ15" s="9">
        <v>0</v>
      </c>
      <c r="HR15" s="9">
        <v>15</v>
      </c>
      <c r="HS15" s="9">
        <v>0</v>
      </c>
      <c r="HT15" s="9">
        <v>0</v>
      </c>
      <c r="HU15" s="9">
        <v>0</v>
      </c>
      <c r="HV15" s="9">
        <v>0</v>
      </c>
      <c r="HW15" s="9">
        <v>0</v>
      </c>
      <c r="HX15" s="9">
        <v>0</v>
      </c>
      <c r="HY15" s="9">
        <v>1</v>
      </c>
      <c r="HZ15" s="9">
        <v>16</v>
      </c>
      <c r="IA15" s="9">
        <v>0</v>
      </c>
      <c r="IB15" s="9">
        <v>0</v>
      </c>
      <c r="IC15" s="9">
        <v>4</v>
      </c>
      <c r="ID15" s="9">
        <v>0</v>
      </c>
      <c r="IE15" s="9">
        <v>0</v>
      </c>
      <c r="IF15" s="9">
        <v>0</v>
      </c>
      <c r="IG15" s="9">
        <v>0</v>
      </c>
      <c r="IH15" s="9">
        <v>0</v>
      </c>
      <c r="II15" s="9">
        <v>0</v>
      </c>
      <c r="IJ15" s="9">
        <v>0</v>
      </c>
      <c r="IK15" s="9">
        <v>0</v>
      </c>
      <c r="IL15" s="9">
        <v>0</v>
      </c>
      <c r="IM15" s="9">
        <v>0</v>
      </c>
      <c r="IN15" s="9">
        <v>0</v>
      </c>
      <c r="IO15" s="9">
        <v>0</v>
      </c>
      <c r="IP15" s="9">
        <v>0</v>
      </c>
      <c r="IQ15" s="9">
        <v>0</v>
      </c>
      <c r="IR15" s="9">
        <v>0</v>
      </c>
      <c r="IS15" s="9">
        <v>0</v>
      </c>
      <c r="IT15" s="9">
        <v>3</v>
      </c>
      <c r="IU15" s="9">
        <v>0</v>
      </c>
      <c r="IW15" s="9">
        <f t="shared" si="12"/>
        <v>3.1162790697674421</v>
      </c>
      <c r="IX15" s="9">
        <f t="shared" si="13"/>
        <v>1.552053368694287</v>
      </c>
      <c r="IY15" s="12">
        <f t="shared" si="14"/>
        <v>1</v>
      </c>
      <c r="JA15" s="17">
        <v>0.125</v>
      </c>
      <c r="JB15" s="8">
        <v>0</v>
      </c>
      <c r="JC15" s="8">
        <v>0</v>
      </c>
      <c r="JD15" s="8">
        <v>0</v>
      </c>
      <c r="JE15" s="8">
        <v>0</v>
      </c>
      <c r="JF15" s="8">
        <v>35</v>
      </c>
      <c r="JG15" s="8">
        <v>0</v>
      </c>
      <c r="JH15" s="8">
        <v>0</v>
      </c>
      <c r="JI15" s="8">
        <v>35</v>
      </c>
      <c r="JJ15" s="8">
        <v>0</v>
      </c>
      <c r="JK15" s="8">
        <v>0</v>
      </c>
      <c r="JL15" s="8">
        <v>0</v>
      </c>
      <c r="JM15" s="8">
        <v>18</v>
      </c>
      <c r="JN15" s="8">
        <v>0</v>
      </c>
      <c r="JO15" s="8">
        <v>1</v>
      </c>
      <c r="JP15" s="8">
        <v>0</v>
      </c>
      <c r="JQ15" s="8">
        <v>2</v>
      </c>
      <c r="JR15" s="8">
        <v>0</v>
      </c>
      <c r="JS15" s="8">
        <v>13</v>
      </c>
      <c r="JT15" s="8">
        <v>0</v>
      </c>
      <c r="JU15" s="8">
        <v>57</v>
      </c>
      <c r="JV15" s="8">
        <v>0</v>
      </c>
      <c r="JW15" s="8">
        <v>0</v>
      </c>
      <c r="JX15" s="8">
        <v>0</v>
      </c>
      <c r="JY15" s="8">
        <v>0</v>
      </c>
      <c r="JZ15" s="8">
        <v>15</v>
      </c>
      <c r="KA15" s="8">
        <v>0</v>
      </c>
      <c r="KB15" s="8">
        <v>0</v>
      </c>
      <c r="KC15" s="8">
        <v>0</v>
      </c>
      <c r="KD15" s="8">
        <v>0</v>
      </c>
      <c r="KE15" s="8">
        <v>5</v>
      </c>
      <c r="KF15" s="8">
        <v>0</v>
      </c>
      <c r="KG15" s="8">
        <v>0</v>
      </c>
      <c r="KH15" s="8">
        <v>0</v>
      </c>
      <c r="KI15" s="8">
        <v>0</v>
      </c>
      <c r="KJ15" s="8">
        <v>0</v>
      </c>
      <c r="KK15" s="8">
        <v>1</v>
      </c>
      <c r="KL15" s="8">
        <v>0</v>
      </c>
      <c r="KM15" s="8">
        <v>0</v>
      </c>
      <c r="KN15" s="8">
        <v>0</v>
      </c>
      <c r="KO15" s="8">
        <v>0</v>
      </c>
      <c r="KP15" s="8">
        <v>0</v>
      </c>
      <c r="KQ15" s="8">
        <v>0</v>
      </c>
      <c r="KR15" s="8">
        <v>0</v>
      </c>
      <c r="KS15" s="8">
        <v>0</v>
      </c>
      <c r="KT15" s="8">
        <v>26</v>
      </c>
      <c r="KV15" s="9">
        <f t="shared" si="15"/>
        <v>4.6222222222222218</v>
      </c>
      <c r="KW15" s="9">
        <f t="shared" si="16"/>
        <v>1.7642032249941288</v>
      </c>
      <c r="KX15" s="12">
        <f t="shared" si="17"/>
        <v>1</v>
      </c>
    </row>
    <row r="16" spans="1:310" x14ac:dyDescent="0.55000000000000004">
      <c r="A16" s="6">
        <v>0.14583333333333334</v>
      </c>
      <c r="B16" s="8">
        <v>0</v>
      </c>
      <c r="C16" s="8">
        <v>0</v>
      </c>
      <c r="D16" s="8">
        <v>18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3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5</v>
      </c>
      <c r="W16" s="8">
        <v>0</v>
      </c>
      <c r="X16" s="8">
        <v>0</v>
      </c>
      <c r="Y16" s="8">
        <v>0</v>
      </c>
      <c r="Z16" s="8">
        <v>56</v>
      </c>
      <c r="AA16" s="8">
        <v>2</v>
      </c>
      <c r="AB16" s="8">
        <v>0</v>
      </c>
      <c r="AC16" s="8">
        <v>0</v>
      </c>
      <c r="AD16" s="8">
        <v>3</v>
      </c>
      <c r="AE16" s="8">
        <v>0</v>
      </c>
      <c r="AF16" s="8">
        <v>17</v>
      </c>
      <c r="AG16" s="8">
        <v>12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8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Y16" s="9">
        <f t="shared" si="0"/>
        <v>2.5833333333333335</v>
      </c>
      <c r="AZ16" s="9">
        <f t="shared" si="1"/>
        <v>1.2778227456369446</v>
      </c>
      <c r="BA16" s="12">
        <f t="shared" si="2"/>
        <v>1</v>
      </c>
      <c r="BC16" s="6">
        <v>0.14583333333333334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5</v>
      </c>
      <c r="BK16" s="8">
        <v>20</v>
      </c>
      <c r="BL16" s="8">
        <v>0</v>
      </c>
      <c r="BM16" s="8">
        <v>12</v>
      </c>
      <c r="BN16" s="8">
        <v>20</v>
      </c>
      <c r="BO16" s="8">
        <v>0</v>
      </c>
      <c r="BP16" s="8">
        <v>0</v>
      </c>
      <c r="BQ16" s="8">
        <v>0</v>
      </c>
      <c r="BR16" s="8">
        <v>26</v>
      </c>
      <c r="BS16" s="8">
        <v>3</v>
      </c>
      <c r="BT16" s="8">
        <v>0</v>
      </c>
      <c r="BU16" s="8">
        <v>4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3</v>
      </c>
      <c r="CF16" s="8">
        <v>0</v>
      </c>
      <c r="CG16" s="8">
        <v>0</v>
      </c>
      <c r="CH16" s="8">
        <v>0</v>
      </c>
      <c r="CI16" s="8">
        <v>7</v>
      </c>
      <c r="CJ16" s="8">
        <v>0</v>
      </c>
      <c r="CK16" s="8">
        <v>19</v>
      </c>
      <c r="CL16" s="8">
        <v>0</v>
      </c>
      <c r="CM16" s="8">
        <v>0</v>
      </c>
      <c r="CN16" s="8">
        <v>0</v>
      </c>
      <c r="CO16" s="8">
        <v>0</v>
      </c>
      <c r="CP16" s="8">
        <v>8</v>
      </c>
      <c r="CQ16" s="8">
        <v>0</v>
      </c>
      <c r="CR16" s="8">
        <v>0</v>
      </c>
      <c r="CS16" s="8">
        <v>0</v>
      </c>
      <c r="CT16" s="8">
        <v>0</v>
      </c>
      <c r="CU16" s="8">
        <v>6</v>
      </c>
      <c r="CV16" s="8">
        <v>0</v>
      </c>
      <c r="CW16" s="8">
        <v>0</v>
      </c>
      <c r="CX16" s="8">
        <v>0</v>
      </c>
      <c r="CZ16" s="9">
        <f t="shared" si="3"/>
        <v>2.8297872340425534</v>
      </c>
      <c r="DA16" s="9">
        <f t="shared" si="4"/>
        <v>0.91564627087809425</v>
      </c>
      <c r="DB16" s="12">
        <f t="shared" si="5"/>
        <v>1</v>
      </c>
      <c r="DD16" s="6">
        <v>0.14583333333333334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26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9</v>
      </c>
      <c r="DY16" s="8">
        <v>0</v>
      </c>
      <c r="DZ16" s="8">
        <v>0</v>
      </c>
      <c r="EA16" s="8">
        <v>1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25</v>
      </c>
      <c r="EH16" s="8">
        <v>0</v>
      </c>
      <c r="EI16" s="8">
        <v>0</v>
      </c>
      <c r="EJ16" s="8">
        <v>47</v>
      </c>
      <c r="EK16" s="8">
        <v>3</v>
      </c>
      <c r="EL16" s="8">
        <v>0</v>
      </c>
      <c r="EM16" s="8">
        <v>70</v>
      </c>
      <c r="EN16" s="8">
        <v>9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90</v>
      </c>
      <c r="EV16" s="8">
        <v>0</v>
      </c>
      <c r="EW16" s="8">
        <v>0</v>
      </c>
      <c r="EX16" s="8">
        <v>0</v>
      </c>
      <c r="EY16" s="8">
        <v>8</v>
      </c>
      <c r="EZ16" s="8"/>
      <c r="FA16" s="9">
        <f t="shared" si="6"/>
        <v>6.1276595744680851</v>
      </c>
      <c r="FB16" s="9">
        <f t="shared" si="7"/>
        <v>2.6323640411641858</v>
      </c>
      <c r="FC16" s="12">
        <f t="shared" si="8"/>
        <v>1</v>
      </c>
      <c r="FE16" s="6">
        <v>0.14583333333333334</v>
      </c>
      <c r="FF16" s="8">
        <v>54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0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4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2</v>
      </c>
      <c r="GH16" s="8">
        <v>0</v>
      </c>
      <c r="GI16" s="8">
        <v>0</v>
      </c>
      <c r="GJ16" s="8">
        <v>0</v>
      </c>
      <c r="GK16" s="8">
        <v>0</v>
      </c>
      <c r="GL16" s="8">
        <v>0</v>
      </c>
      <c r="GM16" s="8">
        <v>0</v>
      </c>
      <c r="GN16" s="8">
        <v>0</v>
      </c>
      <c r="GO16" s="8">
        <v>0</v>
      </c>
      <c r="GP16" s="8">
        <v>0</v>
      </c>
      <c r="GQ16" s="8">
        <v>0</v>
      </c>
      <c r="GR16" s="8">
        <v>0</v>
      </c>
      <c r="GS16" s="8">
        <v>0</v>
      </c>
      <c r="GT16" s="8">
        <v>2</v>
      </c>
      <c r="GU16" s="8">
        <v>0</v>
      </c>
      <c r="GV16" s="8">
        <v>0</v>
      </c>
      <c r="GW16" s="8">
        <v>0</v>
      </c>
      <c r="GX16" s="8">
        <v>0</v>
      </c>
      <c r="GZ16" s="9">
        <f t="shared" si="9"/>
        <v>1.3777777777777778</v>
      </c>
      <c r="HA16" s="9">
        <f t="shared" si="10"/>
        <v>1.2007106014242628</v>
      </c>
      <c r="HB16" s="12">
        <f t="shared" si="11"/>
        <v>1</v>
      </c>
      <c r="HD16" s="17">
        <v>0.14583333333333334</v>
      </c>
      <c r="HE16" s="9">
        <v>0</v>
      </c>
      <c r="HF16" s="9">
        <v>0</v>
      </c>
      <c r="HG16" s="9">
        <v>0</v>
      </c>
      <c r="HH16" s="9">
        <v>0</v>
      </c>
      <c r="HI16" s="9">
        <v>0</v>
      </c>
      <c r="HJ16" s="9">
        <v>38</v>
      </c>
      <c r="HK16" s="9">
        <v>0</v>
      </c>
      <c r="HL16" s="9">
        <v>0</v>
      </c>
      <c r="HM16" s="9">
        <v>0</v>
      </c>
      <c r="HN16" s="9">
        <v>0</v>
      </c>
      <c r="HO16" s="9">
        <v>0</v>
      </c>
      <c r="HP16" s="9">
        <v>0</v>
      </c>
      <c r="HQ16" s="9">
        <v>1</v>
      </c>
      <c r="HR16" s="9">
        <v>0</v>
      </c>
      <c r="HS16" s="9">
        <v>0</v>
      </c>
      <c r="HT16" s="9">
        <v>0</v>
      </c>
      <c r="HU16" s="9">
        <v>0</v>
      </c>
      <c r="HV16" s="9">
        <v>13</v>
      </c>
      <c r="HW16" s="9">
        <v>0</v>
      </c>
      <c r="HX16" s="9">
        <v>0</v>
      </c>
      <c r="HY16" s="9">
        <v>0</v>
      </c>
      <c r="HZ16" s="9">
        <v>3</v>
      </c>
      <c r="IA16" s="9">
        <v>0</v>
      </c>
      <c r="IB16" s="9">
        <v>0</v>
      </c>
      <c r="IC16" s="9">
        <v>0</v>
      </c>
      <c r="ID16" s="9">
        <v>0</v>
      </c>
      <c r="IE16" s="9">
        <v>0</v>
      </c>
      <c r="IF16" s="9">
        <v>0</v>
      </c>
      <c r="IG16" s="9">
        <v>0</v>
      </c>
      <c r="IH16" s="9">
        <v>0</v>
      </c>
      <c r="II16" s="9">
        <v>0</v>
      </c>
      <c r="IJ16" s="9">
        <v>0</v>
      </c>
      <c r="IK16" s="9">
        <v>0</v>
      </c>
      <c r="IL16" s="9">
        <v>0</v>
      </c>
      <c r="IM16" s="9">
        <v>0</v>
      </c>
      <c r="IN16" s="9">
        <v>0</v>
      </c>
      <c r="IO16" s="9">
        <v>0</v>
      </c>
      <c r="IP16" s="9">
        <v>0</v>
      </c>
      <c r="IQ16" s="9">
        <v>0</v>
      </c>
      <c r="IR16" s="9">
        <v>0</v>
      </c>
      <c r="IS16" s="9">
        <v>0</v>
      </c>
      <c r="IT16" s="9">
        <v>0</v>
      </c>
      <c r="IU16" s="9">
        <v>0</v>
      </c>
      <c r="IW16" s="9">
        <f t="shared" si="12"/>
        <v>1.2790697674418605</v>
      </c>
      <c r="IX16" s="9">
        <f t="shared" si="13"/>
        <v>0.92720992866884888</v>
      </c>
      <c r="IY16" s="12">
        <f t="shared" si="14"/>
        <v>1</v>
      </c>
      <c r="JA16" s="17">
        <v>0.14583333333333334</v>
      </c>
      <c r="JB16" s="8">
        <v>0</v>
      </c>
      <c r="JC16" s="8">
        <v>0</v>
      </c>
      <c r="JD16" s="8">
        <v>0</v>
      </c>
      <c r="JE16" s="8">
        <v>0</v>
      </c>
      <c r="JF16" s="8">
        <v>67</v>
      </c>
      <c r="JG16" s="8">
        <v>0</v>
      </c>
      <c r="JH16" s="8">
        <v>0</v>
      </c>
      <c r="JI16" s="8">
        <v>4</v>
      </c>
      <c r="JJ16" s="8">
        <v>0</v>
      </c>
      <c r="JK16" s="8">
        <v>0</v>
      </c>
      <c r="JL16" s="8">
        <v>0</v>
      </c>
      <c r="JM16" s="8">
        <v>0</v>
      </c>
      <c r="JN16" s="8">
        <v>0</v>
      </c>
      <c r="JO16" s="8">
        <v>0</v>
      </c>
      <c r="JP16" s="8">
        <v>0</v>
      </c>
      <c r="JQ16" s="8">
        <v>0</v>
      </c>
      <c r="JR16" s="8">
        <v>0</v>
      </c>
      <c r="JS16" s="8">
        <v>0</v>
      </c>
      <c r="JT16" s="8">
        <v>0</v>
      </c>
      <c r="JU16" s="8">
        <v>8</v>
      </c>
      <c r="JV16" s="8">
        <v>0</v>
      </c>
      <c r="JW16" s="8">
        <v>0</v>
      </c>
      <c r="JX16" s="8">
        <v>0</v>
      </c>
      <c r="JY16" s="8">
        <v>0</v>
      </c>
      <c r="JZ16" s="8">
        <v>17</v>
      </c>
      <c r="KA16" s="8">
        <v>4</v>
      </c>
      <c r="KB16" s="8">
        <v>7</v>
      </c>
      <c r="KC16" s="8">
        <v>0</v>
      </c>
      <c r="KD16" s="8">
        <v>0</v>
      </c>
      <c r="KE16" s="8">
        <v>0</v>
      </c>
      <c r="KF16" s="8">
        <v>0</v>
      </c>
      <c r="KG16" s="8">
        <v>0</v>
      </c>
      <c r="KH16" s="8">
        <v>85</v>
      </c>
      <c r="KI16" s="8">
        <v>0</v>
      </c>
      <c r="KJ16" s="8">
        <v>0</v>
      </c>
      <c r="KK16" s="8">
        <v>1</v>
      </c>
      <c r="KL16" s="8">
        <v>0</v>
      </c>
      <c r="KM16" s="8">
        <v>0</v>
      </c>
      <c r="KN16" s="8">
        <v>0</v>
      </c>
      <c r="KO16" s="8">
        <v>0</v>
      </c>
      <c r="KP16" s="8">
        <v>0</v>
      </c>
      <c r="KQ16" s="8">
        <v>0</v>
      </c>
      <c r="KR16" s="8">
        <v>0</v>
      </c>
      <c r="KS16" s="8">
        <v>0</v>
      </c>
      <c r="KT16" s="8">
        <v>9</v>
      </c>
      <c r="KV16" s="9">
        <f t="shared" si="15"/>
        <v>4.4888888888888889</v>
      </c>
      <c r="KW16" s="9">
        <f t="shared" si="16"/>
        <v>2.3914034217331444</v>
      </c>
      <c r="KX16" s="12">
        <f t="shared" si="17"/>
        <v>1</v>
      </c>
    </row>
    <row r="17" spans="1:310" x14ac:dyDescent="0.55000000000000004">
      <c r="A17" s="6">
        <v>0.16666666666666666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29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4</v>
      </c>
      <c r="W17" s="8">
        <v>0</v>
      </c>
      <c r="X17" s="8">
        <v>0</v>
      </c>
      <c r="Y17" s="8">
        <v>0</v>
      </c>
      <c r="Z17" s="8">
        <v>1</v>
      </c>
      <c r="AA17" s="8">
        <v>0</v>
      </c>
      <c r="AB17" s="8">
        <v>0</v>
      </c>
      <c r="AC17" s="8">
        <v>0</v>
      </c>
      <c r="AD17" s="8">
        <v>3</v>
      </c>
      <c r="AE17" s="8">
        <v>0</v>
      </c>
      <c r="AF17" s="8">
        <v>12</v>
      </c>
      <c r="AG17" s="8">
        <v>25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2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Y17" s="9">
        <f t="shared" si="0"/>
        <v>1.5833333333333333</v>
      </c>
      <c r="AZ17" s="9">
        <f t="shared" si="1"/>
        <v>0.82073815014967544</v>
      </c>
      <c r="BA17" s="12">
        <f t="shared" si="2"/>
        <v>1</v>
      </c>
      <c r="BC17" s="6">
        <v>0.16666666666666666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8</v>
      </c>
      <c r="BL17" s="8">
        <v>0</v>
      </c>
      <c r="BM17" s="8">
        <v>6</v>
      </c>
      <c r="BN17" s="8">
        <v>42</v>
      </c>
      <c r="BO17" s="8">
        <v>0</v>
      </c>
      <c r="BP17" s="8">
        <v>0</v>
      </c>
      <c r="BQ17" s="8">
        <v>0</v>
      </c>
      <c r="BR17" s="8">
        <v>12</v>
      </c>
      <c r="BS17" s="8">
        <v>19</v>
      </c>
      <c r="BT17" s="8">
        <v>0</v>
      </c>
      <c r="BU17" s="8">
        <v>5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15</v>
      </c>
      <c r="CF17" s="8">
        <v>0</v>
      </c>
      <c r="CG17" s="8">
        <v>0</v>
      </c>
      <c r="CH17" s="8">
        <v>3</v>
      </c>
      <c r="CI17" s="8">
        <v>2</v>
      </c>
      <c r="CJ17" s="8">
        <v>0</v>
      </c>
      <c r="CK17" s="8">
        <v>8</v>
      </c>
      <c r="CL17" s="8">
        <v>0</v>
      </c>
      <c r="CM17" s="8">
        <v>0</v>
      </c>
      <c r="CN17" s="8">
        <v>0</v>
      </c>
      <c r="CO17" s="8">
        <v>0</v>
      </c>
      <c r="CP17" s="8">
        <v>2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16</v>
      </c>
      <c r="CZ17" s="9">
        <f t="shared" si="3"/>
        <v>2.9361702127659575</v>
      </c>
      <c r="DA17" s="9">
        <f t="shared" si="4"/>
        <v>1.0862032148622149</v>
      </c>
      <c r="DB17" s="12">
        <f t="shared" si="5"/>
        <v>1</v>
      </c>
      <c r="DD17" s="6">
        <v>0.16666666666666666</v>
      </c>
      <c r="DE17" s="8">
        <v>0</v>
      </c>
      <c r="DF17" s="8">
        <v>0</v>
      </c>
      <c r="DG17" s="8">
        <v>0</v>
      </c>
      <c r="DH17" s="8">
        <v>1</v>
      </c>
      <c r="DI17" s="8">
        <v>3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29</v>
      </c>
      <c r="DX17" s="8">
        <v>11</v>
      </c>
      <c r="DY17" s="8">
        <v>0</v>
      </c>
      <c r="DZ17" s="8">
        <v>0</v>
      </c>
      <c r="EA17" s="8">
        <v>1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0</v>
      </c>
      <c r="EI17" s="8">
        <v>0</v>
      </c>
      <c r="EJ17" s="8">
        <v>61</v>
      </c>
      <c r="EK17" s="8">
        <v>62</v>
      </c>
      <c r="EL17" s="8">
        <v>0</v>
      </c>
      <c r="EM17" s="8">
        <v>83</v>
      </c>
      <c r="EN17" s="8">
        <v>0</v>
      </c>
      <c r="EO17" s="8">
        <v>0</v>
      </c>
      <c r="EP17" s="8">
        <v>3</v>
      </c>
      <c r="EQ17" s="8">
        <v>0</v>
      </c>
      <c r="ER17" s="8">
        <v>0</v>
      </c>
      <c r="ES17" s="8">
        <v>0</v>
      </c>
      <c r="ET17" s="8">
        <v>0</v>
      </c>
      <c r="EU17" s="8">
        <v>58</v>
      </c>
      <c r="EV17" s="8">
        <v>0</v>
      </c>
      <c r="EW17" s="8">
        <v>1</v>
      </c>
      <c r="EX17" s="8">
        <v>0</v>
      </c>
      <c r="EY17" s="8">
        <v>8</v>
      </c>
      <c r="EZ17" s="8"/>
      <c r="FA17" s="9">
        <f t="shared" si="6"/>
        <v>6.8297872340425529</v>
      </c>
      <c r="FB17" s="9">
        <f t="shared" si="7"/>
        <v>2.7769900230798594</v>
      </c>
      <c r="FC17" s="12">
        <f t="shared" si="8"/>
        <v>1</v>
      </c>
      <c r="FE17" s="6">
        <v>0.16666666666666666</v>
      </c>
      <c r="FF17" s="8">
        <v>0</v>
      </c>
      <c r="FG17" s="8">
        <v>16</v>
      </c>
      <c r="FH17" s="8">
        <v>0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P17" s="8">
        <v>0</v>
      </c>
      <c r="FQ17" s="8">
        <v>0</v>
      </c>
      <c r="FR17" s="8">
        <v>0</v>
      </c>
      <c r="FS17" s="8">
        <v>0</v>
      </c>
      <c r="FT17" s="8">
        <v>0</v>
      </c>
      <c r="FU17" s="8">
        <v>0</v>
      </c>
      <c r="FV17" s="8">
        <v>0</v>
      </c>
      <c r="FW17" s="8">
        <v>0</v>
      </c>
      <c r="FX17" s="8">
        <v>9</v>
      </c>
      <c r="FY17" s="8">
        <v>0</v>
      </c>
      <c r="FZ17" s="8">
        <v>9</v>
      </c>
      <c r="GA17" s="8">
        <v>0</v>
      </c>
      <c r="GB17" s="8">
        <v>34</v>
      </c>
      <c r="GC17" s="8">
        <v>0</v>
      </c>
      <c r="GD17" s="8">
        <v>0</v>
      </c>
      <c r="GE17" s="8">
        <v>0</v>
      </c>
      <c r="GF17" s="8">
        <v>0</v>
      </c>
      <c r="GG17" s="8">
        <v>4</v>
      </c>
      <c r="GH17" s="8">
        <v>38</v>
      </c>
      <c r="GI17" s="8">
        <v>0</v>
      </c>
      <c r="GJ17" s="8">
        <v>0</v>
      </c>
      <c r="GK17" s="8">
        <v>0</v>
      </c>
      <c r="GL17" s="8">
        <v>0</v>
      </c>
      <c r="GM17" s="8">
        <v>0</v>
      </c>
      <c r="GN17" s="8">
        <v>0</v>
      </c>
      <c r="GO17" s="8">
        <v>4</v>
      </c>
      <c r="GP17" s="8">
        <v>0</v>
      </c>
      <c r="GQ17" s="8">
        <v>0</v>
      </c>
      <c r="GR17" s="8">
        <v>0</v>
      </c>
      <c r="GS17" s="8">
        <v>0</v>
      </c>
      <c r="GT17" s="8">
        <v>0</v>
      </c>
      <c r="GU17" s="8">
        <v>0</v>
      </c>
      <c r="GV17" s="8">
        <v>0</v>
      </c>
      <c r="GW17" s="8">
        <v>0</v>
      </c>
      <c r="GX17" s="8">
        <v>0</v>
      </c>
      <c r="GZ17" s="9">
        <f t="shared" si="9"/>
        <v>2.5333333333333332</v>
      </c>
      <c r="HA17" s="9">
        <f t="shared" si="10"/>
        <v>1.1809087409895205</v>
      </c>
      <c r="HB17" s="12">
        <f t="shared" si="11"/>
        <v>1</v>
      </c>
      <c r="HD17" s="17">
        <v>0.16666666666666666</v>
      </c>
      <c r="HE17" s="9">
        <v>0</v>
      </c>
      <c r="HF17" s="9">
        <v>0</v>
      </c>
      <c r="HG17" s="9">
        <v>0</v>
      </c>
      <c r="HH17" s="9">
        <v>0</v>
      </c>
      <c r="HI17" s="9">
        <v>0</v>
      </c>
      <c r="HJ17" s="9">
        <v>0</v>
      </c>
      <c r="HK17" s="9">
        <v>44</v>
      </c>
      <c r="HL17" s="9">
        <v>7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0</v>
      </c>
      <c r="HS17" s="9">
        <v>64</v>
      </c>
      <c r="HT17" s="9">
        <v>0</v>
      </c>
      <c r="HU17" s="9">
        <v>0</v>
      </c>
      <c r="HV17" s="9">
        <v>3</v>
      </c>
      <c r="HW17" s="9">
        <v>0</v>
      </c>
      <c r="HX17" s="9">
        <v>0</v>
      </c>
      <c r="HY17" s="9">
        <v>0</v>
      </c>
      <c r="HZ17" s="9">
        <v>10</v>
      </c>
      <c r="IA17" s="9">
        <v>0</v>
      </c>
      <c r="IB17" s="9">
        <v>0</v>
      </c>
      <c r="IC17" s="9">
        <v>0</v>
      </c>
      <c r="ID17" s="9">
        <v>0</v>
      </c>
      <c r="IE17" s="9">
        <v>0</v>
      </c>
      <c r="IF17" s="9">
        <v>0</v>
      </c>
      <c r="IG17" s="9">
        <v>0</v>
      </c>
      <c r="IH17" s="9">
        <v>0</v>
      </c>
      <c r="II17" s="9">
        <v>0</v>
      </c>
      <c r="IJ17" s="9">
        <v>0</v>
      </c>
      <c r="IK17" s="9">
        <v>0</v>
      </c>
      <c r="IL17" s="9">
        <v>3</v>
      </c>
      <c r="IM17" s="9">
        <v>8</v>
      </c>
      <c r="IN17" s="9">
        <v>0</v>
      </c>
      <c r="IO17" s="9">
        <v>0</v>
      </c>
      <c r="IP17" s="9">
        <v>0</v>
      </c>
      <c r="IQ17" s="9">
        <v>0</v>
      </c>
      <c r="IR17" s="9">
        <v>47</v>
      </c>
      <c r="IS17" s="9">
        <v>0</v>
      </c>
      <c r="IT17" s="9">
        <v>25</v>
      </c>
      <c r="IU17" s="9">
        <v>0</v>
      </c>
      <c r="IW17" s="9">
        <f t="shared" si="12"/>
        <v>4.9069767441860463</v>
      </c>
      <c r="IX17" s="9">
        <f t="shared" si="13"/>
        <v>2.1127713619280621</v>
      </c>
      <c r="IY17" s="12">
        <f t="shared" si="14"/>
        <v>1</v>
      </c>
      <c r="JA17" s="17">
        <v>0.16666666666666666</v>
      </c>
      <c r="JB17" s="8">
        <v>0</v>
      </c>
      <c r="JC17" s="8">
        <v>0</v>
      </c>
      <c r="JD17" s="8">
        <v>0</v>
      </c>
      <c r="JE17" s="8">
        <v>0</v>
      </c>
      <c r="JF17" s="8">
        <v>0</v>
      </c>
      <c r="JG17" s="8">
        <v>0</v>
      </c>
      <c r="JH17" s="8">
        <v>0</v>
      </c>
      <c r="JI17" s="8">
        <v>2</v>
      </c>
      <c r="JJ17" s="8">
        <v>0</v>
      </c>
      <c r="JK17" s="8">
        <v>0</v>
      </c>
      <c r="JL17" s="8">
        <v>0</v>
      </c>
      <c r="JM17" s="8">
        <v>45</v>
      </c>
      <c r="JN17" s="8">
        <v>0</v>
      </c>
      <c r="JO17" s="8">
        <v>49</v>
      </c>
      <c r="JP17" s="8">
        <v>0</v>
      </c>
      <c r="JQ17" s="8">
        <v>0</v>
      </c>
      <c r="JR17" s="8">
        <v>0</v>
      </c>
      <c r="JS17" s="8">
        <v>0</v>
      </c>
      <c r="JT17" s="8">
        <v>0</v>
      </c>
      <c r="JU17" s="8">
        <v>0</v>
      </c>
      <c r="JV17" s="8">
        <v>0</v>
      </c>
      <c r="JW17" s="8">
        <v>0</v>
      </c>
      <c r="JX17" s="8">
        <v>0</v>
      </c>
      <c r="JY17" s="8">
        <v>0</v>
      </c>
      <c r="JZ17" s="8">
        <v>1</v>
      </c>
      <c r="KA17" s="8">
        <v>0</v>
      </c>
      <c r="KB17" s="8">
        <v>9</v>
      </c>
      <c r="KC17" s="8">
        <v>0</v>
      </c>
      <c r="KD17" s="8">
        <v>0</v>
      </c>
      <c r="KE17" s="8">
        <v>4</v>
      </c>
      <c r="KF17" s="8">
        <v>3</v>
      </c>
      <c r="KG17" s="8">
        <v>0</v>
      </c>
      <c r="KH17" s="8">
        <v>0</v>
      </c>
      <c r="KI17" s="8">
        <v>0</v>
      </c>
      <c r="KJ17" s="8">
        <v>0</v>
      </c>
      <c r="KK17" s="8">
        <v>16</v>
      </c>
      <c r="KL17" s="8">
        <v>0</v>
      </c>
      <c r="KM17" s="8">
        <v>0</v>
      </c>
      <c r="KN17" s="8">
        <v>0</v>
      </c>
      <c r="KO17" s="8">
        <v>0</v>
      </c>
      <c r="KP17" s="8">
        <v>0</v>
      </c>
      <c r="KQ17" s="8">
        <v>0</v>
      </c>
      <c r="KR17" s="8">
        <v>46</v>
      </c>
      <c r="KS17" s="8">
        <v>0</v>
      </c>
      <c r="KT17" s="8">
        <v>0</v>
      </c>
      <c r="KV17" s="9">
        <f t="shared" si="15"/>
        <v>3.8888888888888888</v>
      </c>
      <c r="KW17" s="9">
        <f t="shared" si="16"/>
        <v>1.7736062168208813</v>
      </c>
      <c r="KX17" s="12">
        <f t="shared" si="17"/>
        <v>1</v>
      </c>
    </row>
    <row r="18" spans="1:310" x14ac:dyDescent="0.55000000000000004">
      <c r="A18" s="6">
        <v>0.1875</v>
      </c>
      <c r="B18" s="8">
        <v>36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3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19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1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7</v>
      </c>
      <c r="AG18" s="8">
        <v>21</v>
      </c>
      <c r="AH18" s="8">
        <v>0</v>
      </c>
      <c r="AI18" s="8">
        <v>0</v>
      </c>
      <c r="AJ18" s="8">
        <v>0</v>
      </c>
      <c r="AK18" s="8">
        <v>47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4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Y18" s="9">
        <f t="shared" si="0"/>
        <v>2.8958333333333335</v>
      </c>
      <c r="AZ18" s="9">
        <f t="shared" si="1"/>
        <v>1.3283059864862554</v>
      </c>
      <c r="BA18" s="12">
        <f t="shared" si="2"/>
        <v>1</v>
      </c>
      <c r="BC18" s="6">
        <v>0.1875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3</v>
      </c>
      <c r="BL18" s="8">
        <v>0</v>
      </c>
      <c r="BM18" s="8">
        <v>0</v>
      </c>
      <c r="BN18" s="8">
        <v>49</v>
      </c>
      <c r="BO18" s="8">
        <v>0</v>
      </c>
      <c r="BP18" s="8">
        <v>0</v>
      </c>
      <c r="BQ18" s="8">
        <v>0</v>
      </c>
      <c r="BR18" s="8">
        <v>21</v>
      </c>
      <c r="BS18" s="8">
        <v>12</v>
      </c>
      <c r="BT18" s="8">
        <v>0</v>
      </c>
      <c r="BU18" s="8">
        <v>3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24</v>
      </c>
      <c r="CF18" s="8">
        <v>0</v>
      </c>
      <c r="CG18" s="8">
        <v>0</v>
      </c>
      <c r="CH18" s="8">
        <v>13</v>
      </c>
      <c r="CI18" s="8">
        <v>20</v>
      </c>
      <c r="CJ18" s="8">
        <v>0</v>
      </c>
      <c r="CK18" s="8">
        <v>1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Z18" s="9">
        <f t="shared" si="3"/>
        <v>3.1063829787234041</v>
      </c>
      <c r="DA18" s="9">
        <f t="shared" si="4"/>
        <v>1.3075720707539293</v>
      </c>
      <c r="DB18" s="12">
        <f t="shared" si="5"/>
        <v>1</v>
      </c>
      <c r="DD18" s="6">
        <v>0.1875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46</v>
      </c>
      <c r="DW18" s="8">
        <v>56</v>
      </c>
      <c r="DX18" s="8">
        <v>26</v>
      </c>
      <c r="DY18" s="8">
        <v>0</v>
      </c>
      <c r="DZ18" s="8">
        <v>0</v>
      </c>
      <c r="EA18" s="8">
        <v>0</v>
      </c>
      <c r="EB18" s="8">
        <v>0</v>
      </c>
      <c r="EC18" s="8">
        <v>0</v>
      </c>
      <c r="ED18" s="8">
        <v>0</v>
      </c>
      <c r="EE18" s="8">
        <v>0</v>
      </c>
      <c r="EF18" s="8">
        <v>0</v>
      </c>
      <c r="EG18" s="8">
        <v>9</v>
      </c>
      <c r="EH18" s="8">
        <v>0</v>
      </c>
      <c r="EI18" s="8">
        <v>0</v>
      </c>
      <c r="EJ18" s="8">
        <v>2</v>
      </c>
      <c r="EK18" s="8">
        <v>0</v>
      </c>
      <c r="EL18" s="8">
        <v>0</v>
      </c>
      <c r="EM18" s="8">
        <v>0</v>
      </c>
      <c r="EN18" s="8">
        <v>0</v>
      </c>
      <c r="EO18" s="8">
        <v>0</v>
      </c>
      <c r="EP18" s="8">
        <v>21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8">
        <v>0</v>
      </c>
      <c r="EW18" s="8">
        <v>19</v>
      </c>
      <c r="EX18" s="8">
        <v>0</v>
      </c>
      <c r="EY18" s="8">
        <v>0</v>
      </c>
      <c r="EZ18" s="8"/>
      <c r="FA18" s="9">
        <f t="shared" si="6"/>
        <v>3.8085106382978724</v>
      </c>
      <c r="FB18" s="9">
        <f t="shared" si="7"/>
        <v>1.6842960516254644</v>
      </c>
      <c r="FC18" s="12">
        <f t="shared" si="8"/>
        <v>1</v>
      </c>
      <c r="FE18" s="6">
        <v>0.1875</v>
      </c>
      <c r="FF18" s="8">
        <v>0</v>
      </c>
      <c r="FG18" s="8">
        <v>53</v>
      </c>
      <c r="FH18" s="8">
        <v>0</v>
      </c>
      <c r="FI18" s="8">
        <v>0</v>
      </c>
      <c r="FJ18" s="8">
        <v>0</v>
      </c>
      <c r="FK18" s="8">
        <v>0</v>
      </c>
      <c r="FL18" s="8">
        <v>0</v>
      </c>
      <c r="FM18" s="8">
        <v>0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>
        <v>0</v>
      </c>
      <c r="FT18" s="8">
        <v>0</v>
      </c>
      <c r="FU18" s="8">
        <v>0</v>
      </c>
      <c r="FV18" s="8">
        <v>0</v>
      </c>
      <c r="FW18" s="8">
        <v>0</v>
      </c>
      <c r="FX18" s="8">
        <v>0</v>
      </c>
      <c r="FY18" s="8">
        <v>0</v>
      </c>
      <c r="FZ18" s="8">
        <v>0</v>
      </c>
      <c r="GA18" s="8">
        <v>0</v>
      </c>
      <c r="GB18" s="8">
        <v>49</v>
      </c>
      <c r="GC18" s="8">
        <v>0</v>
      </c>
      <c r="GD18" s="8">
        <v>37</v>
      </c>
      <c r="GE18" s="8">
        <v>0</v>
      </c>
      <c r="GF18" s="8">
        <v>0</v>
      </c>
      <c r="GG18" s="8">
        <v>6</v>
      </c>
      <c r="GH18" s="8">
        <v>0</v>
      </c>
      <c r="GI18" s="8">
        <v>0</v>
      </c>
      <c r="GJ18" s="8">
        <v>0</v>
      </c>
      <c r="GK18" s="8">
        <v>0</v>
      </c>
      <c r="GL18" s="8">
        <v>0</v>
      </c>
      <c r="GM18" s="8">
        <v>7</v>
      </c>
      <c r="GN18" s="8">
        <v>0</v>
      </c>
      <c r="GO18" s="8">
        <v>0</v>
      </c>
      <c r="GP18" s="8">
        <v>0</v>
      </c>
      <c r="GQ18" s="8">
        <v>0</v>
      </c>
      <c r="GR18" s="8">
        <v>62</v>
      </c>
      <c r="GS18" s="8">
        <v>0</v>
      </c>
      <c r="GT18" s="8">
        <v>5</v>
      </c>
      <c r="GU18" s="8">
        <v>0</v>
      </c>
      <c r="GV18" s="8">
        <v>0</v>
      </c>
      <c r="GW18" s="8">
        <v>0</v>
      </c>
      <c r="GX18" s="8">
        <v>0</v>
      </c>
      <c r="GZ18" s="9">
        <f t="shared" si="9"/>
        <v>4.8666666666666663</v>
      </c>
      <c r="HA18" s="9">
        <f t="shared" si="10"/>
        <v>2.1866444936052458</v>
      </c>
      <c r="HB18" s="12">
        <f t="shared" si="11"/>
        <v>1</v>
      </c>
      <c r="HD18" s="17">
        <v>0.1875</v>
      </c>
      <c r="HE18" s="9">
        <v>0</v>
      </c>
      <c r="HF18" s="9">
        <v>0</v>
      </c>
      <c r="HG18" s="9">
        <v>0</v>
      </c>
      <c r="HH18" s="9">
        <v>0</v>
      </c>
      <c r="HI18" s="9">
        <v>11</v>
      </c>
      <c r="HJ18" s="9">
        <v>0</v>
      </c>
      <c r="HK18" s="9">
        <v>39</v>
      </c>
      <c r="HL18" s="9">
        <v>42</v>
      </c>
      <c r="HM18" s="9">
        <v>0</v>
      </c>
      <c r="HN18" s="9">
        <v>0</v>
      </c>
      <c r="HO18" s="9">
        <v>0</v>
      </c>
      <c r="HP18" s="9">
        <v>0</v>
      </c>
      <c r="HQ18" s="9">
        <v>37</v>
      </c>
      <c r="HR18" s="9">
        <v>0</v>
      </c>
      <c r="HS18" s="9">
        <v>31</v>
      </c>
      <c r="HT18" s="9">
        <v>0</v>
      </c>
      <c r="HU18" s="9">
        <v>0</v>
      </c>
      <c r="HV18" s="9">
        <v>0</v>
      </c>
      <c r="HW18" s="9">
        <v>0</v>
      </c>
      <c r="HX18" s="9">
        <v>0</v>
      </c>
      <c r="HY18" s="9">
        <v>0</v>
      </c>
      <c r="HZ18" s="9">
        <v>35</v>
      </c>
      <c r="IA18" s="9">
        <v>0</v>
      </c>
      <c r="IB18" s="9">
        <v>0</v>
      </c>
      <c r="IC18" s="9">
        <v>0</v>
      </c>
      <c r="ID18" s="9">
        <v>0</v>
      </c>
      <c r="IE18" s="9">
        <v>0</v>
      </c>
      <c r="IF18" s="9">
        <v>0</v>
      </c>
      <c r="IG18" s="9">
        <v>0</v>
      </c>
      <c r="IH18" s="9">
        <v>0</v>
      </c>
      <c r="II18" s="9">
        <v>0</v>
      </c>
      <c r="IJ18" s="9">
        <v>21</v>
      </c>
      <c r="IK18" s="9">
        <v>0</v>
      </c>
      <c r="IL18" s="9">
        <v>0</v>
      </c>
      <c r="IM18" s="9">
        <v>6</v>
      </c>
      <c r="IN18" s="9">
        <v>0</v>
      </c>
      <c r="IO18" s="9">
        <v>0</v>
      </c>
      <c r="IP18" s="9">
        <v>0</v>
      </c>
      <c r="IQ18" s="9">
        <v>0</v>
      </c>
      <c r="IR18" s="9">
        <v>5</v>
      </c>
      <c r="IS18" s="9">
        <v>0</v>
      </c>
      <c r="IT18" s="9">
        <v>0</v>
      </c>
      <c r="IU18" s="9">
        <v>0</v>
      </c>
      <c r="IW18" s="9">
        <f t="shared" si="12"/>
        <v>5.2790697674418601</v>
      </c>
      <c r="IX18" s="9">
        <f t="shared" si="13"/>
        <v>1.8624712329217525</v>
      </c>
      <c r="IY18" s="12">
        <f t="shared" si="14"/>
        <v>1</v>
      </c>
      <c r="JA18" s="17">
        <v>0.1875</v>
      </c>
      <c r="JB18" s="8">
        <v>0</v>
      </c>
      <c r="JC18" s="8">
        <v>0</v>
      </c>
      <c r="JD18" s="8">
        <v>28</v>
      </c>
      <c r="JE18" s="8">
        <v>0</v>
      </c>
      <c r="JF18" s="8">
        <v>0</v>
      </c>
      <c r="JG18" s="8">
        <v>0</v>
      </c>
      <c r="JH18" s="8">
        <v>0</v>
      </c>
      <c r="JI18" s="8">
        <v>0</v>
      </c>
      <c r="JJ18" s="8">
        <v>11</v>
      </c>
      <c r="JK18" s="8">
        <v>0</v>
      </c>
      <c r="JL18" s="8">
        <v>54</v>
      </c>
      <c r="JM18" s="8">
        <v>7</v>
      </c>
      <c r="JN18" s="8">
        <v>0</v>
      </c>
      <c r="JO18" s="8">
        <v>6</v>
      </c>
      <c r="JP18" s="8">
        <v>0</v>
      </c>
      <c r="JQ18" s="8">
        <v>0</v>
      </c>
      <c r="JR18" s="8">
        <v>0</v>
      </c>
      <c r="JS18" s="8">
        <v>2</v>
      </c>
      <c r="JT18" s="8">
        <v>0</v>
      </c>
      <c r="JU18" s="8">
        <v>0</v>
      </c>
      <c r="JV18" s="8">
        <v>0</v>
      </c>
      <c r="JW18" s="8">
        <v>0</v>
      </c>
      <c r="JX18" s="8">
        <v>0</v>
      </c>
      <c r="JY18" s="8">
        <v>0</v>
      </c>
      <c r="JZ18" s="8">
        <v>0</v>
      </c>
      <c r="KA18" s="8">
        <v>0</v>
      </c>
      <c r="KB18" s="8">
        <v>0</v>
      </c>
      <c r="KC18" s="8">
        <v>0</v>
      </c>
      <c r="KD18" s="8">
        <v>0</v>
      </c>
      <c r="KE18" s="8">
        <v>1</v>
      </c>
      <c r="KF18" s="8">
        <v>2</v>
      </c>
      <c r="KG18" s="8">
        <v>0</v>
      </c>
      <c r="KH18" s="8">
        <v>0</v>
      </c>
      <c r="KI18" s="8">
        <v>33</v>
      </c>
      <c r="KJ18" s="8">
        <v>0</v>
      </c>
      <c r="KK18" s="8">
        <v>0</v>
      </c>
      <c r="KL18" s="8">
        <v>0</v>
      </c>
      <c r="KM18" s="8">
        <v>0</v>
      </c>
      <c r="KN18" s="8">
        <v>0</v>
      </c>
      <c r="KO18" s="8">
        <v>0</v>
      </c>
      <c r="KP18" s="8">
        <v>0</v>
      </c>
      <c r="KQ18" s="8">
        <v>0</v>
      </c>
      <c r="KR18" s="8">
        <v>22</v>
      </c>
      <c r="KS18" s="8">
        <v>0</v>
      </c>
      <c r="KT18" s="8">
        <v>0</v>
      </c>
      <c r="KV18" s="9">
        <f t="shared" si="15"/>
        <v>3.6888888888888891</v>
      </c>
      <c r="KW18" s="9">
        <f t="shared" si="16"/>
        <v>1.5692184962946858</v>
      </c>
      <c r="KX18" s="12">
        <f t="shared" si="17"/>
        <v>1</v>
      </c>
    </row>
    <row r="19" spans="1:310" x14ac:dyDescent="0.55000000000000004">
      <c r="A19" s="6">
        <v>0.20833333333333334</v>
      </c>
      <c r="B19" s="8">
        <v>47</v>
      </c>
      <c r="C19" s="8">
        <v>0</v>
      </c>
      <c r="D19" s="8">
        <v>17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4</v>
      </c>
      <c r="K19" s="8">
        <v>0</v>
      </c>
      <c r="L19" s="8">
        <v>0</v>
      </c>
      <c r="M19" s="8">
        <v>0</v>
      </c>
      <c r="N19" s="8">
        <v>0</v>
      </c>
      <c r="O19" s="8">
        <v>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6</v>
      </c>
      <c r="AA19" s="8">
        <v>0</v>
      </c>
      <c r="AB19" s="8">
        <v>0</v>
      </c>
      <c r="AC19" s="8">
        <v>0</v>
      </c>
      <c r="AD19" s="8">
        <v>3</v>
      </c>
      <c r="AE19" s="8">
        <v>0</v>
      </c>
      <c r="AF19" s="8">
        <v>0</v>
      </c>
      <c r="AG19" s="8">
        <v>28</v>
      </c>
      <c r="AH19" s="8">
        <v>0</v>
      </c>
      <c r="AI19" s="8">
        <v>12</v>
      </c>
      <c r="AJ19" s="8">
        <v>0</v>
      </c>
      <c r="AK19" s="8">
        <v>65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Y19" s="9">
        <f t="shared" si="0"/>
        <v>3.9166666666666665</v>
      </c>
      <c r="AZ19" s="9">
        <f t="shared" si="1"/>
        <v>1.7606900780169756</v>
      </c>
      <c r="BA19" s="12">
        <f t="shared" si="2"/>
        <v>1</v>
      </c>
      <c r="BC19" s="6">
        <v>0.20833333333333334</v>
      </c>
      <c r="BD19" s="8">
        <v>0</v>
      </c>
      <c r="BE19" s="8">
        <v>2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53</v>
      </c>
      <c r="BO19" s="8">
        <v>0</v>
      </c>
      <c r="BP19" s="8">
        <v>0</v>
      </c>
      <c r="BQ19" s="8">
        <v>0</v>
      </c>
      <c r="BR19" s="8">
        <v>27</v>
      </c>
      <c r="BS19" s="8">
        <v>3</v>
      </c>
      <c r="BT19" s="8">
        <v>0</v>
      </c>
      <c r="BU19" s="8">
        <v>4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30</v>
      </c>
      <c r="CF19" s="8">
        <v>0</v>
      </c>
      <c r="CG19" s="8">
        <v>0</v>
      </c>
      <c r="CH19" s="8">
        <v>2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5</v>
      </c>
      <c r="CT19" s="8">
        <v>1</v>
      </c>
      <c r="CU19" s="8">
        <v>0</v>
      </c>
      <c r="CV19" s="8">
        <v>0</v>
      </c>
      <c r="CW19" s="8">
        <v>0</v>
      </c>
      <c r="CX19" s="8">
        <v>8</v>
      </c>
      <c r="CZ19" s="9">
        <f t="shared" si="3"/>
        <v>2.8723404255319149</v>
      </c>
      <c r="DA19" s="9">
        <f t="shared" si="4"/>
        <v>1.389339956452144</v>
      </c>
      <c r="DB19" s="12">
        <f t="shared" si="5"/>
        <v>1</v>
      </c>
      <c r="DD19" s="6">
        <v>0.20833333333333334</v>
      </c>
      <c r="DE19" s="8">
        <v>0</v>
      </c>
      <c r="DF19" s="8">
        <v>0</v>
      </c>
      <c r="DG19" s="8">
        <v>0</v>
      </c>
      <c r="DH19" s="8">
        <v>0</v>
      </c>
      <c r="DI19" s="8">
        <v>8</v>
      </c>
      <c r="DJ19" s="8">
        <v>0</v>
      </c>
      <c r="DK19" s="8">
        <v>35</v>
      </c>
      <c r="DL19" s="8">
        <v>36</v>
      </c>
      <c r="DM19" s="8">
        <v>0</v>
      </c>
      <c r="DN19" s="8">
        <v>0</v>
      </c>
      <c r="DO19" s="8">
        <v>0</v>
      </c>
      <c r="DP19" s="8">
        <v>2</v>
      </c>
      <c r="DQ19" s="8">
        <v>0</v>
      </c>
      <c r="DR19" s="8">
        <v>0</v>
      </c>
      <c r="DS19" s="8">
        <v>0</v>
      </c>
      <c r="DT19" s="8">
        <v>37</v>
      </c>
      <c r="DU19" s="8">
        <v>0</v>
      </c>
      <c r="DV19" s="8">
        <v>5</v>
      </c>
      <c r="DW19" s="8">
        <v>10</v>
      </c>
      <c r="DX19" s="8">
        <v>66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8">
        <v>0</v>
      </c>
      <c r="EM19" s="8">
        <v>0</v>
      </c>
      <c r="EN19" s="8">
        <v>0</v>
      </c>
      <c r="EO19" s="8">
        <v>0</v>
      </c>
      <c r="EP19" s="8">
        <v>20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8">
        <v>0</v>
      </c>
      <c r="EW19" s="8">
        <v>14</v>
      </c>
      <c r="EX19" s="8">
        <v>0</v>
      </c>
      <c r="EY19" s="8">
        <v>0</v>
      </c>
      <c r="EZ19" s="8"/>
      <c r="FA19" s="9">
        <f t="shared" si="6"/>
        <v>4.957446808510638</v>
      </c>
      <c r="FB19" s="9">
        <f t="shared" si="7"/>
        <v>1.9091186430778402</v>
      </c>
      <c r="FC19" s="12">
        <f t="shared" si="8"/>
        <v>1</v>
      </c>
      <c r="FE19" s="6">
        <v>0.20833333333333334</v>
      </c>
      <c r="FF19" s="8">
        <v>0</v>
      </c>
      <c r="FG19" s="8">
        <v>0</v>
      </c>
      <c r="FH19" s="8">
        <v>0</v>
      </c>
      <c r="FI19" s="8">
        <v>0</v>
      </c>
      <c r="FJ19" s="8">
        <v>0</v>
      </c>
      <c r="FK19" s="8">
        <v>0</v>
      </c>
      <c r="FL19" s="8">
        <v>0</v>
      </c>
      <c r="FM19" s="8">
        <v>0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>
        <v>0</v>
      </c>
      <c r="FT19" s="8">
        <v>8</v>
      </c>
      <c r="FU19" s="8">
        <v>0</v>
      </c>
      <c r="FV19" s="8">
        <v>0</v>
      </c>
      <c r="FW19" s="8">
        <v>0</v>
      </c>
      <c r="FX19" s="8">
        <v>0</v>
      </c>
      <c r="FY19" s="8">
        <v>0</v>
      </c>
      <c r="FZ19" s="8">
        <v>0</v>
      </c>
      <c r="GA19" s="8">
        <v>0</v>
      </c>
      <c r="GB19" s="8">
        <v>0</v>
      </c>
      <c r="GC19" s="8">
        <v>0</v>
      </c>
      <c r="GD19" s="8">
        <v>0</v>
      </c>
      <c r="GE19" s="8">
        <v>0</v>
      </c>
      <c r="GF19" s="8">
        <v>0</v>
      </c>
      <c r="GG19" s="8">
        <v>2</v>
      </c>
      <c r="GH19" s="8">
        <v>0</v>
      </c>
      <c r="GI19" s="8">
        <v>0</v>
      </c>
      <c r="GJ19" s="8">
        <v>0</v>
      </c>
      <c r="GK19" s="8">
        <v>0</v>
      </c>
      <c r="GL19" s="8">
        <v>0</v>
      </c>
      <c r="GM19" s="8">
        <v>40</v>
      </c>
      <c r="GN19" s="8">
        <v>0</v>
      </c>
      <c r="GO19" s="8">
        <v>0</v>
      </c>
      <c r="GP19" s="8">
        <v>0</v>
      </c>
      <c r="GQ19" s="8">
        <v>0</v>
      </c>
      <c r="GR19" s="8">
        <v>30</v>
      </c>
      <c r="GS19" s="8">
        <v>0</v>
      </c>
      <c r="GT19" s="8">
        <v>0</v>
      </c>
      <c r="GU19" s="8">
        <v>0</v>
      </c>
      <c r="GV19" s="8">
        <v>0</v>
      </c>
      <c r="GW19" s="8">
        <v>0</v>
      </c>
      <c r="GX19" s="8">
        <v>0</v>
      </c>
      <c r="GZ19" s="9">
        <f t="shared" si="9"/>
        <v>1.7777777777777777</v>
      </c>
      <c r="HA19" s="9">
        <f t="shared" si="10"/>
        <v>1.1068605566226299</v>
      </c>
      <c r="HB19" s="12">
        <f t="shared" si="11"/>
        <v>1</v>
      </c>
      <c r="HD19" s="17">
        <v>0.20833333333333334</v>
      </c>
      <c r="HE19" s="9">
        <v>0</v>
      </c>
      <c r="HF19" s="9">
        <v>0</v>
      </c>
      <c r="HG19" s="9">
        <v>0</v>
      </c>
      <c r="HH19" s="9">
        <v>0</v>
      </c>
      <c r="HI19" s="9">
        <v>4</v>
      </c>
      <c r="HJ19" s="9">
        <v>75</v>
      </c>
      <c r="HK19" s="9">
        <v>0</v>
      </c>
      <c r="HL19" s="9">
        <v>0</v>
      </c>
      <c r="HM19" s="9">
        <v>0</v>
      </c>
      <c r="HN19" s="9">
        <v>0</v>
      </c>
      <c r="HO19" s="9">
        <v>0</v>
      </c>
      <c r="HP19" s="9">
        <v>1</v>
      </c>
      <c r="HQ19" s="9">
        <v>46</v>
      </c>
      <c r="HR19" s="9">
        <v>0</v>
      </c>
      <c r="HS19" s="9">
        <v>0</v>
      </c>
      <c r="HT19" s="9">
        <v>0</v>
      </c>
      <c r="HU19" s="9">
        <v>0</v>
      </c>
      <c r="HV19" s="9">
        <v>5</v>
      </c>
      <c r="HW19" s="9">
        <v>0</v>
      </c>
      <c r="HX19" s="9">
        <v>0</v>
      </c>
      <c r="HY19" s="9">
        <v>0</v>
      </c>
      <c r="HZ19" s="9">
        <v>5</v>
      </c>
      <c r="IA19" s="9">
        <v>0</v>
      </c>
      <c r="IB19" s="9">
        <v>0</v>
      </c>
      <c r="IC19" s="9">
        <v>0</v>
      </c>
      <c r="ID19" s="9">
        <v>0</v>
      </c>
      <c r="IE19" s="9">
        <v>4</v>
      </c>
      <c r="IF19" s="9">
        <v>0</v>
      </c>
      <c r="IG19" s="9">
        <v>0</v>
      </c>
      <c r="IH19" s="9">
        <v>0</v>
      </c>
      <c r="II19" s="9">
        <v>0</v>
      </c>
      <c r="IJ19" s="9">
        <v>31</v>
      </c>
      <c r="IK19" s="9">
        <v>11</v>
      </c>
      <c r="IL19" s="9">
        <v>0</v>
      </c>
      <c r="IM19" s="9">
        <v>5</v>
      </c>
      <c r="IN19" s="9">
        <v>0</v>
      </c>
      <c r="IO19" s="9">
        <v>0</v>
      </c>
      <c r="IP19" s="9">
        <v>63</v>
      </c>
      <c r="IQ19" s="9">
        <v>0</v>
      </c>
      <c r="IR19" s="9">
        <v>0</v>
      </c>
      <c r="IS19" s="9">
        <v>0</v>
      </c>
      <c r="IT19" s="9">
        <v>19</v>
      </c>
      <c r="IU19" s="9">
        <v>0</v>
      </c>
      <c r="IW19" s="9">
        <f t="shared" si="12"/>
        <v>6.2558139534883717</v>
      </c>
      <c r="IX19" s="9">
        <f t="shared" si="13"/>
        <v>2.5319865183222174</v>
      </c>
      <c r="IY19" s="12">
        <f t="shared" si="14"/>
        <v>1</v>
      </c>
      <c r="JA19" s="17">
        <v>0.20833333333333334</v>
      </c>
      <c r="JB19" s="8">
        <v>0</v>
      </c>
      <c r="JC19" s="8">
        <v>0</v>
      </c>
      <c r="JD19" s="8">
        <v>67</v>
      </c>
      <c r="JE19" s="8">
        <v>0</v>
      </c>
      <c r="JF19" s="8">
        <v>0</v>
      </c>
      <c r="JG19" s="8">
        <v>0</v>
      </c>
      <c r="JH19" s="8">
        <v>0</v>
      </c>
      <c r="JI19" s="8">
        <v>5</v>
      </c>
      <c r="JJ19" s="8">
        <v>23</v>
      </c>
      <c r="JK19" s="8">
        <v>0</v>
      </c>
      <c r="JL19" s="8">
        <v>5</v>
      </c>
      <c r="JM19" s="8">
        <v>10</v>
      </c>
      <c r="JN19" s="8">
        <v>0</v>
      </c>
      <c r="JO19" s="8">
        <v>0</v>
      </c>
      <c r="JP19" s="8">
        <v>0</v>
      </c>
      <c r="JQ19" s="8">
        <v>0</v>
      </c>
      <c r="JR19" s="8">
        <v>0</v>
      </c>
      <c r="JS19" s="8">
        <v>0</v>
      </c>
      <c r="JT19" s="8">
        <v>0</v>
      </c>
      <c r="JU19" s="8">
        <v>0</v>
      </c>
      <c r="JV19" s="8">
        <v>0</v>
      </c>
      <c r="JW19" s="8">
        <v>0</v>
      </c>
      <c r="JX19" s="8">
        <v>0</v>
      </c>
      <c r="JY19" s="8">
        <v>0</v>
      </c>
      <c r="JZ19" s="8">
        <v>0</v>
      </c>
      <c r="KA19" s="8">
        <v>0</v>
      </c>
      <c r="KB19" s="8">
        <v>1</v>
      </c>
      <c r="KC19" s="8">
        <v>0</v>
      </c>
      <c r="KD19" s="8">
        <v>0</v>
      </c>
      <c r="KE19" s="8">
        <v>0</v>
      </c>
      <c r="KF19" s="8">
        <v>13</v>
      </c>
      <c r="KG19" s="8">
        <v>0</v>
      </c>
      <c r="KH19" s="8">
        <v>0</v>
      </c>
      <c r="KI19" s="8">
        <v>0</v>
      </c>
      <c r="KJ19" s="8">
        <v>0</v>
      </c>
      <c r="KK19" s="8">
        <v>0</v>
      </c>
      <c r="KL19" s="8">
        <v>0</v>
      </c>
      <c r="KM19" s="8">
        <v>0</v>
      </c>
      <c r="KN19" s="8">
        <v>18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V19" s="9">
        <f t="shared" si="15"/>
        <v>3.1555555555555554</v>
      </c>
      <c r="KW19" s="9">
        <f t="shared" si="16"/>
        <v>1.6227410267677054</v>
      </c>
      <c r="KX19" s="12">
        <f t="shared" si="17"/>
        <v>1</v>
      </c>
    </row>
    <row r="20" spans="1:310" x14ac:dyDescent="0.55000000000000004">
      <c r="A20" s="6">
        <v>0.22916666666666666</v>
      </c>
      <c r="B20" s="8">
        <v>0</v>
      </c>
      <c r="C20" s="8">
        <v>0</v>
      </c>
      <c r="D20" s="8">
        <v>7</v>
      </c>
      <c r="E20" s="8">
        <v>0</v>
      </c>
      <c r="F20" s="8">
        <v>0</v>
      </c>
      <c r="G20" s="8">
        <v>0</v>
      </c>
      <c r="H20" s="8">
        <v>5</v>
      </c>
      <c r="I20" s="8">
        <v>25</v>
      </c>
      <c r="J20" s="8">
        <v>3</v>
      </c>
      <c r="K20" s="8">
        <v>0</v>
      </c>
      <c r="L20" s="8">
        <v>0</v>
      </c>
      <c r="M20" s="8">
        <v>0</v>
      </c>
      <c r="N20" s="8">
        <v>0</v>
      </c>
      <c r="O20" s="8">
        <v>5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24</v>
      </c>
      <c r="W20" s="8">
        <v>0</v>
      </c>
      <c r="X20" s="8">
        <v>0</v>
      </c>
      <c r="Y20" s="8">
        <v>0</v>
      </c>
      <c r="Z20" s="8">
        <v>6</v>
      </c>
      <c r="AA20" s="8">
        <v>0</v>
      </c>
      <c r="AB20" s="8">
        <v>0</v>
      </c>
      <c r="AC20" s="8">
        <v>0</v>
      </c>
      <c r="AD20" s="8">
        <v>35</v>
      </c>
      <c r="AE20" s="8">
        <v>0</v>
      </c>
      <c r="AF20" s="8">
        <v>0</v>
      </c>
      <c r="AG20" s="8">
        <v>19</v>
      </c>
      <c r="AH20" s="8">
        <v>0</v>
      </c>
      <c r="AI20" s="8">
        <v>3</v>
      </c>
      <c r="AJ20" s="8">
        <v>0</v>
      </c>
      <c r="AK20" s="8">
        <v>36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5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Y20" s="9">
        <f t="shared" si="0"/>
        <v>3.6041666666666665</v>
      </c>
      <c r="AZ20" s="9">
        <f t="shared" si="1"/>
        <v>1.2697865122307082</v>
      </c>
      <c r="BA20" s="12">
        <f t="shared" si="2"/>
        <v>1</v>
      </c>
      <c r="BC20" s="6">
        <v>0.22916666666666666</v>
      </c>
      <c r="BD20" s="8">
        <v>0</v>
      </c>
      <c r="BE20" s="8">
        <v>8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16</v>
      </c>
      <c r="BO20" s="8">
        <v>0</v>
      </c>
      <c r="BP20" s="8">
        <v>0</v>
      </c>
      <c r="BQ20" s="8">
        <v>0</v>
      </c>
      <c r="BR20" s="8">
        <v>32</v>
      </c>
      <c r="BS20" s="8">
        <v>15</v>
      </c>
      <c r="BT20" s="8">
        <v>0</v>
      </c>
      <c r="BU20" s="8">
        <v>3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33</v>
      </c>
      <c r="CF20" s="8">
        <v>0</v>
      </c>
      <c r="CG20" s="8">
        <v>14</v>
      </c>
      <c r="CH20" s="8">
        <v>2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8">
        <v>0</v>
      </c>
      <c r="CQ20" s="8">
        <v>0</v>
      </c>
      <c r="CR20" s="8">
        <v>0</v>
      </c>
      <c r="CS20" s="8">
        <v>10</v>
      </c>
      <c r="CT20" s="8">
        <v>0</v>
      </c>
      <c r="CU20" s="8">
        <v>0</v>
      </c>
      <c r="CV20" s="8">
        <v>0</v>
      </c>
      <c r="CW20" s="8">
        <v>0</v>
      </c>
      <c r="CX20" s="8">
        <v>5</v>
      </c>
      <c r="CZ20" s="9">
        <f t="shared" si="3"/>
        <v>2.9361702127659575</v>
      </c>
      <c r="DA20" s="9">
        <f t="shared" si="4"/>
        <v>1.0938412466261611</v>
      </c>
      <c r="DB20" s="12">
        <f t="shared" si="5"/>
        <v>1</v>
      </c>
      <c r="DD20" s="6">
        <v>0.22916666666666666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30</v>
      </c>
      <c r="DK20" s="8">
        <v>5</v>
      </c>
      <c r="DL20" s="8">
        <v>27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8">
        <v>47</v>
      </c>
      <c r="DU20" s="8">
        <v>0</v>
      </c>
      <c r="DV20" s="8">
        <v>0</v>
      </c>
      <c r="DW20" s="8">
        <v>0</v>
      </c>
      <c r="DX20" s="8">
        <v>11</v>
      </c>
      <c r="DY20" s="8">
        <v>0</v>
      </c>
      <c r="DZ20" s="8">
        <v>10</v>
      </c>
      <c r="EA20" s="8">
        <v>0</v>
      </c>
      <c r="EB20" s="8">
        <v>0</v>
      </c>
      <c r="EC20" s="8">
        <v>11</v>
      </c>
      <c r="ED20" s="8">
        <v>0</v>
      </c>
      <c r="EE20" s="8">
        <v>0</v>
      </c>
      <c r="EF20" s="8">
        <v>0</v>
      </c>
      <c r="EG20" s="8">
        <v>0</v>
      </c>
      <c r="EH20" s="8">
        <v>0</v>
      </c>
      <c r="EI20" s="8">
        <v>19</v>
      </c>
      <c r="EJ20" s="8">
        <v>0</v>
      </c>
      <c r="EK20" s="8">
        <v>0</v>
      </c>
      <c r="EL20" s="8">
        <v>32</v>
      </c>
      <c r="EM20" s="8">
        <v>0</v>
      </c>
      <c r="EN20" s="8">
        <v>0</v>
      </c>
      <c r="EO20" s="8">
        <v>0</v>
      </c>
      <c r="EP20" s="8">
        <v>4</v>
      </c>
      <c r="EQ20" s="8">
        <v>0</v>
      </c>
      <c r="ER20" s="8">
        <v>0</v>
      </c>
      <c r="ES20" s="8">
        <v>0</v>
      </c>
      <c r="ET20" s="8">
        <v>0</v>
      </c>
      <c r="EU20" s="8">
        <v>0</v>
      </c>
      <c r="EV20" s="8">
        <v>0</v>
      </c>
      <c r="EW20" s="8">
        <v>1</v>
      </c>
      <c r="EX20" s="8">
        <v>0</v>
      </c>
      <c r="EY20" s="8">
        <v>7</v>
      </c>
      <c r="EZ20" s="8"/>
      <c r="FA20" s="9">
        <f t="shared" si="6"/>
        <v>4.3404255319148932</v>
      </c>
      <c r="FB20" s="9">
        <f t="shared" si="7"/>
        <v>1.4854448296855334</v>
      </c>
      <c r="FC20" s="12">
        <f t="shared" si="8"/>
        <v>1</v>
      </c>
      <c r="FE20" s="6">
        <v>0.22916666666666666</v>
      </c>
      <c r="FF20" s="8">
        <v>0</v>
      </c>
      <c r="FG20" s="8">
        <v>0</v>
      </c>
      <c r="FH20" s="8">
        <v>0</v>
      </c>
      <c r="FI20" s="8">
        <v>0</v>
      </c>
      <c r="FJ20" s="8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5</v>
      </c>
      <c r="FS20" s="8">
        <v>0</v>
      </c>
      <c r="FT20" s="8">
        <v>0</v>
      </c>
      <c r="FU20" s="8">
        <v>0</v>
      </c>
      <c r="FV20" s="8">
        <v>0</v>
      </c>
      <c r="FW20" s="8">
        <v>0</v>
      </c>
      <c r="FX20" s="8">
        <v>31</v>
      </c>
      <c r="FY20" s="8">
        <v>6</v>
      </c>
      <c r="FZ20" s="8">
        <v>0</v>
      </c>
      <c r="GA20" s="8">
        <v>0</v>
      </c>
      <c r="GB20" s="8">
        <v>0</v>
      </c>
      <c r="GC20" s="8">
        <v>0</v>
      </c>
      <c r="GD20" s="8">
        <v>0</v>
      </c>
      <c r="GE20" s="8">
        <v>0</v>
      </c>
      <c r="GF20" s="8">
        <v>0</v>
      </c>
      <c r="GG20" s="8">
        <v>3</v>
      </c>
      <c r="GH20" s="8">
        <v>0</v>
      </c>
      <c r="GI20" s="8">
        <v>0</v>
      </c>
      <c r="GJ20" s="8">
        <v>0</v>
      </c>
      <c r="GK20" s="8">
        <v>0</v>
      </c>
      <c r="GL20" s="8">
        <v>0</v>
      </c>
      <c r="GM20" s="8">
        <v>0</v>
      </c>
      <c r="GN20" s="8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8">
        <v>0</v>
      </c>
      <c r="GU20" s="8">
        <v>0</v>
      </c>
      <c r="GV20" s="8">
        <v>0</v>
      </c>
      <c r="GW20" s="8">
        <v>0</v>
      </c>
      <c r="GX20" s="8">
        <v>39</v>
      </c>
      <c r="GZ20" s="9">
        <f t="shared" si="9"/>
        <v>1.8666666666666667</v>
      </c>
      <c r="HA20" s="9">
        <f t="shared" si="10"/>
        <v>1.0998622503281805</v>
      </c>
      <c r="HB20" s="12">
        <f t="shared" si="11"/>
        <v>1</v>
      </c>
      <c r="HD20" s="17">
        <v>0.22916666666666666</v>
      </c>
      <c r="HE20" s="9">
        <v>0</v>
      </c>
      <c r="HF20" s="9">
        <v>72</v>
      </c>
      <c r="HG20" s="9">
        <v>0</v>
      </c>
      <c r="HH20" s="9">
        <v>0</v>
      </c>
      <c r="HI20" s="9">
        <v>1</v>
      </c>
      <c r="HJ20" s="9">
        <v>41</v>
      </c>
      <c r="HK20" s="9">
        <v>1</v>
      </c>
      <c r="HL20" s="9">
        <v>0</v>
      </c>
      <c r="HM20" s="9">
        <v>0</v>
      </c>
      <c r="HN20" s="9">
        <v>0</v>
      </c>
      <c r="HO20" s="9">
        <v>0</v>
      </c>
      <c r="HP20" s="9">
        <v>0</v>
      </c>
      <c r="HQ20" s="9">
        <v>0</v>
      </c>
      <c r="HR20" s="9">
        <v>0</v>
      </c>
      <c r="HS20" s="9">
        <v>0</v>
      </c>
      <c r="HT20" s="9">
        <v>0</v>
      </c>
      <c r="HU20" s="9">
        <v>0</v>
      </c>
      <c r="HV20" s="9">
        <v>6</v>
      </c>
      <c r="HW20" s="9">
        <v>0</v>
      </c>
      <c r="HX20" s="9">
        <v>0</v>
      </c>
      <c r="HY20" s="9">
        <v>10</v>
      </c>
      <c r="HZ20" s="9">
        <v>7</v>
      </c>
      <c r="IA20" s="9">
        <v>0</v>
      </c>
      <c r="IB20" s="9">
        <v>0</v>
      </c>
      <c r="IC20" s="9">
        <v>0</v>
      </c>
      <c r="ID20" s="9">
        <v>0</v>
      </c>
      <c r="IE20" s="9">
        <v>49</v>
      </c>
      <c r="IF20" s="9">
        <v>0</v>
      </c>
      <c r="IG20" s="9">
        <v>0</v>
      </c>
      <c r="IH20" s="9">
        <v>0</v>
      </c>
      <c r="II20" s="9">
        <v>0</v>
      </c>
      <c r="IJ20" s="9">
        <v>0</v>
      </c>
      <c r="IK20" s="9">
        <v>35</v>
      </c>
      <c r="IL20" s="9">
        <v>0</v>
      </c>
      <c r="IM20" s="9">
        <v>4</v>
      </c>
      <c r="IN20" s="9">
        <v>0</v>
      </c>
      <c r="IO20" s="9">
        <v>0</v>
      </c>
      <c r="IP20" s="9">
        <v>0</v>
      </c>
      <c r="IQ20" s="9">
        <v>0</v>
      </c>
      <c r="IR20" s="9">
        <v>0</v>
      </c>
      <c r="IS20" s="9">
        <v>0</v>
      </c>
      <c r="IT20" s="9">
        <v>1</v>
      </c>
      <c r="IU20" s="9">
        <v>16</v>
      </c>
      <c r="IW20" s="9">
        <f t="shared" si="12"/>
        <v>5.6511627906976747</v>
      </c>
      <c r="IX20" s="9">
        <f t="shared" si="13"/>
        <v>2.3028904080249797</v>
      </c>
      <c r="IY20" s="12">
        <f t="shared" si="14"/>
        <v>1</v>
      </c>
      <c r="JA20" s="17">
        <v>0.22916666666666666</v>
      </c>
      <c r="JB20" s="8">
        <v>0</v>
      </c>
      <c r="JC20" s="8">
        <v>0</v>
      </c>
      <c r="JD20" s="8">
        <v>22</v>
      </c>
      <c r="JE20" s="8">
        <v>0</v>
      </c>
      <c r="JF20" s="8">
        <v>0</v>
      </c>
      <c r="JG20" s="8">
        <v>5</v>
      </c>
      <c r="JH20" s="8">
        <v>9</v>
      </c>
      <c r="JI20" s="8">
        <v>22</v>
      </c>
      <c r="JJ20" s="8">
        <v>0</v>
      </c>
      <c r="JK20" s="8">
        <v>0</v>
      </c>
      <c r="JL20" s="8">
        <v>0</v>
      </c>
      <c r="JM20" s="8">
        <v>83</v>
      </c>
      <c r="JN20" s="8">
        <v>0</v>
      </c>
      <c r="JO20" s="8">
        <v>0</v>
      </c>
      <c r="JP20" s="8">
        <v>0</v>
      </c>
      <c r="JQ20" s="8">
        <v>0</v>
      </c>
      <c r="JR20" s="8">
        <v>0</v>
      </c>
      <c r="JS20" s="8">
        <v>0</v>
      </c>
      <c r="JT20" s="8">
        <v>0</v>
      </c>
      <c r="JU20" s="8">
        <v>0</v>
      </c>
      <c r="JV20" s="8">
        <v>0</v>
      </c>
      <c r="JW20" s="8">
        <v>0</v>
      </c>
      <c r="JX20" s="8">
        <v>0</v>
      </c>
      <c r="JY20" s="8">
        <v>0</v>
      </c>
      <c r="JZ20" s="8">
        <v>0</v>
      </c>
      <c r="KA20" s="8">
        <v>1</v>
      </c>
      <c r="KB20" s="8">
        <v>8</v>
      </c>
      <c r="KC20" s="8">
        <v>12</v>
      </c>
      <c r="KD20" s="8">
        <v>0</v>
      </c>
      <c r="KE20" s="8">
        <v>28</v>
      </c>
      <c r="KF20" s="8">
        <v>46</v>
      </c>
      <c r="KG20" s="8">
        <v>59</v>
      </c>
      <c r="KH20" s="8">
        <v>0</v>
      </c>
      <c r="KI20" s="8">
        <v>23</v>
      </c>
      <c r="KJ20" s="8">
        <v>0</v>
      </c>
      <c r="KK20" s="8">
        <v>0</v>
      </c>
      <c r="KL20" s="8">
        <v>0</v>
      </c>
      <c r="KM20" s="8">
        <v>0</v>
      </c>
      <c r="KN20" s="8">
        <v>31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V20" s="9">
        <f t="shared" si="15"/>
        <v>7.7555555555555555</v>
      </c>
      <c r="KW20" s="9">
        <f t="shared" si="16"/>
        <v>2.5952862389681273</v>
      </c>
      <c r="KX20" s="12">
        <f t="shared" si="17"/>
        <v>1</v>
      </c>
    </row>
    <row r="21" spans="1:310" x14ac:dyDescent="0.55000000000000004">
      <c r="A21" s="6">
        <v>0.25</v>
      </c>
      <c r="B21" s="8">
        <v>0</v>
      </c>
      <c r="C21" s="8">
        <v>0</v>
      </c>
      <c r="D21" s="8">
        <v>27</v>
      </c>
      <c r="E21" s="8">
        <v>8</v>
      </c>
      <c r="F21" s="8">
        <v>0</v>
      </c>
      <c r="G21" s="8">
        <v>0</v>
      </c>
      <c r="H21" s="8">
        <v>11</v>
      </c>
      <c r="I21" s="8">
        <v>11</v>
      </c>
      <c r="J21" s="8">
        <v>12</v>
      </c>
      <c r="K21" s="8">
        <v>10</v>
      </c>
      <c r="L21" s="8">
        <v>22</v>
      </c>
      <c r="M21" s="8">
        <v>37</v>
      </c>
      <c r="N21" s="8">
        <v>0</v>
      </c>
      <c r="O21" s="8">
        <v>0</v>
      </c>
      <c r="P21" s="8">
        <v>0</v>
      </c>
      <c r="Q21" s="8">
        <v>0</v>
      </c>
      <c r="R21" s="8">
        <v>12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2</v>
      </c>
      <c r="AB21" s="8">
        <v>0</v>
      </c>
      <c r="AC21" s="8">
        <v>0</v>
      </c>
      <c r="AD21" s="8">
        <v>3</v>
      </c>
      <c r="AE21" s="8">
        <v>0</v>
      </c>
      <c r="AF21" s="8">
        <v>0</v>
      </c>
      <c r="AG21" s="8">
        <v>0</v>
      </c>
      <c r="AH21" s="8">
        <v>0</v>
      </c>
      <c r="AI21" s="8">
        <v>7</v>
      </c>
      <c r="AJ21" s="8">
        <v>0</v>
      </c>
      <c r="AK21" s="8">
        <v>0</v>
      </c>
      <c r="AL21" s="8">
        <v>0</v>
      </c>
      <c r="AM21" s="8">
        <v>11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Y21" s="9">
        <f t="shared" si="0"/>
        <v>3.6041666666666665</v>
      </c>
      <c r="AZ21" s="9">
        <f t="shared" si="1"/>
        <v>1.1210982707783992</v>
      </c>
      <c r="BA21" s="12">
        <f t="shared" si="2"/>
        <v>1</v>
      </c>
      <c r="BC21" s="6">
        <v>0.25</v>
      </c>
      <c r="BD21" s="8">
        <v>0</v>
      </c>
      <c r="BE21" s="8">
        <v>19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8</v>
      </c>
      <c r="BL21" s="8">
        <v>0</v>
      </c>
      <c r="BM21" s="8">
        <v>0</v>
      </c>
      <c r="BN21" s="8">
        <v>19</v>
      </c>
      <c r="BO21" s="8">
        <v>0</v>
      </c>
      <c r="BP21" s="8">
        <v>0</v>
      </c>
      <c r="BQ21" s="8">
        <v>0</v>
      </c>
      <c r="BR21" s="8">
        <v>25</v>
      </c>
      <c r="BS21" s="8">
        <v>5</v>
      </c>
      <c r="BT21" s="8">
        <v>0</v>
      </c>
      <c r="BU21" s="8">
        <v>4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29</v>
      </c>
      <c r="CF21" s="8">
        <v>7</v>
      </c>
      <c r="CG21" s="8">
        <v>0</v>
      </c>
      <c r="CH21" s="8">
        <v>2</v>
      </c>
      <c r="CI21" s="8">
        <v>25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15</v>
      </c>
      <c r="CU21" s="8">
        <v>0</v>
      </c>
      <c r="CV21" s="8">
        <v>0</v>
      </c>
      <c r="CW21" s="8">
        <v>0</v>
      </c>
      <c r="CX21" s="8">
        <v>4</v>
      </c>
      <c r="CZ21" s="9">
        <f t="shared" si="3"/>
        <v>3.4468085106382977</v>
      </c>
      <c r="DA21" s="9">
        <f t="shared" si="4"/>
        <v>1.1078763137575058</v>
      </c>
      <c r="DB21" s="12">
        <f t="shared" si="5"/>
        <v>1</v>
      </c>
      <c r="DD21" s="6">
        <v>0.25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50</v>
      </c>
      <c r="DK21" s="8">
        <v>0</v>
      </c>
      <c r="DL21" s="8">
        <v>0</v>
      </c>
      <c r="DM21" s="8">
        <v>0</v>
      </c>
      <c r="DN21" s="8">
        <v>31</v>
      </c>
      <c r="DO21" s="8">
        <v>0</v>
      </c>
      <c r="DP21" s="8">
        <v>0</v>
      </c>
      <c r="DQ21" s="8">
        <v>0</v>
      </c>
      <c r="DR21" s="8">
        <v>3</v>
      </c>
      <c r="DS21" s="8">
        <v>0</v>
      </c>
      <c r="DT21" s="8">
        <v>0</v>
      </c>
      <c r="DU21" s="8">
        <v>0</v>
      </c>
      <c r="DV21" s="8">
        <v>0</v>
      </c>
      <c r="DW21" s="8">
        <v>0</v>
      </c>
      <c r="DX21" s="8">
        <v>0</v>
      </c>
      <c r="DY21" s="8">
        <v>0</v>
      </c>
      <c r="DZ21" s="8">
        <v>4</v>
      </c>
      <c r="EA21" s="8">
        <v>55</v>
      </c>
      <c r="EB21" s="8">
        <v>35</v>
      </c>
      <c r="EC21" s="8">
        <v>41</v>
      </c>
      <c r="ED21" s="8">
        <v>0</v>
      </c>
      <c r="EE21" s="8">
        <v>0</v>
      </c>
      <c r="EF21" s="8">
        <v>0</v>
      </c>
      <c r="EG21" s="8">
        <v>0</v>
      </c>
      <c r="EH21" s="8">
        <v>0</v>
      </c>
      <c r="EI21" s="8">
        <v>49</v>
      </c>
      <c r="EJ21" s="8">
        <v>0</v>
      </c>
      <c r="EK21" s="8">
        <v>67</v>
      </c>
      <c r="EL21" s="8">
        <v>49</v>
      </c>
      <c r="EM21" s="8">
        <v>0</v>
      </c>
      <c r="EN21" s="8">
        <v>0</v>
      </c>
      <c r="EO21" s="8">
        <v>2</v>
      </c>
      <c r="EP21" s="8">
        <v>3</v>
      </c>
      <c r="EQ21" s="8">
        <v>61</v>
      </c>
      <c r="ER21" s="8">
        <v>0</v>
      </c>
      <c r="ES21" s="8">
        <v>0</v>
      </c>
      <c r="ET21" s="8">
        <v>0</v>
      </c>
      <c r="EU21" s="8">
        <v>0</v>
      </c>
      <c r="EV21" s="8">
        <v>0</v>
      </c>
      <c r="EW21" s="8">
        <v>19</v>
      </c>
      <c r="EX21" s="8">
        <v>0</v>
      </c>
      <c r="EY21" s="8">
        <v>0</v>
      </c>
      <c r="EZ21" s="8"/>
      <c r="FA21" s="9">
        <f t="shared" si="6"/>
        <v>9.9787234042553195</v>
      </c>
      <c r="FB21" s="9">
        <f t="shared" si="7"/>
        <v>2.8952558345594497</v>
      </c>
      <c r="FC21" s="12">
        <f t="shared" si="8"/>
        <v>1</v>
      </c>
      <c r="FE21" s="6">
        <v>0.25</v>
      </c>
      <c r="FF21" s="8">
        <v>25</v>
      </c>
      <c r="FG21" s="8">
        <v>0</v>
      </c>
      <c r="FH21" s="8">
        <v>0</v>
      </c>
      <c r="FI21" s="8">
        <v>0</v>
      </c>
      <c r="FJ21" s="8">
        <v>0</v>
      </c>
      <c r="FK21" s="8">
        <v>0</v>
      </c>
      <c r="FL21" s="8">
        <v>0</v>
      </c>
      <c r="FM21" s="8">
        <v>1</v>
      </c>
      <c r="FN21" s="8">
        <v>0</v>
      </c>
      <c r="FO21" s="8">
        <v>0</v>
      </c>
      <c r="FP21" s="8">
        <v>11</v>
      </c>
      <c r="FQ21" s="8">
        <v>0</v>
      </c>
      <c r="FR21" s="8">
        <v>0</v>
      </c>
      <c r="FS21" s="8">
        <v>0</v>
      </c>
      <c r="FT21" s="8">
        <v>0</v>
      </c>
      <c r="FU21" s="8">
        <v>0</v>
      </c>
      <c r="FV21" s="8">
        <v>0</v>
      </c>
      <c r="FW21" s="8">
        <v>0</v>
      </c>
      <c r="FX21" s="8">
        <v>9</v>
      </c>
      <c r="FY21" s="8">
        <v>28</v>
      </c>
      <c r="FZ21" s="8">
        <v>1</v>
      </c>
      <c r="GA21" s="8">
        <v>0</v>
      </c>
      <c r="GB21" s="8">
        <v>0</v>
      </c>
      <c r="GC21" s="8">
        <v>0</v>
      </c>
      <c r="GD21" s="8">
        <v>2</v>
      </c>
      <c r="GE21" s="8">
        <v>0</v>
      </c>
      <c r="GF21" s="8">
        <v>0</v>
      </c>
      <c r="GG21" s="8">
        <v>0</v>
      </c>
      <c r="GH21" s="8">
        <v>0</v>
      </c>
      <c r="GI21" s="8">
        <v>0</v>
      </c>
      <c r="GJ21" s="8">
        <v>0</v>
      </c>
      <c r="GK21" s="8">
        <v>0</v>
      </c>
      <c r="GL21" s="8">
        <v>0</v>
      </c>
      <c r="GM21" s="8">
        <v>0</v>
      </c>
      <c r="GN21" s="8">
        <v>0</v>
      </c>
      <c r="GO21" s="8">
        <v>0</v>
      </c>
      <c r="GP21" s="8">
        <v>0</v>
      </c>
      <c r="GQ21" s="8">
        <v>0</v>
      </c>
      <c r="GR21" s="8">
        <v>33</v>
      </c>
      <c r="GS21" s="8">
        <v>0</v>
      </c>
      <c r="GT21" s="8">
        <v>6</v>
      </c>
      <c r="GU21" s="8">
        <v>0</v>
      </c>
      <c r="GV21" s="8">
        <v>0</v>
      </c>
      <c r="GW21" s="8">
        <v>0</v>
      </c>
      <c r="GX21" s="8">
        <v>0</v>
      </c>
      <c r="GZ21" s="9">
        <f t="shared" si="9"/>
        <v>2.5777777777777779</v>
      </c>
      <c r="HA21" s="9">
        <f t="shared" si="10"/>
        <v>1.1107777277627719</v>
      </c>
      <c r="HB21" s="12">
        <f t="shared" si="11"/>
        <v>1</v>
      </c>
      <c r="HD21" s="17">
        <v>0.25</v>
      </c>
      <c r="HE21" s="9">
        <v>0</v>
      </c>
      <c r="HF21" s="9">
        <v>0</v>
      </c>
      <c r="HG21" s="9">
        <v>0</v>
      </c>
      <c r="HH21" s="9">
        <v>0</v>
      </c>
      <c r="HI21" s="9">
        <v>24</v>
      </c>
      <c r="HJ21" s="9">
        <v>22</v>
      </c>
      <c r="HK21" s="9">
        <v>7</v>
      </c>
      <c r="HL21" s="9">
        <v>20</v>
      </c>
      <c r="HM21" s="9">
        <v>0</v>
      </c>
      <c r="HN21" s="9">
        <v>43</v>
      </c>
      <c r="HO21" s="9">
        <v>0</v>
      </c>
      <c r="HP21" s="9">
        <v>10</v>
      </c>
      <c r="HQ21" s="9">
        <v>0</v>
      </c>
      <c r="HR21" s="9">
        <v>0</v>
      </c>
      <c r="HS21" s="9">
        <v>0</v>
      </c>
      <c r="HT21" s="9">
        <v>0</v>
      </c>
      <c r="HU21" s="9">
        <v>0</v>
      </c>
      <c r="HV21" s="9">
        <v>15</v>
      </c>
      <c r="HW21" s="9">
        <v>0</v>
      </c>
      <c r="HX21" s="9">
        <v>0</v>
      </c>
      <c r="HY21" s="9">
        <v>0</v>
      </c>
      <c r="HZ21" s="9">
        <v>11</v>
      </c>
      <c r="IA21" s="9">
        <v>0</v>
      </c>
      <c r="IB21" s="9">
        <v>0</v>
      </c>
      <c r="IC21" s="9">
        <v>11</v>
      </c>
      <c r="ID21" s="9">
        <v>0</v>
      </c>
      <c r="IE21" s="9">
        <v>0</v>
      </c>
      <c r="IF21" s="9">
        <v>0</v>
      </c>
      <c r="IG21" s="9">
        <v>0</v>
      </c>
      <c r="IH21" s="9">
        <v>0</v>
      </c>
      <c r="II21" s="9">
        <v>0</v>
      </c>
      <c r="IJ21" s="9">
        <v>12</v>
      </c>
      <c r="IK21" s="9">
        <v>0</v>
      </c>
      <c r="IL21" s="9">
        <v>0</v>
      </c>
      <c r="IM21" s="9">
        <v>5</v>
      </c>
      <c r="IN21" s="9">
        <v>0</v>
      </c>
      <c r="IO21" s="9">
        <v>0</v>
      </c>
      <c r="IP21" s="9">
        <v>0</v>
      </c>
      <c r="IQ21" s="9">
        <v>0</v>
      </c>
      <c r="IR21" s="9">
        <v>0</v>
      </c>
      <c r="IS21" s="9">
        <v>0</v>
      </c>
      <c r="IT21" s="9">
        <v>0</v>
      </c>
      <c r="IU21" s="9">
        <v>74</v>
      </c>
      <c r="IW21" s="9">
        <f t="shared" si="12"/>
        <v>5.9069767441860463</v>
      </c>
      <c r="IX21" s="9">
        <f t="shared" si="13"/>
        <v>2.1138194120197782</v>
      </c>
      <c r="IY21" s="12">
        <f t="shared" si="14"/>
        <v>1</v>
      </c>
      <c r="JA21" s="17">
        <v>0.25</v>
      </c>
      <c r="JB21" s="8">
        <v>0</v>
      </c>
      <c r="JC21" s="8">
        <v>0</v>
      </c>
      <c r="JD21" s="8">
        <v>0</v>
      </c>
      <c r="JE21" s="8">
        <v>0</v>
      </c>
      <c r="JF21" s="8">
        <v>0</v>
      </c>
      <c r="JG21" s="8">
        <v>0</v>
      </c>
      <c r="JH21" s="8">
        <v>0</v>
      </c>
      <c r="JI21" s="8">
        <v>51</v>
      </c>
      <c r="JJ21" s="8">
        <v>0</v>
      </c>
      <c r="JK21" s="8">
        <v>0</v>
      </c>
      <c r="JL21" s="8">
        <v>27</v>
      </c>
      <c r="JM21" s="8">
        <v>21</v>
      </c>
      <c r="JN21" s="8">
        <v>61</v>
      </c>
      <c r="JO21" s="8">
        <v>0</v>
      </c>
      <c r="JP21" s="8">
        <v>0</v>
      </c>
      <c r="JQ21" s="8">
        <v>0</v>
      </c>
      <c r="JR21" s="8">
        <v>0</v>
      </c>
      <c r="JS21" s="8">
        <v>3</v>
      </c>
      <c r="JT21" s="8">
        <v>0</v>
      </c>
      <c r="JU21" s="8">
        <v>0</v>
      </c>
      <c r="JV21" s="8">
        <v>0</v>
      </c>
      <c r="JW21" s="8">
        <v>1</v>
      </c>
      <c r="JX21" s="8">
        <v>0</v>
      </c>
      <c r="JY21" s="8">
        <v>0</v>
      </c>
      <c r="JZ21" s="8">
        <v>0</v>
      </c>
      <c r="KA21" s="8">
        <v>0</v>
      </c>
      <c r="KB21" s="8">
        <v>0</v>
      </c>
      <c r="KC21" s="8">
        <v>42</v>
      </c>
      <c r="KD21" s="8">
        <v>0</v>
      </c>
      <c r="KE21" s="8">
        <v>2</v>
      </c>
      <c r="KF21" s="8">
        <v>0</v>
      </c>
      <c r="KG21" s="8">
        <v>50</v>
      </c>
      <c r="KH21" s="8">
        <v>0</v>
      </c>
      <c r="KI21" s="8">
        <v>0</v>
      </c>
      <c r="KJ21" s="8">
        <v>45</v>
      </c>
      <c r="KK21" s="8">
        <v>0</v>
      </c>
      <c r="KL21" s="8">
        <v>39</v>
      </c>
      <c r="KM21" s="8">
        <v>0</v>
      </c>
      <c r="KN21" s="8">
        <v>11</v>
      </c>
      <c r="KO21" s="8">
        <v>35</v>
      </c>
      <c r="KP21" s="8">
        <v>0</v>
      </c>
      <c r="KQ21" s="8">
        <v>0</v>
      </c>
      <c r="KR21" s="8">
        <v>1</v>
      </c>
      <c r="KS21" s="8">
        <v>0</v>
      </c>
      <c r="KT21" s="8">
        <v>0</v>
      </c>
      <c r="KV21" s="9">
        <f t="shared" si="15"/>
        <v>8.6444444444444439</v>
      </c>
      <c r="KW21" s="9">
        <f t="shared" si="16"/>
        <v>2.5917810177550704</v>
      </c>
      <c r="KX21" s="12">
        <f t="shared" si="17"/>
        <v>1</v>
      </c>
    </row>
    <row r="22" spans="1:310" x14ac:dyDescent="0.55000000000000004">
      <c r="A22" s="6">
        <v>0.27083333333333331</v>
      </c>
      <c r="B22" s="8">
        <v>0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26</v>
      </c>
      <c r="I22" s="8">
        <v>0</v>
      </c>
      <c r="J22" s="8">
        <v>0</v>
      </c>
      <c r="K22" s="8">
        <v>10</v>
      </c>
      <c r="L22" s="8">
        <v>80</v>
      </c>
      <c r="M22" s="8">
        <v>0</v>
      </c>
      <c r="N22" s="8">
        <v>0</v>
      </c>
      <c r="O22" s="8">
        <v>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42</v>
      </c>
      <c r="X22" s="8">
        <v>0</v>
      </c>
      <c r="Y22" s="8">
        <v>1</v>
      </c>
      <c r="Z22" s="8">
        <v>14</v>
      </c>
      <c r="AA22" s="8">
        <v>14</v>
      </c>
      <c r="AB22" s="8">
        <v>0</v>
      </c>
      <c r="AC22" s="8">
        <v>0</v>
      </c>
      <c r="AD22" s="8">
        <v>12</v>
      </c>
      <c r="AE22" s="8">
        <v>0</v>
      </c>
      <c r="AF22" s="8">
        <v>0</v>
      </c>
      <c r="AG22" s="8">
        <v>66</v>
      </c>
      <c r="AH22" s="8">
        <v>0</v>
      </c>
      <c r="AI22" s="8">
        <v>9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0</v>
      </c>
      <c r="AQ22" s="8">
        <v>37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Y22" s="9">
        <f t="shared" si="0"/>
        <v>6.604166666666667</v>
      </c>
      <c r="AZ22" s="9">
        <f t="shared" si="1"/>
        <v>2.4195824150540464</v>
      </c>
      <c r="BA22" s="12">
        <f t="shared" si="2"/>
        <v>1</v>
      </c>
      <c r="BC22" s="6">
        <v>0.27083333333333331</v>
      </c>
      <c r="BD22" s="8">
        <v>0</v>
      </c>
      <c r="BE22" s="8">
        <v>24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31</v>
      </c>
      <c r="BO22" s="8">
        <v>1</v>
      </c>
      <c r="BP22" s="8">
        <v>0</v>
      </c>
      <c r="BQ22" s="8">
        <v>0</v>
      </c>
      <c r="BR22" s="8">
        <v>39</v>
      </c>
      <c r="BS22" s="8">
        <v>0</v>
      </c>
      <c r="BT22" s="8">
        <v>3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31</v>
      </c>
      <c r="CB22" s="8">
        <v>5</v>
      </c>
      <c r="CC22" s="8">
        <v>0</v>
      </c>
      <c r="CD22" s="8">
        <v>0</v>
      </c>
      <c r="CE22" s="8">
        <v>39</v>
      </c>
      <c r="CF22" s="8">
        <v>0</v>
      </c>
      <c r="CG22" s="8">
        <v>0</v>
      </c>
      <c r="CH22" s="8">
        <v>4</v>
      </c>
      <c r="CI22" s="8">
        <v>15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60</v>
      </c>
      <c r="CX22" s="8">
        <v>18</v>
      </c>
      <c r="CZ22" s="9">
        <f t="shared" si="3"/>
        <v>5.7446808510638299</v>
      </c>
      <c r="DA22" s="9">
        <f t="shared" si="4"/>
        <v>1.9461929641616824</v>
      </c>
      <c r="DB22" s="12">
        <f t="shared" si="5"/>
        <v>1</v>
      </c>
      <c r="DD22" s="6">
        <v>0.27083333333333331</v>
      </c>
      <c r="DE22" s="8">
        <v>0</v>
      </c>
      <c r="DF22" s="8">
        <v>0</v>
      </c>
      <c r="DG22" s="8">
        <v>0</v>
      </c>
      <c r="DH22" s="8">
        <v>13</v>
      </c>
      <c r="DI22" s="8">
        <v>0</v>
      </c>
      <c r="DJ22" s="8">
        <v>49</v>
      </c>
      <c r="DK22" s="8">
        <v>12</v>
      </c>
      <c r="DL22" s="8">
        <v>1</v>
      </c>
      <c r="DM22" s="8">
        <v>0</v>
      </c>
      <c r="DN22" s="8">
        <v>0</v>
      </c>
      <c r="DO22" s="8">
        <v>0</v>
      </c>
      <c r="DP22" s="8">
        <v>4</v>
      </c>
      <c r="DQ22" s="8">
        <v>16</v>
      </c>
      <c r="DR22" s="8">
        <v>5</v>
      </c>
      <c r="DS22" s="8">
        <v>0</v>
      </c>
      <c r="DT22" s="8">
        <v>0</v>
      </c>
      <c r="DU22" s="8">
        <v>0</v>
      </c>
      <c r="DV22" s="8">
        <v>0</v>
      </c>
      <c r="DW22" s="8">
        <v>0</v>
      </c>
      <c r="DX22" s="8">
        <v>0</v>
      </c>
      <c r="DY22" s="8">
        <v>0</v>
      </c>
      <c r="DZ22" s="8">
        <v>9</v>
      </c>
      <c r="EA22" s="8">
        <v>0</v>
      </c>
      <c r="EB22" s="8">
        <v>31</v>
      </c>
      <c r="EC22" s="8">
        <v>0</v>
      </c>
      <c r="ED22" s="8">
        <v>14</v>
      </c>
      <c r="EE22" s="8">
        <v>0</v>
      </c>
      <c r="EF22" s="8">
        <v>0</v>
      </c>
      <c r="EG22" s="8">
        <v>0</v>
      </c>
      <c r="EH22" s="8">
        <v>0</v>
      </c>
      <c r="EI22" s="8">
        <v>0</v>
      </c>
      <c r="EJ22" s="8">
        <v>34</v>
      </c>
      <c r="EK22" s="8">
        <v>0</v>
      </c>
      <c r="EL22" s="8">
        <v>0</v>
      </c>
      <c r="EM22" s="8">
        <v>0</v>
      </c>
      <c r="EN22" s="8">
        <v>0</v>
      </c>
      <c r="EO22" s="8">
        <v>11</v>
      </c>
      <c r="EP22" s="8">
        <v>3</v>
      </c>
      <c r="EQ22" s="8">
        <v>0</v>
      </c>
      <c r="ER22" s="8">
        <v>0</v>
      </c>
      <c r="ES22" s="8">
        <v>53</v>
      </c>
      <c r="ET22" s="8">
        <v>0</v>
      </c>
      <c r="EU22" s="8">
        <v>0</v>
      </c>
      <c r="EV22" s="8">
        <v>0</v>
      </c>
      <c r="EW22" s="8">
        <v>0</v>
      </c>
      <c r="EX22" s="8">
        <v>0</v>
      </c>
      <c r="EY22" s="8">
        <v>3</v>
      </c>
      <c r="EZ22" s="8"/>
      <c r="FA22" s="9">
        <f t="shared" si="6"/>
        <v>5.4893617021276597</v>
      </c>
      <c r="FB22" s="9">
        <f t="shared" si="7"/>
        <v>1.7913535625226429</v>
      </c>
      <c r="FC22" s="12">
        <f t="shared" si="8"/>
        <v>1</v>
      </c>
      <c r="FE22" s="6">
        <v>0.27083333333333331</v>
      </c>
      <c r="FF22" s="8">
        <v>20</v>
      </c>
      <c r="FG22" s="8">
        <v>0</v>
      </c>
      <c r="FH22" s="8">
        <v>0</v>
      </c>
      <c r="FI22" s="8">
        <v>0</v>
      </c>
      <c r="FJ22" s="8">
        <v>0</v>
      </c>
      <c r="FK22" s="8">
        <v>0</v>
      </c>
      <c r="FL22" s="8">
        <v>0</v>
      </c>
      <c r="FM22" s="8">
        <v>0</v>
      </c>
      <c r="FN22" s="8">
        <v>20</v>
      </c>
      <c r="FO22" s="8">
        <v>0</v>
      </c>
      <c r="FP22" s="8">
        <v>6</v>
      </c>
      <c r="FQ22" s="8">
        <v>4</v>
      </c>
      <c r="FR22" s="8">
        <v>0</v>
      </c>
      <c r="FS22" s="8">
        <v>46</v>
      </c>
      <c r="FT22" s="8">
        <v>0</v>
      </c>
      <c r="FU22" s="8">
        <v>0</v>
      </c>
      <c r="FV22" s="8">
        <v>0</v>
      </c>
      <c r="FW22" s="8">
        <v>28</v>
      </c>
      <c r="FX22" s="8">
        <v>0</v>
      </c>
      <c r="FY22" s="8">
        <v>0</v>
      </c>
      <c r="FZ22" s="8">
        <v>9</v>
      </c>
      <c r="GA22" s="8">
        <v>59</v>
      </c>
      <c r="GB22" s="8">
        <v>0</v>
      </c>
      <c r="GC22" s="8">
        <v>9</v>
      </c>
      <c r="GD22" s="8">
        <v>9</v>
      </c>
      <c r="GE22" s="8">
        <v>0</v>
      </c>
      <c r="GF22" s="8">
        <v>0</v>
      </c>
      <c r="GG22" s="8">
        <v>0</v>
      </c>
      <c r="GH22" s="8">
        <v>0</v>
      </c>
      <c r="GI22" s="8">
        <v>0</v>
      </c>
      <c r="GJ22" s="8">
        <v>0</v>
      </c>
      <c r="GK22" s="8">
        <v>0</v>
      </c>
      <c r="GL22" s="8">
        <v>0</v>
      </c>
      <c r="GM22" s="8">
        <v>0</v>
      </c>
      <c r="GN22" s="8">
        <v>0</v>
      </c>
      <c r="GO22" s="8">
        <v>0</v>
      </c>
      <c r="GP22" s="8">
        <v>0</v>
      </c>
      <c r="GQ22" s="8">
        <v>13</v>
      </c>
      <c r="GR22" s="8">
        <v>53</v>
      </c>
      <c r="GS22" s="8">
        <v>0</v>
      </c>
      <c r="GT22" s="8">
        <v>0</v>
      </c>
      <c r="GU22" s="8">
        <v>26</v>
      </c>
      <c r="GV22" s="8">
        <v>0</v>
      </c>
      <c r="GW22" s="8">
        <v>0</v>
      </c>
      <c r="GX22" s="8">
        <v>2</v>
      </c>
      <c r="GZ22" s="9">
        <f t="shared" si="9"/>
        <v>6.7555555555555555</v>
      </c>
      <c r="HA22" s="9">
        <f t="shared" si="10"/>
        <v>2.141498473658662</v>
      </c>
      <c r="HB22" s="12">
        <f t="shared" si="11"/>
        <v>1</v>
      </c>
      <c r="HD22" s="17">
        <v>0.27083333333333331</v>
      </c>
      <c r="HE22" s="9">
        <v>0</v>
      </c>
      <c r="HF22" s="9">
        <v>0</v>
      </c>
      <c r="HG22" s="9">
        <v>0</v>
      </c>
      <c r="HH22" s="9">
        <v>0</v>
      </c>
      <c r="HI22" s="9">
        <v>1</v>
      </c>
      <c r="HJ22" s="9">
        <v>52</v>
      </c>
      <c r="HK22" s="9">
        <v>34</v>
      </c>
      <c r="HL22" s="9">
        <v>18</v>
      </c>
      <c r="HM22" s="9">
        <v>0</v>
      </c>
      <c r="HN22" s="9">
        <v>6</v>
      </c>
      <c r="HO22" s="9">
        <v>0</v>
      </c>
      <c r="HP22" s="9">
        <v>2</v>
      </c>
      <c r="HQ22" s="9">
        <v>0</v>
      </c>
      <c r="HR22" s="9">
        <v>0</v>
      </c>
      <c r="HS22" s="9">
        <v>0</v>
      </c>
      <c r="HT22" s="9">
        <v>0</v>
      </c>
      <c r="HU22" s="9">
        <v>0</v>
      </c>
      <c r="HV22" s="9">
        <v>0</v>
      </c>
      <c r="HW22" s="9">
        <v>0</v>
      </c>
      <c r="HX22" s="9">
        <v>0</v>
      </c>
      <c r="HY22" s="9">
        <v>6</v>
      </c>
      <c r="HZ22" s="9">
        <v>29</v>
      </c>
      <c r="IA22" s="9">
        <v>0</v>
      </c>
      <c r="IB22" s="9">
        <v>55</v>
      </c>
      <c r="IC22" s="9">
        <v>45</v>
      </c>
      <c r="ID22" s="9">
        <v>0</v>
      </c>
      <c r="IE22" s="9">
        <v>0</v>
      </c>
      <c r="IF22" s="9">
        <v>0</v>
      </c>
      <c r="IG22" s="9">
        <v>41</v>
      </c>
      <c r="IH22" s="9">
        <v>0</v>
      </c>
      <c r="II22" s="9">
        <v>0</v>
      </c>
      <c r="IJ22" s="9">
        <v>0</v>
      </c>
      <c r="IK22" s="9">
        <v>0</v>
      </c>
      <c r="IL22" s="9">
        <v>0</v>
      </c>
      <c r="IM22" s="9">
        <v>10</v>
      </c>
      <c r="IN22" s="9">
        <v>0</v>
      </c>
      <c r="IO22" s="9">
        <v>0</v>
      </c>
      <c r="IP22" s="9">
        <v>0</v>
      </c>
      <c r="IQ22" s="9">
        <v>0</v>
      </c>
      <c r="IR22" s="9">
        <v>0</v>
      </c>
      <c r="IS22" s="9">
        <v>0</v>
      </c>
      <c r="IT22" s="9">
        <v>6</v>
      </c>
      <c r="IU22" s="9">
        <v>5</v>
      </c>
      <c r="IW22" s="9">
        <f t="shared" si="12"/>
        <v>7.2093023255813957</v>
      </c>
      <c r="IX22" s="9">
        <f t="shared" si="13"/>
        <v>2.3245900434091205</v>
      </c>
      <c r="IY22" s="12">
        <f t="shared" si="14"/>
        <v>1</v>
      </c>
      <c r="JA22" s="17">
        <v>0.27083333333333331</v>
      </c>
      <c r="JB22" s="8">
        <v>0</v>
      </c>
      <c r="JC22" s="8">
        <v>0</v>
      </c>
      <c r="JD22" s="8">
        <v>0</v>
      </c>
      <c r="JE22" s="8">
        <v>0</v>
      </c>
      <c r="JF22" s="8">
        <v>0</v>
      </c>
      <c r="JG22" s="8">
        <v>0</v>
      </c>
      <c r="JH22" s="8">
        <v>21</v>
      </c>
      <c r="JI22" s="8">
        <v>24</v>
      </c>
      <c r="JJ22" s="8">
        <v>0</v>
      </c>
      <c r="JK22" s="8">
        <v>0</v>
      </c>
      <c r="JL22" s="8">
        <v>122</v>
      </c>
      <c r="JM22" s="8">
        <v>4</v>
      </c>
      <c r="JN22" s="8">
        <v>38</v>
      </c>
      <c r="JO22" s="8">
        <v>27</v>
      </c>
      <c r="JP22" s="8">
        <v>0</v>
      </c>
      <c r="JQ22" s="8">
        <v>0</v>
      </c>
      <c r="JR22" s="8">
        <v>0</v>
      </c>
      <c r="JS22" s="8">
        <v>0</v>
      </c>
      <c r="JT22" s="8">
        <v>0</v>
      </c>
      <c r="JU22" s="8">
        <v>0</v>
      </c>
      <c r="JV22" s="8">
        <v>0</v>
      </c>
      <c r="JW22" s="8">
        <v>13</v>
      </c>
      <c r="JX22" s="8">
        <v>0</v>
      </c>
      <c r="JY22" s="8">
        <v>0</v>
      </c>
      <c r="JZ22" s="8">
        <v>0</v>
      </c>
      <c r="KA22" s="8">
        <v>0</v>
      </c>
      <c r="KB22" s="8">
        <v>4</v>
      </c>
      <c r="KC22" s="8">
        <v>0</v>
      </c>
      <c r="KD22" s="8">
        <v>0</v>
      </c>
      <c r="KE22" s="8">
        <v>17</v>
      </c>
      <c r="KF22" s="8">
        <v>0</v>
      </c>
      <c r="KG22" s="8">
        <v>55</v>
      </c>
      <c r="KH22" s="8">
        <v>0</v>
      </c>
      <c r="KI22" s="8">
        <v>0</v>
      </c>
      <c r="KJ22" s="8">
        <v>20</v>
      </c>
      <c r="KK22" s="8">
        <v>0</v>
      </c>
      <c r="KL22" s="8">
        <v>8</v>
      </c>
      <c r="KM22" s="8">
        <v>0</v>
      </c>
      <c r="KN22" s="8">
        <v>3</v>
      </c>
      <c r="KO22" s="8">
        <v>12</v>
      </c>
      <c r="KP22" s="8">
        <v>0</v>
      </c>
      <c r="KQ22" s="8">
        <v>13</v>
      </c>
      <c r="KR22" s="8">
        <v>6</v>
      </c>
      <c r="KS22" s="8">
        <v>0</v>
      </c>
      <c r="KT22" s="8">
        <v>0</v>
      </c>
      <c r="KV22" s="9">
        <f t="shared" si="15"/>
        <v>8.6</v>
      </c>
      <c r="KW22" s="9">
        <f t="shared" si="16"/>
        <v>3.1044770538333468</v>
      </c>
      <c r="KX22" s="12">
        <f t="shared" si="17"/>
        <v>1</v>
      </c>
    </row>
    <row r="23" spans="1:310" x14ac:dyDescent="0.55000000000000004">
      <c r="A23" s="6">
        <v>0.29166666666666669</v>
      </c>
      <c r="B23" s="8">
        <v>41</v>
      </c>
      <c r="C23" s="8">
        <v>0</v>
      </c>
      <c r="D23" s="8">
        <v>13</v>
      </c>
      <c r="E23" s="8">
        <v>0</v>
      </c>
      <c r="F23" s="8">
        <v>0</v>
      </c>
      <c r="G23" s="8">
        <v>0</v>
      </c>
      <c r="H23" s="8">
        <v>59</v>
      </c>
      <c r="I23" s="8">
        <v>3</v>
      </c>
      <c r="J23" s="8">
        <v>0</v>
      </c>
      <c r="K23" s="8">
        <v>2</v>
      </c>
      <c r="L23" s="8">
        <v>80</v>
      </c>
      <c r="M23" s="8">
        <v>0</v>
      </c>
      <c r="N23" s="8">
        <v>0</v>
      </c>
      <c r="O23" s="8">
        <v>6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90</v>
      </c>
      <c r="V23" s="8">
        <v>0</v>
      </c>
      <c r="W23" s="8">
        <v>52</v>
      </c>
      <c r="X23" s="8">
        <v>71</v>
      </c>
      <c r="Y23" s="8">
        <v>18</v>
      </c>
      <c r="Z23" s="8">
        <v>59</v>
      </c>
      <c r="AA23" s="8">
        <v>5</v>
      </c>
      <c r="AB23" s="8">
        <v>9</v>
      </c>
      <c r="AC23" s="8">
        <v>0</v>
      </c>
      <c r="AD23" s="8">
        <v>18</v>
      </c>
      <c r="AE23" s="8">
        <v>0</v>
      </c>
      <c r="AF23" s="8">
        <v>46</v>
      </c>
      <c r="AG23" s="8">
        <v>93</v>
      </c>
      <c r="AH23" s="8">
        <v>0</v>
      </c>
      <c r="AI23" s="8">
        <v>70</v>
      </c>
      <c r="AJ23" s="8">
        <v>0</v>
      </c>
      <c r="AK23" s="8">
        <v>47</v>
      </c>
      <c r="AL23" s="8">
        <v>0</v>
      </c>
      <c r="AM23" s="8">
        <v>7</v>
      </c>
      <c r="AN23" s="8">
        <v>0</v>
      </c>
      <c r="AO23" s="8">
        <v>3</v>
      </c>
      <c r="AP23" s="8">
        <v>0</v>
      </c>
      <c r="AQ23" s="8">
        <v>71</v>
      </c>
      <c r="AR23" s="8">
        <v>4</v>
      </c>
      <c r="AS23" s="8">
        <v>1</v>
      </c>
      <c r="AT23" s="8">
        <v>34</v>
      </c>
      <c r="AU23" s="8">
        <v>0</v>
      </c>
      <c r="AV23" s="8">
        <v>0</v>
      </c>
      <c r="AW23" s="8">
        <v>49</v>
      </c>
      <c r="AY23" s="9">
        <f t="shared" si="0"/>
        <v>19.833333333333332</v>
      </c>
      <c r="AZ23" s="9">
        <f t="shared" si="1"/>
        <v>4.1857718020929209</v>
      </c>
      <c r="BA23" s="12">
        <f t="shared" si="2"/>
        <v>1</v>
      </c>
      <c r="BC23" s="6">
        <v>0.29166666666666669</v>
      </c>
      <c r="BD23" s="8">
        <v>0</v>
      </c>
      <c r="BE23" s="8">
        <v>45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5</v>
      </c>
      <c r="BL23" s="8">
        <v>22</v>
      </c>
      <c r="BM23" s="8">
        <v>0</v>
      </c>
      <c r="BN23" s="8">
        <v>0</v>
      </c>
      <c r="BO23" s="8">
        <v>43</v>
      </c>
      <c r="BP23" s="8">
        <v>9</v>
      </c>
      <c r="BQ23" s="8">
        <v>43</v>
      </c>
      <c r="BR23" s="8">
        <v>23</v>
      </c>
      <c r="BS23" s="8">
        <v>34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2</v>
      </c>
      <c r="BZ23" s="8">
        <v>0</v>
      </c>
      <c r="CA23" s="8">
        <v>47</v>
      </c>
      <c r="CB23" s="8">
        <v>0</v>
      </c>
      <c r="CC23" s="8">
        <v>14</v>
      </c>
      <c r="CD23" s="8">
        <v>26</v>
      </c>
      <c r="CE23" s="8">
        <v>42</v>
      </c>
      <c r="CF23" s="8">
        <v>0</v>
      </c>
      <c r="CG23" s="8">
        <v>0</v>
      </c>
      <c r="CH23" s="8">
        <v>14</v>
      </c>
      <c r="CI23" s="8">
        <v>0</v>
      </c>
      <c r="CJ23" s="8">
        <v>0</v>
      </c>
      <c r="CK23" s="8">
        <v>46</v>
      </c>
      <c r="CL23" s="8">
        <v>15</v>
      </c>
      <c r="CM23" s="8">
        <v>1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3</v>
      </c>
      <c r="CU23" s="8">
        <v>21</v>
      </c>
      <c r="CV23" s="8">
        <v>0</v>
      </c>
      <c r="CW23" s="8">
        <v>64</v>
      </c>
      <c r="CX23" s="8">
        <v>24</v>
      </c>
      <c r="CZ23" s="9">
        <f t="shared" si="3"/>
        <v>11.553191489361701</v>
      </c>
      <c r="DA23" s="9">
        <f t="shared" si="4"/>
        <v>2.5658413119215449</v>
      </c>
      <c r="DB23" s="12">
        <f t="shared" si="5"/>
        <v>1</v>
      </c>
      <c r="DD23" s="6">
        <v>0.29166666666666669</v>
      </c>
      <c r="DE23" s="8">
        <v>53</v>
      </c>
      <c r="DF23" s="8">
        <v>63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73</v>
      </c>
      <c r="DM23" s="8">
        <v>0</v>
      </c>
      <c r="DN23" s="8">
        <v>0</v>
      </c>
      <c r="DO23" s="8">
        <v>61</v>
      </c>
      <c r="DP23" s="8">
        <v>0</v>
      </c>
      <c r="DQ23" s="8">
        <v>68</v>
      </c>
      <c r="DR23" s="8">
        <v>70</v>
      </c>
      <c r="DS23" s="8">
        <v>0</v>
      </c>
      <c r="DT23" s="8">
        <v>0</v>
      </c>
      <c r="DU23" s="8">
        <v>0</v>
      </c>
      <c r="DV23" s="8">
        <v>0</v>
      </c>
      <c r="DW23" s="8">
        <v>0</v>
      </c>
      <c r="DX23" s="8">
        <v>0</v>
      </c>
      <c r="DY23" s="8">
        <v>28</v>
      </c>
      <c r="DZ23" s="8">
        <v>74</v>
      </c>
      <c r="EA23" s="8">
        <v>0</v>
      </c>
      <c r="EB23" s="8">
        <v>0</v>
      </c>
      <c r="EC23" s="8">
        <v>0</v>
      </c>
      <c r="ED23" s="8">
        <v>56</v>
      </c>
      <c r="EE23" s="8">
        <v>0</v>
      </c>
      <c r="EF23" s="8">
        <v>42</v>
      </c>
      <c r="EG23" s="8">
        <v>24</v>
      </c>
      <c r="EH23" s="8">
        <v>23</v>
      </c>
      <c r="EI23" s="8">
        <v>0</v>
      </c>
      <c r="EJ23" s="8">
        <v>15</v>
      </c>
      <c r="EK23" s="8">
        <v>0</v>
      </c>
      <c r="EL23" s="8">
        <v>0</v>
      </c>
      <c r="EM23" s="8">
        <v>0</v>
      </c>
      <c r="EN23" s="8">
        <v>14</v>
      </c>
      <c r="EO23" s="8">
        <v>6</v>
      </c>
      <c r="EP23" s="8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8">
        <v>0</v>
      </c>
      <c r="EW23" s="8">
        <v>0</v>
      </c>
      <c r="EX23" s="8">
        <v>0</v>
      </c>
      <c r="EY23" s="8">
        <v>0</v>
      </c>
      <c r="EZ23" s="8"/>
      <c r="FA23" s="9">
        <f t="shared" si="6"/>
        <v>14.25531914893617</v>
      </c>
      <c r="FB23" s="9">
        <f t="shared" si="7"/>
        <v>3.6321959531778534</v>
      </c>
      <c r="FC23" s="12">
        <f t="shared" si="8"/>
        <v>1</v>
      </c>
      <c r="FE23" s="6">
        <v>0.29166666666666669</v>
      </c>
      <c r="FF23" s="8">
        <v>0</v>
      </c>
      <c r="FG23" s="8">
        <v>0</v>
      </c>
      <c r="FH23" s="8">
        <v>0</v>
      </c>
      <c r="FI23" s="8">
        <v>58</v>
      </c>
      <c r="FJ23" s="8">
        <v>55</v>
      </c>
      <c r="FK23" s="8">
        <v>0</v>
      </c>
      <c r="FL23" s="8">
        <v>0</v>
      </c>
      <c r="FM23" s="8">
        <v>0</v>
      </c>
      <c r="FN23" s="8">
        <v>30</v>
      </c>
      <c r="FO23" s="8">
        <v>13</v>
      </c>
      <c r="FP23" s="8">
        <v>0</v>
      </c>
      <c r="FQ23" s="8">
        <v>29</v>
      </c>
      <c r="FR23" s="8">
        <v>0</v>
      </c>
      <c r="FS23" s="8">
        <v>7</v>
      </c>
      <c r="FT23" s="8">
        <v>0</v>
      </c>
      <c r="FU23" s="8">
        <v>0</v>
      </c>
      <c r="FV23" s="8">
        <v>0</v>
      </c>
      <c r="FW23" s="8">
        <v>0</v>
      </c>
      <c r="FX23" s="8">
        <v>0</v>
      </c>
      <c r="FY23" s="8">
        <v>16</v>
      </c>
      <c r="FZ23" s="8">
        <v>13</v>
      </c>
      <c r="GA23" s="8">
        <v>0</v>
      </c>
      <c r="GB23" s="8">
        <v>0</v>
      </c>
      <c r="GC23" s="8">
        <v>0</v>
      </c>
      <c r="GD23" s="8">
        <v>0</v>
      </c>
      <c r="GE23" s="8">
        <v>0</v>
      </c>
      <c r="GF23" s="8">
        <v>0</v>
      </c>
      <c r="GG23" s="8">
        <v>0</v>
      </c>
      <c r="GH23" s="8">
        <v>0</v>
      </c>
      <c r="GI23" s="8">
        <v>0</v>
      </c>
      <c r="GJ23" s="8">
        <v>0</v>
      </c>
      <c r="GK23" s="8">
        <v>0</v>
      </c>
      <c r="GL23" s="8">
        <v>0</v>
      </c>
      <c r="GM23" s="8">
        <v>0</v>
      </c>
      <c r="GN23" s="8">
        <v>0</v>
      </c>
      <c r="GO23" s="8">
        <v>0</v>
      </c>
      <c r="GP23" s="8">
        <v>0</v>
      </c>
      <c r="GQ23" s="8">
        <v>33</v>
      </c>
      <c r="GR23" s="8">
        <v>3</v>
      </c>
      <c r="GS23" s="8">
        <v>0</v>
      </c>
      <c r="GT23" s="8">
        <v>0</v>
      </c>
      <c r="GU23" s="8">
        <v>20</v>
      </c>
      <c r="GV23" s="8">
        <v>0</v>
      </c>
      <c r="GW23" s="8">
        <v>0</v>
      </c>
      <c r="GX23" s="8">
        <v>8</v>
      </c>
      <c r="GZ23" s="9">
        <f t="shared" si="9"/>
        <v>6.333333333333333</v>
      </c>
      <c r="HA23" s="9">
        <f t="shared" si="10"/>
        <v>2.075591676626404</v>
      </c>
      <c r="HB23" s="12">
        <f t="shared" si="11"/>
        <v>1</v>
      </c>
      <c r="HD23" s="17">
        <v>0.29166666666666669</v>
      </c>
      <c r="HE23" s="9">
        <v>0</v>
      </c>
      <c r="HF23" s="9">
        <v>0</v>
      </c>
      <c r="HG23" s="9">
        <v>0</v>
      </c>
      <c r="HH23" s="9">
        <v>0</v>
      </c>
      <c r="HI23" s="9">
        <v>1</v>
      </c>
      <c r="HJ23" s="9">
        <v>65</v>
      </c>
      <c r="HK23" s="9">
        <v>8</v>
      </c>
      <c r="HL23" s="9">
        <v>0</v>
      </c>
      <c r="HM23" s="9">
        <v>0</v>
      </c>
      <c r="HN23" s="9">
        <v>0</v>
      </c>
      <c r="HO23" s="9">
        <v>4</v>
      </c>
      <c r="HP23" s="9">
        <v>3</v>
      </c>
      <c r="HQ23" s="9">
        <v>0</v>
      </c>
      <c r="HR23" s="9">
        <v>0</v>
      </c>
      <c r="HS23" s="9">
        <v>0</v>
      </c>
      <c r="HT23" s="9">
        <v>14</v>
      </c>
      <c r="HU23" s="9">
        <v>0</v>
      </c>
      <c r="HV23" s="9">
        <v>41</v>
      </c>
      <c r="HW23" s="9">
        <v>0</v>
      </c>
      <c r="HX23" s="9">
        <v>79</v>
      </c>
      <c r="HY23" s="9">
        <v>10</v>
      </c>
      <c r="HZ23" s="9">
        <v>38</v>
      </c>
      <c r="IA23" s="9">
        <v>0</v>
      </c>
      <c r="IB23" s="9">
        <v>72</v>
      </c>
      <c r="IC23" s="9">
        <v>31</v>
      </c>
      <c r="ID23" s="9">
        <v>17</v>
      </c>
      <c r="IE23" s="9">
        <v>0</v>
      </c>
      <c r="IF23" s="9">
        <v>0</v>
      </c>
      <c r="IG23" s="9">
        <v>29</v>
      </c>
      <c r="IH23" s="9">
        <v>0</v>
      </c>
      <c r="II23" s="9">
        <v>0</v>
      </c>
      <c r="IJ23" s="9">
        <v>0</v>
      </c>
      <c r="IK23" s="9">
        <v>0</v>
      </c>
      <c r="IL23" s="9">
        <v>0</v>
      </c>
      <c r="IM23" s="9">
        <v>3</v>
      </c>
      <c r="IN23" s="9">
        <v>0</v>
      </c>
      <c r="IO23" s="9">
        <v>0</v>
      </c>
      <c r="IP23" s="9">
        <v>0</v>
      </c>
      <c r="IQ23" s="9">
        <v>0</v>
      </c>
      <c r="IR23" s="9">
        <v>0</v>
      </c>
      <c r="IS23" s="9">
        <v>33</v>
      </c>
      <c r="IT23" s="9">
        <v>1</v>
      </c>
      <c r="IU23" s="9">
        <v>0</v>
      </c>
      <c r="IW23" s="9">
        <f t="shared" si="12"/>
        <v>10.44186046511628</v>
      </c>
      <c r="IX23" s="9">
        <f t="shared" si="13"/>
        <v>3.1272924836999496</v>
      </c>
      <c r="IY23" s="12">
        <f t="shared" si="14"/>
        <v>1</v>
      </c>
      <c r="JA23" s="17">
        <v>0.29166666666666669</v>
      </c>
      <c r="JB23" s="8">
        <v>0</v>
      </c>
      <c r="JC23" s="8">
        <v>0</v>
      </c>
      <c r="JD23" s="8">
        <v>0</v>
      </c>
      <c r="JE23" s="8">
        <v>0</v>
      </c>
      <c r="JF23" s="8">
        <v>21</v>
      </c>
      <c r="JG23" s="8">
        <v>0</v>
      </c>
      <c r="JH23" s="8">
        <v>2</v>
      </c>
      <c r="JI23" s="8">
        <v>40</v>
      </c>
      <c r="JJ23" s="8">
        <v>0</v>
      </c>
      <c r="JK23" s="8">
        <v>0</v>
      </c>
      <c r="JL23" s="8">
        <v>32</v>
      </c>
      <c r="JM23" s="8">
        <v>0</v>
      </c>
      <c r="JN23" s="8">
        <v>12</v>
      </c>
      <c r="JO23" s="8">
        <v>0</v>
      </c>
      <c r="JP23" s="8">
        <v>0</v>
      </c>
      <c r="JQ23" s="8">
        <v>0</v>
      </c>
      <c r="JR23" s="8">
        <v>0</v>
      </c>
      <c r="JS23" s="8">
        <v>0</v>
      </c>
      <c r="JT23" s="8">
        <v>0</v>
      </c>
      <c r="JU23" s="8">
        <v>0</v>
      </c>
      <c r="JV23" s="8">
        <v>0</v>
      </c>
      <c r="JW23" s="8">
        <v>0</v>
      </c>
      <c r="JX23" s="8">
        <v>0</v>
      </c>
      <c r="JY23" s="8">
        <v>0</v>
      </c>
      <c r="JZ23" s="8">
        <v>0</v>
      </c>
      <c r="KA23" s="8">
        <v>0</v>
      </c>
      <c r="KB23" s="8">
        <v>64</v>
      </c>
      <c r="KC23" s="8">
        <v>0</v>
      </c>
      <c r="KD23" s="8">
        <v>0</v>
      </c>
      <c r="KE23" s="8">
        <v>0</v>
      </c>
      <c r="KF23" s="8">
        <v>34</v>
      </c>
      <c r="KG23" s="8">
        <v>3</v>
      </c>
      <c r="KH23" s="8">
        <v>0</v>
      </c>
      <c r="KI23" s="8">
        <v>0</v>
      </c>
      <c r="KJ23" s="8">
        <v>42</v>
      </c>
      <c r="KK23" s="8">
        <v>0</v>
      </c>
      <c r="KL23" s="8">
        <v>0</v>
      </c>
      <c r="KM23" s="8">
        <v>0</v>
      </c>
      <c r="KN23" s="8">
        <v>20</v>
      </c>
      <c r="KO23" s="8">
        <v>6</v>
      </c>
      <c r="KP23" s="8">
        <v>0</v>
      </c>
      <c r="KQ23" s="8">
        <v>68</v>
      </c>
      <c r="KR23" s="8">
        <v>0</v>
      </c>
      <c r="KS23" s="8">
        <v>0</v>
      </c>
      <c r="KT23" s="8">
        <v>0</v>
      </c>
      <c r="KV23" s="9">
        <f t="shared" si="15"/>
        <v>7.6444444444444448</v>
      </c>
      <c r="KW23" s="9">
        <f t="shared" si="16"/>
        <v>2.5294538787658474</v>
      </c>
      <c r="KX23" s="12">
        <f t="shared" si="17"/>
        <v>1</v>
      </c>
    </row>
    <row r="24" spans="1:310" x14ac:dyDescent="0.55000000000000004">
      <c r="A24" s="6">
        <v>0.3125</v>
      </c>
      <c r="B24" s="8">
        <v>45</v>
      </c>
      <c r="C24" s="8">
        <v>0</v>
      </c>
      <c r="D24" s="8">
        <v>41</v>
      </c>
      <c r="E24" s="8">
        <v>56</v>
      </c>
      <c r="F24" s="8">
        <v>8</v>
      </c>
      <c r="G24" s="8">
        <v>15</v>
      </c>
      <c r="H24" s="8">
        <v>40</v>
      </c>
      <c r="I24" s="8">
        <v>19</v>
      </c>
      <c r="J24" s="8">
        <v>41</v>
      </c>
      <c r="K24" s="8">
        <v>47</v>
      </c>
      <c r="L24" s="8">
        <v>83</v>
      </c>
      <c r="M24" s="8">
        <v>16</v>
      </c>
      <c r="N24" s="8">
        <v>0</v>
      </c>
      <c r="O24" s="8">
        <v>32</v>
      </c>
      <c r="P24" s="8">
        <v>7</v>
      </c>
      <c r="Q24" s="8">
        <v>12</v>
      </c>
      <c r="R24" s="8">
        <v>0</v>
      </c>
      <c r="S24" s="8">
        <v>8</v>
      </c>
      <c r="T24" s="8">
        <v>14</v>
      </c>
      <c r="U24" s="8">
        <v>62</v>
      </c>
      <c r="V24" s="8">
        <v>25</v>
      </c>
      <c r="W24" s="8">
        <v>21</v>
      </c>
      <c r="X24" s="8">
        <v>61</v>
      </c>
      <c r="Y24" s="8">
        <v>0</v>
      </c>
      <c r="Z24" s="8">
        <v>84</v>
      </c>
      <c r="AA24" s="8">
        <v>0</v>
      </c>
      <c r="AB24" s="8">
        <v>11</v>
      </c>
      <c r="AC24" s="8">
        <v>14</v>
      </c>
      <c r="AD24" s="8">
        <v>61</v>
      </c>
      <c r="AE24" s="8">
        <v>0</v>
      </c>
      <c r="AF24" s="8">
        <v>51</v>
      </c>
      <c r="AG24" s="8">
        <v>81</v>
      </c>
      <c r="AH24" s="8">
        <v>34</v>
      </c>
      <c r="AI24" s="8">
        <v>88</v>
      </c>
      <c r="AJ24" s="8">
        <v>56</v>
      </c>
      <c r="AK24" s="8">
        <v>48</v>
      </c>
      <c r="AL24" s="8">
        <v>41</v>
      </c>
      <c r="AM24" s="8">
        <v>30</v>
      </c>
      <c r="AN24" s="8">
        <v>50</v>
      </c>
      <c r="AO24" s="8">
        <v>57</v>
      </c>
      <c r="AP24" s="8">
        <v>5</v>
      </c>
      <c r="AQ24" s="8">
        <v>59</v>
      </c>
      <c r="AR24" s="8">
        <v>64</v>
      </c>
      <c r="AS24" s="8">
        <v>15</v>
      </c>
      <c r="AT24" s="8">
        <v>61</v>
      </c>
      <c r="AU24" s="8">
        <v>3</v>
      </c>
      <c r="AV24" s="8">
        <v>95</v>
      </c>
      <c r="AW24" s="8">
        <v>46</v>
      </c>
      <c r="AY24" s="9">
        <f t="shared" si="0"/>
        <v>35.5625</v>
      </c>
      <c r="AZ24" s="9">
        <f t="shared" si="1"/>
        <v>3.9474502779399914</v>
      </c>
      <c r="BA24" s="12">
        <f t="shared" si="2"/>
        <v>1</v>
      </c>
      <c r="BC24" s="6">
        <v>0.3125</v>
      </c>
      <c r="BD24" s="8">
        <v>3</v>
      </c>
      <c r="BE24" s="8">
        <v>43</v>
      </c>
      <c r="BF24" s="8">
        <v>42</v>
      </c>
      <c r="BG24" s="8">
        <v>30</v>
      </c>
      <c r="BH24" s="8">
        <v>15</v>
      </c>
      <c r="BI24" s="8">
        <v>15</v>
      </c>
      <c r="BJ24" s="8">
        <v>30</v>
      </c>
      <c r="BK24" s="8">
        <v>79</v>
      </c>
      <c r="BL24" s="8">
        <v>31</v>
      </c>
      <c r="BM24" s="8">
        <v>0</v>
      </c>
      <c r="BN24" s="8">
        <v>38</v>
      </c>
      <c r="BO24" s="8">
        <v>26</v>
      </c>
      <c r="BP24" s="8">
        <v>26</v>
      </c>
      <c r="BQ24" s="8">
        <v>57</v>
      </c>
      <c r="BR24" s="8">
        <v>66</v>
      </c>
      <c r="BS24" s="8">
        <v>78</v>
      </c>
      <c r="BT24" s="8">
        <v>10</v>
      </c>
      <c r="BU24" s="8">
        <v>0</v>
      </c>
      <c r="BV24" s="8">
        <v>0</v>
      </c>
      <c r="BW24" s="8">
        <v>12</v>
      </c>
      <c r="BX24" s="8">
        <v>0</v>
      </c>
      <c r="BY24" s="8">
        <v>25</v>
      </c>
      <c r="BZ24" s="8">
        <v>19</v>
      </c>
      <c r="CA24" s="8">
        <v>64</v>
      </c>
      <c r="CB24" s="8">
        <v>8</v>
      </c>
      <c r="CC24" s="8">
        <v>0</v>
      </c>
      <c r="CD24" s="8">
        <v>18</v>
      </c>
      <c r="CE24" s="8">
        <v>16</v>
      </c>
      <c r="CF24" s="8">
        <v>7</v>
      </c>
      <c r="CG24" s="8">
        <v>5</v>
      </c>
      <c r="CH24" s="8">
        <v>51</v>
      </c>
      <c r="CI24" s="8">
        <v>0</v>
      </c>
      <c r="CJ24" s="8">
        <v>3</v>
      </c>
      <c r="CK24" s="8">
        <v>40</v>
      </c>
      <c r="CL24" s="8">
        <v>40</v>
      </c>
      <c r="CM24" s="8">
        <v>22</v>
      </c>
      <c r="CN24" s="8">
        <v>0</v>
      </c>
      <c r="CO24" s="8">
        <v>0</v>
      </c>
      <c r="CP24" s="8">
        <v>44</v>
      </c>
      <c r="CQ24" s="8">
        <v>0</v>
      </c>
      <c r="CR24" s="8">
        <v>2</v>
      </c>
      <c r="CS24" s="8">
        <v>14</v>
      </c>
      <c r="CT24" s="8">
        <v>40</v>
      </c>
      <c r="CU24" s="8">
        <v>44</v>
      </c>
      <c r="CV24" s="8">
        <v>0</v>
      </c>
      <c r="CW24" s="8">
        <v>39</v>
      </c>
      <c r="CX24" s="8">
        <v>90</v>
      </c>
      <c r="CZ24" s="9">
        <f t="shared" si="3"/>
        <v>25.361702127659573</v>
      </c>
      <c r="DA24" s="9">
        <f t="shared" si="4"/>
        <v>3.5312043019780024</v>
      </c>
      <c r="DB24" s="12">
        <f t="shared" si="5"/>
        <v>1</v>
      </c>
      <c r="DD24" s="6">
        <v>0.3125</v>
      </c>
      <c r="DE24" s="8">
        <v>0</v>
      </c>
      <c r="DF24" s="8">
        <v>49</v>
      </c>
      <c r="DG24" s="8">
        <v>35</v>
      </c>
      <c r="DH24" s="8">
        <v>0</v>
      </c>
      <c r="DI24" s="8">
        <v>0</v>
      </c>
      <c r="DJ24" s="8">
        <v>0</v>
      </c>
      <c r="DK24" s="8">
        <v>19</v>
      </c>
      <c r="DL24" s="8">
        <v>29</v>
      </c>
      <c r="DM24" s="8">
        <v>3</v>
      </c>
      <c r="DN24" s="8">
        <v>0</v>
      </c>
      <c r="DO24" s="8">
        <v>31</v>
      </c>
      <c r="DP24" s="8">
        <v>17</v>
      </c>
      <c r="DQ24" s="8">
        <v>0</v>
      </c>
      <c r="DR24" s="8">
        <v>24</v>
      </c>
      <c r="DS24" s="8">
        <v>54</v>
      </c>
      <c r="DT24" s="8">
        <v>0</v>
      </c>
      <c r="DU24" s="8">
        <v>0</v>
      </c>
      <c r="DV24" s="8">
        <v>0</v>
      </c>
      <c r="DW24" s="8">
        <v>37</v>
      </c>
      <c r="DX24" s="8">
        <v>10</v>
      </c>
      <c r="DY24" s="8">
        <v>19</v>
      </c>
      <c r="DZ24" s="8">
        <v>20</v>
      </c>
      <c r="EA24" s="8">
        <v>0</v>
      </c>
      <c r="EB24" s="8">
        <v>0</v>
      </c>
      <c r="EC24" s="8">
        <v>0</v>
      </c>
      <c r="ED24" s="8">
        <v>31</v>
      </c>
      <c r="EE24" s="8">
        <v>0</v>
      </c>
      <c r="EF24" s="8">
        <v>58</v>
      </c>
      <c r="EG24" s="8">
        <v>6</v>
      </c>
      <c r="EH24" s="8">
        <v>37</v>
      </c>
      <c r="EI24" s="8">
        <v>0</v>
      </c>
      <c r="EJ24" s="8">
        <v>0</v>
      </c>
      <c r="EK24" s="8">
        <v>0</v>
      </c>
      <c r="EL24" s="8">
        <v>0</v>
      </c>
      <c r="EM24" s="8">
        <v>0</v>
      </c>
      <c r="EN24" s="8">
        <v>31</v>
      </c>
      <c r="EO24" s="8">
        <v>1</v>
      </c>
      <c r="EP24" s="8">
        <v>0</v>
      </c>
      <c r="EQ24" s="8">
        <v>27</v>
      </c>
      <c r="ER24" s="8">
        <v>0</v>
      </c>
      <c r="ES24" s="8">
        <v>0</v>
      </c>
      <c r="ET24" s="8">
        <v>0</v>
      </c>
      <c r="EU24" s="8">
        <v>0</v>
      </c>
      <c r="EV24" s="8">
        <v>0</v>
      </c>
      <c r="EW24" s="8">
        <v>0</v>
      </c>
      <c r="EX24" s="8">
        <v>0</v>
      </c>
      <c r="EY24" s="8">
        <v>0</v>
      </c>
      <c r="EZ24" s="8"/>
      <c r="FA24" s="9">
        <f t="shared" si="6"/>
        <v>11.446808510638299</v>
      </c>
      <c r="FB24" s="9">
        <f t="shared" si="7"/>
        <v>2.458877046146275</v>
      </c>
      <c r="FC24" s="12">
        <f t="shared" si="8"/>
        <v>1</v>
      </c>
      <c r="FE24" s="6">
        <v>0.3125</v>
      </c>
      <c r="FF24" s="8">
        <v>0</v>
      </c>
      <c r="FG24" s="8">
        <v>2</v>
      </c>
      <c r="FH24" s="8">
        <v>0</v>
      </c>
      <c r="FI24" s="8">
        <v>61</v>
      </c>
      <c r="FJ24" s="8">
        <v>0</v>
      </c>
      <c r="FK24" s="8">
        <v>0</v>
      </c>
      <c r="FL24" s="8">
        <v>0</v>
      </c>
      <c r="FM24" s="8">
        <v>0</v>
      </c>
      <c r="FN24" s="8">
        <v>5</v>
      </c>
      <c r="FO24" s="8">
        <v>0</v>
      </c>
      <c r="FP24" s="8">
        <v>47</v>
      </c>
      <c r="FQ24" s="8">
        <v>0</v>
      </c>
      <c r="FR24" s="8">
        <v>0</v>
      </c>
      <c r="FS24" s="8">
        <v>2</v>
      </c>
      <c r="FT24" s="8">
        <v>0</v>
      </c>
      <c r="FU24" s="8">
        <v>0</v>
      </c>
      <c r="FV24" s="8">
        <v>1</v>
      </c>
      <c r="FW24" s="8">
        <v>0</v>
      </c>
      <c r="FX24" s="8">
        <v>13</v>
      </c>
      <c r="FY24" s="8">
        <v>0</v>
      </c>
      <c r="FZ24" s="8">
        <v>7</v>
      </c>
      <c r="GA24" s="8">
        <v>0</v>
      </c>
      <c r="GB24" s="8">
        <v>48</v>
      </c>
      <c r="GC24" s="8">
        <v>0</v>
      </c>
      <c r="GD24" s="8">
        <v>0</v>
      </c>
      <c r="GE24" s="8">
        <v>0</v>
      </c>
      <c r="GF24" s="8">
        <v>0</v>
      </c>
      <c r="GG24" s="8">
        <v>19</v>
      </c>
      <c r="GH24" s="8">
        <v>0</v>
      </c>
      <c r="GI24" s="8">
        <v>5</v>
      </c>
      <c r="GJ24" s="8">
        <v>0</v>
      </c>
      <c r="GK24" s="8">
        <v>0</v>
      </c>
      <c r="GL24" s="8">
        <v>0</v>
      </c>
      <c r="GM24" s="8">
        <v>51</v>
      </c>
      <c r="GN24" s="8">
        <v>0</v>
      </c>
      <c r="GO24" s="8">
        <v>8</v>
      </c>
      <c r="GP24" s="8">
        <v>2</v>
      </c>
      <c r="GQ24" s="8">
        <v>15</v>
      </c>
      <c r="GR24" s="8">
        <v>2</v>
      </c>
      <c r="GS24" s="8">
        <v>0</v>
      </c>
      <c r="GT24" s="8">
        <v>0</v>
      </c>
      <c r="GU24" s="8">
        <v>0</v>
      </c>
      <c r="GV24" s="8">
        <v>0</v>
      </c>
      <c r="GW24" s="8">
        <v>0</v>
      </c>
      <c r="GX24" s="8">
        <v>0</v>
      </c>
      <c r="GZ24" s="9">
        <f t="shared" si="9"/>
        <v>6.4</v>
      </c>
      <c r="HA24" s="9">
        <f t="shared" si="10"/>
        <v>2.2390925290249513</v>
      </c>
      <c r="HB24" s="12">
        <f t="shared" si="11"/>
        <v>1</v>
      </c>
      <c r="HD24" s="17">
        <v>0.3125</v>
      </c>
      <c r="HE24" s="9">
        <v>0</v>
      </c>
      <c r="HF24" s="9">
        <v>0</v>
      </c>
      <c r="HG24" s="9">
        <v>0</v>
      </c>
      <c r="HH24" s="9">
        <v>3</v>
      </c>
      <c r="HI24" s="9">
        <v>5</v>
      </c>
      <c r="HJ24" s="9">
        <v>23</v>
      </c>
      <c r="HK24" s="9">
        <v>0</v>
      </c>
      <c r="HL24" s="9">
        <v>18</v>
      </c>
      <c r="HM24" s="9">
        <v>46</v>
      </c>
      <c r="HN24" s="9">
        <v>0</v>
      </c>
      <c r="HO24" s="9">
        <v>0</v>
      </c>
      <c r="HP24" s="9">
        <v>0</v>
      </c>
      <c r="HQ24" s="9">
        <v>64</v>
      </c>
      <c r="HR24" s="9">
        <v>0</v>
      </c>
      <c r="HS24" s="9">
        <v>0</v>
      </c>
      <c r="HT24" s="9">
        <v>18</v>
      </c>
      <c r="HU24" s="9">
        <v>0</v>
      </c>
      <c r="HV24" s="9">
        <v>0</v>
      </c>
      <c r="HW24" s="9">
        <v>0</v>
      </c>
      <c r="HX24" s="9">
        <v>17</v>
      </c>
      <c r="HY24" s="9">
        <v>0</v>
      </c>
      <c r="HZ24" s="9">
        <v>49</v>
      </c>
      <c r="IA24" s="9">
        <v>7</v>
      </c>
      <c r="IB24" s="9">
        <v>0</v>
      </c>
      <c r="IC24" s="9">
        <v>36</v>
      </c>
      <c r="ID24" s="9">
        <v>42</v>
      </c>
      <c r="IE24" s="9">
        <v>0</v>
      </c>
      <c r="IF24" s="9">
        <v>0</v>
      </c>
      <c r="IG24" s="9">
        <v>8</v>
      </c>
      <c r="IH24" s="9">
        <v>64</v>
      </c>
      <c r="II24" s="9">
        <v>0</v>
      </c>
      <c r="IJ24" s="9">
        <v>0</v>
      </c>
      <c r="IK24" s="9">
        <v>12</v>
      </c>
      <c r="IL24" s="9">
        <v>31</v>
      </c>
      <c r="IM24" s="9">
        <v>10</v>
      </c>
      <c r="IN24" s="9">
        <v>49</v>
      </c>
      <c r="IO24" s="9">
        <v>0</v>
      </c>
      <c r="IP24" s="9">
        <v>0</v>
      </c>
      <c r="IQ24" s="9">
        <v>0</v>
      </c>
      <c r="IR24" s="9">
        <v>0</v>
      </c>
      <c r="IS24" s="9">
        <v>46</v>
      </c>
      <c r="IT24" s="9">
        <v>16</v>
      </c>
      <c r="IU24" s="9">
        <v>0</v>
      </c>
      <c r="IW24" s="9">
        <f t="shared" si="12"/>
        <v>13.116279069767442</v>
      </c>
      <c r="IX24" s="9">
        <f t="shared" si="13"/>
        <v>2.9729696445740554</v>
      </c>
      <c r="IY24" s="12">
        <f t="shared" si="14"/>
        <v>1</v>
      </c>
      <c r="JA24" s="17">
        <v>0.3125</v>
      </c>
      <c r="JB24" s="8">
        <v>0</v>
      </c>
      <c r="JC24" s="8">
        <v>0</v>
      </c>
      <c r="JD24" s="8">
        <v>3</v>
      </c>
      <c r="JE24" s="8">
        <v>0</v>
      </c>
      <c r="JF24" s="8">
        <v>49</v>
      </c>
      <c r="JG24" s="8">
        <v>0</v>
      </c>
      <c r="JH24" s="8">
        <v>10</v>
      </c>
      <c r="JI24" s="8">
        <v>24</v>
      </c>
      <c r="JJ24" s="8">
        <v>0</v>
      </c>
      <c r="JK24" s="8">
        <v>4</v>
      </c>
      <c r="JL24" s="8">
        <v>4</v>
      </c>
      <c r="JM24" s="8">
        <v>0</v>
      </c>
      <c r="JN24" s="8">
        <v>8</v>
      </c>
      <c r="JO24" s="8">
        <v>5</v>
      </c>
      <c r="JP24" s="8">
        <v>0</v>
      </c>
      <c r="JQ24" s="8">
        <v>0</v>
      </c>
      <c r="JR24" s="8">
        <v>0</v>
      </c>
      <c r="JS24" s="8">
        <v>0</v>
      </c>
      <c r="JT24" s="8">
        <v>0</v>
      </c>
      <c r="JU24" s="8">
        <v>0</v>
      </c>
      <c r="JV24" s="8">
        <v>0</v>
      </c>
      <c r="JW24" s="8">
        <v>0</v>
      </c>
      <c r="JX24" s="8">
        <v>4</v>
      </c>
      <c r="JY24" s="8">
        <v>0</v>
      </c>
      <c r="JZ24" s="8">
        <v>0</v>
      </c>
      <c r="KA24" s="8">
        <v>0</v>
      </c>
      <c r="KB24" s="8">
        <v>5</v>
      </c>
      <c r="KC24" s="8">
        <v>0</v>
      </c>
      <c r="KD24" s="8">
        <v>41</v>
      </c>
      <c r="KE24" s="8">
        <v>0</v>
      </c>
      <c r="KF24" s="8">
        <v>8</v>
      </c>
      <c r="KG24" s="8">
        <v>25</v>
      </c>
      <c r="KH24" s="8">
        <v>0</v>
      </c>
      <c r="KI24" s="8">
        <v>18</v>
      </c>
      <c r="KJ24" s="8">
        <v>12</v>
      </c>
      <c r="KK24" s="8">
        <v>5</v>
      </c>
      <c r="KL24" s="8">
        <v>6</v>
      </c>
      <c r="KM24" s="8">
        <v>0</v>
      </c>
      <c r="KN24" s="8">
        <v>39</v>
      </c>
      <c r="KO24" s="8">
        <v>15</v>
      </c>
      <c r="KP24" s="8">
        <v>19</v>
      </c>
      <c r="KQ24" s="8">
        <v>0</v>
      </c>
      <c r="KR24" s="8">
        <v>21</v>
      </c>
      <c r="KS24" s="8">
        <v>0</v>
      </c>
      <c r="KT24" s="8">
        <v>0</v>
      </c>
      <c r="KV24" s="9">
        <f t="shared" si="15"/>
        <v>7.2222222222222223</v>
      </c>
      <c r="KW24" s="9">
        <f t="shared" si="16"/>
        <v>1.7905162307600113</v>
      </c>
      <c r="KX24" s="12">
        <f t="shared" si="17"/>
        <v>1</v>
      </c>
    </row>
    <row r="25" spans="1:310" x14ac:dyDescent="0.55000000000000004">
      <c r="A25" s="6">
        <v>0.33333333333333331</v>
      </c>
      <c r="B25" s="8">
        <v>44</v>
      </c>
      <c r="C25" s="8">
        <v>26</v>
      </c>
      <c r="D25" s="8">
        <v>34</v>
      </c>
      <c r="E25" s="8">
        <v>31</v>
      </c>
      <c r="F25" s="8">
        <v>45</v>
      </c>
      <c r="G25" s="8">
        <v>33</v>
      </c>
      <c r="H25" s="8">
        <v>28</v>
      </c>
      <c r="I25" s="8">
        <v>40</v>
      </c>
      <c r="J25" s="8">
        <v>2</v>
      </c>
      <c r="K25" s="8">
        <v>46</v>
      </c>
      <c r="L25" s="8">
        <v>58</v>
      </c>
      <c r="M25" s="8">
        <v>38</v>
      </c>
      <c r="N25" s="8">
        <v>1</v>
      </c>
      <c r="O25" s="8">
        <v>79</v>
      </c>
      <c r="P25" s="8">
        <v>24</v>
      </c>
      <c r="Q25" s="8">
        <v>43</v>
      </c>
      <c r="R25" s="8">
        <v>49</v>
      </c>
      <c r="S25" s="8">
        <v>46</v>
      </c>
      <c r="T25" s="8">
        <v>27</v>
      </c>
      <c r="U25" s="8">
        <v>47</v>
      </c>
      <c r="V25" s="8">
        <v>5</v>
      </c>
      <c r="W25" s="8">
        <v>25</v>
      </c>
      <c r="X25" s="8">
        <v>53</v>
      </c>
      <c r="Y25" s="8">
        <v>4</v>
      </c>
      <c r="Z25" s="8">
        <v>55</v>
      </c>
      <c r="AA25" s="8">
        <v>27</v>
      </c>
      <c r="AB25" s="8">
        <v>58</v>
      </c>
      <c r="AC25" s="8">
        <v>63</v>
      </c>
      <c r="AD25" s="8">
        <v>58</v>
      </c>
      <c r="AE25" s="8">
        <v>57</v>
      </c>
      <c r="AF25" s="8">
        <v>65</v>
      </c>
      <c r="AG25" s="8">
        <v>73</v>
      </c>
      <c r="AH25" s="8">
        <v>63</v>
      </c>
      <c r="AI25" s="8">
        <v>49</v>
      </c>
      <c r="AJ25" s="8">
        <v>87</v>
      </c>
      <c r="AK25" s="8">
        <v>64</v>
      </c>
      <c r="AL25" s="8">
        <v>62</v>
      </c>
      <c r="AM25" s="8">
        <v>75</v>
      </c>
      <c r="AN25" s="8">
        <v>59</v>
      </c>
      <c r="AO25" s="8">
        <v>67</v>
      </c>
      <c r="AP25" s="8">
        <v>70</v>
      </c>
      <c r="AQ25" s="8">
        <v>43</v>
      </c>
      <c r="AR25" s="8">
        <v>46</v>
      </c>
      <c r="AS25" s="8">
        <v>52</v>
      </c>
      <c r="AT25" s="8">
        <v>52</v>
      </c>
      <c r="AU25" s="8">
        <v>46</v>
      </c>
      <c r="AV25" s="8">
        <v>29</v>
      </c>
      <c r="AW25" s="8">
        <v>42</v>
      </c>
      <c r="AY25" s="9">
        <f t="shared" si="0"/>
        <v>45.625</v>
      </c>
      <c r="AZ25" s="9">
        <f t="shared" si="1"/>
        <v>2.8678990320713926</v>
      </c>
      <c r="BA25" s="12">
        <f t="shared" si="2"/>
        <v>1</v>
      </c>
      <c r="BC25" s="6">
        <v>0.33333333333333331</v>
      </c>
      <c r="BD25" s="8">
        <v>49</v>
      </c>
      <c r="BE25" s="8">
        <v>34</v>
      </c>
      <c r="BF25" s="8">
        <v>12</v>
      </c>
      <c r="BG25" s="8">
        <v>18</v>
      </c>
      <c r="BH25" s="8">
        <v>87</v>
      </c>
      <c r="BI25" s="8">
        <v>52</v>
      </c>
      <c r="BJ25" s="8">
        <v>44</v>
      </c>
      <c r="BK25" s="8">
        <v>68</v>
      </c>
      <c r="BL25" s="8">
        <v>11</v>
      </c>
      <c r="BM25" s="8">
        <v>46</v>
      </c>
      <c r="BN25" s="8">
        <v>59</v>
      </c>
      <c r="BO25" s="8">
        <v>43</v>
      </c>
      <c r="BP25" s="8">
        <v>43</v>
      </c>
      <c r="BQ25" s="8">
        <v>29</v>
      </c>
      <c r="BR25" s="8">
        <v>52</v>
      </c>
      <c r="BS25" s="8">
        <v>69</v>
      </c>
      <c r="BT25" s="8">
        <v>38</v>
      </c>
      <c r="BU25" s="8">
        <v>0</v>
      </c>
      <c r="BV25" s="8">
        <v>3</v>
      </c>
      <c r="BW25" s="8">
        <v>58</v>
      </c>
      <c r="BX25" s="8">
        <v>0</v>
      </c>
      <c r="BY25" s="8">
        <v>13</v>
      </c>
      <c r="BZ25" s="8">
        <v>68</v>
      </c>
      <c r="CA25" s="8">
        <v>63</v>
      </c>
      <c r="CB25" s="8">
        <v>44</v>
      </c>
      <c r="CC25" s="8">
        <v>11</v>
      </c>
      <c r="CD25" s="8">
        <v>34</v>
      </c>
      <c r="CE25" s="8">
        <v>27</v>
      </c>
      <c r="CF25" s="8">
        <v>31</v>
      </c>
      <c r="CG25" s="8">
        <v>8</v>
      </c>
      <c r="CH25" s="8">
        <v>46</v>
      </c>
      <c r="CI25" s="8">
        <v>56</v>
      </c>
      <c r="CJ25" s="8">
        <v>4</v>
      </c>
      <c r="CK25" s="8">
        <v>37</v>
      </c>
      <c r="CL25" s="8">
        <v>51</v>
      </c>
      <c r="CM25" s="8">
        <v>38</v>
      </c>
      <c r="CN25" s="8">
        <v>3</v>
      </c>
      <c r="CO25" s="8">
        <v>27</v>
      </c>
      <c r="CP25" s="8">
        <v>28</v>
      </c>
      <c r="CQ25" s="8">
        <v>1</v>
      </c>
      <c r="CR25" s="8">
        <v>18</v>
      </c>
      <c r="CS25" s="8">
        <v>59</v>
      </c>
      <c r="CT25" s="8">
        <v>45</v>
      </c>
      <c r="CU25" s="8">
        <v>49</v>
      </c>
      <c r="CV25" s="8">
        <v>39</v>
      </c>
      <c r="CW25" s="8">
        <v>46</v>
      </c>
      <c r="CX25" s="8">
        <v>76</v>
      </c>
      <c r="CZ25" s="9">
        <f t="shared" si="3"/>
        <v>36.957446808510639</v>
      </c>
      <c r="DA25" s="9">
        <f t="shared" si="4"/>
        <v>3.245997670341672</v>
      </c>
      <c r="DB25" s="12">
        <f t="shared" si="5"/>
        <v>1</v>
      </c>
      <c r="DD25" s="6">
        <v>0.33333333333333331</v>
      </c>
      <c r="DE25" s="8">
        <v>0</v>
      </c>
      <c r="DF25" s="8">
        <v>0</v>
      </c>
      <c r="DG25" s="8">
        <v>39</v>
      </c>
      <c r="DH25" s="8">
        <v>0</v>
      </c>
      <c r="DI25" s="8">
        <v>0</v>
      </c>
      <c r="DJ25" s="8">
        <v>64</v>
      </c>
      <c r="DK25" s="8">
        <v>3</v>
      </c>
      <c r="DL25" s="8">
        <v>0</v>
      </c>
      <c r="DM25" s="8">
        <v>3</v>
      </c>
      <c r="DN25" s="8">
        <v>0</v>
      </c>
      <c r="DO25" s="8">
        <v>0</v>
      </c>
      <c r="DP25" s="8">
        <v>24</v>
      </c>
      <c r="DQ25" s="8">
        <v>29</v>
      </c>
      <c r="DR25" s="8">
        <v>0</v>
      </c>
      <c r="DS25" s="8">
        <v>25</v>
      </c>
      <c r="DT25" s="8">
        <v>0</v>
      </c>
      <c r="DU25" s="8">
        <v>0</v>
      </c>
      <c r="DV25" s="8">
        <v>46</v>
      </c>
      <c r="DW25" s="8">
        <v>12</v>
      </c>
      <c r="DX25" s="8">
        <v>102</v>
      </c>
      <c r="DY25" s="8">
        <v>5</v>
      </c>
      <c r="DZ25" s="8">
        <v>0</v>
      </c>
      <c r="EA25" s="8">
        <v>0</v>
      </c>
      <c r="EB25" s="8">
        <v>0</v>
      </c>
      <c r="EC25" s="8">
        <v>0</v>
      </c>
      <c r="ED25" s="8">
        <v>0</v>
      </c>
      <c r="EE25" s="8">
        <v>0</v>
      </c>
      <c r="EF25" s="8">
        <v>0</v>
      </c>
      <c r="EG25" s="8">
        <v>0</v>
      </c>
      <c r="EH25" s="8">
        <v>11</v>
      </c>
      <c r="EI25" s="8">
        <v>18</v>
      </c>
      <c r="EJ25" s="8">
        <v>0</v>
      </c>
      <c r="EK25" s="8">
        <v>0</v>
      </c>
      <c r="EL25" s="8">
        <v>4</v>
      </c>
      <c r="EM25" s="8">
        <v>23</v>
      </c>
      <c r="EN25" s="8">
        <v>0</v>
      </c>
      <c r="EO25" s="8">
        <v>55</v>
      </c>
      <c r="EP25" s="8">
        <v>0</v>
      </c>
      <c r="EQ25" s="8">
        <v>3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8">
        <v>21</v>
      </c>
      <c r="EX25" s="8">
        <v>0</v>
      </c>
      <c r="EY25" s="8">
        <v>0</v>
      </c>
      <c r="EZ25" s="8"/>
      <c r="FA25" s="9">
        <f t="shared" si="6"/>
        <v>10.361702127659575</v>
      </c>
      <c r="FB25" s="9">
        <f t="shared" si="7"/>
        <v>3.0250917267940722</v>
      </c>
      <c r="FC25" s="12">
        <f t="shared" si="8"/>
        <v>1</v>
      </c>
      <c r="FE25" s="6">
        <v>0.33333333333333331</v>
      </c>
      <c r="FF25" s="8">
        <v>0</v>
      </c>
      <c r="FG25" s="8">
        <v>4</v>
      </c>
      <c r="FH25" s="8">
        <v>0</v>
      </c>
      <c r="FI25" s="8">
        <v>25</v>
      </c>
      <c r="FJ25" s="8">
        <v>0</v>
      </c>
      <c r="FK25" s="8">
        <v>0</v>
      </c>
      <c r="FL25" s="8">
        <v>0</v>
      </c>
      <c r="FM25" s="8">
        <v>0</v>
      </c>
      <c r="FN25" s="8">
        <v>0</v>
      </c>
      <c r="FO25" s="8">
        <v>9</v>
      </c>
      <c r="FP25" s="8">
        <v>15</v>
      </c>
      <c r="FQ25" s="8">
        <v>0</v>
      </c>
      <c r="FR25" s="8">
        <v>0</v>
      </c>
      <c r="FS25" s="8">
        <v>42</v>
      </c>
      <c r="FT25" s="8">
        <v>1</v>
      </c>
      <c r="FU25" s="8">
        <v>0</v>
      </c>
      <c r="FV25" s="8">
        <v>24</v>
      </c>
      <c r="FW25" s="8">
        <v>0</v>
      </c>
      <c r="FX25" s="8">
        <v>0</v>
      </c>
      <c r="FY25" s="8">
        <v>53</v>
      </c>
      <c r="FZ25" s="8">
        <v>17</v>
      </c>
      <c r="GA25" s="8">
        <v>42</v>
      </c>
      <c r="GB25" s="8">
        <v>16</v>
      </c>
      <c r="GC25" s="8">
        <v>0</v>
      </c>
      <c r="GD25" s="8">
        <v>15</v>
      </c>
      <c r="GE25" s="8">
        <v>0</v>
      </c>
      <c r="GF25" s="8">
        <v>0</v>
      </c>
      <c r="GG25" s="8">
        <v>37</v>
      </c>
      <c r="GH25" s="8">
        <v>0</v>
      </c>
      <c r="GI25" s="8">
        <v>14</v>
      </c>
      <c r="GJ25" s="8">
        <v>32</v>
      </c>
      <c r="GK25" s="8">
        <v>14</v>
      </c>
      <c r="GL25" s="8">
        <v>0</v>
      </c>
      <c r="GM25" s="8">
        <v>1</v>
      </c>
      <c r="GN25" s="8">
        <v>2</v>
      </c>
      <c r="GO25" s="8">
        <v>8</v>
      </c>
      <c r="GP25" s="8">
        <v>0</v>
      </c>
      <c r="GQ25" s="8">
        <v>73</v>
      </c>
      <c r="GR25" s="8">
        <v>43</v>
      </c>
      <c r="GS25" s="8">
        <v>0</v>
      </c>
      <c r="GT25" s="8">
        <v>17</v>
      </c>
      <c r="GU25" s="8">
        <v>0</v>
      </c>
      <c r="GV25" s="8">
        <v>0</v>
      </c>
      <c r="GW25" s="8">
        <v>0</v>
      </c>
      <c r="GX25" s="8">
        <v>0</v>
      </c>
      <c r="GZ25" s="9">
        <f t="shared" si="9"/>
        <v>11.2</v>
      </c>
      <c r="HA25" s="9">
        <f t="shared" si="10"/>
        <v>2.5924521366474793</v>
      </c>
      <c r="HB25" s="12">
        <f t="shared" si="11"/>
        <v>1</v>
      </c>
      <c r="HD25" s="17">
        <v>0.33333333333333331</v>
      </c>
      <c r="HE25" s="9">
        <v>0</v>
      </c>
      <c r="HF25" s="9">
        <v>0</v>
      </c>
      <c r="HG25" s="9">
        <v>0</v>
      </c>
      <c r="HH25" s="9">
        <v>48</v>
      </c>
      <c r="HI25" s="9">
        <v>16</v>
      </c>
      <c r="HJ25" s="9">
        <v>40</v>
      </c>
      <c r="HK25" s="9">
        <v>23</v>
      </c>
      <c r="HL25" s="9">
        <v>15</v>
      </c>
      <c r="HM25" s="9">
        <v>61</v>
      </c>
      <c r="HN25" s="9">
        <v>0</v>
      </c>
      <c r="HO25" s="9">
        <v>0</v>
      </c>
      <c r="HP25" s="9">
        <v>0</v>
      </c>
      <c r="HQ25" s="9">
        <v>26</v>
      </c>
      <c r="HR25" s="9">
        <v>40</v>
      </c>
      <c r="HS25" s="9">
        <v>0</v>
      </c>
      <c r="HT25" s="9">
        <v>0</v>
      </c>
      <c r="HU25" s="9">
        <v>11</v>
      </c>
      <c r="HV25" s="9">
        <v>45</v>
      </c>
      <c r="HW25" s="9">
        <v>0</v>
      </c>
      <c r="HX25" s="9">
        <v>0</v>
      </c>
      <c r="HY25" s="9">
        <v>2</v>
      </c>
      <c r="HZ25" s="9">
        <v>5</v>
      </c>
      <c r="IA25" s="9">
        <v>23</v>
      </c>
      <c r="IB25" s="9">
        <v>1</v>
      </c>
      <c r="IC25" s="9">
        <v>63</v>
      </c>
      <c r="ID25" s="9">
        <v>21</v>
      </c>
      <c r="IE25" s="9">
        <v>0</v>
      </c>
      <c r="IF25" s="9">
        <v>1</v>
      </c>
      <c r="IG25" s="9">
        <v>1</v>
      </c>
      <c r="IH25" s="9">
        <v>40</v>
      </c>
      <c r="II25" s="9">
        <v>0</v>
      </c>
      <c r="IJ25" s="9">
        <v>17</v>
      </c>
      <c r="IK25" s="9">
        <v>14</v>
      </c>
      <c r="IL25" s="9">
        <v>41</v>
      </c>
      <c r="IM25" s="9">
        <v>10</v>
      </c>
      <c r="IN25" s="9">
        <v>67</v>
      </c>
      <c r="IO25" s="9">
        <v>0</v>
      </c>
      <c r="IP25" s="9">
        <v>62</v>
      </c>
      <c r="IQ25" s="9">
        <v>0</v>
      </c>
      <c r="IR25" s="9">
        <v>8</v>
      </c>
      <c r="IS25" s="9">
        <v>0</v>
      </c>
      <c r="IT25" s="9">
        <v>0</v>
      </c>
      <c r="IU25" s="9">
        <v>0</v>
      </c>
      <c r="IW25" s="9">
        <f t="shared" si="12"/>
        <v>16.302325581395348</v>
      </c>
      <c r="IX25" s="9">
        <f t="shared" si="13"/>
        <v>3.2318211035446631</v>
      </c>
      <c r="IY25" s="12">
        <f t="shared" si="14"/>
        <v>1</v>
      </c>
      <c r="JA25" s="17">
        <v>0.33333333333333331</v>
      </c>
      <c r="JB25" s="8">
        <v>0</v>
      </c>
      <c r="JC25" s="8">
        <v>26</v>
      </c>
      <c r="JD25" s="8">
        <v>21</v>
      </c>
      <c r="JE25" s="8">
        <v>8</v>
      </c>
      <c r="JF25" s="8">
        <v>12</v>
      </c>
      <c r="JG25" s="8">
        <v>0</v>
      </c>
      <c r="JH25" s="8">
        <v>79</v>
      </c>
      <c r="JI25" s="8">
        <v>19</v>
      </c>
      <c r="JJ25" s="8">
        <v>0</v>
      </c>
      <c r="JK25" s="8">
        <v>0</v>
      </c>
      <c r="JL25" s="8">
        <v>2</v>
      </c>
      <c r="JM25" s="8">
        <v>34</v>
      </c>
      <c r="JN25" s="8">
        <v>54</v>
      </c>
      <c r="JO25" s="8">
        <v>12</v>
      </c>
      <c r="JP25" s="8">
        <v>0</v>
      </c>
      <c r="JQ25" s="8">
        <v>0</v>
      </c>
      <c r="JR25" s="8">
        <v>28</v>
      </c>
      <c r="JS25" s="8">
        <v>0</v>
      </c>
      <c r="JT25" s="8">
        <v>0</v>
      </c>
      <c r="JU25" s="8">
        <v>0</v>
      </c>
      <c r="JV25" s="8">
        <v>0</v>
      </c>
      <c r="JW25" s="8">
        <v>0</v>
      </c>
      <c r="JX25" s="8">
        <v>24</v>
      </c>
      <c r="JY25" s="8">
        <v>0</v>
      </c>
      <c r="JZ25" s="8">
        <v>0</v>
      </c>
      <c r="KA25" s="8">
        <v>0</v>
      </c>
      <c r="KB25" s="8">
        <v>31</v>
      </c>
      <c r="KC25" s="8">
        <v>0</v>
      </c>
      <c r="KD25" s="8">
        <v>10</v>
      </c>
      <c r="KE25" s="8">
        <v>0</v>
      </c>
      <c r="KF25" s="8">
        <v>23</v>
      </c>
      <c r="KG25" s="8">
        <v>39</v>
      </c>
      <c r="KH25" s="8">
        <v>50</v>
      </c>
      <c r="KI25" s="8">
        <v>5</v>
      </c>
      <c r="KJ25" s="8">
        <v>35</v>
      </c>
      <c r="KK25" s="8">
        <v>3</v>
      </c>
      <c r="KL25" s="8">
        <v>7</v>
      </c>
      <c r="KM25" s="8">
        <v>0</v>
      </c>
      <c r="KN25" s="8">
        <v>22</v>
      </c>
      <c r="KO25" s="8">
        <v>12</v>
      </c>
      <c r="KP25" s="8">
        <v>25</v>
      </c>
      <c r="KQ25" s="8">
        <v>0</v>
      </c>
      <c r="KR25" s="8">
        <v>36</v>
      </c>
      <c r="KS25" s="8">
        <v>0</v>
      </c>
      <c r="KT25" s="8">
        <v>24</v>
      </c>
      <c r="KV25" s="9">
        <f t="shared" si="15"/>
        <v>14.244444444444444</v>
      </c>
      <c r="KW25" s="9">
        <f t="shared" si="16"/>
        <v>2.6987006891561864</v>
      </c>
      <c r="KX25" s="12">
        <f t="shared" si="17"/>
        <v>1</v>
      </c>
    </row>
    <row r="26" spans="1:310" x14ac:dyDescent="0.55000000000000004">
      <c r="A26" s="7">
        <v>0.35416666666666669</v>
      </c>
      <c r="B26" s="13">
        <v>42</v>
      </c>
      <c r="C26" s="13">
        <v>66</v>
      </c>
      <c r="D26" s="13">
        <v>66</v>
      </c>
      <c r="E26" s="13">
        <v>69</v>
      </c>
      <c r="F26" s="13">
        <v>58</v>
      </c>
      <c r="G26" s="13">
        <v>42</v>
      </c>
      <c r="H26" s="13">
        <v>66</v>
      </c>
      <c r="I26" s="13">
        <v>43</v>
      </c>
      <c r="J26" s="13">
        <v>41</v>
      </c>
      <c r="K26" s="13">
        <v>44</v>
      </c>
      <c r="L26" s="13">
        <v>30</v>
      </c>
      <c r="M26" s="13">
        <v>32</v>
      </c>
      <c r="N26" s="13">
        <v>42</v>
      </c>
      <c r="O26" s="13">
        <v>76</v>
      </c>
      <c r="P26" s="13">
        <v>53</v>
      </c>
      <c r="Q26" s="13">
        <v>20</v>
      </c>
      <c r="R26" s="13">
        <v>82</v>
      </c>
      <c r="S26" s="13">
        <v>49</v>
      </c>
      <c r="T26" s="13">
        <v>71</v>
      </c>
      <c r="U26" s="13">
        <v>48</v>
      </c>
      <c r="V26" s="13">
        <v>59</v>
      </c>
      <c r="W26" s="13">
        <v>40</v>
      </c>
      <c r="X26" s="13">
        <v>72</v>
      </c>
      <c r="Y26" s="13">
        <v>54</v>
      </c>
      <c r="Z26" s="13">
        <v>52</v>
      </c>
      <c r="AA26" s="13">
        <v>57</v>
      </c>
      <c r="AB26" s="13">
        <v>66</v>
      </c>
      <c r="AC26" s="13">
        <v>57</v>
      </c>
      <c r="AD26" s="13">
        <v>47</v>
      </c>
      <c r="AE26" s="13">
        <v>43</v>
      </c>
      <c r="AF26" s="13">
        <v>48</v>
      </c>
      <c r="AG26" s="13">
        <v>69</v>
      </c>
      <c r="AH26" s="13">
        <v>49</v>
      </c>
      <c r="AI26" s="13">
        <v>79</v>
      </c>
      <c r="AJ26" s="13">
        <v>53</v>
      </c>
      <c r="AK26" s="13">
        <v>37</v>
      </c>
      <c r="AL26" s="13">
        <v>68</v>
      </c>
      <c r="AM26" s="13">
        <v>92</v>
      </c>
      <c r="AN26" s="13">
        <v>48</v>
      </c>
      <c r="AO26" s="13">
        <v>53</v>
      </c>
      <c r="AP26" s="13">
        <v>71</v>
      </c>
      <c r="AQ26" s="13">
        <v>55</v>
      </c>
      <c r="AR26" s="13">
        <v>48</v>
      </c>
      <c r="AS26" s="13">
        <v>48</v>
      </c>
      <c r="AT26" s="13">
        <v>30</v>
      </c>
      <c r="AU26" s="13">
        <v>57</v>
      </c>
      <c r="AV26" s="13">
        <v>57</v>
      </c>
      <c r="AW26" s="13">
        <v>42</v>
      </c>
      <c r="AX26" s="14"/>
      <c r="AY26" s="9">
        <f t="shared" si="0"/>
        <v>53.979166666666664</v>
      </c>
      <c r="AZ26" s="9">
        <f t="shared" si="1"/>
        <v>2.125180339309181</v>
      </c>
      <c r="BA26" s="12">
        <f t="shared" si="2"/>
        <v>1</v>
      </c>
      <c r="BC26" s="7">
        <v>0.35416666666666669</v>
      </c>
      <c r="BD26" s="13">
        <v>58</v>
      </c>
      <c r="BE26" s="13">
        <v>23</v>
      </c>
      <c r="BF26" s="13">
        <v>58</v>
      </c>
      <c r="BG26" s="13">
        <v>57</v>
      </c>
      <c r="BH26" s="13">
        <v>82</v>
      </c>
      <c r="BI26" s="13">
        <v>50</v>
      </c>
      <c r="BJ26" s="13">
        <v>49</v>
      </c>
      <c r="BK26" s="13">
        <v>56</v>
      </c>
      <c r="BL26" s="13">
        <v>68</v>
      </c>
      <c r="BM26" s="13">
        <v>34</v>
      </c>
      <c r="BN26" s="13">
        <v>46</v>
      </c>
      <c r="BO26" s="13">
        <v>49</v>
      </c>
      <c r="BP26" s="13">
        <v>79</v>
      </c>
      <c r="BQ26" s="13">
        <v>29</v>
      </c>
      <c r="BR26" s="13">
        <v>16</v>
      </c>
      <c r="BS26" s="13">
        <v>57</v>
      </c>
      <c r="BT26" s="13">
        <v>64</v>
      </c>
      <c r="BU26" s="13">
        <v>3</v>
      </c>
      <c r="BV26" s="13">
        <v>43</v>
      </c>
      <c r="BW26" s="13">
        <v>65</v>
      </c>
      <c r="BX26" s="13">
        <v>32</v>
      </c>
      <c r="BY26" s="13">
        <v>78</v>
      </c>
      <c r="BZ26" s="13">
        <v>48</v>
      </c>
      <c r="CA26" s="13">
        <v>55</v>
      </c>
      <c r="CB26" s="13">
        <v>92</v>
      </c>
      <c r="CC26" s="13">
        <v>42</v>
      </c>
      <c r="CD26" s="13">
        <v>24</v>
      </c>
      <c r="CE26" s="13">
        <v>50</v>
      </c>
      <c r="CF26" s="13">
        <v>27</v>
      </c>
      <c r="CG26" s="13">
        <v>58</v>
      </c>
      <c r="CH26" s="13">
        <v>48</v>
      </c>
      <c r="CI26" s="13">
        <v>66</v>
      </c>
      <c r="CJ26" s="13">
        <v>44</v>
      </c>
      <c r="CK26" s="13">
        <v>57</v>
      </c>
      <c r="CL26" s="13">
        <v>71</v>
      </c>
      <c r="CM26" s="13">
        <v>62</v>
      </c>
      <c r="CN26" s="13">
        <v>75</v>
      </c>
      <c r="CO26" s="13">
        <v>57</v>
      </c>
      <c r="CP26" s="13">
        <v>52</v>
      </c>
      <c r="CQ26" s="13">
        <v>36</v>
      </c>
      <c r="CR26" s="13">
        <v>47</v>
      </c>
      <c r="CS26" s="13">
        <v>49</v>
      </c>
      <c r="CT26" s="13">
        <v>49</v>
      </c>
      <c r="CU26" s="13">
        <v>60</v>
      </c>
      <c r="CV26" s="13">
        <v>32</v>
      </c>
      <c r="CW26" s="13">
        <v>46</v>
      </c>
      <c r="CX26" s="13">
        <v>44</v>
      </c>
      <c r="CY26" s="14"/>
      <c r="CZ26" s="9">
        <f t="shared" si="3"/>
        <v>50.787234042553195</v>
      </c>
      <c r="DA26" s="9">
        <f t="shared" si="4"/>
        <v>2.5651431645048364</v>
      </c>
      <c r="DB26" s="12">
        <f t="shared" si="5"/>
        <v>1</v>
      </c>
      <c r="DD26" s="7">
        <v>0.35416666666666669</v>
      </c>
      <c r="DE26" s="13">
        <v>36</v>
      </c>
      <c r="DF26" s="13">
        <v>41</v>
      </c>
      <c r="DG26" s="13">
        <v>49</v>
      </c>
      <c r="DH26" s="13">
        <v>50</v>
      </c>
      <c r="DI26" s="13">
        <v>49</v>
      </c>
      <c r="DJ26" s="13">
        <v>44</v>
      </c>
      <c r="DK26" s="13">
        <v>77</v>
      </c>
      <c r="DL26" s="13">
        <v>50</v>
      </c>
      <c r="DM26" s="13">
        <v>36</v>
      </c>
      <c r="DN26" s="13">
        <v>52</v>
      </c>
      <c r="DO26" s="13">
        <v>58</v>
      </c>
      <c r="DP26" s="13">
        <v>46</v>
      </c>
      <c r="DQ26" s="13">
        <v>54</v>
      </c>
      <c r="DR26" s="13">
        <v>37</v>
      </c>
      <c r="DS26" s="13">
        <v>44</v>
      </c>
      <c r="DT26" s="13">
        <v>44</v>
      </c>
      <c r="DU26" s="13">
        <v>45</v>
      </c>
      <c r="DV26" s="13">
        <v>42</v>
      </c>
      <c r="DW26" s="13">
        <v>15</v>
      </c>
      <c r="DX26" s="13">
        <v>55</v>
      </c>
      <c r="DY26" s="13">
        <v>67</v>
      </c>
      <c r="DZ26" s="13">
        <v>35</v>
      </c>
      <c r="EA26" s="13">
        <v>43</v>
      </c>
      <c r="EB26" s="13">
        <v>55</v>
      </c>
      <c r="EC26" s="13">
        <v>32</v>
      </c>
      <c r="ED26" s="13">
        <v>41</v>
      </c>
      <c r="EE26" s="13">
        <v>41</v>
      </c>
      <c r="EF26" s="13">
        <v>36</v>
      </c>
      <c r="EG26" s="13">
        <v>51</v>
      </c>
      <c r="EH26" s="13">
        <v>31</v>
      </c>
      <c r="EI26" s="13">
        <v>47</v>
      </c>
      <c r="EJ26" s="13">
        <v>53</v>
      </c>
      <c r="EK26" s="13">
        <v>48</v>
      </c>
      <c r="EL26" s="13">
        <v>61</v>
      </c>
      <c r="EM26" s="13">
        <v>55</v>
      </c>
      <c r="EN26" s="13">
        <v>58</v>
      </c>
      <c r="EO26" s="13">
        <v>77</v>
      </c>
      <c r="EP26" s="13">
        <v>62</v>
      </c>
      <c r="EQ26" s="13">
        <v>43</v>
      </c>
      <c r="ER26" s="13">
        <v>52</v>
      </c>
      <c r="ES26" s="13">
        <v>117</v>
      </c>
      <c r="ET26" s="13">
        <v>50</v>
      </c>
      <c r="EU26" s="13">
        <v>75</v>
      </c>
      <c r="EV26" s="13">
        <v>32</v>
      </c>
      <c r="EW26" s="13">
        <v>62</v>
      </c>
      <c r="EX26" s="13">
        <v>57</v>
      </c>
      <c r="EY26" s="13">
        <v>54</v>
      </c>
      <c r="EZ26" s="13"/>
      <c r="FA26" s="9">
        <f t="shared" si="6"/>
        <v>50.191489361702125</v>
      </c>
      <c r="FB26" s="9">
        <f t="shared" si="7"/>
        <v>2.2917699145491262</v>
      </c>
      <c r="FC26" s="12">
        <f t="shared" si="8"/>
        <v>1</v>
      </c>
      <c r="FE26" s="7">
        <v>0.35416666666666669</v>
      </c>
      <c r="FF26" s="13">
        <v>31</v>
      </c>
      <c r="FG26" s="13">
        <v>72</v>
      </c>
      <c r="FH26" s="13">
        <v>58</v>
      </c>
      <c r="FI26" s="13">
        <v>92</v>
      </c>
      <c r="FJ26" s="13">
        <v>45</v>
      </c>
      <c r="FK26" s="13">
        <v>50</v>
      </c>
      <c r="FL26" s="13">
        <v>49</v>
      </c>
      <c r="FM26" s="13">
        <v>47</v>
      </c>
      <c r="FN26" s="13">
        <v>62</v>
      </c>
      <c r="FO26" s="13">
        <v>52</v>
      </c>
      <c r="FP26" s="13">
        <v>23</v>
      </c>
      <c r="FQ26" s="13">
        <v>55</v>
      </c>
      <c r="FR26" s="13">
        <v>40</v>
      </c>
      <c r="FS26" s="13">
        <v>81</v>
      </c>
      <c r="FT26" s="13">
        <v>76</v>
      </c>
      <c r="FU26" s="13">
        <v>57</v>
      </c>
      <c r="FV26" s="13">
        <v>38</v>
      </c>
      <c r="FW26" s="13">
        <v>32</v>
      </c>
      <c r="FX26" s="13">
        <v>61</v>
      </c>
      <c r="FY26" s="13">
        <v>52</v>
      </c>
      <c r="FZ26" s="13">
        <v>60</v>
      </c>
      <c r="GA26" s="13">
        <v>60</v>
      </c>
      <c r="GB26" s="13">
        <v>70</v>
      </c>
      <c r="GC26" s="13">
        <v>47</v>
      </c>
      <c r="GD26" s="13">
        <v>54</v>
      </c>
      <c r="GE26" s="13">
        <v>52</v>
      </c>
      <c r="GF26" s="13">
        <v>64</v>
      </c>
      <c r="GG26" s="13">
        <v>39</v>
      </c>
      <c r="GH26" s="13">
        <v>38</v>
      </c>
      <c r="GI26" s="13">
        <v>44</v>
      </c>
      <c r="GJ26" s="13">
        <v>58</v>
      </c>
      <c r="GK26" s="13">
        <v>57</v>
      </c>
      <c r="GL26" s="13">
        <v>72</v>
      </c>
      <c r="GM26" s="13">
        <v>55</v>
      </c>
      <c r="GN26" s="13">
        <v>59</v>
      </c>
      <c r="GO26" s="13">
        <v>48</v>
      </c>
      <c r="GP26" s="13">
        <v>63</v>
      </c>
      <c r="GQ26" s="13">
        <v>22</v>
      </c>
      <c r="GR26" s="13">
        <v>54</v>
      </c>
      <c r="GS26" s="13">
        <v>42</v>
      </c>
      <c r="GT26" s="13">
        <v>69</v>
      </c>
      <c r="GU26" s="13">
        <v>60</v>
      </c>
      <c r="GV26" s="13">
        <v>53</v>
      </c>
      <c r="GW26" s="13">
        <v>40</v>
      </c>
      <c r="GX26" s="13">
        <v>75</v>
      </c>
      <c r="GY26" s="14"/>
      <c r="GZ26" s="9">
        <f t="shared" si="9"/>
        <v>53.955555555555556</v>
      </c>
      <c r="HA26" s="9">
        <f t="shared" si="10"/>
        <v>2.17259225968054</v>
      </c>
      <c r="HB26" s="12">
        <f t="shared" si="11"/>
        <v>1</v>
      </c>
      <c r="HD26" s="18">
        <v>0.35416666666666669</v>
      </c>
      <c r="HE26" s="14">
        <v>67</v>
      </c>
      <c r="HF26" s="14">
        <v>75</v>
      </c>
      <c r="HG26" s="14">
        <v>82</v>
      </c>
      <c r="HH26" s="14">
        <v>33</v>
      </c>
      <c r="HI26" s="14">
        <v>42</v>
      </c>
      <c r="HJ26" s="14">
        <v>38</v>
      </c>
      <c r="HK26" s="14">
        <v>43</v>
      </c>
      <c r="HL26" s="14">
        <v>39</v>
      </c>
      <c r="HM26" s="14">
        <v>30</v>
      </c>
      <c r="HN26" s="14">
        <v>48</v>
      </c>
      <c r="HO26" s="14">
        <v>65</v>
      </c>
      <c r="HP26" s="14">
        <v>85</v>
      </c>
      <c r="HQ26" s="14">
        <v>35</v>
      </c>
      <c r="HR26" s="14">
        <v>55</v>
      </c>
      <c r="HS26" s="14">
        <v>75</v>
      </c>
      <c r="HT26" s="14">
        <v>37</v>
      </c>
      <c r="HU26" s="14">
        <v>29</v>
      </c>
      <c r="HV26" s="14">
        <v>20</v>
      </c>
      <c r="HW26" s="14">
        <v>55</v>
      </c>
      <c r="HX26" s="14">
        <v>69</v>
      </c>
      <c r="HY26" s="14">
        <v>16</v>
      </c>
      <c r="HZ26" s="14">
        <v>49</v>
      </c>
      <c r="IA26" s="14">
        <v>34</v>
      </c>
      <c r="IB26" s="14">
        <v>61</v>
      </c>
      <c r="IC26" s="14">
        <v>33</v>
      </c>
      <c r="ID26" s="14">
        <v>22</v>
      </c>
      <c r="IE26" s="14">
        <v>43</v>
      </c>
      <c r="IF26" s="14">
        <v>57</v>
      </c>
      <c r="IG26" s="14">
        <v>28</v>
      </c>
      <c r="IH26" s="14">
        <v>51</v>
      </c>
      <c r="II26" s="14">
        <v>39</v>
      </c>
      <c r="IJ26" s="14">
        <v>37</v>
      </c>
      <c r="IK26" s="14">
        <v>40</v>
      </c>
      <c r="IL26" s="14">
        <v>81</v>
      </c>
      <c r="IM26" s="14">
        <v>49</v>
      </c>
      <c r="IN26" s="14">
        <v>46</v>
      </c>
      <c r="IO26" s="14">
        <v>46</v>
      </c>
      <c r="IP26" s="14">
        <v>52</v>
      </c>
      <c r="IQ26" s="14">
        <v>0</v>
      </c>
      <c r="IR26" s="14">
        <v>20</v>
      </c>
      <c r="IS26" s="14">
        <v>47</v>
      </c>
      <c r="IT26" s="14">
        <v>63</v>
      </c>
      <c r="IU26" s="14">
        <v>23</v>
      </c>
      <c r="IV26" s="14"/>
      <c r="IW26" s="14">
        <f t="shared" si="12"/>
        <v>45.558139534883722</v>
      </c>
      <c r="IX26" s="14">
        <f t="shared" si="13"/>
        <v>2.9074506811888128</v>
      </c>
      <c r="IY26" s="19">
        <f t="shared" si="14"/>
        <v>1</v>
      </c>
      <c r="IZ26" s="14"/>
      <c r="JA26" s="18">
        <v>0.35416666666666669</v>
      </c>
      <c r="JB26" s="13">
        <v>70</v>
      </c>
      <c r="JC26" s="13">
        <v>58</v>
      </c>
      <c r="JD26" s="13">
        <v>57</v>
      </c>
      <c r="JE26" s="13">
        <v>48</v>
      </c>
      <c r="JF26" s="13">
        <v>53</v>
      </c>
      <c r="JG26" s="13">
        <v>87</v>
      </c>
      <c r="JH26" s="13">
        <v>74</v>
      </c>
      <c r="JI26" s="13">
        <v>23</v>
      </c>
      <c r="JJ26" s="13">
        <v>0</v>
      </c>
      <c r="JK26" s="13">
        <v>37</v>
      </c>
      <c r="JL26" s="13">
        <v>24</v>
      </c>
      <c r="JM26" s="13">
        <v>45</v>
      </c>
      <c r="JN26" s="13">
        <v>62</v>
      </c>
      <c r="JO26" s="13">
        <v>47</v>
      </c>
      <c r="JP26" s="13">
        <v>68</v>
      </c>
      <c r="JQ26" s="13">
        <v>71</v>
      </c>
      <c r="JR26" s="13">
        <v>41</v>
      </c>
      <c r="JS26" s="13">
        <v>33</v>
      </c>
      <c r="JT26" s="13">
        <v>53</v>
      </c>
      <c r="JU26" s="13">
        <v>57</v>
      </c>
      <c r="JV26" s="13">
        <v>115</v>
      </c>
      <c r="JW26" s="13">
        <v>56</v>
      </c>
      <c r="JX26" s="13">
        <v>21</v>
      </c>
      <c r="JY26" s="13">
        <v>55</v>
      </c>
      <c r="JZ26" s="13">
        <v>64</v>
      </c>
      <c r="KA26" s="13">
        <v>63</v>
      </c>
      <c r="KB26" s="13">
        <v>92</v>
      </c>
      <c r="KC26" s="13">
        <v>20</v>
      </c>
      <c r="KD26" s="13">
        <v>32</v>
      </c>
      <c r="KE26" s="13">
        <v>37</v>
      </c>
      <c r="KF26" s="13">
        <v>43</v>
      </c>
      <c r="KG26" s="13">
        <v>69</v>
      </c>
      <c r="KH26" s="13">
        <v>56</v>
      </c>
      <c r="KI26" s="13">
        <v>49</v>
      </c>
      <c r="KJ26" s="13">
        <v>46</v>
      </c>
      <c r="KK26" s="13">
        <v>39</v>
      </c>
      <c r="KL26" s="13">
        <v>48</v>
      </c>
      <c r="KM26" s="13">
        <v>50</v>
      </c>
      <c r="KN26" s="13">
        <v>31</v>
      </c>
      <c r="KO26" s="13">
        <v>47</v>
      </c>
      <c r="KP26" s="13">
        <v>51</v>
      </c>
      <c r="KQ26" s="13">
        <v>63</v>
      </c>
      <c r="KR26" s="13">
        <v>34</v>
      </c>
      <c r="KS26" s="13">
        <v>70</v>
      </c>
      <c r="KT26" s="13">
        <v>41</v>
      </c>
      <c r="KU26" s="14"/>
      <c r="KV26" s="14">
        <f t="shared" si="15"/>
        <v>51.111111111111114</v>
      </c>
      <c r="KW26" s="14">
        <f t="shared" si="16"/>
        <v>3.0463129265866811</v>
      </c>
      <c r="KX26" s="19">
        <f t="shared" si="17"/>
        <v>1</v>
      </c>
    </row>
    <row r="27" spans="1:310" x14ac:dyDescent="0.55000000000000004">
      <c r="A27" s="7">
        <v>0.375</v>
      </c>
      <c r="B27" s="13">
        <v>69</v>
      </c>
      <c r="C27" s="13">
        <v>60</v>
      </c>
      <c r="D27" s="13">
        <v>68</v>
      </c>
      <c r="E27" s="13">
        <v>74</v>
      </c>
      <c r="F27" s="13">
        <v>61</v>
      </c>
      <c r="G27" s="13">
        <v>35</v>
      </c>
      <c r="H27" s="13">
        <v>49</v>
      </c>
      <c r="I27" s="13">
        <v>45</v>
      </c>
      <c r="J27" s="13">
        <v>53</v>
      </c>
      <c r="K27" s="13">
        <v>47</v>
      </c>
      <c r="L27" s="13">
        <v>53</v>
      </c>
      <c r="M27" s="13">
        <v>21</v>
      </c>
      <c r="N27" s="13">
        <v>29</v>
      </c>
      <c r="O27" s="13">
        <v>51</v>
      </c>
      <c r="P27" s="13">
        <v>60</v>
      </c>
      <c r="Q27" s="13">
        <v>38</v>
      </c>
      <c r="R27" s="13">
        <v>83</v>
      </c>
      <c r="S27" s="13">
        <v>48</v>
      </c>
      <c r="T27" s="13">
        <v>72</v>
      </c>
      <c r="U27" s="13">
        <v>34</v>
      </c>
      <c r="V27" s="13">
        <v>59</v>
      </c>
      <c r="W27" s="13">
        <v>22</v>
      </c>
      <c r="X27" s="13">
        <v>47</v>
      </c>
      <c r="Y27" s="13">
        <v>68</v>
      </c>
      <c r="Z27" s="13">
        <v>47</v>
      </c>
      <c r="AA27" s="13">
        <v>40</v>
      </c>
      <c r="AB27" s="13">
        <v>45</v>
      </c>
      <c r="AC27" s="13">
        <v>63</v>
      </c>
      <c r="AD27" s="13">
        <v>30</v>
      </c>
      <c r="AE27" s="13">
        <v>53</v>
      </c>
      <c r="AF27" s="13">
        <v>59</v>
      </c>
      <c r="AG27" s="13">
        <v>72</v>
      </c>
      <c r="AH27" s="13">
        <v>30</v>
      </c>
      <c r="AI27" s="13">
        <v>52</v>
      </c>
      <c r="AJ27" s="13">
        <v>52</v>
      </c>
      <c r="AK27" s="13">
        <v>68</v>
      </c>
      <c r="AL27" s="13">
        <v>43</v>
      </c>
      <c r="AM27" s="13">
        <v>47</v>
      </c>
      <c r="AN27" s="13">
        <v>43</v>
      </c>
      <c r="AO27" s="13">
        <v>56</v>
      </c>
      <c r="AP27" s="13">
        <v>69</v>
      </c>
      <c r="AQ27" s="13">
        <v>46</v>
      </c>
      <c r="AR27" s="13">
        <v>37</v>
      </c>
      <c r="AS27" s="13">
        <v>50</v>
      </c>
      <c r="AT27" s="13">
        <v>42</v>
      </c>
      <c r="AU27" s="13">
        <v>33</v>
      </c>
      <c r="AV27" s="13">
        <v>73</v>
      </c>
      <c r="AW27" s="13">
        <v>37</v>
      </c>
      <c r="AX27" s="14"/>
      <c r="AY27" s="9">
        <f t="shared" si="0"/>
        <v>50.6875</v>
      </c>
      <c r="AZ27" s="9">
        <f t="shared" si="1"/>
        <v>2.1100393785609821</v>
      </c>
      <c r="BA27" s="12">
        <f t="shared" si="2"/>
        <v>1</v>
      </c>
      <c r="BC27" s="7">
        <v>0.375</v>
      </c>
      <c r="BD27" s="13">
        <v>63</v>
      </c>
      <c r="BE27" s="13">
        <v>41</v>
      </c>
      <c r="BF27" s="13">
        <v>64</v>
      </c>
      <c r="BG27" s="13">
        <v>50</v>
      </c>
      <c r="BH27" s="13">
        <v>81</v>
      </c>
      <c r="BI27" s="13">
        <v>40</v>
      </c>
      <c r="BJ27" s="13">
        <v>47</v>
      </c>
      <c r="BK27" s="13">
        <v>75</v>
      </c>
      <c r="BL27" s="13">
        <v>43</v>
      </c>
      <c r="BM27" s="13">
        <v>16</v>
      </c>
      <c r="BN27" s="13">
        <v>59</v>
      </c>
      <c r="BO27" s="13">
        <v>42</v>
      </c>
      <c r="BP27" s="13">
        <v>61</v>
      </c>
      <c r="BQ27" s="13">
        <v>35</v>
      </c>
      <c r="BR27" s="13">
        <v>16</v>
      </c>
      <c r="BS27" s="13">
        <v>75</v>
      </c>
      <c r="BT27" s="13">
        <v>75</v>
      </c>
      <c r="BU27" s="13">
        <v>6</v>
      </c>
      <c r="BV27" s="13">
        <v>34</v>
      </c>
      <c r="BW27" s="13">
        <v>79</v>
      </c>
      <c r="BX27" s="13">
        <v>47</v>
      </c>
      <c r="BY27" s="13">
        <v>79</v>
      </c>
      <c r="BZ27" s="13">
        <v>53</v>
      </c>
      <c r="CA27" s="13">
        <v>43</v>
      </c>
      <c r="CB27" s="13">
        <v>69</v>
      </c>
      <c r="CC27" s="13">
        <v>43</v>
      </c>
      <c r="CD27" s="13">
        <v>35</v>
      </c>
      <c r="CE27" s="13">
        <v>54</v>
      </c>
      <c r="CF27" s="13">
        <v>58</v>
      </c>
      <c r="CG27" s="13">
        <v>64</v>
      </c>
      <c r="CH27" s="13">
        <v>58</v>
      </c>
      <c r="CI27" s="13">
        <v>48</v>
      </c>
      <c r="CJ27" s="13">
        <v>50</v>
      </c>
      <c r="CK27" s="13">
        <v>31</v>
      </c>
      <c r="CL27" s="13">
        <v>55</v>
      </c>
      <c r="CM27" s="13">
        <v>61</v>
      </c>
      <c r="CN27" s="13">
        <v>50</v>
      </c>
      <c r="CO27" s="13">
        <v>57</v>
      </c>
      <c r="CP27" s="13">
        <v>46</v>
      </c>
      <c r="CQ27" s="13">
        <v>26</v>
      </c>
      <c r="CR27" s="13">
        <v>27</v>
      </c>
      <c r="CS27" s="13">
        <v>79</v>
      </c>
      <c r="CT27" s="13">
        <v>38</v>
      </c>
      <c r="CU27" s="13">
        <v>37</v>
      </c>
      <c r="CV27" s="13">
        <v>48</v>
      </c>
      <c r="CW27" s="13">
        <v>36</v>
      </c>
      <c r="CX27" s="13">
        <v>73</v>
      </c>
      <c r="CY27" s="14"/>
      <c r="CZ27" s="9">
        <f t="shared" si="3"/>
        <v>50.361702127659576</v>
      </c>
      <c r="DA27" s="9">
        <f t="shared" si="4"/>
        <v>2.6090331822501289</v>
      </c>
      <c r="DB27" s="12">
        <f t="shared" si="5"/>
        <v>1</v>
      </c>
      <c r="DD27" s="7">
        <v>0.375</v>
      </c>
      <c r="DE27" s="13">
        <v>98</v>
      </c>
      <c r="DF27" s="13">
        <v>70</v>
      </c>
      <c r="DG27" s="13">
        <v>59</v>
      </c>
      <c r="DH27" s="13">
        <v>56</v>
      </c>
      <c r="DI27" s="13">
        <v>29</v>
      </c>
      <c r="DJ27" s="13">
        <v>31</v>
      </c>
      <c r="DK27" s="13">
        <v>61</v>
      </c>
      <c r="DL27" s="13">
        <v>80</v>
      </c>
      <c r="DM27" s="13">
        <v>40</v>
      </c>
      <c r="DN27" s="13">
        <v>53</v>
      </c>
      <c r="DO27" s="13">
        <v>77</v>
      </c>
      <c r="DP27" s="13">
        <v>28</v>
      </c>
      <c r="DQ27" s="13">
        <v>46</v>
      </c>
      <c r="DR27" s="13">
        <v>46</v>
      </c>
      <c r="DS27" s="13">
        <v>53</v>
      </c>
      <c r="DT27" s="13">
        <v>52</v>
      </c>
      <c r="DU27" s="13">
        <v>45</v>
      </c>
      <c r="DV27" s="13">
        <v>18</v>
      </c>
      <c r="DW27" s="13">
        <v>13</v>
      </c>
      <c r="DX27" s="13">
        <v>48</v>
      </c>
      <c r="DY27" s="13">
        <v>31</v>
      </c>
      <c r="DZ27" s="13">
        <v>58</v>
      </c>
      <c r="EA27" s="13">
        <v>40</v>
      </c>
      <c r="EB27" s="13">
        <v>39</v>
      </c>
      <c r="EC27" s="13">
        <v>25</v>
      </c>
      <c r="ED27" s="13">
        <v>37</v>
      </c>
      <c r="EE27" s="13">
        <v>31</v>
      </c>
      <c r="EF27" s="13">
        <v>51</v>
      </c>
      <c r="EG27" s="13">
        <v>18</v>
      </c>
      <c r="EH27" s="13">
        <v>39</v>
      </c>
      <c r="EI27" s="13">
        <v>51</v>
      </c>
      <c r="EJ27" s="13">
        <v>31</v>
      </c>
      <c r="EK27" s="13">
        <v>56</v>
      </c>
      <c r="EL27" s="13">
        <v>52</v>
      </c>
      <c r="EM27" s="13">
        <v>48</v>
      </c>
      <c r="EN27" s="13">
        <v>60</v>
      </c>
      <c r="EO27" s="13">
        <v>61</v>
      </c>
      <c r="EP27" s="13">
        <v>61</v>
      </c>
      <c r="EQ27" s="13">
        <v>60</v>
      </c>
      <c r="ER27" s="13">
        <v>69</v>
      </c>
      <c r="ES27" s="13">
        <v>91</v>
      </c>
      <c r="ET27" s="13">
        <v>74</v>
      </c>
      <c r="EU27" s="13">
        <v>96</v>
      </c>
      <c r="EV27" s="13">
        <v>16</v>
      </c>
      <c r="EW27" s="13">
        <v>51</v>
      </c>
      <c r="EX27" s="13">
        <v>67</v>
      </c>
      <c r="EY27" s="13">
        <v>65</v>
      </c>
      <c r="EZ27" s="13"/>
      <c r="FA27" s="9">
        <f t="shared" si="6"/>
        <v>50.659574468085104</v>
      </c>
      <c r="FB27" s="9">
        <f t="shared" si="7"/>
        <v>2.9341014846845388</v>
      </c>
      <c r="FC27" s="12">
        <f t="shared" si="8"/>
        <v>1</v>
      </c>
      <c r="FE27" s="7">
        <v>0.375</v>
      </c>
      <c r="FF27" s="13">
        <v>50</v>
      </c>
      <c r="FG27" s="13">
        <v>74</v>
      </c>
      <c r="FH27" s="13">
        <v>84</v>
      </c>
      <c r="FI27" s="13">
        <v>65</v>
      </c>
      <c r="FJ27" s="13">
        <v>46</v>
      </c>
      <c r="FK27" s="13">
        <v>52</v>
      </c>
      <c r="FL27" s="13">
        <v>77</v>
      </c>
      <c r="FM27" s="13">
        <v>74</v>
      </c>
      <c r="FN27" s="13">
        <v>87</v>
      </c>
      <c r="FO27" s="13">
        <v>37</v>
      </c>
      <c r="FP27" s="13">
        <v>26</v>
      </c>
      <c r="FQ27" s="13">
        <v>78</v>
      </c>
      <c r="FR27" s="13">
        <v>48</v>
      </c>
      <c r="FS27" s="13">
        <v>87</v>
      </c>
      <c r="FT27" s="13">
        <v>75</v>
      </c>
      <c r="FU27" s="13">
        <v>78</v>
      </c>
      <c r="FV27" s="13">
        <v>34</v>
      </c>
      <c r="FW27" s="13">
        <v>26</v>
      </c>
      <c r="FX27" s="13">
        <v>28</v>
      </c>
      <c r="FY27" s="13">
        <v>35</v>
      </c>
      <c r="FZ27" s="13">
        <v>64</v>
      </c>
      <c r="GA27" s="13">
        <v>47</v>
      </c>
      <c r="GB27" s="13">
        <v>63</v>
      </c>
      <c r="GC27" s="13">
        <v>62</v>
      </c>
      <c r="GD27" s="13">
        <v>74</v>
      </c>
      <c r="GE27" s="13">
        <v>62</v>
      </c>
      <c r="GF27" s="13">
        <v>49</v>
      </c>
      <c r="GG27" s="13">
        <v>36</v>
      </c>
      <c r="GH27" s="13">
        <v>60</v>
      </c>
      <c r="GI27" s="13">
        <v>22</v>
      </c>
      <c r="GJ27" s="13">
        <v>53</v>
      </c>
      <c r="GK27" s="13">
        <v>82</v>
      </c>
      <c r="GL27" s="13">
        <v>55</v>
      </c>
      <c r="GM27" s="13">
        <v>60</v>
      </c>
      <c r="GN27" s="13">
        <v>33</v>
      </c>
      <c r="GO27" s="13">
        <v>40</v>
      </c>
      <c r="GP27" s="13">
        <v>66</v>
      </c>
      <c r="GQ27" s="13">
        <v>73</v>
      </c>
      <c r="GR27" s="13">
        <v>36</v>
      </c>
      <c r="GS27" s="13">
        <v>29</v>
      </c>
      <c r="GT27" s="13">
        <v>58</v>
      </c>
      <c r="GU27" s="13">
        <v>62</v>
      </c>
      <c r="GV27" s="13">
        <v>66</v>
      </c>
      <c r="GW27" s="13">
        <v>67</v>
      </c>
      <c r="GX27" s="13">
        <v>68</v>
      </c>
      <c r="GY27" s="14"/>
      <c r="GZ27" s="9">
        <f t="shared" si="9"/>
        <v>56.62222222222222</v>
      </c>
      <c r="HA27" s="9">
        <f t="shared" si="10"/>
        <v>2.742720187912119</v>
      </c>
      <c r="HB27" s="12">
        <f t="shared" si="11"/>
        <v>1</v>
      </c>
      <c r="HD27" s="18">
        <v>0.375</v>
      </c>
      <c r="HE27" s="14">
        <v>60</v>
      </c>
      <c r="HF27" s="14">
        <v>64</v>
      </c>
      <c r="HG27" s="14">
        <v>51</v>
      </c>
      <c r="HH27" s="14">
        <v>21</v>
      </c>
      <c r="HI27" s="14">
        <v>50</v>
      </c>
      <c r="HJ27" s="14">
        <v>48</v>
      </c>
      <c r="HK27" s="14">
        <v>40</v>
      </c>
      <c r="HL27" s="14">
        <v>48</v>
      </c>
      <c r="HM27" s="14">
        <v>41</v>
      </c>
      <c r="HN27" s="14">
        <v>25</v>
      </c>
      <c r="HO27" s="14">
        <v>63</v>
      </c>
      <c r="HP27" s="14">
        <v>38</v>
      </c>
      <c r="HQ27" s="14">
        <v>15</v>
      </c>
      <c r="HR27" s="14">
        <v>47</v>
      </c>
      <c r="HS27" s="14">
        <v>19</v>
      </c>
      <c r="HT27" s="14">
        <v>30</v>
      </c>
      <c r="HU27" s="14">
        <v>22</v>
      </c>
      <c r="HV27" s="14">
        <v>9</v>
      </c>
      <c r="HW27" s="14">
        <v>26</v>
      </c>
      <c r="HX27" s="14">
        <v>32</v>
      </c>
      <c r="HY27" s="14">
        <v>27</v>
      </c>
      <c r="HZ27" s="14">
        <v>48</v>
      </c>
      <c r="IA27" s="14">
        <v>34</v>
      </c>
      <c r="IB27" s="14">
        <v>31</v>
      </c>
      <c r="IC27" s="14">
        <v>30</v>
      </c>
      <c r="ID27" s="14">
        <v>32</v>
      </c>
      <c r="IE27" s="14">
        <v>21</v>
      </c>
      <c r="IF27" s="14">
        <v>26</v>
      </c>
      <c r="IG27" s="14">
        <v>35</v>
      </c>
      <c r="IH27" s="14">
        <v>41</v>
      </c>
      <c r="II27" s="14">
        <v>21</v>
      </c>
      <c r="IJ27" s="14">
        <v>19</v>
      </c>
      <c r="IK27" s="14">
        <v>37</v>
      </c>
      <c r="IL27" s="14">
        <v>30</v>
      </c>
      <c r="IM27" s="14">
        <v>37</v>
      </c>
      <c r="IN27" s="14">
        <v>32</v>
      </c>
      <c r="IO27" s="14">
        <v>26</v>
      </c>
      <c r="IP27" s="14">
        <v>26</v>
      </c>
      <c r="IQ27" s="14">
        <v>0</v>
      </c>
      <c r="IR27" s="14">
        <v>16</v>
      </c>
      <c r="IS27" s="14">
        <v>9</v>
      </c>
      <c r="IT27" s="14">
        <v>17</v>
      </c>
      <c r="IU27" s="14">
        <v>59</v>
      </c>
      <c r="IV27" s="14"/>
      <c r="IW27" s="14">
        <f t="shared" si="12"/>
        <v>32.627906976744185</v>
      </c>
      <c r="IX27" s="14">
        <f t="shared" si="13"/>
        <v>2.2775380754856265</v>
      </c>
      <c r="IY27" s="19">
        <f t="shared" si="14"/>
        <v>1</v>
      </c>
      <c r="IZ27" s="14"/>
      <c r="JA27" s="18">
        <v>0.375</v>
      </c>
      <c r="JB27" s="13">
        <v>36</v>
      </c>
      <c r="JC27" s="13">
        <v>43</v>
      </c>
      <c r="JD27" s="13">
        <v>15</v>
      </c>
      <c r="JE27" s="13">
        <v>41</v>
      </c>
      <c r="JF27" s="13">
        <v>20</v>
      </c>
      <c r="JG27" s="13">
        <v>62</v>
      </c>
      <c r="JH27" s="13">
        <v>57</v>
      </c>
      <c r="JI27" s="13">
        <v>28</v>
      </c>
      <c r="JJ27" s="13">
        <v>0</v>
      </c>
      <c r="JK27" s="13">
        <v>20</v>
      </c>
      <c r="JL27" s="13">
        <v>0</v>
      </c>
      <c r="JM27" s="13">
        <v>22</v>
      </c>
      <c r="JN27" s="13">
        <v>47</v>
      </c>
      <c r="JO27" s="13">
        <v>43</v>
      </c>
      <c r="JP27" s="13">
        <v>45</v>
      </c>
      <c r="JQ27" s="13">
        <v>57</v>
      </c>
      <c r="JR27" s="13">
        <v>37</v>
      </c>
      <c r="JS27" s="13">
        <v>43</v>
      </c>
      <c r="JT27" s="13">
        <v>50</v>
      </c>
      <c r="JU27" s="13">
        <v>42</v>
      </c>
      <c r="JV27" s="13">
        <v>74</v>
      </c>
      <c r="JW27" s="13">
        <v>53</v>
      </c>
      <c r="JX27" s="13">
        <v>12</v>
      </c>
      <c r="JY27" s="13">
        <v>41</v>
      </c>
      <c r="JZ27" s="13">
        <v>48</v>
      </c>
      <c r="KA27" s="13">
        <v>42</v>
      </c>
      <c r="KB27" s="13">
        <v>99</v>
      </c>
      <c r="KC27" s="13">
        <v>12</v>
      </c>
      <c r="KD27" s="13">
        <v>28</v>
      </c>
      <c r="KE27" s="13">
        <v>33</v>
      </c>
      <c r="KF27" s="13">
        <v>35</v>
      </c>
      <c r="KG27" s="13">
        <v>24</v>
      </c>
      <c r="KH27" s="13">
        <v>33</v>
      </c>
      <c r="KI27" s="13">
        <v>38</v>
      </c>
      <c r="KJ27" s="13">
        <v>38</v>
      </c>
      <c r="KK27" s="13">
        <v>29</v>
      </c>
      <c r="KL27" s="13">
        <v>38</v>
      </c>
      <c r="KM27" s="13">
        <v>35</v>
      </c>
      <c r="KN27" s="13">
        <v>19</v>
      </c>
      <c r="KO27" s="13">
        <v>40</v>
      </c>
      <c r="KP27" s="13">
        <v>60</v>
      </c>
      <c r="KQ27" s="13">
        <v>52</v>
      </c>
      <c r="KR27" s="13">
        <v>48</v>
      </c>
      <c r="KS27" s="13">
        <v>49</v>
      </c>
      <c r="KT27" s="13">
        <v>31</v>
      </c>
      <c r="KU27" s="14"/>
      <c r="KV27" s="14">
        <f t="shared" si="15"/>
        <v>38.200000000000003</v>
      </c>
      <c r="KW27" s="14">
        <f t="shared" si="16"/>
        <v>2.7131553809562989</v>
      </c>
      <c r="KX27" s="19">
        <f t="shared" si="17"/>
        <v>1</v>
      </c>
    </row>
    <row r="28" spans="1:310" x14ac:dyDescent="0.55000000000000004">
      <c r="A28" s="7">
        <v>0.39583333333333331</v>
      </c>
      <c r="B28" s="13">
        <v>32</v>
      </c>
      <c r="C28" s="13">
        <v>41</v>
      </c>
      <c r="D28" s="13">
        <v>49</v>
      </c>
      <c r="E28" s="13">
        <v>38</v>
      </c>
      <c r="F28" s="13">
        <v>48</v>
      </c>
      <c r="G28" s="13">
        <v>26</v>
      </c>
      <c r="H28" s="13">
        <v>48</v>
      </c>
      <c r="I28" s="13">
        <v>51</v>
      </c>
      <c r="J28" s="13">
        <v>27</v>
      </c>
      <c r="K28" s="13">
        <v>63</v>
      </c>
      <c r="L28" s="13">
        <v>44</v>
      </c>
      <c r="M28" s="13">
        <v>3</v>
      </c>
      <c r="N28" s="13">
        <v>46</v>
      </c>
      <c r="O28" s="13">
        <v>78</v>
      </c>
      <c r="P28" s="13">
        <v>35</v>
      </c>
      <c r="Q28" s="13">
        <v>38</v>
      </c>
      <c r="R28" s="13">
        <v>46</v>
      </c>
      <c r="S28" s="13">
        <v>33</v>
      </c>
      <c r="T28" s="13">
        <v>41</v>
      </c>
      <c r="U28" s="13">
        <v>7</v>
      </c>
      <c r="V28" s="13">
        <v>43</v>
      </c>
      <c r="W28" s="13">
        <v>34</v>
      </c>
      <c r="X28" s="13">
        <v>41</v>
      </c>
      <c r="Y28" s="13">
        <v>56</v>
      </c>
      <c r="Z28" s="13">
        <v>78</v>
      </c>
      <c r="AA28" s="13">
        <v>36</v>
      </c>
      <c r="AB28" s="13">
        <v>39</v>
      </c>
      <c r="AC28" s="13">
        <v>51</v>
      </c>
      <c r="AD28" s="13">
        <v>47</v>
      </c>
      <c r="AE28" s="13">
        <v>29</v>
      </c>
      <c r="AF28" s="13">
        <v>43</v>
      </c>
      <c r="AG28" s="13">
        <v>62</v>
      </c>
      <c r="AH28" s="13">
        <v>52</v>
      </c>
      <c r="AI28" s="13">
        <v>45</v>
      </c>
      <c r="AJ28" s="13">
        <v>64</v>
      </c>
      <c r="AK28" s="13">
        <v>48</v>
      </c>
      <c r="AL28" s="13">
        <v>59</v>
      </c>
      <c r="AM28" s="13">
        <v>13</v>
      </c>
      <c r="AN28" s="13">
        <v>38</v>
      </c>
      <c r="AO28" s="13">
        <v>82</v>
      </c>
      <c r="AP28" s="13">
        <v>54</v>
      </c>
      <c r="AQ28" s="13">
        <v>58</v>
      </c>
      <c r="AR28" s="13">
        <v>38</v>
      </c>
      <c r="AS28" s="13">
        <v>24</v>
      </c>
      <c r="AT28" s="13">
        <v>20</v>
      </c>
      <c r="AU28" s="13">
        <v>28</v>
      </c>
      <c r="AV28" s="13">
        <v>93</v>
      </c>
      <c r="AW28" s="13">
        <v>42</v>
      </c>
      <c r="AX28" s="14"/>
      <c r="AY28" s="9">
        <f t="shared" si="0"/>
        <v>43.979166666666664</v>
      </c>
      <c r="AZ28" s="9">
        <f t="shared" si="1"/>
        <v>2.5745084195329144</v>
      </c>
      <c r="BA28" s="12">
        <f t="shared" si="2"/>
        <v>1</v>
      </c>
      <c r="BC28" s="7">
        <v>0.39583333333333331</v>
      </c>
      <c r="BD28" s="13">
        <v>52</v>
      </c>
      <c r="BE28" s="13">
        <v>24</v>
      </c>
      <c r="BF28" s="13">
        <v>72</v>
      </c>
      <c r="BG28" s="13">
        <v>75</v>
      </c>
      <c r="BH28" s="13">
        <v>83</v>
      </c>
      <c r="BI28" s="13">
        <v>32</v>
      </c>
      <c r="BJ28" s="13">
        <v>65</v>
      </c>
      <c r="BK28" s="13">
        <v>58</v>
      </c>
      <c r="BL28" s="13">
        <v>28</v>
      </c>
      <c r="BM28" s="13">
        <v>36</v>
      </c>
      <c r="BN28" s="13">
        <v>49</v>
      </c>
      <c r="BO28" s="13">
        <v>38</v>
      </c>
      <c r="BP28" s="13">
        <v>46</v>
      </c>
      <c r="BQ28" s="13">
        <v>44</v>
      </c>
      <c r="BR28" s="13">
        <v>0</v>
      </c>
      <c r="BS28" s="13">
        <v>58</v>
      </c>
      <c r="BT28" s="13">
        <v>39</v>
      </c>
      <c r="BU28" s="13">
        <v>7</v>
      </c>
      <c r="BV28" s="13">
        <v>27</v>
      </c>
      <c r="BW28" s="13">
        <v>54</v>
      </c>
      <c r="BX28" s="13">
        <v>55</v>
      </c>
      <c r="BY28" s="13">
        <v>68</v>
      </c>
      <c r="BZ28" s="13">
        <v>52</v>
      </c>
      <c r="CA28" s="13">
        <v>45</v>
      </c>
      <c r="CB28" s="13">
        <v>69</v>
      </c>
      <c r="CC28" s="13">
        <v>67</v>
      </c>
      <c r="CD28" s="13">
        <v>31</v>
      </c>
      <c r="CE28" s="13">
        <v>52</v>
      </c>
      <c r="CF28" s="13">
        <v>47</v>
      </c>
      <c r="CG28" s="13">
        <v>44</v>
      </c>
      <c r="CH28" s="13">
        <v>61</v>
      </c>
      <c r="CI28" s="13">
        <v>42</v>
      </c>
      <c r="CJ28" s="13">
        <v>46</v>
      </c>
      <c r="CK28" s="13">
        <v>58</v>
      </c>
      <c r="CL28" s="13">
        <v>35</v>
      </c>
      <c r="CM28" s="13">
        <v>60</v>
      </c>
      <c r="CN28" s="13">
        <v>40</v>
      </c>
      <c r="CO28" s="13">
        <v>54</v>
      </c>
      <c r="CP28" s="13">
        <v>42</v>
      </c>
      <c r="CQ28" s="13">
        <v>24</v>
      </c>
      <c r="CR28" s="13">
        <v>39</v>
      </c>
      <c r="CS28" s="13">
        <v>69</v>
      </c>
      <c r="CT28" s="13">
        <v>56</v>
      </c>
      <c r="CU28" s="13">
        <v>51</v>
      </c>
      <c r="CV28" s="13">
        <v>36</v>
      </c>
      <c r="CW28" s="13">
        <v>31</v>
      </c>
      <c r="CX28" s="13">
        <v>49</v>
      </c>
      <c r="CY28" s="14"/>
      <c r="CZ28" s="9">
        <f t="shared" si="3"/>
        <v>47.021276595744681</v>
      </c>
      <c r="DA28" s="9">
        <f t="shared" si="4"/>
        <v>2.4512809545109908</v>
      </c>
      <c r="DB28" s="12">
        <f t="shared" si="5"/>
        <v>1</v>
      </c>
      <c r="DD28" s="7">
        <v>0.39583333333333331</v>
      </c>
      <c r="DE28" s="13">
        <v>70</v>
      </c>
      <c r="DF28" s="13">
        <v>55</v>
      </c>
      <c r="DG28" s="13">
        <v>30</v>
      </c>
      <c r="DH28" s="13">
        <v>52</v>
      </c>
      <c r="DI28" s="13">
        <v>32</v>
      </c>
      <c r="DJ28" s="13">
        <v>40</v>
      </c>
      <c r="DK28" s="13">
        <v>55</v>
      </c>
      <c r="DL28" s="13">
        <v>56</v>
      </c>
      <c r="DM28" s="13">
        <v>33</v>
      </c>
      <c r="DN28" s="13">
        <v>35</v>
      </c>
      <c r="DO28" s="13">
        <v>61</v>
      </c>
      <c r="DP28" s="13">
        <v>51</v>
      </c>
      <c r="DQ28" s="13">
        <v>45</v>
      </c>
      <c r="DR28" s="13">
        <v>55</v>
      </c>
      <c r="DS28" s="13">
        <v>44</v>
      </c>
      <c r="DT28" s="13">
        <v>20</v>
      </c>
      <c r="DU28" s="13">
        <v>45</v>
      </c>
      <c r="DV28" s="13">
        <v>35</v>
      </c>
      <c r="DW28" s="13">
        <v>14</v>
      </c>
      <c r="DX28" s="13">
        <v>25</v>
      </c>
      <c r="DY28" s="13">
        <v>28</v>
      </c>
      <c r="DZ28" s="13">
        <v>83</v>
      </c>
      <c r="EA28" s="13">
        <v>50</v>
      </c>
      <c r="EB28" s="13">
        <v>33</v>
      </c>
      <c r="EC28" s="13">
        <v>27</v>
      </c>
      <c r="ED28" s="13">
        <v>44</v>
      </c>
      <c r="EE28" s="13">
        <v>2</v>
      </c>
      <c r="EF28" s="13">
        <v>54</v>
      </c>
      <c r="EG28" s="13">
        <v>18</v>
      </c>
      <c r="EH28" s="13">
        <v>29</v>
      </c>
      <c r="EI28" s="13">
        <v>31</v>
      </c>
      <c r="EJ28" s="13">
        <v>40</v>
      </c>
      <c r="EK28" s="13">
        <v>27</v>
      </c>
      <c r="EL28" s="13">
        <v>33</v>
      </c>
      <c r="EM28" s="13">
        <v>18</v>
      </c>
      <c r="EN28" s="13">
        <v>10</v>
      </c>
      <c r="EO28" s="13">
        <v>105</v>
      </c>
      <c r="EP28" s="13">
        <v>56</v>
      </c>
      <c r="EQ28" s="13">
        <v>31</v>
      </c>
      <c r="ER28" s="13">
        <v>28</v>
      </c>
      <c r="ES28" s="13">
        <v>78</v>
      </c>
      <c r="ET28" s="13">
        <v>38</v>
      </c>
      <c r="EU28" s="13">
        <v>65</v>
      </c>
      <c r="EV28" s="13">
        <v>4</v>
      </c>
      <c r="EW28" s="13">
        <v>13</v>
      </c>
      <c r="EX28" s="13">
        <v>43</v>
      </c>
      <c r="EY28" s="13">
        <v>73</v>
      </c>
      <c r="EZ28" s="13"/>
      <c r="FA28" s="9">
        <f t="shared" si="6"/>
        <v>40.723404255319146</v>
      </c>
      <c r="FB28" s="9">
        <f t="shared" si="7"/>
        <v>3.0641766686149716</v>
      </c>
      <c r="FC28" s="12">
        <f t="shared" si="8"/>
        <v>1</v>
      </c>
      <c r="FE28" s="7">
        <v>0.39583333333333331</v>
      </c>
      <c r="FF28" s="13">
        <v>72</v>
      </c>
      <c r="FG28" s="13">
        <v>31</v>
      </c>
      <c r="FH28" s="13">
        <v>51</v>
      </c>
      <c r="FI28" s="13">
        <v>43</v>
      </c>
      <c r="FJ28" s="13">
        <v>46</v>
      </c>
      <c r="FK28" s="13">
        <v>40</v>
      </c>
      <c r="FL28" s="13">
        <v>69</v>
      </c>
      <c r="FM28" s="13">
        <v>35</v>
      </c>
      <c r="FN28" s="13">
        <v>72</v>
      </c>
      <c r="FO28" s="13">
        <v>75</v>
      </c>
      <c r="FP28" s="13">
        <v>13</v>
      </c>
      <c r="FQ28" s="13">
        <v>98</v>
      </c>
      <c r="FR28" s="13">
        <v>63</v>
      </c>
      <c r="FS28" s="13">
        <v>55</v>
      </c>
      <c r="FT28" s="13">
        <v>64</v>
      </c>
      <c r="FU28" s="13">
        <v>76</v>
      </c>
      <c r="FV28" s="13">
        <v>33</v>
      </c>
      <c r="FW28" s="13">
        <v>34</v>
      </c>
      <c r="FX28" s="13">
        <v>13</v>
      </c>
      <c r="FY28" s="13">
        <v>57</v>
      </c>
      <c r="FZ28" s="13">
        <v>59</v>
      </c>
      <c r="GA28" s="13">
        <v>54</v>
      </c>
      <c r="GB28" s="13">
        <v>33</v>
      </c>
      <c r="GC28" s="13">
        <v>50</v>
      </c>
      <c r="GD28" s="13">
        <v>35</v>
      </c>
      <c r="GE28" s="13">
        <v>44</v>
      </c>
      <c r="GF28" s="13">
        <v>30</v>
      </c>
      <c r="GG28" s="13">
        <v>67</v>
      </c>
      <c r="GH28" s="13">
        <v>57</v>
      </c>
      <c r="GI28" s="13">
        <v>24</v>
      </c>
      <c r="GJ28" s="13">
        <v>60</v>
      </c>
      <c r="GK28" s="13">
        <v>43</v>
      </c>
      <c r="GL28" s="13">
        <v>55</v>
      </c>
      <c r="GM28" s="13">
        <v>53</v>
      </c>
      <c r="GN28" s="13">
        <v>32</v>
      </c>
      <c r="GO28" s="13">
        <v>25</v>
      </c>
      <c r="GP28" s="13">
        <v>62</v>
      </c>
      <c r="GQ28" s="13">
        <v>62</v>
      </c>
      <c r="GR28" s="13">
        <v>38</v>
      </c>
      <c r="GS28" s="13">
        <v>27</v>
      </c>
      <c r="GT28" s="13">
        <v>52</v>
      </c>
      <c r="GU28" s="13">
        <v>43</v>
      </c>
      <c r="GV28" s="13">
        <v>57</v>
      </c>
      <c r="GW28" s="13">
        <v>55</v>
      </c>
      <c r="GX28" s="13">
        <v>14</v>
      </c>
      <c r="GY28" s="14"/>
      <c r="GZ28" s="9">
        <f t="shared" si="9"/>
        <v>48.244444444444447</v>
      </c>
      <c r="HA28" s="9">
        <f t="shared" si="10"/>
        <v>2.7382726169619396</v>
      </c>
      <c r="HB28" s="12">
        <f t="shared" si="11"/>
        <v>1</v>
      </c>
      <c r="HD28" s="18">
        <v>0.39583333333333331</v>
      </c>
      <c r="HE28" s="14">
        <v>43</v>
      </c>
      <c r="HF28" s="14">
        <v>53</v>
      </c>
      <c r="HG28" s="14">
        <v>51</v>
      </c>
      <c r="HH28" s="14">
        <v>38</v>
      </c>
      <c r="HI28" s="14">
        <v>39</v>
      </c>
      <c r="HJ28" s="14">
        <v>39</v>
      </c>
      <c r="HK28" s="14">
        <v>26</v>
      </c>
      <c r="HL28" s="14">
        <v>25</v>
      </c>
      <c r="HM28" s="14">
        <v>90</v>
      </c>
      <c r="HN28" s="14">
        <v>20</v>
      </c>
      <c r="HO28" s="14">
        <v>53</v>
      </c>
      <c r="HP28" s="14">
        <v>19</v>
      </c>
      <c r="HQ28" s="14">
        <v>38</v>
      </c>
      <c r="HR28" s="14">
        <v>41</v>
      </c>
      <c r="HS28" s="14">
        <v>23</v>
      </c>
      <c r="HT28" s="14">
        <v>26</v>
      </c>
      <c r="HU28" s="14">
        <v>27</v>
      </c>
      <c r="HV28" s="14">
        <v>12</v>
      </c>
      <c r="HW28" s="14">
        <v>31</v>
      </c>
      <c r="HX28" s="14">
        <v>23</v>
      </c>
      <c r="HY28" s="14">
        <v>31</v>
      </c>
      <c r="HZ28" s="14">
        <v>16</v>
      </c>
      <c r="IA28" s="14">
        <v>21</v>
      </c>
      <c r="IB28" s="14">
        <v>14</v>
      </c>
      <c r="IC28" s="14">
        <v>18</v>
      </c>
      <c r="ID28" s="14">
        <v>61</v>
      </c>
      <c r="IE28" s="14">
        <v>23</v>
      </c>
      <c r="IF28" s="14">
        <v>16</v>
      </c>
      <c r="IG28" s="14">
        <v>20</v>
      </c>
      <c r="IH28" s="14">
        <v>22</v>
      </c>
      <c r="II28" s="14">
        <v>36</v>
      </c>
      <c r="IJ28" s="14">
        <v>16</v>
      </c>
      <c r="IK28" s="14">
        <v>18</v>
      </c>
      <c r="IL28" s="14">
        <v>17</v>
      </c>
      <c r="IM28" s="14">
        <v>16</v>
      </c>
      <c r="IN28" s="14">
        <v>47</v>
      </c>
      <c r="IO28" s="14">
        <v>17</v>
      </c>
      <c r="IP28" s="14">
        <v>13</v>
      </c>
      <c r="IQ28" s="14">
        <v>0</v>
      </c>
      <c r="IR28" s="14">
        <v>2</v>
      </c>
      <c r="IS28" s="14">
        <v>16</v>
      </c>
      <c r="IT28" s="14">
        <v>17</v>
      </c>
      <c r="IU28" s="14">
        <v>45</v>
      </c>
      <c r="IV28" s="14"/>
      <c r="IW28" s="14">
        <f t="shared" si="12"/>
        <v>28.348837209302324</v>
      </c>
      <c r="IX28" s="14">
        <f t="shared" si="13"/>
        <v>2.5864635529785058</v>
      </c>
      <c r="IY28" s="19">
        <f t="shared" si="14"/>
        <v>1</v>
      </c>
      <c r="IZ28" s="14"/>
      <c r="JA28" s="18">
        <v>0.39583333333333331</v>
      </c>
      <c r="JB28" s="13">
        <v>17</v>
      </c>
      <c r="JC28" s="13">
        <v>13</v>
      </c>
      <c r="JD28" s="13">
        <v>17</v>
      </c>
      <c r="JE28" s="13">
        <v>33</v>
      </c>
      <c r="JF28" s="13">
        <v>20</v>
      </c>
      <c r="JG28" s="13">
        <v>75</v>
      </c>
      <c r="JH28" s="13">
        <v>47</v>
      </c>
      <c r="JI28" s="13">
        <v>2</v>
      </c>
      <c r="JJ28" s="13">
        <v>20</v>
      </c>
      <c r="JK28" s="13">
        <v>15</v>
      </c>
      <c r="JL28" s="13">
        <v>31</v>
      </c>
      <c r="JM28" s="13">
        <v>26</v>
      </c>
      <c r="JN28" s="13">
        <v>43</v>
      </c>
      <c r="JO28" s="13">
        <v>19</v>
      </c>
      <c r="JP28" s="13">
        <v>29</v>
      </c>
      <c r="JQ28" s="13">
        <v>54</v>
      </c>
      <c r="JR28" s="13">
        <v>28</v>
      </c>
      <c r="JS28" s="13">
        <v>38</v>
      </c>
      <c r="JT28" s="13">
        <v>35</v>
      </c>
      <c r="JU28" s="13">
        <v>38</v>
      </c>
      <c r="JV28" s="13">
        <v>61</v>
      </c>
      <c r="JW28" s="13">
        <v>33</v>
      </c>
      <c r="JX28" s="13">
        <v>13</v>
      </c>
      <c r="JY28" s="13">
        <v>38</v>
      </c>
      <c r="JZ28" s="13">
        <v>53</v>
      </c>
      <c r="KA28" s="13">
        <v>47</v>
      </c>
      <c r="KB28" s="13">
        <v>72</v>
      </c>
      <c r="KC28" s="13">
        <v>17</v>
      </c>
      <c r="KD28" s="13">
        <v>23</v>
      </c>
      <c r="KE28" s="13">
        <v>33</v>
      </c>
      <c r="KF28" s="13">
        <v>54</v>
      </c>
      <c r="KG28" s="13">
        <v>38</v>
      </c>
      <c r="KH28" s="13">
        <v>18</v>
      </c>
      <c r="KI28" s="13">
        <v>29</v>
      </c>
      <c r="KJ28" s="13">
        <v>37</v>
      </c>
      <c r="KK28" s="13">
        <v>19</v>
      </c>
      <c r="KL28" s="13">
        <v>35</v>
      </c>
      <c r="KM28" s="13">
        <v>27</v>
      </c>
      <c r="KN28" s="13">
        <v>24</v>
      </c>
      <c r="KO28" s="13">
        <v>46</v>
      </c>
      <c r="KP28" s="13">
        <v>37</v>
      </c>
      <c r="KQ28" s="13">
        <v>30</v>
      </c>
      <c r="KR28" s="13">
        <v>27</v>
      </c>
      <c r="KS28" s="13">
        <v>30</v>
      </c>
      <c r="KT28" s="13">
        <v>12</v>
      </c>
      <c r="KU28" s="14"/>
      <c r="KV28" s="14">
        <f t="shared" si="15"/>
        <v>32.288888888888891</v>
      </c>
      <c r="KW28" s="14">
        <f t="shared" si="16"/>
        <v>2.3310859788151328</v>
      </c>
      <c r="KX28" s="19">
        <f t="shared" si="17"/>
        <v>1</v>
      </c>
    </row>
    <row r="29" spans="1:310" x14ac:dyDescent="0.55000000000000004">
      <c r="A29" s="7">
        <v>0.41666666666666669</v>
      </c>
      <c r="B29" s="13">
        <v>32</v>
      </c>
      <c r="C29" s="13">
        <v>30</v>
      </c>
      <c r="D29" s="13">
        <v>48</v>
      </c>
      <c r="E29" s="13">
        <v>61</v>
      </c>
      <c r="F29" s="13">
        <v>41</v>
      </c>
      <c r="G29" s="13">
        <v>31</v>
      </c>
      <c r="H29" s="13">
        <v>19</v>
      </c>
      <c r="I29" s="13">
        <v>39</v>
      </c>
      <c r="J29" s="13">
        <v>27</v>
      </c>
      <c r="K29" s="13">
        <v>46</v>
      </c>
      <c r="L29" s="13">
        <v>48</v>
      </c>
      <c r="M29" s="13">
        <v>17</v>
      </c>
      <c r="N29" s="13">
        <v>15</v>
      </c>
      <c r="O29" s="13">
        <v>75</v>
      </c>
      <c r="P29" s="13">
        <v>57</v>
      </c>
      <c r="Q29" s="13">
        <v>21</v>
      </c>
      <c r="R29" s="13">
        <v>22</v>
      </c>
      <c r="S29" s="13">
        <v>50</v>
      </c>
      <c r="T29" s="13">
        <v>52</v>
      </c>
      <c r="U29" s="13">
        <v>51</v>
      </c>
      <c r="V29" s="13">
        <v>48</v>
      </c>
      <c r="W29" s="13">
        <v>25</v>
      </c>
      <c r="X29" s="13">
        <v>40</v>
      </c>
      <c r="Y29" s="13">
        <v>37</v>
      </c>
      <c r="Z29" s="13">
        <v>56</v>
      </c>
      <c r="AA29" s="13">
        <v>42</v>
      </c>
      <c r="AB29" s="13">
        <v>44</v>
      </c>
      <c r="AC29" s="13">
        <v>49</v>
      </c>
      <c r="AD29" s="13">
        <v>25</v>
      </c>
      <c r="AE29" s="13">
        <v>32</v>
      </c>
      <c r="AF29" s="13">
        <v>32</v>
      </c>
      <c r="AG29" s="13">
        <v>57</v>
      </c>
      <c r="AH29" s="13">
        <v>39</v>
      </c>
      <c r="AI29" s="13">
        <v>55</v>
      </c>
      <c r="AJ29" s="13">
        <v>40</v>
      </c>
      <c r="AK29" s="13">
        <v>40</v>
      </c>
      <c r="AL29" s="13">
        <v>40</v>
      </c>
      <c r="AM29" s="13">
        <v>39</v>
      </c>
      <c r="AN29" s="13">
        <v>24</v>
      </c>
      <c r="AO29" s="13">
        <v>60</v>
      </c>
      <c r="AP29" s="13">
        <v>53</v>
      </c>
      <c r="AQ29" s="13">
        <v>47</v>
      </c>
      <c r="AR29" s="13">
        <v>51</v>
      </c>
      <c r="AS29" s="13">
        <v>25</v>
      </c>
      <c r="AT29" s="13">
        <v>57</v>
      </c>
      <c r="AU29" s="13">
        <v>18</v>
      </c>
      <c r="AV29" s="13">
        <v>61</v>
      </c>
      <c r="AW29" s="13">
        <v>30</v>
      </c>
      <c r="AX29" s="14"/>
      <c r="AY29" s="9">
        <f t="shared" si="0"/>
        <v>40.583333333333336</v>
      </c>
      <c r="AZ29" s="9">
        <f t="shared" si="1"/>
        <v>2.0217858945273348</v>
      </c>
      <c r="BA29" s="12">
        <f t="shared" si="2"/>
        <v>1</v>
      </c>
      <c r="BC29" s="7">
        <v>0.41666666666666669</v>
      </c>
      <c r="BD29" s="13">
        <v>44</v>
      </c>
      <c r="BE29" s="13">
        <v>36</v>
      </c>
      <c r="BF29" s="13">
        <v>50</v>
      </c>
      <c r="BG29" s="13">
        <v>39</v>
      </c>
      <c r="BH29" s="13">
        <v>71</v>
      </c>
      <c r="BI29" s="13">
        <v>50</v>
      </c>
      <c r="BJ29" s="13">
        <v>59</v>
      </c>
      <c r="BK29" s="13">
        <v>54</v>
      </c>
      <c r="BL29" s="13">
        <v>28</v>
      </c>
      <c r="BM29" s="13">
        <v>37</v>
      </c>
      <c r="BN29" s="13">
        <v>46</v>
      </c>
      <c r="BO29" s="13">
        <v>30</v>
      </c>
      <c r="BP29" s="13">
        <v>38</v>
      </c>
      <c r="BQ29" s="13">
        <v>32</v>
      </c>
      <c r="BR29" s="13">
        <v>0</v>
      </c>
      <c r="BS29" s="13">
        <v>64</v>
      </c>
      <c r="BT29" s="13">
        <v>37</v>
      </c>
      <c r="BU29" s="13">
        <v>9</v>
      </c>
      <c r="BV29" s="13">
        <v>43</v>
      </c>
      <c r="BW29" s="13">
        <v>47</v>
      </c>
      <c r="BX29" s="13">
        <v>71</v>
      </c>
      <c r="BY29" s="13">
        <v>71</v>
      </c>
      <c r="BZ29" s="13">
        <v>41</v>
      </c>
      <c r="CA29" s="13">
        <v>41</v>
      </c>
      <c r="CB29" s="13">
        <v>65</v>
      </c>
      <c r="CC29" s="13">
        <v>33</v>
      </c>
      <c r="CD29" s="13">
        <v>31</v>
      </c>
      <c r="CE29" s="13">
        <v>52</v>
      </c>
      <c r="CF29" s="13">
        <v>30</v>
      </c>
      <c r="CG29" s="13">
        <v>69</v>
      </c>
      <c r="CH29" s="13">
        <v>60</v>
      </c>
      <c r="CI29" s="13">
        <v>33</v>
      </c>
      <c r="CJ29" s="13">
        <v>39</v>
      </c>
      <c r="CK29" s="13">
        <v>34</v>
      </c>
      <c r="CL29" s="13">
        <v>42</v>
      </c>
      <c r="CM29" s="13">
        <v>45</v>
      </c>
      <c r="CN29" s="13">
        <v>22</v>
      </c>
      <c r="CO29" s="13">
        <v>61</v>
      </c>
      <c r="CP29" s="13">
        <v>64</v>
      </c>
      <c r="CQ29" s="13">
        <v>31</v>
      </c>
      <c r="CR29" s="13">
        <v>35</v>
      </c>
      <c r="CS29" s="13">
        <v>46</v>
      </c>
      <c r="CT29" s="13">
        <v>23</v>
      </c>
      <c r="CU29" s="13">
        <v>47</v>
      </c>
      <c r="CV29" s="13">
        <v>45</v>
      </c>
      <c r="CW29" s="13">
        <v>35</v>
      </c>
      <c r="CX29" s="13">
        <v>55</v>
      </c>
      <c r="CY29" s="14"/>
      <c r="CZ29" s="9">
        <f t="shared" si="3"/>
        <v>43.297872340425535</v>
      </c>
      <c r="DA29" s="9">
        <f t="shared" si="4"/>
        <v>2.2735894456273966</v>
      </c>
      <c r="DB29" s="12">
        <f t="shared" si="5"/>
        <v>1</v>
      </c>
      <c r="DD29" s="7">
        <v>0.41666666666666669</v>
      </c>
      <c r="DE29" s="13">
        <v>26</v>
      </c>
      <c r="DF29" s="13">
        <v>36</v>
      </c>
      <c r="DG29" s="13">
        <v>42</v>
      </c>
      <c r="DH29" s="13">
        <v>35</v>
      </c>
      <c r="DI29" s="13">
        <v>24</v>
      </c>
      <c r="DJ29" s="13">
        <v>34</v>
      </c>
      <c r="DK29" s="13">
        <v>55</v>
      </c>
      <c r="DL29" s="13">
        <v>46</v>
      </c>
      <c r="DM29" s="13">
        <v>32</v>
      </c>
      <c r="DN29" s="13">
        <v>36</v>
      </c>
      <c r="DO29" s="13">
        <v>56</v>
      </c>
      <c r="DP29" s="13">
        <v>43</v>
      </c>
      <c r="DQ29" s="13">
        <v>18</v>
      </c>
      <c r="DR29" s="13">
        <v>33</v>
      </c>
      <c r="DS29" s="13">
        <v>41</v>
      </c>
      <c r="DT29" s="13">
        <v>12</v>
      </c>
      <c r="DU29" s="13">
        <v>44</v>
      </c>
      <c r="DV29" s="13">
        <v>25</v>
      </c>
      <c r="DW29" s="13">
        <v>14</v>
      </c>
      <c r="DX29" s="13">
        <v>26</v>
      </c>
      <c r="DY29" s="13">
        <v>28</v>
      </c>
      <c r="DZ29" s="13">
        <v>26</v>
      </c>
      <c r="EA29" s="13">
        <v>48</v>
      </c>
      <c r="EB29" s="13">
        <v>16</v>
      </c>
      <c r="EC29" s="13">
        <v>21</v>
      </c>
      <c r="ED29" s="13">
        <v>26</v>
      </c>
      <c r="EE29" s="13">
        <v>7</v>
      </c>
      <c r="EF29" s="13">
        <v>30</v>
      </c>
      <c r="EG29" s="13">
        <v>10</v>
      </c>
      <c r="EH29" s="13">
        <v>42</v>
      </c>
      <c r="EI29" s="13">
        <v>20</v>
      </c>
      <c r="EJ29" s="13">
        <v>10</v>
      </c>
      <c r="EK29" s="13">
        <v>22</v>
      </c>
      <c r="EL29" s="13">
        <v>47</v>
      </c>
      <c r="EM29" s="13">
        <v>49</v>
      </c>
      <c r="EN29" s="13">
        <v>12</v>
      </c>
      <c r="EO29" s="13">
        <v>78</v>
      </c>
      <c r="EP29" s="13">
        <v>45</v>
      </c>
      <c r="EQ29" s="13">
        <v>33</v>
      </c>
      <c r="ER29" s="13">
        <v>23</v>
      </c>
      <c r="ES29" s="13">
        <v>106</v>
      </c>
      <c r="ET29" s="13">
        <v>22</v>
      </c>
      <c r="EU29" s="13">
        <v>86</v>
      </c>
      <c r="EV29" s="13">
        <v>68</v>
      </c>
      <c r="EW29" s="13">
        <v>38</v>
      </c>
      <c r="EX29" s="13">
        <v>17</v>
      </c>
      <c r="EY29" s="13">
        <v>49</v>
      </c>
      <c r="EZ29" s="13"/>
      <c r="FA29" s="9">
        <f t="shared" si="6"/>
        <v>35.255319148936174</v>
      </c>
      <c r="FB29" s="9">
        <f t="shared" si="7"/>
        <v>2.9394865235785783</v>
      </c>
      <c r="FC29" s="12">
        <f t="shared" si="8"/>
        <v>1</v>
      </c>
      <c r="FE29" s="7">
        <v>0.41666666666666669</v>
      </c>
      <c r="FF29" s="13">
        <v>28</v>
      </c>
      <c r="FG29" s="13">
        <v>91</v>
      </c>
      <c r="FH29" s="13">
        <v>50</v>
      </c>
      <c r="FI29" s="13">
        <v>27</v>
      </c>
      <c r="FJ29" s="13">
        <v>43</v>
      </c>
      <c r="FK29" s="13">
        <v>68</v>
      </c>
      <c r="FL29" s="13">
        <v>46</v>
      </c>
      <c r="FM29" s="13">
        <v>45</v>
      </c>
      <c r="FN29" s="13">
        <v>54</v>
      </c>
      <c r="FO29" s="13">
        <v>23</v>
      </c>
      <c r="FP29" s="13">
        <v>22</v>
      </c>
      <c r="FQ29" s="13">
        <v>68</v>
      </c>
      <c r="FR29" s="13">
        <v>63</v>
      </c>
      <c r="FS29" s="13">
        <v>112</v>
      </c>
      <c r="FT29" s="13">
        <v>53</v>
      </c>
      <c r="FU29" s="13">
        <v>59</v>
      </c>
      <c r="FV29" s="13">
        <v>38</v>
      </c>
      <c r="FW29" s="13">
        <v>36</v>
      </c>
      <c r="FX29" s="13">
        <v>45</v>
      </c>
      <c r="FY29" s="13">
        <v>45</v>
      </c>
      <c r="FZ29" s="13">
        <v>85</v>
      </c>
      <c r="GA29" s="13">
        <v>43</v>
      </c>
      <c r="GB29" s="13">
        <v>56</v>
      </c>
      <c r="GC29" s="13">
        <v>67</v>
      </c>
      <c r="GD29" s="13">
        <v>64</v>
      </c>
      <c r="GE29" s="13">
        <v>23</v>
      </c>
      <c r="GF29" s="13">
        <v>25</v>
      </c>
      <c r="GG29" s="13">
        <v>67</v>
      </c>
      <c r="GH29" s="13">
        <v>43</v>
      </c>
      <c r="GI29" s="13">
        <v>18</v>
      </c>
      <c r="GJ29" s="13">
        <v>41</v>
      </c>
      <c r="GK29" s="13">
        <v>31</v>
      </c>
      <c r="GL29" s="13">
        <v>15</v>
      </c>
      <c r="GM29" s="13">
        <v>55</v>
      </c>
      <c r="GN29" s="13">
        <v>19</v>
      </c>
      <c r="GO29" s="13">
        <v>42</v>
      </c>
      <c r="GP29" s="13">
        <v>44</v>
      </c>
      <c r="GQ29" s="13">
        <v>49</v>
      </c>
      <c r="GR29" s="13">
        <v>55</v>
      </c>
      <c r="GS29" s="13">
        <v>10</v>
      </c>
      <c r="GT29" s="13">
        <v>46</v>
      </c>
      <c r="GU29" s="13">
        <v>28</v>
      </c>
      <c r="GV29" s="13">
        <v>58</v>
      </c>
      <c r="GW29" s="13">
        <v>52</v>
      </c>
      <c r="GX29" s="13">
        <v>25</v>
      </c>
      <c r="GY29" s="14"/>
      <c r="GZ29" s="9">
        <f t="shared" si="9"/>
        <v>46.155555555555559</v>
      </c>
      <c r="HA29" s="9">
        <f t="shared" si="10"/>
        <v>3.0872752125353036</v>
      </c>
      <c r="HB29" s="12">
        <f t="shared" si="11"/>
        <v>1</v>
      </c>
      <c r="HD29" s="18">
        <v>0.41666666666666669</v>
      </c>
      <c r="HE29" s="14">
        <v>50</v>
      </c>
      <c r="HF29" s="14">
        <v>80</v>
      </c>
      <c r="HG29" s="14">
        <v>53</v>
      </c>
      <c r="HH29" s="14">
        <v>19</v>
      </c>
      <c r="HI29" s="14">
        <v>31</v>
      </c>
      <c r="HJ29" s="14">
        <v>23</v>
      </c>
      <c r="HK29" s="14">
        <v>2</v>
      </c>
      <c r="HL29" s="14">
        <v>39</v>
      </c>
      <c r="HM29" s="14">
        <v>22</v>
      </c>
      <c r="HN29" s="14">
        <v>25</v>
      </c>
      <c r="HO29" s="14">
        <v>51</v>
      </c>
      <c r="HP29" s="14">
        <v>12</v>
      </c>
      <c r="HQ29" s="14">
        <v>28</v>
      </c>
      <c r="HR29" s="14">
        <v>7</v>
      </c>
      <c r="HS29" s="14">
        <v>19</v>
      </c>
      <c r="HT29" s="14">
        <v>0</v>
      </c>
      <c r="HU29" s="14">
        <v>15</v>
      </c>
      <c r="HV29" s="14">
        <v>6</v>
      </c>
      <c r="HW29" s="14">
        <v>37</v>
      </c>
      <c r="HX29" s="14">
        <v>9</v>
      </c>
      <c r="HY29" s="14">
        <v>7</v>
      </c>
      <c r="HZ29" s="14">
        <v>0</v>
      </c>
      <c r="IA29" s="14">
        <v>20</v>
      </c>
      <c r="IB29" s="14">
        <v>20</v>
      </c>
      <c r="IC29" s="14">
        <v>28</v>
      </c>
      <c r="ID29" s="14">
        <v>34</v>
      </c>
      <c r="IE29" s="14">
        <v>36</v>
      </c>
      <c r="IF29" s="14">
        <v>8</v>
      </c>
      <c r="IG29" s="14">
        <v>31</v>
      </c>
      <c r="IH29" s="14">
        <v>31</v>
      </c>
      <c r="II29" s="14">
        <v>44</v>
      </c>
      <c r="IJ29" s="14">
        <v>17</v>
      </c>
      <c r="IK29" s="14">
        <v>11</v>
      </c>
      <c r="IL29" s="14">
        <v>8</v>
      </c>
      <c r="IM29" s="14">
        <v>21</v>
      </c>
      <c r="IN29" s="14">
        <v>23</v>
      </c>
      <c r="IO29" s="14">
        <v>13</v>
      </c>
      <c r="IP29" s="14">
        <v>1</v>
      </c>
      <c r="IQ29" s="14">
        <v>0</v>
      </c>
      <c r="IR29" s="14">
        <v>0</v>
      </c>
      <c r="IS29" s="14">
        <v>6</v>
      </c>
      <c r="IT29" s="14">
        <v>11</v>
      </c>
      <c r="IU29" s="14">
        <v>36</v>
      </c>
      <c r="IV29" s="14"/>
      <c r="IW29" s="14">
        <f t="shared" si="12"/>
        <v>21.720930232558139</v>
      </c>
      <c r="IX29" s="14">
        <f t="shared" si="13"/>
        <v>2.644563487039528</v>
      </c>
      <c r="IY29" s="19">
        <f t="shared" si="14"/>
        <v>1</v>
      </c>
      <c r="IZ29" s="14"/>
      <c r="JA29" s="18">
        <v>0.41666666666666669</v>
      </c>
      <c r="JB29" s="13">
        <v>12</v>
      </c>
      <c r="JC29" s="13">
        <v>16</v>
      </c>
      <c r="JD29" s="13">
        <v>27</v>
      </c>
      <c r="JE29" s="13">
        <v>38</v>
      </c>
      <c r="JF29" s="13">
        <v>11</v>
      </c>
      <c r="JG29" s="13">
        <v>72</v>
      </c>
      <c r="JH29" s="13">
        <v>43</v>
      </c>
      <c r="JI29" s="13"/>
      <c r="JJ29" s="13">
        <v>0</v>
      </c>
      <c r="JK29" s="13">
        <v>17</v>
      </c>
      <c r="JL29" s="13">
        <v>14</v>
      </c>
      <c r="JM29" s="13">
        <v>48</v>
      </c>
      <c r="JN29" s="13">
        <v>54</v>
      </c>
      <c r="JO29" s="13">
        <v>16</v>
      </c>
      <c r="JP29" s="13">
        <v>36</v>
      </c>
      <c r="JQ29" s="13">
        <v>36</v>
      </c>
      <c r="JR29" s="13">
        <v>40</v>
      </c>
      <c r="JS29" s="13">
        <v>19</v>
      </c>
      <c r="JT29" s="13">
        <v>27</v>
      </c>
      <c r="JU29" s="13">
        <v>37</v>
      </c>
      <c r="JV29" s="13">
        <v>26</v>
      </c>
      <c r="JW29" s="13">
        <v>40</v>
      </c>
      <c r="JX29" s="13">
        <v>37</v>
      </c>
      <c r="JY29" s="13">
        <v>35</v>
      </c>
      <c r="JZ29" s="13">
        <v>41</v>
      </c>
      <c r="KA29" s="13">
        <v>29</v>
      </c>
      <c r="KB29" s="13">
        <v>55</v>
      </c>
      <c r="KC29" s="13">
        <v>0</v>
      </c>
      <c r="KD29" s="13">
        <v>15</v>
      </c>
      <c r="KE29" s="13">
        <v>28</v>
      </c>
      <c r="KF29" s="13">
        <v>28</v>
      </c>
      <c r="KG29" s="13">
        <v>30</v>
      </c>
      <c r="KH29" s="13">
        <v>21</v>
      </c>
      <c r="KI29" s="13">
        <v>33</v>
      </c>
      <c r="KJ29" s="13">
        <v>27</v>
      </c>
      <c r="KK29" s="13">
        <v>35</v>
      </c>
      <c r="KL29" s="13">
        <v>27</v>
      </c>
      <c r="KM29" s="13">
        <v>26</v>
      </c>
      <c r="KN29" s="13">
        <v>9</v>
      </c>
      <c r="KO29" s="13">
        <v>45</v>
      </c>
      <c r="KP29" s="13">
        <v>63</v>
      </c>
      <c r="KQ29" s="13">
        <v>24</v>
      </c>
      <c r="KR29" s="13">
        <v>15</v>
      </c>
      <c r="KS29" s="13">
        <v>33</v>
      </c>
      <c r="KT29" s="13">
        <v>8</v>
      </c>
      <c r="KU29" s="14"/>
      <c r="KV29" s="14">
        <f t="shared" si="15"/>
        <v>29.386363636363637</v>
      </c>
      <c r="KW29" s="14">
        <f t="shared" si="16"/>
        <v>2.3411964354935186</v>
      </c>
      <c r="KX29" s="19">
        <f t="shared" si="17"/>
        <v>0.97777777777777775</v>
      </c>
    </row>
    <row r="30" spans="1:310" x14ac:dyDescent="0.55000000000000004">
      <c r="A30" s="7">
        <v>0.4375</v>
      </c>
      <c r="B30" s="13">
        <v>34</v>
      </c>
      <c r="C30" s="13">
        <v>45</v>
      </c>
      <c r="D30" s="13">
        <v>51</v>
      </c>
      <c r="E30" s="13">
        <v>61</v>
      </c>
      <c r="F30" s="13">
        <v>46</v>
      </c>
      <c r="G30" s="13">
        <v>21</v>
      </c>
      <c r="H30" s="13">
        <v>71</v>
      </c>
      <c r="I30" s="13">
        <v>39</v>
      </c>
      <c r="J30" s="13">
        <v>22</v>
      </c>
      <c r="K30" s="13">
        <v>39</v>
      </c>
      <c r="L30" s="13">
        <v>55</v>
      </c>
      <c r="M30" s="13">
        <v>23</v>
      </c>
      <c r="N30" s="13">
        <v>30</v>
      </c>
      <c r="O30" s="13">
        <v>41</v>
      </c>
      <c r="P30" s="13">
        <v>61</v>
      </c>
      <c r="Q30" s="13">
        <v>26</v>
      </c>
      <c r="R30" s="13">
        <v>61</v>
      </c>
      <c r="S30" s="13">
        <v>32</v>
      </c>
      <c r="T30" s="13">
        <v>44</v>
      </c>
      <c r="U30" s="13">
        <v>16</v>
      </c>
      <c r="V30" s="13">
        <v>50</v>
      </c>
      <c r="W30" s="13">
        <v>34</v>
      </c>
      <c r="X30" s="13">
        <v>15</v>
      </c>
      <c r="Y30" s="13">
        <v>46</v>
      </c>
      <c r="Z30" s="13">
        <v>38</v>
      </c>
      <c r="AA30" s="13">
        <v>32</v>
      </c>
      <c r="AB30" s="13">
        <v>30</v>
      </c>
      <c r="AC30" s="13">
        <v>34</v>
      </c>
      <c r="AD30" s="13">
        <v>48</v>
      </c>
      <c r="AE30" s="13">
        <v>41</v>
      </c>
      <c r="AF30" s="13">
        <v>38</v>
      </c>
      <c r="AG30" s="13">
        <v>70</v>
      </c>
      <c r="AH30" s="13">
        <v>25</v>
      </c>
      <c r="AI30" s="13">
        <v>33</v>
      </c>
      <c r="AJ30" s="13">
        <v>44</v>
      </c>
      <c r="AK30" s="13">
        <v>52</v>
      </c>
      <c r="AL30" s="13">
        <v>39</v>
      </c>
      <c r="AM30" s="13">
        <v>12</v>
      </c>
      <c r="AN30" s="13">
        <v>10</v>
      </c>
      <c r="AO30" s="13">
        <v>58</v>
      </c>
      <c r="AP30" s="13">
        <v>44</v>
      </c>
      <c r="AQ30" s="13">
        <v>48</v>
      </c>
      <c r="AR30" s="13">
        <v>36</v>
      </c>
      <c r="AS30" s="13">
        <v>30</v>
      </c>
      <c r="AT30" s="13">
        <v>43</v>
      </c>
      <c r="AU30" s="13">
        <v>18</v>
      </c>
      <c r="AV30" s="13">
        <v>36</v>
      </c>
      <c r="AW30" s="13">
        <v>32</v>
      </c>
      <c r="AX30" s="14"/>
      <c r="AY30" s="9">
        <f t="shared" si="0"/>
        <v>38.625</v>
      </c>
      <c r="AZ30" s="9">
        <f t="shared" si="1"/>
        <v>2.0786027852880147</v>
      </c>
      <c r="BA30" s="12">
        <f t="shared" si="2"/>
        <v>1</v>
      </c>
      <c r="BC30" s="7">
        <v>0.4375</v>
      </c>
      <c r="BD30" s="13">
        <v>47</v>
      </c>
      <c r="BE30" s="13">
        <v>35</v>
      </c>
      <c r="BF30" s="13">
        <v>71</v>
      </c>
      <c r="BG30" s="13">
        <v>43</v>
      </c>
      <c r="BH30" s="13">
        <v>70</v>
      </c>
      <c r="BI30" s="13">
        <v>42</v>
      </c>
      <c r="BJ30" s="13">
        <v>52</v>
      </c>
      <c r="BK30" s="13">
        <v>50</v>
      </c>
      <c r="BL30" s="13">
        <v>17</v>
      </c>
      <c r="BM30" s="13">
        <v>41</v>
      </c>
      <c r="BN30" s="13">
        <v>38</v>
      </c>
      <c r="BO30" s="13">
        <v>24</v>
      </c>
      <c r="BP30" s="13">
        <v>31</v>
      </c>
      <c r="BQ30" s="13">
        <v>42</v>
      </c>
      <c r="BR30" s="13">
        <v>33</v>
      </c>
      <c r="BS30" s="13">
        <v>65</v>
      </c>
      <c r="BT30" s="13">
        <v>75</v>
      </c>
      <c r="BU30" s="13">
        <v>12</v>
      </c>
      <c r="BV30" s="13">
        <v>45</v>
      </c>
      <c r="BW30" s="13">
        <v>60</v>
      </c>
      <c r="BX30" s="13">
        <v>77</v>
      </c>
      <c r="BY30" s="13">
        <v>64</v>
      </c>
      <c r="BZ30" s="13">
        <v>39</v>
      </c>
      <c r="CA30" s="13">
        <v>47</v>
      </c>
      <c r="CB30" s="13">
        <v>47</v>
      </c>
      <c r="CC30" s="13">
        <v>46</v>
      </c>
      <c r="CD30" s="13">
        <v>31</v>
      </c>
      <c r="CE30" s="13">
        <v>47</v>
      </c>
      <c r="CF30" s="13">
        <v>57</v>
      </c>
      <c r="CG30" s="13">
        <v>35</v>
      </c>
      <c r="CH30" s="13">
        <v>50</v>
      </c>
      <c r="CI30" s="13">
        <v>38</v>
      </c>
      <c r="CJ30" s="13">
        <v>44</v>
      </c>
      <c r="CK30" s="13">
        <v>35</v>
      </c>
      <c r="CL30" s="13">
        <v>49</v>
      </c>
      <c r="CM30" s="13">
        <v>37</v>
      </c>
      <c r="CN30" s="13">
        <v>28</v>
      </c>
      <c r="CO30" s="13">
        <v>40</v>
      </c>
      <c r="CP30" s="13">
        <v>43</v>
      </c>
      <c r="CQ30" s="13">
        <v>16</v>
      </c>
      <c r="CR30" s="13">
        <v>32</v>
      </c>
      <c r="CS30" s="13">
        <v>58</v>
      </c>
      <c r="CT30" s="13">
        <v>33</v>
      </c>
      <c r="CU30" s="13">
        <v>47</v>
      </c>
      <c r="CV30" s="13">
        <v>37</v>
      </c>
      <c r="CW30" s="13">
        <v>66</v>
      </c>
      <c r="CX30" s="13">
        <v>34</v>
      </c>
      <c r="CY30" s="14"/>
      <c r="CZ30" s="9">
        <f t="shared" si="3"/>
        <v>44.042553191489361</v>
      </c>
      <c r="DA30" s="9">
        <f t="shared" si="4"/>
        <v>2.1615934110635791</v>
      </c>
      <c r="DB30" s="12">
        <f t="shared" si="5"/>
        <v>1</v>
      </c>
      <c r="DD30" s="7">
        <v>0.4375</v>
      </c>
      <c r="DE30" s="13">
        <v>16</v>
      </c>
      <c r="DF30" s="13">
        <v>90</v>
      </c>
      <c r="DG30" s="13">
        <v>13</v>
      </c>
      <c r="DH30" s="13">
        <v>57</v>
      </c>
      <c r="DI30" s="13">
        <v>12</v>
      </c>
      <c r="DJ30" s="13">
        <v>71</v>
      </c>
      <c r="DK30" s="13">
        <v>32</v>
      </c>
      <c r="DL30" s="13">
        <v>31</v>
      </c>
      <c r="DM30" s="13">
        <v>17</v>
      </c>
      <c r="DN30" s="13">
        <v>29</v>
      </c>
      <c r="DO30" s="13">
        <v>39</v>
      </c>
      <c r="DP30" s="13">
        <v>39</v>
      </c>
      <c r="DQ30" s="13">
        <v>38</v>
      </c>
      <c r="DR30" s="13">
        <v>45</v>
      </c>
      <c r="DS30" s="13">
        <v>39</v>
      </c>
      <c r="DT30" s="13">
        <v>16</v>
      </c>
      <c r="DU30" s="13">
        <v>51</v>
      </c>
      <c r="DV30" s="13">
        <v>62</v>
      </c>
      <c r="DW30" s="13">
        <v>16</v>
      </c>
      <c r="DX30" s="13">
        <v>39</v>
      </c>
      <c r="DY30" s="13">
        <v>33</v>
      </c>
      <c r="DZ30" s="13">
        <v>43</v>
      </c>
      <c r="EA30" s="13">
        <v>27</v>
      </c>
      <c r="EB30" s="13">
        <v>22</v>
      </c>
      <c r="EC30" s="13">
        <v>25</v>
      </c>
      <c r="ED30" s="13">
        <v>44</v>
      </c>
      <c r="EE30" s="13">
        <v>2</v>
      </c>
      <c r="EF30" s="13">
        <v>28</v>
      </c>
      <c r="EG30" s="13">
        <v>6</v>
      </c>
      <c r="EH30" s="13">
        <v>11</v>
      </c>
      <c r="EI30" s="13">
        <v>35</v>
      </c>
      <c r="EJ30" s="13">
        <v>20</v>
      </c>
      <c r="EK30" s="13">
        <v>40</v>
      </c>
      <c r="EL30" s="13">
        <v>1</v>
      </c>
      <c r="EM30" s="13">
        <v>18</v>
      </c>
      <c r="EN30" s="13">
        <v>4</v>
      </c>
      <c r="EO30" s="13">
        <v>38</v>
      </c>
      <c r="EP30" s="13">
        <v>9</v>
      </c>
      <c r="EQ30" s="13">
        <v>15</v>
      </c>
      <c r="ER30" s="13">
        <v>2</v>
      </c>
      <c r="ES30" s="13">
        <v>75</v>
      </c>
      <c r="ET30" s="13">
        <v>0</v>
      </c>
      <c r="EU30" s="13">
        <v>71</v>
      </c>
      <c r="EV30" s="13">
        <v>31</v>
      </c>
      <c r="EW30" s="13">
        <v>29</v>
      </c>
      <c r="EX30" s="13">
        <v>65</v>
      </c>
      <c r="EY30" s="13">
        <v>11</v>
      </c>
      <c r="EZ30" s="13"/>
      <c r="FA30" s="9">
        <f t="shared" si="6"/>
        <v>31</v>
      </c>
      <c r="FB30" s="9">
        <f t="shared" si="7"/>
        <v>3.132001869041281</v>
      </c>
      <c r="FC30" s="12">
        <f t="shared" si="8"/>
        <v>1</v>
      </c>
      <c r="FE30" s="7">
        <v>0.4375</v>
      </c>
      <c r="FF30" s="13">
        <v>19</v>
      </c>
      <c r="FG30" s="13">
        <v>7</v>
      </c>
      <c r="FH30" s="13">
        <v>61</v>
      </c>
      <c r="FI30" s="13">
        <v>13</v>
      </c>
      <c r="FJ30" s="13">
        <v>29</v>
      </c>
      <c r="FK30" s="13">
        <v>40</v>
      </c>
      <c r="FL30" s="13">
        <v>56</v>
      </c>
      <c r="FM30" s="13">
        <v>40</v>
      </c>
      <c r="FN30" s="13">
        <v>37</v>
      </c>
      <c r="FO30" s="13">
        <v>15</v>
      </c>
      <c r="FP30" s="13">
        <v>12</v>
      </c>
      <c r="FQ30" s="13">
        <v>54</v>
      </c>
      <c r="FR30" s="13">
        <v>94</v>
      </c>
      <c r="FS30" s="13">
        <v>92</v>
      </c>
      <c r="FT30" s="13">
        <v>20</v>
      </c>
      <c r="FU30" s="13">
        <v>55</v>
      </c>
      <c r="FV30" s="13">
        <v>32</v>
      </c>
      <c r="FW30" s="13">
        <v>31</v>
      </c>
      <c r="FX30" s="13">
        <v>26</v>
      </c>
      <c r="FY30" s="13">
        <v>38</v>
      </c>
      <c r="FZ30" s="13">
        <v>59</v>
      </c>
      <c r="GA30" s="13">
        <v>39</v>
      </c>
      <c r="GB30" s="13">
        <v>45</v>
      </c>
      <c r="GC30" s="13">
        <v>45</v>
      </c>
      <c r="GD30" s="13">
        <v>38</v>
      </c>
      <c r="GE30" s="13">
        <v>45</v>
      </c>
      <c r="GF30" s="13">
        <v>28</v>
      </c>
      <c r="GG30" s="13">
        <v>45</v>
      </c>
      <c r="GH30" s="13">
        <v>54</v>
      </c>
      <c r="GI30" s="13">
        <v>25</v>
      </c>
      <c r="GJ30" s="13">
        <v>38</v>
      </c>
      <c r="GK30" s="13">
        <v>31</v>
      </c>
      <c r="GL30" s="13">
        <v>22</v>
      </c>
      <c r="GM30" s="13">
        <v>42</v>
      </c>
      <c r="GN30" s="13">
        <v>18</v>
      </c>
      <c r="GO30" s="13">
        <v>35</v>
      </c>
      <c r="GP30" s="13">
        <v>27</v>
      </c>
      <c r="GQ30" s="13">
        <v>37</v>
      </c>
      <c r="GR30" s="13">
        <v>29</v>
      </c>
      <c r="GS30" s="13">
        <v>35</v>
      </c>
      <c r="GT30" s="13">
        <v>43</v>
      </c>
      <c r="GU30" s="13">
        <v>39</v>
      </c>
      <c r="GV30" s="13">
        <v>45</v>
      </c>
      <c r="GW30" s="13">
        <v>55</v>
      </c>
      <c r="GX30" s="13">
        <v>14</v>
      </c>
      <c r="GY30" s="14"/>
      <c r="GZ30" s="9">
        <f t="shared" si="9"/>
        <v>37.866666666666667</v>
      </c>
      <c r="HA30" s="9">
        <f t="shared" si="10"/>
        <v>2.6864042281026275</v>
      </c>
      <c r="HB30" s="12">
        <f t="shared" si="11"/>
        <v>1</v>
      </c>
      <c r="HD30" s="18">
        <v>0.4375</v>
      </c>
      <c r="HE30" s="14">
        <v>34</v>
      </c>
      <c r="HF30" s="14">
        <v>68</v>
      </c>
      <c r="HG30" s="14">
        <v>44</v>
      </c>
      <c r="HH30" s="14">
        <v>9</v>
      </c>
      <c r="HI30" s="14">
        <v>21</v>
      </c>
      <c r="HJ30" s="14">
        <v>37</v>
      </c>
      <c r="HK30" s="14">
        <v>2</v>
      </c>
      <c r="HL30" s="14">
        <v>67</v>
      </c>
      <c r="HM30" s="14">
        <v>14</v>
      </c>
      <c r="HN30" s="14">
        <v>27</v>
      </c>
      <c r="HO30" s="14">
        <v>41</v>
      </c>
      <c r="HP30" s="14">
        <v>6</v>
      </c>
      <c r="HQ30" s="14">
        <v>16</v>
      </c>
      <c r="HR30" s="14">
        <v>10</v>
      </c>
      <c r="HS30" s="14">
        <v>15</v>
      </c>
      <c r="HT30" s="14">
        <v>22</v>
      </c>
      <c r="HU30" s="14">
        <v>13</v>
      </c>
      <c r="HV30" s="14">
        <v>0</v>
      </c>
      <c r="HW30" s="14">
        <v>15</v>
      </c>
      <c r="HX30" s="14">
        <v>29</v>
      </c>
      <c r="HY30" s="14">
        <v>6</v>
      </c>
      <c r="HZ30" s="14">
        <v>6</v>
      </c>
      <c r="IA30" s="14">
        <v>20</v>
      </c>
      <c r="IB30" s="14">
        <v>20</v>
      </c>
      <c r="IC30" s="14">
        <v>27</v>
      </c>
      <c r="ID30" s="14">
        <v>19</v>
      </c>
      <c r="IE30" s="14">
        <v>19</v>
      </c>
      <c r="IF30" s="14">
        <v>11</v>
      </c>
      <c r="IG30" s="14">
        <v>11</v>
      </c>
      <c r="IH30" s="14">
        <v>34</v>
      </c>
      <c r="II30" s="14">
        <v>12</v>
      </c>
      <c r="IJ30" s="14">
        <v>8</v>
      </c>
      <c r="IK30" s="14">
        <v>12</v>
      </c>
      <c r="IL30" s="14">
        <v>2</v>
      </c>
      <c r="IM30" s="14">
        <v>12</v>
      </c>
      <c r="IN30" s="14">
        <v>42</v>
      </c>
      <c r="IO30" s="14">
        <v>19</v>
      </c>
      <c r="IP30" s="14">
        <v>53</v>
      </c>
      <c r="IQ30" s="14">
        <v>0</v>
      </c>
      <c r="IR30" s="14">
        <v>7</v>
      </c>
      <c r="IS30" s="14">
        <v>5</v>
      </c>
      <c r="IT30" s="14">
        <v>10</v>
      </c>
      <c r="IU30" s="14">
        <v>17</v>
      </c>
      <c r="IV30" s="14"/>
      <c r="IW30" s="14">
        <f t="shared" si="12"/>
        <v>20.046511627906977</v>
      </c>
      <c r="IX30" s="14">
        <f t="shared" si="13"/>
        <v>2.5102124718417156</v>
      </c>
      <c r="IY30" s="19">
        <f t="shared" si="14"/>
        <v>1</v>
      </c>
      <c r="IZ30" s="14"/>
      <c r="JA30" s="18">
        <v>0.4375</v>
      </c>
      <c r="JB30" s="13">
        <v>2</v>
      </c>
      <c r="JC30" s="13">
        <v>7</v>
      </c>
      <c r="JD30" s="13">
        <v>0</v>
      </c>
      <c r="JE30" s="13">
        <v>21</v>
      </c>
      <c r="JF30" s="13">
        <v>15</v>
      </c>
      <c r="JG30" s="13">
        <v>55</v>
      </c>
      <c r="JH30" s="13">
        <v>30</v>
      </c>
      <c r="JI30" s="13"/>
      <c r="JJ30" s="13">
        <v>0</v>
      </c>
      <c r="JK30" s="13">
        <v>9</v>
      </c>
      <c r="JL30" s="13">
        <v>17</v>
      </c>
      <c r="JM30" s="13">
        <v>12</v>
      </c>
      <c r="JN30" s="13">
        <v>52</v>
      </c>
      <c r="JO30" s="13">
        <v>26</v>
      </c>
      <c r="JP30" s="13">
        <v>7</v>
      </c>
      <c r="JQ30" s="13">
        <v>28</v>
      </c>
      <c r="JR30" s="13">
        <v>21</v>
      </c>
      <c r="JS30" s="13">
        <v>13</v>
      </c>
      <c r="JT30" s="13">
        <v>27</v>
      </c>
      <c r="JU30" s="13">
        <v>27</v>
      </c>
      <c r="JV30" s="13">
        <v>18</v>
      </c>
      <c r="JW30" s="13">
        <v>13</v>
      </c>
      <c r="JX30" s="13">
        <v>9</v>
      </c>
      <c r="JY30" s="13">
        <v>36</v>
      </c>
      <c r="JZ30" s="13">
        <v>26</v>
      </c>
      <c r="KA30" s="13">
        <v>18</v>
      </c>
      <c r="KB30" s="13">
        <v>80</v>
      </c>
      <c r="KC30" s="13">
        <v>13</v>
      </c>
      <c r="KD30" s="13">
        <v>21</v>
      </c>
      <c r="KE30" s="13">
        <v>16</v>
      </c>
      <c r="KF30" s="13">
        <v>43</v>
      </c>
      <c r="KG30" s="13">
        <v>42</v>
      </c>
      <c r="KH30" s="13">
        <v>13</v>
      </c>
      <c r="KI30" s="13">
        <v>26</v>
      </c>
      <c r="KJ30" s="13">
        <v>27</v>
      </c>
      <c r="KK30" s="13">
        <v>11</v>
      </c>
      <c r="KL30" s="13">
        <v>30</v>
      </c>
      <c r="KM30" s="13">
        <v>18</v>
      </c>
      <c r="KN30" s="13">
        <v>29</v>
      </c>
      <c r="KO30" s="13">
        <v>18</v>
      </c>
      <c r="KP30" s="13">
        <v>50</v>
      </c>
      <c r="KQ30" s="13">
        <v>20</v>
      </c>
      <c r="KR30" s="13">
        <v>15</v>
      </c>
      <c r="KS30" s="13">
        <v>44</v>
      </c>
      <c r="KT30" s="13">
        <v>5</v>
      </c>
      <c r="KU30" s="14"/>
      <c r="KV30" s="14">
        <f t="shared" si="15"/>
        <v>22.954545454545453</v>
      </c>
      <c r="KW30" s="14">
        <f t="shared" si="16"/>
        <v>2.4301999120507007</v>
      </c>
      <c r="KX30" s="19">
        <f t="shared" si="17"/>
        <v>0.97777777777777775</v>
      </c>
    </row>
    <row r="31" spans="1:310" x14ac:dyDescent="0.55000000000000004">
      <c r="A31" s="7">
        <v>0.45833333333333331</v>
      </c>
      <c r="B31" s="13">
        <v>41</v>
      </c>
      <c r="C31" s="13">
        <v>26</v>
      </c>
      <c r="D31" s="13">
        <v>26</v>
      </c>
      <c r="E31" s="13">
        <v>42</v>
      </c>
      <c r="F31" s="13">
        <v>36</v>
      </c>
      <c r="G31" s="13">
        <v>26</v>
      </c>
      <c r="H31" s="13">
        <v>34</v>
      </c>
      <c r="I31" s="13">
        <v>22</v>
      </c>
      <c r="J31" s="13">
        <v>14</v>
      </c>
      <c r="K31" s="13">
        <v>29</v>
      </c>
      <c r="L31" s="13">
        <v>40</v>
      </c>
      <c r="M31" s="13">
        <v>20</v>
      </c>
      <c r="N31" s="13">
        <v>9</v>
      </c>
      <c r="O31" s="13">
        <v>47</v>
      </c>
      <c r="P31" s="13">
        <v>35</v>
      </c>
      <c r="Q31" s="13">
        <v>25</v>
      </c>
      <c r="R31" s="13">
        <v>43</v>
      </c>
      <c r="S31" s="13">
        <v>37</v>
      </c>
      <c r="T31" s="13">
        <v>29</v>
      </c>
      <c r="U31" s="13">
        <v>32</v>
      </c>
      <c r="V31" s="13">
        <v>45</v>
      </c>
      <c r="W31" s="13">
        <v>15</v>
      </c>
      <c r="X31" s="13">
        <v>24</v>
      </c>
      <c r="Y31" s="13">
        <v>18</v>
      </c>
      <c r="Z31" s="13">
        <v>43</v>
      </c>
      <c r="AA31" s="13">
        <v>31</v>
      </c>
      <c r="AB31" s="13">
        <v>34</v>
      </c>
      <c r="AC31" s="13">
        <v>29</v>
      </c>
      <c r="AD31" s="13">
        <v>37</v>
      </c>
      <c r="AE31" s="13">
        <v>42</v>
      </c>
      <c r="AF31" s="13">
        <v>18</v>
      </c>
      <c r="AG31" s="13">
        <v>61</v>
      </c>
      <c r="AH31" s="13">
        <v>51</v>
      </c>
      <c r="AI31" s="13">
        <v>37</v>
      </c>
      <c r="AJ31" s="13">
        <v>31</v>
      </c>
      <c r="AK31" s="13">
        <v>39</v>
      </c>
      <c r="AL31" s="13">
        <v>28</v>
      </c>
      <c r="AM31" s="13">
        <v>51</v>
      </c>
      <c r="AN31" s="13">
        <v>10</v>
      </c>
      <c r="AO31" s="13">
        <v>30</v>
      </c>
      <c r="AP31" s="13">
        <v>54</v>
      </c>
      <c r="AQ31" s="13">
        <v>31</v>
      </c>
      <c r="AR31" s="13">
        <v>34</v>
      </c>
      <c r="AS31" s="13">
        <v>25</v>
      </c>
      <c r="AT31" s="13">
        <v>22</v>
      </c>
      <c r="AU31" s="13">
        <v>12</v>
      </c>
      <c r="AV31" s="13">
        <v>28</v>
      </c>
      <c r="AW31" s="13">
        <v>24</v>
      </c>
      <c r="AX31" s="14"/>
      <c r="AY31" s="9">
        <f t="shared" si="0"/>
        <v>31.604166666666668</v>
      </c>
      <c r="AZ31" s="9">
        <f t="shared" si="1"/>
        <v>1.6768499848672835</v>
      </c>
      <c r="BA31" s="12">
        <f t="shared" si="2"/>
        <v>1</v>
      </c>
      <c r="BC31" s="7">
        <v>0.45833333333333331</v>
      </c>
      <c r="BD31" s="13">
        <v>39</v>
      </c>
      <c r="BE31" s="13">
        <v>9</v>
      </c>
      <c r="BF31" s="13">
        <v>54</v>
      </c>
      <c r="BG31" s="13">
        <v>26</v>
      </c>
      <c r="BH31" s="13">
        <v>47</v>
      </c>
      <c r="BI31" s="13">
        <v>39</v>
      </c>
      <c r="BJ31" s="13">
        <v>45</v>
      </c>
      <c r="BK31" s="13">
        <v>50</v>
      </c>
      <c r="BL31" s="13">
        <v>16</v>
      </c>
      <c r="BM31" s="13">
        <v>29</v>
      </c>
      <c r="BN31" s="13">
        <v>25</v>
      </c>
      <c r="BO31" s="13">
        <v>14</v>
      </c>
      <c r="BP31" s="13">
        <v>21</v>
      </c>
      <c r="BQ31" s="13">
        <v>25</v>
      </c>
      <c r="BR31" s="13"/>
      <c r="BS31" s="13">
        <v>53</v>
      </c>
      <c r="BT31" s="13">
        <v>32</v>
      </c>
      <c r="BU31" s="13">
        <v>12</v>
      </c>
      <c r="BV31" s="13">
        <v>30</v>
      </c>
      <c r="BW31" s="13">
        <v>82</v>
      </c>
      <c r="BX31" s="13">
        <v>58</v>
      </c>
      <c r="BY31" s="13">
        <v>54</v>
      </c>
      <c r="BZ31" s="13">
        <v>33</v>
      </c>
      <c r="CA31" s="13">
        <v>52</v>
      </c>
      <c r="CB31" s="13">
        <v>48</v>
      </c>
      <c r="CC31" s="13">
        <v>33</v>
      </c>
      <c r="CD31" s="13">
        <v>31</v>
      </c>
      <c r="CE31" s="13">
        <v>38</v>
      </c>
      <c r="CF31" s="13">
        <v>20</v>
      </c>
      <c r="CG31" s="13">
        <v>25</v>
      </c>
      <c r="CH31" s="13">
        <v>66</v>
      </c>
      <c r="CI31" s="13">
        <v>39</v>
      </c>
      <c r="CJ31" s="13">
        <v>42</v>
      </c>
      <c r="CK31" s="13">
        <v>43</v>
      </c>
      <c r="CL31" s="13">
        <v>36</v>
      </c>
      <c r="CM31" s="13">
        <v>45</v>
      </c>
      <c r="CN31" s="13">
        <v>30</v>
      </c>
      <c r="CO31" s="13">
        <v>43</v>
      </c>
      <c r="CP31" s="13">
        <v>33</v>
      </c>
      <c r="CQ31" s="13">
        <v>22</v>
      </c>
      <c r="CR31" s="13">
        <v>12</v>
      </c>
      <c r="CS31" s="13">
        <v>49</v>
      </c>
      <c r="CT31" s="13">
        <v>24</v>
      </c>
      <c r="CU31" s="13">
        <v>56</v>
      </c>
      <c r="CV31" s="13">
        <v>36</v>
      </c>
      <c r="CW31" s="13">
        <v>43</v>
      </c>
      <c r="CX31" s="13">
        <v>51</v>
      </c>
      <c r="CY31" s="14"/>
      <c r="CZ31" s="9">
        <f t="shared" si="3"/>
        <v>37.173913043478258</v>
      </c>
      <c r="DA31" s="9">
        <f t="shared" si="4"/>
        <v>2.2520638624185771</v>
      </c>
      <c r="DB31" s="12">
        <f t="shared" si="5"/>
        <v>0.97872340425531912</v>
      </c>
      <c r="DD31" s="7">
        <v>0.45833333333333331</v>
      </c>
      <c r="DE31" s="13">
        <v>29</v>
      </c>
      <c r="DF31" s="13">
        <v>34</v>
      </c>
      <c r="DG31" s="13">
        <v>29</v>
      </c>
      <c r="DH31" s="13">
        <v>51</v>
      </c>
      <c r="DI31" s="13">
        <v>15</v>
      </c>
      <c r="DJ31" s="13">
        <v>51</v>
      </c>
      <c r="DK31" s="13">
        <v>19</v>
      </c>
      <c r="DL31" s="13">
        <v>41</v>
      </c>
      <c r="DM31" s="13">
        <v>15</v>
      </c>
      <c r="DN31" s="13">
        <v>18</v>
      </c>
      <c r="DO31" s="13">
        <v>21</v>
      </c>
      <c r="DP31" s="13">
        <v>45</v>
      </c>
      <c r="DQ31" s="13">
        <v>50</v>
      </c>
      <c r="DR31" s="13">
        <v>57</v>
      </c>
      <c r="DS31" s="13">
        <v>56</v>
      </c>
      <c r="DT31" s="13">
        <v>31</v>
      </c>
      <c r="DU31" s="13">
        <v>42</v>
      </c>
      <c r="DV31" s="13">
        <v>45</v>
      </c>
      <c r="DW31" s="13">
        <v>0</v>
      </c>
      <c r="DX31" s="13">
        <v>43</v>
      </c>
      <c r="DY31" s="13">
        <v>28</v>
      </c>
      <c r="DZ31" s="13">
        <v>28</v>
      </c>
      <c r="EA31" s="13">
        <v>27</v>
      </c>
      <c r="EB31" s="13">
        <v>13</v>
      </c>
      <c r="EC31" s="13">
        <v>12</v>
      </c>
      <c r="ED31" s="13">
        <v>23</v>
      </c>
      <c r="EE31" s="13">
        <v>0</v>
      </c>
      <c r="EF31" s="13">
        <v>24</v>
      </c>
      <c r="EG31" s="13">
        <v>3</v>
      </c>
      <c r="EH31" s="13">
        <v>42</v>
      </c>
      <c r="EI31" s="13">
        <v>37</v>
      </c>
      <c r="EJ31" s="13">
        <v>11</v>
      </c>
      <c r="EK31" s="13">
        <v>18</v>
      </c>
      <c r="EL31" s="13">
        <v>7</v>
      </c>
      <c r="EM31" s="13">
        <v>55</v>
      </c>
      <c r="EN31" s="13">
        <v>0</v>
      </c>
      <c r="EO31" s="13">
        <v>72</v>
      </c>
      <c r="EP31" s="13">
        <v>11</v>
      </c>
      <c r="EQ31" s="13">
        <v>24</v>
      </c>
      <c r="ER31" s="13">
        <v>0</v>
      </c>
      <c r="ES31" s="13">
        <v>80</v>
      </c>
      <c r="ET31" s="13">
        <v>0</v>
      </c>
      <c r="EU31" s="13">
        <v>53</v>
      </c>
      <c r="EV31" s="13">
        <v>0</v>
      </c>
      <c r="EW31" s="13">
        <v>43</v>
      </c>
      <c r="EX31" s="13">
        <v>41</v>
      </c>
      <c r="EY31" s="13">
        <v>9</v>
      </c>
      <c r="EZ31" s="13"/>
      <c r="FA31" s="9">
        <f t="shared" si="6"/>
        <v>28.787234042553191</v>
      </c>
      <c r="FB31" s="9">
        <f t="shared" si="7"/>
        <v>2.9593196473860277</v>
      </c>
      <c r="FC31" s="12">
        <f t="shared" si="8"/>
        <v>1</v>
      </c>
      <c r="FE31" s="7">
        <v>0.45833333333333331</v>
      </c>
      <c r="FF31" s="13">
        <v>60</v>
      </c>
      <c r="FG31" s="13">
        <v>20</v>
      </c>
      <c r="FH31" s="13">
        <v>35</v>
      </c>
      <c r="FI31" s="13">
        <v>34</v>
      </c>
      <c r="FJ31" s="13">
        <v>52</v>
      </c>
      <c r="FK31" s="13">
        <v>27</v>
      </c>
      <c r="FL31" s="13">
        <v>42</v>
      </c>
      <c r="FM31" s="13">
        <v>22</v>
      </c>
      <c r="FN31" s="13">
        <v>57</v>
      </c>
      <c r="FO31" s="13">
        <v>55</v>
      </c>
      <c r="FP31" s="13">
        <v>11</v>
      </c>
      <c r="FQ31" s="13">
        <v>45</v>
      </c>
      <c r="FR31" s="13">
        <v>41</v>
      </c>
      <c r="FS31" s="13">
        <v>69</v>
      </c>
      <c r="FT31" s="13">
        <v>9</v>
      </c>
      <c r="FU31" s="13">
        <v>47</v>
      </c>
      <c r="FV31" s="13">
        <v>18</v>
      </c>
      <c r="FW31" s="13">
        <v>0</v>
      </c>
      <c r="FX31" s="13">
        <v>21</v>
      </c>
      <c r="FY31" s="13">
        <v>26</v>
      </c>
      <c r="FZ31" s="13">
        <v>61</v>
      </c>
      <c r="GA31" s="13">
        <v>31</v>
      </c>
      <c r="GB31" s="13">
        <v>48</v>
      </c>
      <c r="GC31" s="13">
        <v>26</v>
      </c>
      <c r="GD31" s="13">
        <v>20</v>
      </c>
      <c r="GE31" s="13">
        <v>43</v>
      </c>
      <c r="GF31" s="13">
        <v>34</v>
      </c>
      <c r="GG31" s="13">
        <v>24</v>
      </c>
      <c r="GH31" s="13">
        <v>39</v>
      </c>
      <c r="GI31" s="13">
        <v>15</v>
      </c>
      <c r="GJ31" s="13">
        <v>45</v>
      </c>
      <c r="GK31" s="13">
        <v>53</v>
      </c>
      <c r="GL31" s="13">
        <v>21</v>
      </c>
      <c r="GM31" s="13">
        <v>35</v>
      </c>
      <c r="GN31" s="13">
        <v>13</v>
      </c>
      <c r="GO31" s="13">
        <v>19</v>
      </c>
      <c r="GP31" s="13">
        <v>19</v>
      </c>
      <c r="GQ31" s="13">
        <v>47</v>
      </c>
      <c r="GR31" s="13">
        <v>58</v>
      </c>
      <c r="GS31" s="13">
        <v>19</v>
      </c>
      <c r="GT31" s="13">
        <v>45</v>
      </c>
      <c r="GU31" s="13">
        <v>27</v>
      </c>
      <c r="GV31" s="13">
        <v>35</v>
      </c>
      <c r="GW31" s="13">
        <v>36</v>
      </c>
      <c r="GX31" s="13">
        <v>0</v>
      </c>
      <c r="GY31" s="14"/>
      <c r="GZ31" s="9">
        <f t="shared" si="9"/>
        <v>33.422222222222224</v>
      </c>
      <c r="HA31" s="9">
        <f t="shared" si="10"/>
        <v>2.5001997675516936</v>
      </c>
      <c r="HB31" s="12">
        <f t="shared" si="11"/>
        <v>1</v>
      </c>
      <c r="HD31" s="18">
        <v>0.45833333333333331</v>
      </c>
      <c r="HE31" s="14">
        <v>36</v>
      </c>
      <c r="HF31" s="14">
        <v>43</v>
      </c>
      <c r="HG31" s="14">
        <v>33</v>
      </c>
      <c r="HH31" s="14">
        <v>24</v>
      </c>
      <c r="HI31" s="14">
        <v>14</v>
      </c>
      <c r="HJ31" s="14">
        <v>15</v>
      </c>
      <c r="HK31" s="14">
        <v>2</v>
      </c>
      <c r="HL31" s="14">
        <v>14</v>
      </c>
      <c r="HM31" s="14">
        <v>11</v>
      </c>
      <c r="HN31" s="14">
        <v>28</v>
      </c>
      <c r="HO31" s="14">
        <v>36</v>
      </c>
      <c r="HP31" s="14">
        <v>3</v>
      </c>
      <c r="HQ31" s="14">
        <v>4</v>
      </c>
      <c r="HR31" s="14">
        <v>14</v>
      </c>
      <c r="HS31" s="14">
        <v>0</v>
      </c>
      <c r="HT31" s="14">
        <v>3</v>
      </c>
      <c r="HU31" s="14">
        <v>14</v>
      </c>
      <c r="HV31" s="14">
        <v>0</v>
      </c>
      <c r="HW31" s="14">
        <v>17</v>
      </c>
      <c r="HX31" s="14">
        <v>14</v>
      </c>
      <c r="HY31" s="14">
        <v>0</v>
      </c>
      <c r="HZ31" s="14">
        <v>0</v>
      </c>
      <c r="IA31" s="14">
        <v>48</v>
      </c>
      <c r="IB31" s="14">
        <v>4</v>
      </c>
      <c r="IC31" s="14">
        <v>27</v>
      </c>
      <c r="ID31" s="14">
        <v>48</v>
      </c>
      <c r="IE31" s="14">
        <v>27</v>
      </c>
      <c r="IF31" s="14">
        <v>7</v>
      </c>
      <c r="IG31" s="14">
        <v>10</v>
      </c>
      <c r="IH31" s="14">
        <v>15</v>
      </c>
      <c r="II31" s="14">
        <v>30</v>
      </c>
      <c r="IJ31" s="14">
        <v>20</v>
      </c>
      <c r="IK31" s="14">
        <v>11</v>
      </c>
      <c r="IL31" s="14">
        <v>7</v>
      </c>
      <c r="IM31" s="14">
        <v>4</v>
      </c>
      <c r="IN31" s="14">
        <v>13</v>
      </c>
      <c r="IO31" s="14">
        <v>11</v>
      </c>
      <c r="IP31" s="14">
        <v>7</v>
      </c>
      <c r="IQ31" s="14">
        <v>0</v>
      </c>
      <c r="IR31" s="14">
        <v>0</v>
      </c>
      <c r="IS31" s="14">
        <v>0</v>
      </c>
      <c r="IT31" s="14">
        <v>2</v>
      </c>
      <c r="IU31" s="14">
        <v>24</v>
      </c>
      <c r="IV31" s="14"/>
      <c r="IW31" s="14">
        <f t="shared" si="12"/>
        <v>14.883720930232558</v>
      </c>
      <c r="IX31" s="14">
        <f t="shared" si="13"/>
        <v>2.0886258715644379</v>
      </c>
      <c r="IY31" s="19">
        <f t="shared" si="14"/>
        <v>1</v>
      </c>
      <c r="IZ31" s="14"/>
      <c r="JA31" s="18">
        <v>0.45833333333333331</v>
      </c>
      <c r="JB31" s="13">
        <v>2</v>
      </c>
      <c r="JC31" s="13">
        <v>2</v>
      </c>
      <c r="JD31" s="13">
        <v>16</v>
      </c>
      <c r="JE31" s="13">
        <v>22</v>
      </c>
      <c r="JF31" s="13">
        <v>0</v>
      </c>
      <c r="JG31" s="13">
        <v>45</v>
      </c>
      <c r="JH31" s="13">
        <v>27</v>
      </c>
      <c r="JI31" s="13"/>
      <c r="JJ31" s="13">
        <v>26</v>
      </c>
      <c r="JK31" s="13">
        <v>11</v>
      </c>
      <c r="JL31" s="13">
        <v>15</v>
      </c>
      <c r="JM31" s="13">
        <v>24</v>
      </c>
      <c r="JN31" s="13">
        <v>49</v>
      </c>
      <c r="JO31" s="13">
        <v>0</v>
      </c>
      <c r="JP31" s="13">
        <v>13</v>
      </c>
      <c r="JQ31" s="13">
        <v>17</v>
      </c>
      <c r="JR31" s="13">
        <v>19</v>
      </c>
      <c r="JS31" s="13">
        <v>0</v>
      </c>
      <c r="JT31" s="13">
        <v>20</v>
      </c>
      <c r="JU31" s="13">
        <v>4</v>
      </c>
      <c r="JV31" s="13">
        <v>6</v>
      </c>
      <c r="JW31" s="13">
        <v>0</v>
      </c>
      <c r="JX31" s="13">
        <v>24</v>
      </c>
      <c r="JY31" s="13">
        <v>27</v>
      </c>
      <c r="JZ31" s="13">
        <v>14</v>
      </c>
      <c r="KA31" s="13">
        <v>2</v>
      </c>
      <c r="KB31" s="13">
        <v>35</v>
      </c>
      <c r="KC31" s="13">
        <v>0</v>
      </c>
      <c r="KD31" s="13">
        <v>9</v>
      </c>
      <c r="KE31" s="13">
        <v>22</v>
      </c>
      <c r="KF31" s="13">
        <v>24</v>
      </c>
      <c r="KG31" s="13">
        <v>26</v>
      </c>
      <c r="KH31" s="13">
        <v>22</v>
      </c>
      <c r="KI31" s="13">
        <v>20</v>
      </c>
      <c r="KJ31" s="13">
        <v>14</v>
      </c>
      <c r="KK31" s="13">
        <v>13</v>
      </c>
      <c r="KL31" s="13">
        <v>18</v>
      </c>
      <c r="KM31" s="13">
        <v>0</v>
      </c>
      <c r="KN31" s="13">
        <v>20</v>
      </c>
      <c r="KO31" s="13">
        <v>35</v>
      </c>
      <c r="KP31" s="13">
        <v>36</v>
      </c>
      <c r="KQ31" s="13">
        <v>6</v>
      </c>
      <c r="KR31" s="13">
        <v>19</v>
      </c>
      <c r="KS31" s="13">
        <v>12</v>
      </c>
      <c r="KT31" s="13">
        <v>0</v>
      </c>
      <c r="KU31" s="14"/>
      <c r="KV31" s="14">
        <f t="shared" si="15"/>
        <v>16.272727272727273</v>
      </c>
      <c r="KW31" s="14">
        <f t="shared" si="16"/>
        <v>1.8821975697881232</v>
      </c>
      <c r="KX31" s="19">
        <f t="shared" si="17"/>
        <v>0.97777777777777775</v>
      </c>
    </row>
    <row r="32" spans="1:310" x14ac:dyDescent="0.55000000000000004">
      <c r="A32" s="7">
        <v>0.47916666666666669</v>
      </c>
      <c r="B32" s="13">
        <v>26</v>
      </c>
      <c r="C32" s="13">
        <v>28</v>
      </c>
      <c r="D32" s="13">
        <v>36</v>
      </c>
      <c r="E32" s="13">
        <v>32</v>
      </c>
      <c r="F32" s="13">
        <v>34</v>
      </c>
      <c r="G32" s="13">
        <v>21</v>
      </c>
      <c r="H32" s="13">
        <v>47</v>
      </c>
      <c r="I32" s="13">
        <v>22</v>
      </c>
      <c r="J32" s="13">
        <v>5</v>
      </c>
      <c r="K32" s="13">
        <v>22</v>
      </c>
      <c r="L32" s="13">
        <v>38</v>
      </c>
      <c r="M32" s="13">
        <v>2</v>
      </c>
      <c r="N32" s="13">
        <v>11</v>
      </c>
      <c r="O32" s="13">
        <v>38</v>
      </c>
      <c r="P32" s="13">
        <v>21</v>
      </c>
      <c r="Q32" s="13">
        <v>24</v>
      </c>
      <c r="R32" s="13">
        <v>42</v>
      </c>
      <c r="S32" s="13">
        <v>41</v>
      </c>
      <c r="T32" s="13">
        <v>15</v>
      </c>
      <c r="U32" s="13">
        <v>24</v>
      </c>
      <c r="V32" s="13">
        <v>15</v>
      </c>
      <c r="W32" s="13">
        <v>24</v>
      </c>
      <c r="X32" s="13">
        <v>18</v>
      </c>
      <c r="Y32" s="13">
        <v>11</v>
      </c>
      <c r="Z32" s="13">
        <v>19</v>
      </c>
      <c r="AA32" s="13">
        <v>27</v>
      </c>
      <c r="AB32" s="13">
        <v>27</v>
      </c>
      <c r="AC32" s="13">
        <v>33</v>
      </c>
      <c r="AD32" s="13">
        <v>49</v>
      </c>
      <c r="AE32" s="13">
        <v>29</v>
      </c>
      <c r="AF32" s="13">
        <v>19</v>
      </c>
      <c r="AG32" s="13">
        <v>69</v>
      </c>
      <c r="AH32" s="13">
        <v>38</v>
      </c>
      <c r="AI32" s="13">
        <v>14</v>
      </c>
      <c r="AJ32" s="13">
        <v>45</v>
      </c>
      <c r="AK32" s="13">
        <v>33</v>
      </c>
      <c r="AL32" s="13">
        <v>7</v>
      </c>
      <c r="AM32" s="13">
        <v>22</v>
      </c>
      <c r="AN32" s="13">
        <v>0</v>
      </c>
      <c r="AO32" s="13">
        <v>37</v>
      </c>
      <c r="AP32" s="13">
        <v>45</v>
      </c>
      <c r="AQ32" s="13">
        <v>49</v>
      </c>
      <c r="AR32" s="13">
        <v>55</v>
      </c>
      <c r="AS32" s="13">
        <v>20</v>
      </c>
      <c r="AT32" s="13">
        <v>30</v>
      </c>
      <c r="AU32" s="13">
        <v>22</v>
      </c>
      <c r="AV32" s="13">
        <v>33</v>
      </c>
      <c r="AW32" s="13">
        <v>27</v>
      </c>
      <c r="AX32" s="14"/>
      <c r="AY32" s="9">
        <f t="shared" si="0"/>
        <v>28.041666666666668</v>
      </c>
      <c r="AZ32" s="9">
        <f t="shared" si="1"/>
        <v>2.0344894835385219</v>
      </c>
      <c r="BA32" s="12">
        <f t="shared" si="2"/>
        <v>1</v>
      </c>
      <c r="BC32" s="7">
        <v>0.47916666666666669</v>
      </c>
      <c r="BD32" s="13">
        <v>34</v>
      </c>
      <c r="BE32" s="13">
        <v>15</v>
      </c>
      <c r="BF32" s="13">
        <v>40</v>
      </c>
      <c r="BG32" s="13">
        <v>49</v>
      </c>
      <c r="BH32" s="13">
        <v>36</v>
      </c>
      <c r="BI32" s="13">
        <v>67</v>
      </c>
      <c r="BJ32" s="13">
        <v>42</v>
      </c>
      <c r="BK32" s="13">
        <v>38</v>
      </c>
      <c r="BL32" s="13">
        <v>16</v>
      </c>
      <c r="BM32" s="13">
        <v>38</v>
      </c>
      <c r="BN32" s="13">
        <v>9</v>
      </c>
      <c r="BO32" s="13">
        <v>35</v>
      </c>
      <c r="BP32" s="13">
        <v>40</v>
      </c>
      <c r="BQ32" s="13">
        <v>0</v>
      </c>
      <c r="BR32" s="13"/>
      <c r="BS32" s="13">
        <v>58</v>
      </c>
      <c r="BT32" s="13">
        <v>25</v>
      </c>
      <c r="BU32" s="13">
        <v>11</v>
      </c>
      <c r="BV32" s="13">
        <v>24</v>
      </c>
      <c r="BW32" s="13">
        <v>52</v>
      </c>
      <c r="BX32" s="13">
        <v>62</v>
      </c>
      <c r="BY32" s="13">
        <v>53</v>
      </c>
      <c r="BZ32" s="13">
        <v>32</v>
      </c>
      <c r="CA32" s="13">
        <v>48</v>
      </c>
      <c r="CB32" s="13">
        <v>55</v>
      </c>
      <c r="CC32" s="13">
        <v>27</v>
      </c>
      <c r="CD32" s="13">
        <v>40</v>
      </c>
      <c r="CE32" s="13">
        <v>38</v>
      </c>
      <c r="CF32" s="13">
        <v>45</v>
      </c>
      <c r="CG32" s="13">
        <v>5</v>
      </c>
      <c r="CH32" s="13">
        <v>46</v>
      </c>
      <c r="CI32" s="13">
        <v>51</v>
      </c>
      <c r="CJ32" s="13">
        <v>48</v>
      </c>
      <c r="CK32" s="13">
        <v>39</v>
      </c>
      <c r="CL32" s="13">
        <v>34</v>
      </c>
      <c r="CM32" s="13">
        <v>37</v>
      </c>
      <c r="CN32" s="13">
        <v>24</v>
      </c>
      <c r="CO32" s="13">
        <v>36</v>
      </c>
      <c r="CP32" s="13">
        <v>25</v>
      </c>
      <c r="CQ32" s="13">
        <v>18</v>
      </c>
      <c r="CR32" s="13">
        <v>24</v>
      </c>
      <c r="CS32" s="13">
        <v>32</v>
      </c>
      <c r="CT32" s="13">
        <v>7</v>
      </c>
      <c r="CU32" s="13">
        <v>31</v>
      </c>
      <c r="CV32" s="13">
        <v>45</v>
      </c>
      <c r="CW32" s="13">
        <v>42</v>
      </c>
      <c r="CX32" s="13">
        <v>41</v>
      </c>
      <c r="CY32" s="14"/>
      <c r="CZ32" s="9">
        <f t="shared" si="3"/>
        <v>35.086956521739133</v>
      </c>
      <c r="DA32" s="9">
        <f t="shared" si="4"/>
        <v>2.2562475981400136</v>
      </c>
      <c r="DB32" s="12">
        <f t="shared" si="5"/>
        <v>0.97872340425531912</v>
      </c>
      <c r="DD32" s="7">
        <v>0.47916666666666669</v>
      </c>
      <c r="DE32" s="13">
        <v>6</v>
      </c>
      <c r="DF32" s="13">
        <v>26</v>
      </c>
      <c r="DG32" s="13">
        <v>28</v>
      </c>
      <c r="DH32" s="13">
        <v>34</v>
      </c>
      <c r="DI32" s="13">
        <v>5</v>
      </c>
      <c r="DJ32" s="13">
        <v>57</v>
      </c>
      <c r="DK32" s="13">
        <v>0</v>
      </c>
      <c r="DL32" s="13">
        <v>25</v>
      </c>
      <c r="DM32" s="13">
        <v>18</v>
      </c>
      <c r="DN32" s="13">
        <v>28</v>
      </c>
      <c r="DO32" s="13">
        <v>32</v>
      </c>
      <c r="DP32" s="13">
        <v>33</v>
      </c>
      <c r="DQ32" s="13">
        <v>44</v>
      </c>
      <c r="DR32" s="13">
        <v>21</v>
      </c>
      <c r="DS32" s="13">
        <v>53</v>
      </c>
      <c r="DT32" s="13">
        <v>0</v>
      </c>
      <c r="DU32" s="13">
        <v>30</v>
      </c>
      <c r="DV32" s="13">
        <v>40</v>
      </c>
      <c r="DW32" s="13">
        <v>14</v>
      </c>
      <c r="DX32" s="13">
        <v>43</v>
      </c>
      <c r="DY32" s="13">
        <v>31</v>
      </c>
      <c r="DZ32" s="13">
        <v>41</v>
      </c>
      <c r="EA32" s="13">
        <v>13</v>
      </c>
      <c r="EB32" s="13">
        <v>18</v>
      </c>
      <c r="EC32" s="13">
        <v>25</v>
      </c>
      <c r="ED32" s="13">
        <v>17</v>
      </c>
      <c r="EE32" s="13">
        <v>10</v>
      </c>
      <c r="EF32" s="13">
        <v>36</v>
      </c>
      <c r="EG32" s="13">
        <v>5</v>
      </c>
      <c r="EH32" s="13">
        <v>15</v>
      </c>
      <c r="EI32" s="13">
        <v>13</v>
      </c>
      <c r="EJ32" s="13">
        <v>17</v>
      </c>
      <c r="EK32" s="13">
        <v>0</v>
      </c>
      <c r="EL32" s="13">
        <v>1</v>
      </c>
      <c r="EM32" s="13">
        <v>12</v>
      </c>
      <c r="EN32" s="13">
        <v>0</v>
      </c>
      <c r="EO32" s="13">
        <v>39</v>
      </c>
      <c r="EP32" s="13">
        <v>36</v>
      </c>
      <c r="EQ32" s="13">
        <v>16</v>
      </c>
      <c r="ER32" s="13">
        <v>0</v>
      </c>
      <c r="ES32" s="13">
        <v>66</v>
      </c>
      <c r="ET32" s="13">
        <v>0</v>
      </c>
      <c r="EU32" s="13">
        <v>43</v>
      </c>
      <c r="EV32" s="13">
        <v>0</v>
      </c>
      <c r="EW32" s="13">
        <v>74</v>
      </c>
      <c r="EX32" s="13">
        <v>43</v>
      </c>
      <c r="EY32" s="13">
        <v>32</v>
      </c>
      <c r="EZ32" s="13"/>
      <c r="FA32" s="9">
        <f t="shared" si="6"/>
        <v>24.25531914893617</v>
      </c>
      <c r="FB32" s="9">
        <f t="shared" si="7"/>
        <v>2.7013663731979363</v>
      </c>
      <c r="FC32" s="12">
        <f t="shared" si="8"/>
        <v>1</v>
      </c>
      <c r="FE32" s="7">
        <v>0.47916666666666669</v>
      </c>
      <c r="FF32" s="13">
        <v>12</v>
      </c>
      <c r="FG32" s="13">
        <v>27</v>
      </c>
      <c r="FH32" s="13">
        <v>15</v>
      </c>
      <c r="FI32" s="13">
        <v>4</v>
      </c>
      <c r="FJ32" s="13">
        <v>26</v>
      </c>
      <c r="FK32" s="13">
        <v>21</v>
      </c>
      <c r="FL32" s="13">
        <v>62</v>
      </c>
      <c r="FM32" s="13">
        <v>21</v>
      </c>
      <c r="FN32" s="13">
        <v>28</v>
      </c>
      <c r="FO32" s="13">
        <v>29</v>
      </c>
      <c r="FP32" s="13">
        <v>0</v>
      </c>
      <c r="FQ32" s="13">
        <v>38</v>
      </c>
      <c r="FR32" s="13">
        <v>54</v>
      </c>
      <c r="FS32" s="13">
        <v>67</v>
      </c>
      <c r="FT32" s="13">
        <v>25</v>
      </c>
      <c r="FU32" s="13">
        <v>20</v>
      </c>
      <c r="FV32" s="13">
        <v>25</v>
      </c>
      <c r="FW32" s="13">
        <v>0</v>
      </c>
      <c r="FX32" s="13">
        <v>34</v>
      </c>
      <c r="FY32" s="13">
        <v>29</v>
      </c>
      <c r="FZ32" s="13">
        <v>40</v>
      </c>
      <c r="GA32" s="13">
        <v>31</v>
      </c>
      <c r="GB32" s="13">
        <v>38</v>
      </c>
      <c r="GC32" s="13">
        <v>29</v>
      </c>
      <c r="GD32" s="13">
        <v>26</v>
      </c>
      <c r="GE32" s="13">
        <v>28</v>
      </c>
      <c r="GF32" s="13">
        <v>18</v>
      </c>
      <c r="GG32" s="13">
        <v>18</v>
      </c>
      <c r="GH32" s="13">
        <v>15</v>
      </c>
      <c r="GI32" s="13">
        <v>44</v>
      </c>
      <c r="GJ32" s="13">
        <v>35</v>
      </c>
      <c r="GK32" s="13">
        <v>26</v>
      </c>
      <c r="GL32" s="13">
        <v>24</v>
      </c>
      <c r="GM32" s="13">
        <v>15</v>
      </c>
      <c r="GN32" s="13">
        <v>14</v>
      </c>
      <c r="GO32" s="13">
        <v>22</v>
      </c>
      <c r="GP32" s="13">
        <v>21</v>
      </c>
      <c r="GQ32" s="13">
        <v>29</v>
      </c>
      <c r="GR32" s="13">
        <v>43</v>
      </c>
      <c r="GS32" s="13">
        <v>8</v>
      </c>
      <c r="GT32" s="13">
        <v>28</v>
      </c>
      <c r="GU32" s="13">
        <v>33</v>
      </c>
      <c r="GV32" s="13">
        <v>37</v>
      </c>
      <c r="GW32" s="13">
        <v>40</v>
      </c>
      <c r="GX32" s="13">
        <v>8</v>
      </c>
      <c r="GY32" s="14"/>
      <c r="GZ32" s="9">
        <f t="shared" si="9"/>
        <v>26.822222222222223</v>
      </c>
      <c r="HA32" s="9">
        <f t="shared" si="10"/>
        <v>2.1154288647236399</v>
      </c>
      <c r="HB32" s="12">
        <f t="shared" si="11"/>
        <v>1</v>
      </c>
      <c r="HD32" s="18">
        <v>0.47916666666666669</v>
      </c>
      <c r="HE32" s="14">
        <v>32</v>
      </c>
      <c r="HF32" s="14">
        <v>24</v>
      </c>
      <c r="HG32" s="14">
        <v>19</v>
      </c>
      <c r="HH32" s="14">
        <v>23</v>
      </c>
      <c r="HI32" s="14">
        <v>9</v>
      </c>
      <c r="HJ32" s="14">
        <v>0</v>
      </c>
      <c r="HK32" s="14">
        <v>0</v>
      </c>
      <c r="HL32" s="14">
        <v>18</v>
      </c>
      <c r="HM32" s="14">
        <v>9</v>
      </c>
      <c r="HN32" s="14">
        <v>20</v>
      </c>
      <c r="HO32" s="14">
        <v>31</v>
      </c>
      <c r="HP32" s="14">
        <v>5</v>
      </c>
      <c r="HQ32" s="14">
        <v>12</v>
      </c>
      <c r="HR32" s="14">
        <v>12</v>
      </c>
      <c r="HS32" s="14">
        <v>0</v>
      </c>
      <c r="HT32" s="14">
        <v>11</v>
      </c>
      <c r="HU32" s="14">
        <v>13</v>
      </c>
      <c r="HV32" s="14">
        <v>0</v>
      </c>
      <c r="HW32" s="14">
        <v>5</v>
      </c>
      <c r="HX32" s="14">
        <v>0</v>
      </c>
      <c r="HY32" s="14">
        <v>9</v>
      </c>
      <c r="HZ32" s="14">
        <v>0</v>
      </c>
      <c r="IA32" s="14">
        <v>18</v>
      </c>
      <c r="IB32" s="14">
        <v>1</v>
      </c>
      <c r="IC32" s="14">
        <v>19</v>
      </c>
      <c r="ID32" s="14">
        <v>15</v>
      </c>
      <c r="IE32" s="14">
        <v>13</v>
      </c>
      <c r="IF32" s="14">
        <v>19</v>
      </c>
      <c r="IG32" s="14">
        <v>18</v>
      </c>
      <c r="IH32" s="14">
        <v>13</v>
      </c>
      <c r="II32" s="14">
        <v>23</v>
      </c>
      <c r="IJ32" s="14">
        <v>11</v>
      </c>
      <c r="IK32" s="14">
        <v>2</v>
      </c>
      <c r="IL32" s="14">
        <v>2</v>
      </c>
      <c r="IM32" s="14">
        <v>9</v>
      </c>
      <c r="IN32" s="14">
        <v>32</v>
      </c>
      <c r="IO32" s="14">
        <v>0</v>
      </c>
      <c r="IP32" s="14">
        <v>0</v>
      </c>
      <c r="IQ32" s="14">
        <v>0</v>
      </c>
      <c r="IR32" s="14">
        <v>0</v>
      </c>
      <c r="IS32" s="14">
        <v>0</v>
      </c>
      <c r="IT32" s="14">
        <v>4</v>
      </c>
      <c r="IU32" s="14">
        <v>5</v>
      </c>
      <c r="IV32" s="14"/>
      <c r="IW32" s="14">
        <f t="shared" si="12"/>
        <v>10.604651162790697</v>
      </c>
      <c r="IX32" s="14">
        <f t="shared" si="13"/>
        <v>1.4785807503510457</v>
      </c>
      <c r="IY32" s="19">
        <f t="shared" si="14"/>
        <v>1</v>
      </c>
      <c r="IZ32" s="14"/>
      <c r="JA32" s="18">
        <v>0.47916666666666669</v>
      </c>
      <c r="JB32" s="13">
        <v>2</v>
      </c>
      <c r="JC32" s="13">
        <v>0</v>
      </c>
      <c r="JD32" s="13">
        <v>13</v>
      </c>
      <c r="JE32" s="13">
        <v>9</v>
      </c>
      <c r="JF32" s="13">
        <v>27</v>
      </c>
      <c r="JG32" s="13">
        <v>46</v>
      </c>
      <c r="JH32" s="13">
        <v>16</v>
      </c>
      <c r="JI32" s="13"/>
      <c r="JJ32" s="13">
        <v>12</v>
      </c>
      <c r="JK32" s="13">
        <v>7</v>
      </c>
      <c r="JL32" s="13">
        <v>15</v>
      </c>
      <c r="JM32" s="13">
        <v>0</v>
      </c>
      <c r="JN32" s="13">
        <v>38</v>
      </c>
      <c r="JO32" s="13">
        <v>0</v>
      </c>
      <c r="JP32" s="13">
        <v>13</v>
      </c>
      <c r="JQ32" s="13">
        <v>8</v>
      </c>
      <c r="JR32" s="13">
        <v>8</v>
      </c>
      <c r="JS32" s="13">
        <v>0</v>
      </c>
      <c r="JT32" s="13">
        <v>7</v>
      </c>
      <c r="JU32" s="13">
        <v>29</v>
      </c>
      <c r="JV32" s="13">
        <v>0</v>
      </c>
      <c r="JW32" s="13">
        <v>0</v>
      </c>
      <c r="JX32" s="13">
        <v>62</v>
      </c>
      <c r="JY32" s="13">
        <v>21</v>
      </c>
      <c r="JZ32" s="13">
        <v>13</v>
      </c>
      <c r="KA32" s="13">
        <v>0</v>
      </c>
      <c r="KB32" s="13">
        <v>49</v>
      </c>
      <c r="KC32" s="13">
        <v>0</v>
      </c>
      <c r="KD32" s="13">
        <v>16</v>
      </c>
      <c r="KE32" s="13">
        <v>9</v>
      </c>
      <c r="KF32" s="13">
        <v>40</v>
      </c>
      <c r="KG32" s="13">
        <v>42</v>
      </c>
      <c r="KH32" s="13">
        <v>4</v>
      </c>
      <c r="KI32" s="13">
        <v>20</v>
      </c>
      <c r="KJ32" s="13">
        <v>15</v>
      </c>
      <c r="KK32" s="13">
        <v>1</v>
      </c>
      <c r="KL32" s="13">
        <v>4</v>
      </c>
      <c r="KM32" s="13">
        <v>0</v>
      </c>
      <c r="KN32" s="13">
        <v>8</v>
      </c>
      <c r="KO32" s="13">
        <v>11</v>
      </c>
      <c r="KP32" s="13">
        <v>8</v>
      </c>
      <c r="KQ32" s="13">
        <v>8</v>
      </c>
      <c r="KR32" s="13">
        <v>9</v>
      </c>
      <c r="KS32" s="13">
        <v>19</v>
      </c>
      <c r="KT32" s="13">
        <v>0</v>
      </c>
      <c r="KU32" s="14"/>
      <c r="KV32" s="14">
        <f t="shared" si="15"/>
        <v>13.840909090909092</v>
      </c>
      <c r="KW32" s="14">
        <f t="shared" si="16"/>
        <v>2.2925431058074772</v>
      </c>
      <c r="KX32" s="19">
        <f t="shared" si="17"/>
        <v>0.97777777777777775</v>
      </c>
    </row>
    <row r="33" spans="1:310" x14ac:dyDescent="0.55000000000000004">
      <c r="A33" s="7">
        <v>0.5</v>
      </c>
      <c r="B33" s="13">
        <v>18</v>
      </c>
      <c r="C33" s="13">
        <v>13</v>
      </c>
      <c r="D33" s="13">
        <v>27</v>
      </c>
      <c r="E33" s="13">
        <v>32</v>
      </c>
      <c r="F33" s="13">
        <v>19</v>
      </c>
      <c r="G33" s="13">
        <v>7</v>
      </c>
      <c r="H33" s="13">
        <v>39</v>
      </c>
      <c r="I33" s="13">
        <v>15</v>
      </c>
      <c r="J33" s="13">
        <v>7</v>
      </c>
      <c r="K33" s="13">
        <v>37</v>
      </c>
      <c r="L33" s="13">
        <v>33</v>
      </c>
      <c r="M33" s="13">
        <v>7</v>
      </c>
      <c r="N33" s="13">
        <v>6</v>
      </c>
      <c r="O33" s="13">
        <v>48</v>
      </c>
      <c r="P33" s="13">
        <v>10</v>
      </c>
      <c r="Q33" s="13">
        <v>15</v>
      </c>
      <c r="R33" s="13">
        <v>8</v>
      </c>
      <c r="S33" s="13">
        <v>49</v>
      </c>
      <c r="T33" s="13">
        <v>10</v>
      </c>
      <c r="U33" s="13">
        <v>38</v>
      </c>
      <c r="V33" s="13">
        <v>21</v>
      </c>
      <c r="W33" s="13">
        <v>29</v>
      </c>
      <c r="X33" s="13">
        <v>28</v>
      </c>
      <c r="Y33" s="13">
        <v>16</v>
      </c>
      <c r="Z33" s="13">
        <v>29</v>
      </c>
      <c r="AA33" s="13">
        <v>30</v>
      </c>
      <c r="AB33" s="13">
        <v>41</v>
      </c>
      <c r="AC33" s="13">
        <v>25</v>
      </c>
      <c r="AD33" s="13">
        <v>33</v>
      </c>
      <c r="AE33" s="13">
        <v>31</v>
      </c>
      <c r="AF33" s="13">
        <v>22</v>
      </c>
      <c r="AG33" s="13">
        <v>60</v>
      </c>
      <c r="AH33" s="13">
        <v>20</v>
      </c>
      <c r="AI33" s="13">
        <v>19</v>
      </c>
      <c r="AJ33" s="13">
        <v>16</v>
      </c>
      <c r="AK33" s="13">
        <v>39</v>
      </c>
      <c r="AL33" s="13">
        <v>3</v>
      </c>
      <c r="AM33" s="13">
        <v>17</v>
      </c>
      <c r="AN33" s="13">
        <v>0</v>
      </c>
      <c r="AO33" s="13">
        <v>34</v>
      </c>
      <c r="AP33" s="13">
        <v>15</v>
      </c>
      <c r="AQ33" s="13">
        <v>56</v>
      </c>
      <c r="AR33" s="13">
        <v>68</v>
      </c>
      <c r="AS33" s="13">
        <v>16</v>
      </c>
      <c r="AT33" s="13">
        <v>62</v>
      </c>
      <c r="AU33" s="13">
        <v>9</v>
      </c>
      <c r="AV33" s="13">
        <v>9</v>
      </c>
      <c r="AW33" s="13">
        <v>17</v>
      </c>
      <c r="AX33" s="14"/>
      <c r="AY33" s="9">
        <f t="shared" si="0"/>
        <v>25.0625</v>
      </c>
      <c r="AZ33" s="9">
        <f t="shared" si="1"/>
        <v>2.355092236301874</v>
      </c>
      <c r="BA33" s="12">
        <f t="shared" si="2"/>
        <v>1</v>
      </c>
      <c r="BC33" s="7">
        <v>0.5</v>
      </c>
      <c r="BD33" s="13">
        <v>28</v>
      </c>
      <c r="BE33" s="13">
        <v>22</v>
      </c>
      <c r="BF33" s="13">
        <v>63</v>
      </c>
      <c r="BG33" s="13">
        <v>24</v>
      </c>
      <c r="BH33" s="13">
        <v>56</v>
      </c>
      <c r="BI33" s="13">
        <v>51</v>
      </c>
      <c r="BJ33" s="13">
        <v>36</v>
      </c>
      <c r="BK33" s="13">
        <v>72</v>
      </c>
      <c r="BL33" s="13">
        <v>22</v>
      </c>
      <c r="BM33" s="13">
        <v>26</v>
      </c>
      <c r="BN33" s="13">
        <v>14</v>
      </c>
      <c r="BO33" s="13">
        <v>24</v>
      </c>
      <c r="BP33" s="13">
        <v>63</v>
      </c>
      <c r="BQ33" s="13">
        <v>0</v>
      </c>
      <c r="BR33" s="13"/>
      <c r="BS33" s="13">
        <v>48</v>
      </c>
      <c r="BT33" s="13">
        <v>28</v>
      </c>
      <c r="BU33" s="13">
        <v>10</v>
      </c>
      <c r="BV33" s="13">
        <v>16</v>
      </c>
      <c r="BW33" s="13">
        <v>53</v>
      </c>
      <c r="BX33" s="13">
        <v>59</v>
      </c>
      <c r="BY33" s="13">
        <v>43</v>
      </c>
      <c r="BZ33" s="13">
        <v>13</v>
      </c>
      <c r="CA33" s="13">
        <v>38</v>
      </c>
      <c r="CB33" s="13">
        <v>32</v>
      </c>
      <c r="CC33" s="13">
        <v>18</v>
      </c>
      <c r="CD33" s="13">
        <v>27</v>
      </c>
      <c r="CE33" s="13">
        <v>31</v>
      </c>
      <c r="CF33" s="13">
        <v>22</v>
      </c>
      <c r="CG33" s="13">
        <v>0</v>
      </c>
      <c r="CH33" s="13">
        <v>64</v>
      </c>
      <c r="CI33" s="13">
        <v>25</v>
      </c>
      <c r="CJ33" s="13">
        <v>41</v>
      </c>
      <c r="CK33" s="13">
        <v>56</v>
      </c>
      <c r="CL33" s="13">
        <v>35</v>
      </c>
      <c r="CM33" s="13">
        <v>39</v>
      </c>
      <c r="CN33" s="13">
        <v>26</v>
      </c>
      <c r="CO33" s="13">
        <v>47</v>
      </c>
      <c r="CP33" s="13">
        <v>56</v>
      </c>
      <c r="CQ33" s="13">
        <v>27</v>
      </c>
      <c r="CR33" s="13">
        <v>12</v>
      </c>
      <c r="CS33" s="13">
        <v>43</v>
      </c>
      <c r="CT33" s="13">
        <v>8</v>
      </c>
      <c r="CU33" s="13">
        <v>29</v>
      </c>
      <c r="CV33" s="13">
        <v>40</v>
      </c>
      <c r="CW33" s="13">
        <v>40</v>
      </c>
      <c r="CX33" s="13">
        <v>45</v>
      </c>
      <c r="CY33" s="14"/>
      <c r="CZ33" s="9">
        <f t="shared" si="3"/>
        <v>34.173913043478258</v>
      </c>
      <c r="DA33" s="9">
        <f t="shared" si="4"/>
        <v>2.6084782518108396</v>
      </c>
      <c r="DB33" s="12">
        <f t="shared" si="5"/>
        <v>0.97872340425531912</v>
      </c>
      <c r="DD33" s="7">
        <v>0.5</v>
      </c>
      <c r="DE33" s="13">
        <v>5</v>
      </c>
      <c r="DF33" s="13">
        <v>27</v>
      </c>
      <c r="DG33" s="13">
        <v>18</v>
      </c>
      <c r="DH33" s="13">
        <v>18</v>
      </c>
      <c r="DI33" s="13">
        <v>10</v>
      </c>
      <c r="DJ33" s="13">
        <v>27</v>
      </c>
      <c r="DK33" s="13">
        <v>0</v>
      </c>
      <c r="DL33" s="13">
        <v>30</v>
      </c>
      <c r="DM33" s="13">
        <v>29</v>
      </c>
      <c r="DN33" s="13">
        <v>19</v>
      </c>
      <c r="DO33" s="13">
        <v>35</v>
      </c>
      <c r="DP33" s="13">
        <v>70</v>
      </c>
      <c r="DQ33" s="13">
        <v>35</v>
      </c>
      <c r="DR33" s="13">
        <v>23</v>
      </c>
      <c r="DS33" s="13">
        <v>23</v>
      </c>
      <c r="DT33" s="13">
        <v>23</v>
      </c>
      <c r="DU33" s="13">
        <v>29</v>
      </c>
      <c r="DV33" s="13">
        <v>54</v>
      </c>
      <c r="DW33" s="13">
        <v>4</v>
      </c>
      <c r="DX33" s="13">
        <v>27</v>
      </c>
      <c r="DY33" s="13">
        <v>22</v>
      </c>
      <c r="DZ33" s="13">
        <v>30</v>
      </c>
      <c r="EA33" s="13">
        <v>11</v>
      </c>
      <c r="EB33" s="13">
        <v>21</v>
      </c>
      <c r="EC33" s="13">
        <v>13</v>
      </c>
      <c r="ED33" s="13">
        <v>14</v>
      </c>
      <c r="EE33" s="13">
        <v>13</v>
      </c>
      <c r="EF33" s="13">
        <v>30</v>
      </c>
      <c r="EG33" s="13">
        <v>1</v>
      </c>
      <c r="EH33" s="13">
        <v>39</v>
      </c>
      <c r="EI33" s="13">
        <v>22</v>
      </c>
      <c r="EJ33" s="13">
        <v>77</v>
      </c>
      <c r="EK33" s="13">
        <v>0</v>
      </c>
      <c r="EL33" s="13">
        <v>0</v>
      </c>
      <c r="EM33" s="13">
        <v>18</v>
      </c>
      <c r="EN33" s="13">
        <v>0</v>
      </c>
      <c r="EO33" s="13">
        <v>61</v>
      </c>
      <c r="EP33" s="13">
        <v>0</v>
      </c>
      <c r="EQ33" s="13">
        <v>12</v>
      </c>
      <c r="ER33" s="13">
        <v>0</v>
      </c>
      <c r="ES33" s="13">
        <v>21</v>
      </c>
      <c r="ET33" s="13">
        <v>0</v>
      </c>
      <c r="EU33" s="13">
        <v>16</v>
      </c>
      <c r="EV33" s="13">
        <v>0</v>
      </c>
      <c r="EW33" s="13">
        <v>41</v>
      </c>
      <c r="EX33" s="13">
        <v>27</v>
      </c>
      <c r="EY33" s="13">
        <v>3</v>
      </c>
      <c r="EZ33" s="13"/>
      <c r="FA33" s="9">
        <f t="shared" si="6"/>
        <v>21.23404255319149</v>
      </c>
      <c r="FB33" s="9">
        <f t="shared" si="7"/>
        <v>2.6515512653575262</v>
      </c>
      <c r="FC33" s="12">
        <f t="shared" si="8"/>
        <v>1</v>
      </c>
      <c r="FE33" s="7">
        <v>0.5</v>
      </c>
      <c r="FF33" s="13">
        <v>33</v>
      </c>
      <c r="FG33" s="13">
        <v>30</v>
      </c>
      <c r="FH33" s="13">
        <v>27</v>
      </c>
      <c r="FI33" s="13">
        <v>0</v>
      </c>
      <c r="FJ33" s="13">
        <v>47</v>
      </c>
      <c r="FK33" s="13">
        <v>35</v>
      </c>
      <c r="FL33" s="13">
        <v>43</v>
      </c>
      <c r="FM33" s="13">
        <v>61</v>
      </c>
      <c r="FN33" s="13">
        <v>27</v>
      </c>
      <c r="FO33" s="13">
        <v>20</v>
      </c>
      <c r="FP33" s="13">
        <v>15</v>
      </c>
      <c r="FQ33" s="13">
        <v>64</v>
      </c>
      <c r="FR33" s="13">
        <v>29</v>
      </c>
      <c r="FS33" s="13">
        <v>24</v>
      </c>
      <c r="FT33" s="13">
        <v>8</v>
      </c>
      <c r="FU33" s="13">
        <v>44</v>
      </c>
      <c r="FV33" s="13">
        <v>61</v>
      </c>
      <c r="FW33" s="13">
        <v>6</v>
      </c>
      <c r="FX33" s="13">
        <v>35</v>
      </c>
      <c r="FY33" s="13">
        <v>32</v>
      </c>
      <c r="FZ33" s="13">
        <v>52</v>
      </c>
      <c r="GA33" s="13">
        <v>23</v>
      </c>
      <c r="GB33" s="13">
        <v>58</v>
      </c>
      <c r="GC33" s="13">
        <v>22</v>
      </c>
      <c r="GD33" s="13">
        <v>10</v>
      </c>
      <c r="GE33" s="13">
        <v>41</v>
      </c>
      <c r="GF33" s="13">
        <v>19</v>
      </c>
      <c r="GG33" s="13">
        <v>41</v>
      </c>
      <c r="GH33" s="13">
        <v>4</v>
      </c>
      <c r="GI33" s="13">
        <v>14</v>
      </c>
      <c r="GJ33" s="13">
        <v>21</v>
      </c>
      <c r="GK33" s="13">
        <v>17</v>
      </c>
      <c r="GL33" s="13">
        <v>6</v>
      </c>
      <c r="GM33" s="13">
        <v>2</v>
      </c>
      <c r="GN33" s="13">
        <v>16</v>
      </c>
      <c r="GO33" s="13">
        <v>22</v>
      </c>
      <c r="GP33" s="13">
        <v>9</v>
      </c>
      <c r="GQ33" s="13">
        <v>29</v>
      </c>
      <c r="GR33" s="13">
        <v>26</v>
      </c>
      <c r="GS33" s="13">
        <v>2</v>
      </c>
      <c r="GT33" s="13">
        <v>61</v>
      </c>
      <c r="GU33" s="13">
        <v>26</v>
      </c>
      <c r="GV33" s="13">
        <v>32</v>
      </c>
      <c r="GW33" s="13">
        <v>57</v>
      </c>
      <c r="GX33" s="13">
        <v>35</v>
      </c>
      <c r="GY33" s="14"/>
      <c r="GZ33" s="9">
        <f t="shared" si="9"/>
        <v>28.577777777777779</v>
      </c>
      <c r="HA33" s="9">
        <f t="shared" si="10"/>
        <v>2.6559422397137791</v>
      </c>
      <c r="HB33" s="12">
        <f t="shared" si="11"/>
        <v>1</v>
      </c>
      <c r="HD33" s="18">
        <v>0.5</v>
      </c>
      <c r="HE33" s="14">
        <v>2</v>
      </c>
      <c r="HF33" s="14">
        <v>8</v>
      </c>
      <c r="HG33" s="14">
        <v>29</v>
      </c>
      <c r="HH33" s="14">
        <v>22</v>
      </c>
      <c r="HI33" s="14">
        <v>0</v>
      </c>
      <c r="HJ33" s="14">
        <v>13</v>
      </c>
      <c r="HK33" s="14">
        <v>0</v>
      </c>
      <c r="HL33" s="14">
        <v>17</v>
      </c>
      <c r="HM33" s="14">
        <v>4</v>
      </c>
      <c r="HN33" s="14">
        <v>11</v>
      </c>
      <c r="HO33" s="14">
        <v>19</v>
      </c>
      <c r="HP33" s="14">
        <v>5</v>
      </c>
      <c r="HQ33" s="14">
        <v>5</v>
      </c>
      <c r="HR33" s="14">
        <v>0</v>
      </c>
      <c r="HS33" s="14">
        <v>26</v>
      </c>
      <c r="HT33" s="14">
        <v>1</v>
      </c>
      <c r="HU33" s="14">
        <v>0</v>
      </c>
      <c r="HV33" s="14">
        <v>0</v>
      </c>
      <c r="HW33" s="14">
        <v>4</v>
      </c>
      <c r="HX33" s="14">
        <v>0</v>
      </c>
      <c r="HY33" s="14">
        <v>0</v>
      </c>
      <c r="HZ33" s="14">
        <v>0</v>
      </c>
      <c r="IA33" s="14">
        <v>8</v>
      </c>
      <c r="IB33" s="14">
        <v>0</v>
      </c>
      <c r="IC33" s="14">
        <v>11</v>
      </c>
      <c r="ID33" s="14">
        <v>15</v>
      </c>
      <c r="IE33" s="14">
        <v>8</v>
      </c>
      <c r="IF33" s="14">
        <v>5</v>
      </c>
      <c r="IG33" s="14">
        <v>12</v>
      </c>
      <c r="IH33" s="14">
        <v>12</v>
      </c>
      <c r="II33" s="14">
        <v>20</v>
      </c>
      <c r="IJ33" s="14">
        <v>12</v>
      </c>
      <c r="IK33" s="14">
        <v>0</v>
      </c>
      <c r="IL33" s="14">
        <v>0</v>
      </c>
      <c r="IM33" s="14">
        <v>15</v>
      </c>
      <c r="IN33" s="14">
        <v>10</v>
      </c>
      <c r="IO33" s="14">
        <v>17</v>
      </c>
      <c r="IP33" s="14">
        <v>0</v>
      </c>
      <c r="IQ33" s="14">
        <v>0</v>
      </c>
      <c r="IR33" s="14">
        <v>2</v>
      </c>
      <c r="IS33" s="14">
        <v>0</v>
      </c>
      <c r="IT33" s="14">
        <v>0</v>
      </c>
      <c r="IU33" s="14">
        <v>11</v>
      </c>
      <c r="IV33" s="14"/>
      <c r="IW33" s="14">
        <f t="shared" si="12"/>
        <v>7.5348837209302326</v>
      </c>
      <c r="IX33" s="14">
        <f t="shared" si="13"/>
        <v>1.2273862951892021</v>
      </c>
      <c r="IY33" s="19">
        <f t="shared" si="14"/>
        <v>1</v>
      </c>
      <c r="IZ33" s="14"/>
      <c r="JA33" s="18">
        <v>0.5</v>
      </c>
      <c r="JB33" s="13">
        <v>3</v>
      </c>
      <c r="JC33" s="13">
        <v>0</v>
      </c>
      <c r="JD33" s="13">
        <v>7</v>
      </c>
      <c r="JE33" s="13">
        <v>0</v>
      </c>
      <c r="JF33" s="13">
        <v>0</v>
      </c>
      <c r="JG33" s="13">
        <v>34</v>
      </c>
      <c r="JH33" s="13">
        <v>11</v>
      </c>
      <c r="JI33" s="13"/>
      <c r="JJ33" s="13"/>
      <c r="JK33" s="13">
        <v>0</v>
      </c>
      <c r="JL33" s="13">
        <v>0</v>
      </c>
      <c r="JM33" s="13">
        <v>5</v>
      </c>
      <c r="JN33" s="13">
        <v>27</v>
      </c>
      <c r="JO33" s="13">
        <v>0</v>
      </c>
      <c r="JP33" s="13">
        <v>0</v>
      </c>
      <c r="JQ33" s="13">
        <v>21</v>
      </c>
      <c r="JR33" s="13">
        <v>14</v>
      </c>
      <c r="JS33" s="13">
        <v>0</v>
      </c>
      <c r="JT33" s="13">
        <v>12</v>
      </c>
      <c r="JU33" s="13">
        <v>5</v>
      </c>
      <c r="JV33" s="13">
        <v>0</v>
      </c>
      <c r="JW33" s="13">
        <v>0</v>
      </c>
      <c r="JX33" s="13">
        <v>0</v>
      </c>
      <c r="JY33" s="13">
        <v>18</v>
      </c>
      <c r="JZ33" s="13">
        <v>4</v>
      </c>
      <c r="KA33" s="13">
        <v>0</v>
      </c>
      <c r="KB33" s="13">
        <v>49</v>
      </c>
      <c r="KC33" s="13">
        <v>0</v>
      </c>
      <c r="KD33" s="13">
        <v>35</v>
      </c>
      <c r="KE33" s="13">
        <v>3</v>
      </c>
      <c r="KF33" s="13">
        <v>17</v>
      </c>
      <c r="KG33" s="13">
        <v>24</v>
      </c>
      <c r="KH33" s="13">
        <v>0</v>
      </c>
      <c r="KI33" s="13">
        <v>23</v>
      </c>
      <c r="KJ33" s="13">
        <v>0</v>
      </c>
      <c r="KK33" s="13">
        <v>6</v>
      </c>
      <c r="KL33" s="13">
        <v>0</v>
      </c>
      <c r="KM33" s="13">
        <v>0</v>
      </c>
      <c r="KN33" s="13">
        <v>0</v>
      </c>
      <c r="KO33" s="13">
        <v>10</v>
      </c>
      <c r="KP33" s="13">
        <v>1</v>
      </c>
      <c r="KQ33" s="13">
        <v>0</v>
      </c>
      <c r="KR33" s="13">
        <v>0</v>
      </c>
      <c r="KS33" s="13">
        <v>0</v>
      </c>
      <c r="KT33" s="13">
        <v>0</v>
      </c>
      <c r="KU33" s="14"/>
      <c r="KV33" s="14">
        <f t="shared" si="15"/>
        <v>7.6511627906976747</v>
      </c>
      <c r="KW33" s="14">
        <f t="shared" si="16"/>
        <v>1.8049653800498646</v>
      </c>
      <c r="KX33" s="19">
        <f t="shared" si="17"/>
        <v>0.9555555555555556</v>
      </c>
    </row>
    <row r="34" spans="1:310" x14ac:dyDescent="0.55000000000000004">
      <c r="A34" s="7">
        <v>0.52083333333333337</v>
      </c>
      <c r="B34" s="13">
        <v>29</v>
      </c>
      <c r="C34" s="13">
        <v>23</v>
      </c>
      <c r="D34" s="13">
        <v>27</v>
      </c>
      <c r="E34" s="13">
        <v>44</v>
      </c>
      <c r="F34" s="13">
        <v>33</v>
      </c>
      <c r="G34" s="13">
        <v>3</v>
      </c>
      <c r="H34" s="13">
        <v>35</v>
      </c>
      <c r="I34" s="13">
        <v>9</v>
      </c>
      <c r="J34" s="13">
        <v>1</v>
      </c>
      <c r="K34" s="13">
        <v>23</v>
      </c>
      <c r="L34" s="13">
        <v>38</v>
      </c>
      <c r="M34" s="13">
        <v>14</v>
      </c>
      <c r="N34" s="13">
        <v>2</v>
      </c>
      <c r="O34" s="13">
        <v>43</v>
      </c>
      <c r="P34" s="13">
        <v>19</v>
      </c>
      <c r="Q34" s="13">
        <v>6</v>
      </c>
      <c r="R34" s="13">
        <v>24</v>
      </c>
      <c r="S34" s="13">
        <v>28</v>
      </c>
      <c r="T34" s="13">
        <v>4</v>
      </c>
      <c r="U34" s="13">
        <v>29</v>
      </c>
      <c r="V34" s="13">
        <v>0</v>
      </c>
      <c r="W34" s="13">
        <v>29</v>
      </c>
      <c r="X34" s="13">
        <v>19</v>
      </c>
      <c r="Y34" s="13">
        <v>0</v>
      </c>
      <c r="Z34" s="13">
        <v>30</v>
      </c>
      <c r="AA34" s="13">
        <v>17</v>
      </c>
      <c r="AB34" s="13">
        <v>39</v>
      </c>
      <c r="AC34" s="13">
        <v>33</v>
      </c>
      <c r="AD34" s="13">
        <v>28</v>
      </c>
      <c r="AE34" s="13">
        <v>9</v>
      </c>
      <c r="AF34" s="13">
        <v>15</v>
      </c>
      <c r="AG34" s="13">
        <v>39</v>
      </c>
      <c r="AH34" s="13">
        <v>31</v>
      </c>
      <c r="AI34" s="13">
        <v>16</v>
      </c>
      <c r="AJ34" s="13">
        <v>20</v>
      </c>
      <c r="AK34" s="13">
        <v>43</v>
      </c>
      <c r="AL34" s="13">
        <v>3</v>
      </c>
      <c r="AM34" s="13">
        <v>26</v>
      </c>
      <c r="AN34" s="13">
        <v>5</v>
      </c>
      <c r="AO34" s="13">
        <v>34</v>
      </c>
      <c r="AP34" s="13">
        <v>21</v>
      </c>
      <c r="AQ34" s="13">
        <v>39</v>
      </c>
      <c r="AR34" s="13">
        <v>59</v>
      </c>
      <c r="AS34" s="13">
        <v>29</v>
      </c>
      <c r="AT34" s="13">
        <v>19</v>
      </c>
      <c r="AU34" s="13">
        <v>21</v>
      </c>
      <c r="AV34" s="13">
        <v>12</v>
      </c>
      <c r="AW34" s="13">
        <v>50</v>
      </c>
      <c r="AX34" s="14"/>
      <c r="AY34" s="9">
        <f t="shared" si="0"/>
        <v>23.333333333333332</v>
      </c>
      <c r="AZ34" s="9">
        <f t="shared" si="1"/>
        <v>2.0646323778803728</v>
      </c>
      <c r="BA34" s="12">
        <f t="shared" si="2"/>
        <v>1</v>
      </c>
      <c r="BC34" s="7">
        <v>0.52083333333333337</v>
      </c>
      <c r="BD34" s="13">
        <v>32</v>
      </c>
      <c r="BE34" s="13">
        <v>32</v>
      </c>
      <c r="BF34" s="13">
        <v>49</v>
      </c>
      <c r="BG34" s="13">
        <v>0</v>
      </c>
      <c r="BH34" s="13">
        <v>27</v>
      </c>
      <c r="BI34" s="13">
        <v>47</v>
      </c>
      <c r="BJ34" s="13">
        <v>51</v>
      </c>
      <c r="BK34" s="13">
        <v>50</v>
      </c>
      <c r="BL34" s="13">
        <v>17</v>
      </c>
      <c r="BM34" s="13">
        <v>21</v>
      </c>
      <c r="BN34" s="13">
        <v>4</v>
      </c>
      <c r="BO34" s="13">
        <v>32</v>
      </c>
      <c r="BP34" s="13">
        <v>65</v>
      </c>
      <c r="BQ34" s="13">
        <v>0</v>
      </c>
      <c r="BR34" s="13"/>
      <c r="BS34" s="13">
        <v>64</v>
      </c>
      <c r="BT34" s="13">
        <v>21</v>
      </c>
      <c r="BU34" s="13">
        <v>7</v>
      </c>
      <c r="BV34" s="13">
        <v>2</v>
      </c>
      <c r="BW34" s="13">
        <v>48</v>
      </c>
      <c r="BX34" s="13">
        <v>22</v>
      </c>
      <c r="BY34" s="13">
        <v>56</v>
      </c>
      <c r="BZ34" s="13">
        <v>29</v>
      </c>
      <c r="CA34" s="13">
        <v>35</v>
      </c>
      <c r="CB34" s="13">
        <v>57</v>
      </c>
      <c r="CC34" s="13">
        <v>11</v>
      </c>
      <c r="CD34" s="13">
        <v>15</v>
      </c>
      <c r="CE34" s="13">
        <v>12</v>
      </c>
      <c r="CF34" s="13">
        <v>36</v>
      </c>
      <c r="CG34" s="13">
        <v>1</v>
      </c>
      <c r="CH34" s="13">
        <v>56</v>
      </c>
      <c r="CI34" s="13">
        <v>35</v>
      </c>
      <c r="CJ34" s="13">
        <v>23</v>
      </c>
      <c r="CK34" s="13">
        <v>53</v>
      </c>
      <c r="CL34" s="13">
        <v>43</v>
      </c>
      <c r="CM34" s="13">
        <v>42</v>
      </c>
      <c r="CN34" s="13">
        <v>13</v>
      </c>
      <c r="CO34" s="13">
        <v>46</v>
      </c>
      <c r="CP34" s="13">
        <v>35</v>
      </c>
      <c r="CQ34" s="13">
        <v>24</v>
      </c>
      <c r="CR34" s="13">
        <v>5</v>
      </c>
      <c r="CS34" s="13">
        <v>27</v>
      </c>
      <c r="CT34" s="13">
        <v>1</v>
      </c>
      <c r="CU34" s="13">
        <v>37</v>
      </c>
      <c r="CV34" s="13">
        <v>31</v>
      </c>
      <c r="CW34" s="13">
        <v>26</v>
      </c>
      <c r="CX34" s="13">
        <v>36</v>
      </c>
      <c r="CY34" s="14"/>
      <c r="CZ34" s="9">
        <f t="shared" si="3"/>
        <v>29.913043478260871</v>
      </c>
      <c r="DA34" s="9">
        <f t="shared" si="4"/>
        <v>2.7270032900455665</v>
      </c>
      <c r="DB34" s="12">
        <f t="shared" si="5"/>
        <v>0.97872340425531912</v>
      </c>
      <c r="DD34" s="7">
        <v>0.52083333333333337</v>
      </c>
      <c r="DE34" s="13">
        <v>0</v>
      </c>
      <c r="DF34" s="13">
        <v>14</v>
      </c>
      <c r="DG34" s="13">
        <v>12</v>
      </c>
      <c r="DH34" s="13">
        <v>41</v>
      </c>
      <c r="DI34" s="13">
        <v>3</v>
      </c>
      <c r="DJ34" s="13">
        <v>27</v>
      </c>
      <c r="DK34" s="13">
        <v>0</v>
      </c>
      <c r="DL34" s="13">
        <v>8</v>
      </c>
      <c r="DM34" s="13">
        <v>3</v>
      </c>
      <c r="DN34" s="13">
        <v>9</v>
      </c>
      <c r="DO34" s="13">
        <v>6</v>
      </c>
      <c r="DP34" s="13">
        <v>31</v>
      </c>
      <c r="DQ34" s="13">
        <v>28</v>
      </c>
      <c r="DR34" s="13">
        <v>15</v>
      </c>
      <c r="DS34" s="13">
        <v>6</v>
      </c>
      <c r="DT34" s="13">
        <v>0</v>
      </c>
      <c r="DU34" s="13">
        <v>20</v>
      </c>
      <c r="DV34" s="13">
        <v>21</v>
      </c>
      <c r="DW34" s="13">
        <v>2</v>
      </c>
      <c r="DX34" s="13">
        <v>20</v>
      </c>
      <c r="DY34" s="13">
        <v>32</v>
      </c>
      <c r="DZ34" s="13">
        <v>25</v>
      </c>
      <c r="EA34" s="13">
        <v>1</v>
      </c>
      <c r="EB34" s="13">
        <v>11</v>
      </c>
      <c r="EC34" s="13">
        <v>2</v>
      </c>
      <c r="ED34" s="13">
        <v>17</v>
      </c>
      <c r="EE34" s="13">
        <v>0</v>
      </c>
      <c r="EF34" s="13">
        <v>34</v>
      </c>
      <c r="EG34" s="13">
        <v>0</v>
      </c>
      <c r="EH34" s="13">
        <v>15</v>
      </c>
      <c r="EI34" s="13">
        <v>11</v>
      </c>
      <c r="EJ34" s="13">
        <v>12</v>
      </c>
      <c r="EK34" s="13">
        <v>0</v>
      </c>
      <c r="EL34" s="13">
        <v>0</v>
      </c>
      <c r="EM34" s="13">
        <v>5</v>
      </c>
      <c r="EN34" s="13">
        <v>0</v>
      </c>
      <c r="EO34" s="13">
        <v>26</v>
      </c>
      <c r="EP34" s="13">
        <v>0</v>
      </c>
      <c r="EQ34" s="13">
        <v>0</v>
      </c>
      <c r="ER34" s="13">
        <v>0</v>
      </c>
      <c r="ES34" s="13">
        <v>64</v>
      </c>
      <c r="ET34" s="13">
        <v>0</v>
      </c>
      <c r="EU34" s="13">
        <v>20</v>
      </c>
      <c r="EV34" s="13">
        <v>7</v>
      </c>
      <c r="EW34" s="13">
        <v>34</v>
      </c>
      <c r="EX34" s="13">
        <v>25</v>
      </c>
      <c r="EY34" s="13">
        <v>0</v>
      </c>
      <c r="EZ34" s="13"/>
      <c r="FA34" s="9">
        <f t="shared" si="6"/>
        <v>12.914893617021276</v>
      </c>
      <c r="FB34" s="9">
        <f t="shared" si="7"/>
        <v>2.0513369181896679</v>
      </c>
      <c r="FC34" s="12">
        <f t="shared" si="8"/>
        <v>1</v>
      </c>
      <c r="FE34" s="7">
        <v>0.52083333333333337</v>
      </c>
      <c r="FF34" s="13">
        <v>40</v>
      </c>
      <c r="FG34" s="13">
        <v>12</v>
      </c>
      <c r="FH34" s="13">
        <v>16</v>
      </c>
      <c r="FI34" s="13">
        <v>0</v>
      </c>
      <c r="FJ34" s="13">
        <v>45</v>
      </c>
      <c r="FK34" s="13">
        <v>12</v>
      </c>
      <c r="FL34" s="13">
        <v>26</v>
      </c>
      <c r="FM34" s="13">
        <v>4</v>
      </c>
      <c r="FN34" s="13">
        <v>35</v>
      </c>
      <c r="FO34" s="13">
        <v>11</v>
      </c>
      <c r="FP34" s="13">
        <v>0</v>
      </c>
      <c r="FQ34" s="13">
        <v>31</v>
      </c>
      <c r="FR34" s="13">
        <v>28</v>
      </c>
      <c r="FS34" s="13">
        <v>57</v>
      </c>
      <c r="FT34" s="13">
        <v>0</v>
      </c>
      <c r="FU34" s="13">
        <v>19</v>
      </c>
      <c r="FV34" s="13">
        <v>30</v>
      </c>
      <c r="FW34" s="13">
        <v>0</v>
      </c>
      <c r="FX34" s="13">
        <v>11</v>
      </c>
      <c r="FY34" s="13">
        <v>12</v>
      </c>
      <c r="FZ34" s="13">
        <v>35</v>
      </c>
      <c r="GA34" s="13">
        <v>26</v>
      </c>
      <c r="GB34" s="13">
        <v>42</v>
      </c>
      <c r="GC34" s="13">
        <v>18</v>
      </c>
      <c r="GD34" s="13">
        <v>0</v>
      </c>
      <c r="GE34" s="13">
        <v>20</v>
      </c>
      <c r="GF34" s="13">
        <v>6</v>
      </c>
      <c r="GG34" s="13">
        <v>11</v>
      </c>
      <c r="GH34" s="13">
        <v>3</v>
      </c>
      <c r="GI34" s="13">
        <v>5</v>
      </c>
      <c r="GJ34" s="13">
        <v>45</v>
      </c>
      <c r="GK34" s="13">
        <v>6</v>
      </c>
      <c r="GL34" s="13">
        <v>33</v>
      </c>
      <c r="GM34" s="13">
        <v>12</v>
      </c>
      <c r="GN34" s="13">
        <v>27</v>
      </c>
      <c r="GO34" s="13">
        <v>19</v>
      </c>
      <c r="GP34" s="13">
        <v>5</v>
      </c>
      <c r="GQ34" s="13">
        <v>11</v>
      </c>
      <c r="GR34" s="13">
        <v>37</v>
      </c>
      <c r="GS34" s="13">
        <v>3</v>
      </c>
      <c r="GT34" s="13">
        <v>28</v>
      </c>
      <c r="GU34" s="13">
        <v>29</v>
      </c>
      <c r="GV34" s="13">
        <v>32</v>
      </c>
      <c r="GW34" s="13">
        <v>43</v>
      </c>
      <c r="GX34" s="13">
        <v>0</v>
      </c>
      <c r="GY34" s="14"/>
      <c r="GZ34" s="9">
        <f t="shared" si="9"/>
        <v>19.666666666666668</v>
      </c>
      <c r="HA34" s="9">
        <f t="shared" si="10"/>
        <v>2.2816793390090129</v>
      </c>
      <c r="HB34" s="12">
        <f t="shared" si="11"/>
        <v>1</v>
      </c>
      <c r="HD34" s="18">
        <v>0.52083333333333337</v>
      </c>
      <c r="HE34" s="14">
        <v>1</v>
      </c>
      <c r="HF34" s="14">
        <v>12</v>
      </c>
      <c r="HG34" s="14">
        <v>5</v>
      </c>
      <c r="HH34" s="14">
        <v>27</v>
      </c>
      <c r="HI34" s="14">
        <v>0</v>
      </c>
      <c r="HJ34" s="14">
        <v>6</v>
      </c>
      <c r="HK34" s="14">
        <v>15</v>
      </c>
      <c r="HL34" s="14">
        <v>10</v>
      </c>
      <c r="HM34" s="14">
        <v>13</v>
      </c>
      <c r="HN34" s="14">
        <v>4</v>
      </c>
      <c r="HO34" s="14">
        <v>21</v>
      </c>
      <c r="HP34" s="14">
        <v>11</v>
      </c>
      <c r="HQ34" s="14">
        <v>6</v>
      </c>
      <c r="HR34" s="14">
        <v>0</v>
      </c>
      <c r="HS34" s="14">
        <v>18</v>
      </c>
      <c r="HT34" s="14">
        <v>3</v>
      </c>
      <c r="HU34" s="14">
        <v>0</v>
      </c>
      <c r="HV34" s="14">
        <v>0</v>
      </c>
      <c r="HW34" s="14">
        <v>13</v>
      </c>
      <c r="HX34" s="14">
        <v>0</v>
      </c>
      <c r="HY34" s="14">
        <v>0</v>
      </c>
      <c r="HZ34" s="14">
        <v>0</v>
      </c>
      <c r="IA34" s="14">
        <v>10</v>
      </c>
      <c r="IB34" s="14">
        <v>0</v>
      </c>
      <c r="IC34" s="14">
        <v>40</v>
      </c>
      <c r="ID34" s="14">
        <v>6</v>
      </c>
      <c r="IE34" s="14">
        <v>8</v>
      </c>
      <c r="IF34" s="14">
        <v>19</v>
      </c>
      <c r="IG34" s="14">
        <v>18</v>
      </c>
      <c r="IH34" s="14">
        <v>4</v>
      </c>
      <c r="II34" s="14">
        <v>23</v>
      </c>
      <c r="IJ34" s="14">
        <v>15</v>
      </c>
      <c r="IK34" s="14">
        <v>2</v>
      </c>
      <c r="IL34" s="14">
        <v>0</v>
      </c>
      <c r="IM34" s="14">
        <v>1</v>
      </c>
      <c r="IN34" s="14">
        <v>0</v>
      </c>
      <c r="IO34" s="14">
        <v>0</v>
      </c>
      <c r="IP34" s="14">
        <v>0</v>
      </c>
      <c r="IQ34" s="14">
        <v>0</v>
      </c>
      <c r="IR34" s="14">
        <v>0</v>
      </c>
      <c r="IS34" s="14">
        <v>0</v>
      </c>
      <c r="IT34" s="14">
        <v>0</v>
      </c>
      <c r="IU34" s="14">
        <v>28</v>
      </c>
      <c r="IV34" s="14"/>
      <c r="IW34" s="14">
        <f t="shared" si="12"/>
        <v>7.8837209302325579</v>
      </c>
      <c r="IX34" s="14">
        <f t="shared" si="13"/>
        <v>1.4726029952963917</v>
      </c>
      <c r="IY34" s="19">
        <f t="shared" si="14"/>
        <v>1</v>
      </c>
      <c r="IZ34" s="14"/>
      <c r="JA34" s="18">
        <v>0.52083333333333337</v>
      </c>
      <c r="JB34" s="13">
        <v>0</v>
      </c>
      <c r="JC34" s="13">
        <v>0</v>
      </c>
      <c r="JD34" s="13">
        <v>9</v>
      </c>
      <c r="JE34" s="13">
        <v>0</v>
      </c>
      <c r="JF34" s="13">
        <v>0</v>
      </c>
      <c r="JG34" s="13">
        <v>28</v>
      </c>
      <c r="JH34" s="13">
        <v>12</v>
      </c>
      <c r="JI34" s="13"/>
      <c r="JJ34" s="13"/>
      <c r="JK34" s="13">
        <v>0</v>
      </c>
      <c r="JL34" s="13">
        <v>0</v>
      </c>
      <c r="JM34" s="13">
        <v>4</v>
      </c>
      <c r="JN34" s="13">
        <v>4</v>
      </c>
      <c r="JO34" s="13">
        <v>0</v>
      </c>
      <c r="JP34" s="13">
        <v>0</v>
      </c>
      <c r="JQ34" s="13">
        <v>2</v>
      </c>
      <c r="JR34" s="13">
        <v>0</v>
      </c>
      <c r="JS34" s="13">
        <v>0</v>
      </c>
      <c r="JT34" s="13">
        <v>0</v>
      </c>
      <c r="JU34" s="13">
        <v>0</v>
      </c>
      <c r="JV34" s="13">
        <v>0</v>
      </c>
      <c r="JW34" s="13">
        <v>0</v>
      </c>
      <c r="JX34" s="13">
        <v>0</v>
      </c>
      <c r="JY34" s="13">
        <v>10</v>
      </c>
      <c r="JZ34" s="13">
        <v>0</v>
      </c>
      <c r="KA34" s="13">
        <v>0</v>
      </c>
      <c r="KB34" s="13">
        <v>28</v>
      </c>
      <c r="KC34" s="13">
        <v>0</v>
      </c>
      <c r="KD34" s="13">
        <v>0</v>
      </c>
      <c r="KE34" s="13">
        <v>3</v>
      </c>
      <c r="KF34" s="13">
        <v>4</v>
      </c>
      <c r="KG34" s="13">
        <v>19</v>
      </c>
      <c r="KH34" s="13">
        <v>0</v>
      </c>
      <c r="KI34" s="13">
        <v>3</v>
      </c>
      <c r="KJ34" s="13">
        <v>4</v>
      </c>
      <c r="KK34" s="13">
        <v>0</v>
      </c>
      <c r="KL34" s="13">
        <v>0</v>
      </c>
      <c r="KM34" s="13">
        <v>0</v>
      </c>
      <c r="KN34" s="13">
        <v>0</v>
      </c>
      <c r="KO34" s="13">
        <v>0</v>
      </c>
      <c r="KP34" s="13">
        <v>0</v>
      </c>
      <c r="KQ34" s="13">
        <v>1</v>
      </c>
      <c r="KR34" s="13">
        <v>0</v>
      </c>
      <c r="KS34" s="13">
        <v>0</v>
      </c>
      <c r="KT34" s="13">
        <v>0</v>
      </c>
      <c r="KU34" s="14"/>
      <c r="KV34" s="14">
        <f t="shared" si="15"/>
        <v>3.0465116279069768</v>
      </c>
      <c r="KW34" s="14">
        <f t="shared" si="16"/>
        <v>1.0369440836068429</v>
      </c>
      <c r="KX34" s="19">
        <f t="shared" si="17"/>
        <v>0.9555555555555556</v>
      </c>
    </row>
    <row r="35" spans="1:310" x14ac:dyDescent="0.55000000000000004">
      <c r="A35" s="7">
        <v>0.54166666666666663</v>
      </c>
      <c r="B35" s="13">
        <v>6</v>
      </c>
      <c r="C35" s="13">
        <v>5</v>
      </c>
      <c r="D35" s="13">
        <v>10</v>
      </c>
      <c r="E35" s="13">
        <v>23</v>
      </c>
      <c r="F35" s="13">
        <v>5</v>
      </c>
      <c r="G35" s="13">
        <v>8</v>
      </c>
      <c r="H35" s="13">
        <v>31</v>
      </c>
      <c r="I35" s="13">
        <v>2</v>
      </c>
      <c r="J35" s="13">
        <v>0</v>
      </c>
      <c r="K35" s="13">
        <v>19</v>
      </c>
      <c r="L35" s="13">
        <v>44</v>
      </c>
      <c r="M35" s="13">
        <v>41</v>
      </c>
      <c r="N35" s="13">
        <v>0</v>
      </c>
      <c r="O35" s="13">
        <v>42</v>
      </c>
      <c r="P35" s="13">
        <v>8</v>
      </c>
      <c r="Q35" s="13">
        <v>0</v>
      </c>
      <c r="R35" s="13">
        <v>2</v>
      </c>
      <c r="S35" s="13">
        <v>42</v>
      </c>
      <c r="T35" s="13">
        <v>2</v>
      </c>
      <c r="U35" s="13">
        <v>44</v>
      </c>
      <c r="V35" s="13">
        <v>7</v>
      </c>
      <c r="W35" s="13">
        <v>8</v>
      </c>
      <c r="X35" s="13">
        <v>10</v>
      </c>
      <c r="Y35" s="13">
        <v>0</v>
      </c>
      <c r="Z35" s="13">
        <v>23</v>
      </c>
      <c r="AA35" s="13">
        <v>10</v>
      </c>
      <c r="AB35" s="13">
        <v>21</v>
      </c>
      <c r="AC35" s="13">
        <v>2</v>
      </c>
      <c r="AD35" s="13">
        <v>30</v>
      </c>
      <c r="AE35" s="13">
        <v>19</v>
      </c>
      <c r="AF35" s="13">
        <v>42</v>
      </c>
      <c r="AG35" s="13">
        <v>30</v>
      </c>
      <c r="AH35" s="13">
        <v>3</v>
      </c>
      <c r="AI35" s="13">
        <v>0</v>
      </c>
      <c r="AJ35" s="13">
        <v>2</v>
      </c>
      <c r="AK35" s="13">
        <v>45</v>
      </c>
      <c r="AL35" s="13">
        <v>7</v>
      </c>
      <c r="AM35" s="13">
        <v>20</v>
      </c>
      <c r="AN35" s="13">
        <v>2</v>
      </c>
      <c r="AO35" s="13">
        <v>16</v>
      </c>
      <c r="AP35" s="13">
        <v>0</v>
      </c>
      <c r="AQ35" s="13">
        <v>9</v>
      </c>
      <c r="AR35" s="13">
        <v>66</v>
      </c>
      <c r="AS35" s="13">
        <v>20</v>
      </c>
      <c r="AT35" s="13">
        <v>31</v>
      </c>
      <c r="AU35" s="13">
        <v>6</v>
      </c>
      <c r="AV35" s="13">
        <v>5</v>
      </c>
      <c r="AW35" s="13">
        <v>28</v>
      </c>
      <c r="AX35" s="14"/>
      <c r="AY35" s="9">
        <f t="shared" si="0"/>
        <v>16.583333333333332</v>
      </c>
      <c r="AZ35" s="9">
        <f t="shared" si="1"/>
        <v>2.3688719622475292</v>
      </c>
      <c r="BA35" s="12">
        <f t="shared" si="2"/>
        <v>1</v>
      </c>
      <c r="BC35" s="7">
        <v>0.54166666666666663</v>
      </c>
      <c r="BD35" s="13">
        <v>26</v>
      </c>
      <c r="BE35" s="13">
        <v>21</v>
      </c>
      <c r="BF35" s="13">
        <v>31</v>
      </c>
      <c r="BG35" s="13">
        <v>0</v>
      </c>
      <c r="BH35" s="13">
        <v>8</v>
      </c>
      <c r="BI35" s="13">
        <v>69</v>
      </c>
      <c r="BJ35" s="13">
        <v>25</v>
      </c>
      <c r="BK35" s="13">
        <v>41</v>
      </c>
      <c r="BL35" s="13">
        <v>16</v>
      </c>
      <c r="BM35" s="13">
        <v>25</v>
      </c>
      <c r="BN35" s="13">
        <v>1</v>
      </c>
      <c r="BO35" s="13">
        <v>11</v>
      </c>
      <c r="BP35" s="13">
        <v>22</v>
      </c>
      <c r="BQ35" s="13">
        <v>0</v>
      </c>
      <c r="BR35" s="13"/>
      <c r="BS35" s="13">
        <v>33</v>
      </c>
      <c r="BT35" s="13">
        <v>29</v>
      </c>
      <c r="BU35" s="13">
        <v>17</v>
      </c>
      <c r="BV35" s="13">
        <v>6</v>
      </c>
      <c r="BW35" s="13">
        <v>60</v>
      </c>
      <c r="BX35" s="13">
        <v>38</v>
      </c>
      <c r="BY35" s="13">
        <v>62</v>
      </c>
      <c r="BZ35" s="13">
        <v>23</v>
      </c>
      <c r="CA35" s="13">
        <v>37</v>
      </c>
      <c r="CB35" s="13">
        <v>70</v>
      </c>
      <c r="CC35" s="13">
        <v>0</v>
      </c>
      <c r="CD35" s="13">
        <v>23</v>
      </c>
      <c r="CE35" s="13">
        <v>22</v>
      </c>
      <c r="CF35" s="13">
        <v>38</v>
      </c>
      <c r="CG35" s="13">
        <v>1</v>
      </c>
      <c r="CH35" s="13">
        <v>57</v>
      </c>
      <c r="CI35" s="13">
        <v>34</v>
      </c>
      <c r="CJ35" s="13">
        <v>39</v>
      </c>
      <c r="CK35" s="13">
        <v>45</v>
      </c>
      <c r="CL35" s="13">
        <v>57</v>
      </c>
      <c r="CM35" s="13">
        <v>41</v>
      </c>
      <c r="CN35" s="13">
        <v>26</v>
      </c>
      <c r="CO35" s="13">
        <v>39</v>
      </c>
      <c r="CP35" s="13">
        <v>30</v>
      </c>
      <c r="CQ35" s="13">
        <v>28</v>
      </c>
      <c r="CR35" s="13">
        <v>0</v>
      </c>
      <c r="CS35" s="13">
        <v>23</v>
      </c>
      <c r="CT35" s="13">
        <v>0</v>
      </c>
      <c r="CU35" s="13">
        <v>16</v>
      </c>
      <c r="CV35" s="13">
        <v>20</v>
      </c>
      <c r="CW35" s="13">
        <v>31</v>
      </c>
      <c r="CX35" s="13">
        <v>21</v>
      </c>
      <c r="CY35" s="14"/>
      <c r="CZ35" s="9">
        <f t="shared" si="3"/>
        <v>27.434782608695652</v>
      </c>
      <c r="DA35" s="9">
        <f t="shared" si="4"/>
        <v>2.7646233372771478</v>
      </c>
      <c r="DB35" s="12">
        <f t="shared" si="5"/>
        <v>0.97872340425531912</v>
      </c>
      <c r="DD35" s="7">
        <v>0.54166666666666663</v>
      </c>
      <c r="DE35" s="13">
        <v>0</v>
      </c>
      <c r="DF35" s="13">
        <v>20</v>
      </c>
      <c r="DG35" s="13">
        <v>0</v>
      </c>
      <c r="DH35" s="13">
        <v>44</v>
      </c>
      <c r="DI35" s="13">
        <v>7</v>
      </c>
      <c r="DJ35" s="13">
        <v>18</v>
      </c>
      <c r="DK35" s="13">
        <v>0</v>
      </c>
      <c r="DL35" s="13">
        <v>1</v>
      </c>
      <c r="DM35" s="13">
        <v>9</v>
      </c>
      <c r="DN35" s="13">
        <v>13</v>
      </c>
      <c r="DO35" s="13">
        <v>0</v>
      </c>
      <c r="DP35" s="13">
        <v>33</v>
      </c>
      <c r="DQ35" s="13">
        <v>30</v>
      </c>
      <c r="DR35" s="13">
        <v>9</v>
      </c>
      <c r="DS35" s="13">
        <v>14</v>
      </c>
      <c r="DT35" s="13">
        <v>0</v>
      </c>
      <c r="DU35" s="13">
        <v>20</v>
      </c>
      <c r="DV35" s="13">
        <v>24</v>
      </c>
      <c r="DW35" s="13">
        <v>0</v>
      </c>
      <c r="DX35" s="13">
        <v>25</v>
      </c>
      <c r="DY35" s="13">
        <v>23</v>
      </c>
      <c r="DZ35" s="13">
        <v>16</v>
      </c>
      <c r="EA35" s="13">
        <v>0</v>
      </c>
      <c r="EB35" s="13">
        <v>25</v>
      </c>
      <c r="EC35" s="13">
        <v>14</v>
      </c>
      <c r="ED35" s="13">
        <v>19</v>
      </c>
      <c r="EE35" s="13">
        <v>0</v>
      </c>
      <c r="EF35" s="13">
        <v>23</v>
      </c>
      <c r="EG35" s="13">
        <v>0</v>
      </c>
      <c r="EH35" s="13">
        <v>11</v>
      </c>
      <c r="EI35" s="13">
        <v>22</v>
      </c>
      <c r="EJ35" s="13">
        <v>16</v>
      </c>
      <c r="EK35" s="13">
        <v>0</v>
      </c>
      <c r="EL35" s="13">
        <v>0</v>
      </c>
      <c r="EM35" s="13">
        <v>14</v>
      </c>
      <c r="EN35" s="13">
        <v>0</v>
      </c>
      <c r="EO35" s="13">
        <v>22</v>
      </c>
      <c r="EP35" s="13">
        <v>0</v>
      </c>
      <c r="EQ35" s="13">
        <v>35</v>
      </c>
      <c r="ER35" s="13">
        <v>0</v>
      </c>
      <c r="ES35" s="13">
        <v>81</v>
      </c>
      <c r="ET35" s="13">
        <v>0</v>
      </c>
      <c r="EU35" s="13">
        <v>39</v>
      </c>
      <c r="EV35" s="13">
        <v>0</v>
      </c>
      <c r="EW35" s="13">
        <v>24</v>
      </c>
      <c r="EX35" s="13">
        <v>41</v>
      </c>
      <c r="EY35" s="13">
        <v>0</v>
      </c>
      <c r="EZ35" s="13"/>
      <c r="FA35" s="9">
        <f t="shared" si="6"/>
        <v>14.723404255319149</v>
      </c>
      <c r="FB35" s="9">
        <f t="shared" si="7"/>
        <v>2.3793169301848329</v>
      </c>
      <c r="FC35" s="12">
        <f t="shared" si="8"/>
        <v>1</v>
      </c>
      <c r="FE35" s="7">
        <v>0.54166666666666663</v>
      </c>
      <c r="FF35" s="13">
        <v>17</v>
      </c>
      <c r="FG35" s="13">
        <v>0</v>
      </c>
      <c r="FH35" s="13">
        <v>2</v>
      </c>
      <c r="FI35" s="13">
        <v>0</v>
      </c>
      <c r="FJ35" s="13">
        <v>1</v>
      </c>
      <c r="FK35" s="13">
        <v>2</v>
      </c>
      <c r="FL35" s="13">
        <v>41</v>
      </c>
      <c r="FM35" s="13">
        <v>0</v>
      </c>
      <c r="FN35" s="13">
        <v>18</v>
      </c>
      <c r="FO35" s="13">
        <v>9</v>
      </c>
      <c r="FP35" s="13">
        <v>0</v>
      </c>
      <c r="FQ35" s="13">
        <v>12</v>
      </c>
      <c r="FR35" s="13">
        <v>18</v>
      </c>
      <c r="FS35" s="13">
        <v>48</v>
      </c>
      <c r="FT35" s="13">
        <v>3</v>
      </c>
      <c r="FU35" s="13">
        <v>0</v>
      </c>
      <c r="FV35" s="13">
        <v>22</v>
      </c>
      <c r="FW35" s="13">
        <v>0</v>
      </c>
      <c r="FX35" s="13">
        <v>39</v>
      </c>
      <c r="FY35" s="13">
        <v>0</v>
      </c>
      <c r="FZ35" s="13">
        <v>43</v>
      </c>
      <c r="GA35" s="13">
        <v>39</v>
      </c>
      <c r="GB35" s="13">
        <v>22</v>
      </c>
      <c r="GC35" s="13">
        <v>8</v>
      </c>
      <c r="GD35" s="13">
        <v>0</v>
      </c>
      <c r="GE35" s="13">
        <v>24</v>
      </c>
      <c r="GF35" s="13">
        <v>7</v>
      </c>
      <c r="GG35" s="13">
        <v>3</v>
      </c>
      <c r="GH35" s="13">
        <v>0</v>
      </c>
      <c r="GI35" s="13">
        <v>5</v>
      </c>
      <c r="GJ35" s="13">
        <v>28</v>
      </c>
      <c r="GK35" s="13">
        <v>44</v>
      </c>
      <c r="GL35" s="13">
        <v>26</v>
      </c>
      <c r="GM35" s="13">
        <v>37</v>
      </c>
      <c r="GN35" s="13">
        <v>20</v>
      </c>
      <c r="GO35" s="13">
        <v>0</v>
      </c>
      <c r="GP35" s="13">
        <v>21</v>
      </c>
      <c r="GQ35" s="13">
        <v>21</v>
      </c>
      <c r="GR35" s="13">
        <v>32</v>
      </c>
      <c r="GS35" s="13">
        <v>0</v>
      </c>
      <c r="GT35" s="13">
        <v>18</v>
      </c>
      <c r="GU35" s="13">
        <v>26</v>
      </c>
      <c r="GV35" s="13">
        <v>55</v>
      </c>
      <c r="GW35" s="13">
        <v>40</v>
      </c>
      <c r="GX35" s="13">
        <v>0</v>
      </c>
      <c r="GY35" s="14"/>
      <c r="GZ35" s="9">
        <f t="shared" si="9"/>
        <v>16.68888888888889</v>
      </c>
      <c r="HA35" s="9">
        <f t="shared" si="10"/>
        <v>2.4525439734362782</v>
      </c>
      <c r="HB35" s="12">
        <f t="shared" si="11"/>
        <v>1</v>
      </c>
      <c r="HD35" s="18">
        <v>0.54166666666666663</v>
      </c>
      <c r="HE35" s="14">
        <v>1</v>
      </c>
      <c r="HF35" s="14">
        <v>0</v>
      </c>
      <c r="HG35" s="14">
        <v>10</v>
      </c>
      <c r="HH35" s="14">
        <v>20</v>
      </c>
      <c r="HI35" s="14">
        <v>0</v>
      </c>
      <c r="HJ35" s="14">
        <v>5</v>
      </c>
      <c r="HK35" s="14">
        <v>2</v>
      </c>
      <c r="HL35" s="14">
        <v>15</v>
      </c>
      <c r="HM35" s="14">
        <v>0</v>
      </c>
      <c r="HN35" s="14">
        <v>4</v>
      </c>
      <c r="HO35" s="14">
        <v>13</v>
      </c>
      <c r="HP35" s="14">
        <v>0</v>
      </c>
      <c r="HQ35" s="14">
        <v>5</v>
      </c>
      <c r="HR35" s="14">
        <v>40</v>
      </c>
      <c r="HS35" s="14">
        <v>13</v>
      </c>
      <c r="HT35" s="14">
        <v>2</v>
      </c>
      <c r="HU35" s="14">
        <v>0</v>
      </c>
      <c r="HV35" s="14">
        <v>0</v>
      </c>
      <c r="HW35" s="14">
        <v>10</v>
      </c>
      <c r="HX35" s="14">
        <v>0</v>
      </c>
      <c r="HY35" s="14">
        <v>0</v>
      </c>
      <c r="HZ35" s="14">
        <v>0</v>
      </c>
      <c r="IA35" s="14">
        <v>6</v>
      </c>
      <c r="IB35" s="14">
        <v>0</v>
      </c>
      <c r="IC35" s="14">
        <v>4</v>
      </c>
      <c r="ID35" s="14">
        <v>0</v>
      </c>
      <c r="IE35" s="14">
        <v>0</v>
      </c>
      <c r="IF35" s="14">
        <v>2</v>
      </c>
      <c r="IG35" s="14">
        <v>0</v>
      </c>
      <c r="IH35" s="14">
        <v>8</v>
      </c>
      <c r="II35" s="14">
        <v>28</v>
      </c>
      <c r="IJ35" s="14">
        <v>5</v>
      </c>
      <c r="IK35" s="14">
        <v>0</v>
      </c>
      <c r="IL35" s="14">
        <v>0</v>
      </c>
      <c r="IM35" s="14">
        <v>7</v>
      </c>
      <c r="IN35" s="14">
        <v>33</v>
      </c>
      <c r="IO35" s="14">
        <v>0</v>
      </c>
      <c r="IP35" s="14">
        <v>0</v>
      </c>
      <c r="IQ35" s="14">
        <v>0</v>
      </c>
      <c r="IR35" s="14">
        <v>0</v>
      </c>
      <c r="IS35" s="14">
        <v>0</v>
      </c>
      <c r="IT35" s="14">
        <v>0</v>
      </c>
      <c r="IU35" s="14">
        <v>8</v>
      </c>
      <c r="IV35" s="14"/>
      <c r="IW35" s="14">
        <f t="shared" si="12"/>
        <v>5.6046511627906979</v>
      </c>
      <c r="IX35" s="14">
        <f t="shared" si="13"/>
        <v>1.4154422569702256</v>
      </c>
      <c r="IY35" s="19">
        <f t="shared" si="14"/>
        <v>1</v>
      </c>
      <c r="IZ35" s="14"/>
      <c r="JA35" s="18">
        <v>0.54166666666666663</v>
      </c>
      <c r="JB35" s="13">
        <v>0</v>
      </c>
      <c r="JC35" s="13">
        <v>0</v>
      </c>
      <c r="JD35" s="13">
        <v>10</v>
      </c>
      <c r="JE35" s="13">
        <v>0</v>
      </c>
      <c r="JF35" s="13">
        <v>0</v>
      </c>
      <c r="JG35" s="13">
        <v>26</v>
      </c>
      <c r="JH35" s="13">
        <v>3</v>
      </c>
      <c r="JI35" s="13"/>
      <c r="JJ35" s="13"/>
      <c r="JK35" s="13">
        <v>0</v>
      </c>
      <c r="JL35" s="13">
        <v>6</v>
      </c>
      <c r="JM35" s="13">
        <v>0</v>
      </c>
      <c r="JN35" s="13">
        <v>0</v>
      </c>
      <c r="JO35" s="13">
        <v>0</v>
      </c>
      <c r="JP35" s="13">
        <v>0</v>
      </c>
      <c r="JQ35" s="13">
        <v>0</v>
      </c>
      <c r="JR35" s="13">
        <v>0</v>
      </c>
      <c r="JS35" s="13">
        <v>0</v>
      </c>
      <c r="JT35" s="13">
        <v>0</v>
      </c>
      <c r="JU35" s="13">
        <v>0</v>
      </c>
      <c r="JV35" s="13">
        <v>0</v>
      </c>
      <c r="JW35" s="13">
        <v>0</v>
      </c>
      <c r="JX35" s="13">
        <v>0</v>
      </c>
      <c r="JY35" s="13">
        <v>2</v>
      </c>
      <c r="JZ35" s="13">
        <v>0</v>
      </c>
      <c r="KA35" s="13">
        <v>0</v>
      </c>
      <c r="KB35" s="13">
        <v>30</v>
      </c>
      <c r="KC35" s="13">
        <v>0</v>
      </c>
      <c r="KD35" s="13">
        <v>10</v>
      </c>
      <c r="KE35" s="13">
        <v>0</v>
      </c>
      <c r="KF35" s="13">
        <v>0</v>
      </c>
      <c r="KG35" s="13">
        <v>15</v>
      </c>
      <c r="KH35" s="13">
        <v>0</v>
      </c>
      <c r="KI35" s="13">
        <v>22</v>
      </c>
      <c r="KJ35" s="13">
        <v>0</v>
      </c>
      <c r="KK35" s="13">
        <v>0</v>
      </c>
      <c r="KL35" s="13">
        <v>0</v>
      </c>
      <c r="KM35" s="13">
        <v>0</v>
      </c>
      <c r="KN35" s="13">
        <v>0</v>
      </c>
      <c r="KO35" s="13">
        <v>0</v>
      </c>
      <c r="KP35" s="13">
        <v>0</v>
      </c>
      <c r="KQ35" s="13">
        <v>4</v>
      </c>
      <c r="KR35" s="13">
        <v>0</v>
      </c>
      <c r="KS35" s="13">
        <v>0</v>
      </c>
      <c r="KT35" s="13">
        <v>0</v>
      </c>
      <c r="KU35" s="14"/>
      <c r="KV35" s="14">
        <f t="shared" si="15"/>
        <v>2.9767441860465116</v>
      </c>
      <c r="KW35" s="14">
        <f t="shared" si="16"/>
        <v>1.0958940645735187</v>
      </c>
      <c r="KX35" s="19">
        <f t="shared" si="17"/>
        <v>0.9555555555555556</v>
      </c>
    </row>
    <row r="36" spans="1:310" x14ac:dyDescent="0.55000000000000004">
      <c r="A36" s="7">
        <v>0.5625</v>
      </c>
      <c r="B36" s="13">
        <v>16</v>
      </c>
      <c r="C36" s="13">
        <v>3</v>
      </c>
      <c r="D36" s="13">
        <v>5</v>
      </c>
      <c r="E36" s="13">
        <v>26</v>
      </c>
      <c r="F36" s="13">
        <v>2</v>
      </c>
      <c r="G36" s="13">
        <v>10</v>
      </c>
      <c r="H36" s="13">
        <v>57</v>
      </c>
      <c r="I36" s="13">
        <v>21</v>
      </c>
      <c r="J36" s="13">
        <v>1</v>
      </c>
      <c r="K36" s="13">
        <v>2</v>
      </c>
      <c r="L36" s="13">
        <v>48</v>
      </c>
      <c r="M36" s="13">
        <v>1</v>
      </c>
      <c r="N36" s="13">
        <v>33</v>
      </c>
      <c r="O36" s="13">
        <v>11</v>
      </c>
      <c r="P36" s="13">
        <v>0</v>
      </c>
      <c r="Q36" s="13">
        <v>0</v>
      </c>
      <c r="R36" s="13">
        <v>0</v>
      </c>
      <c r="S36" s="13">
        <v>26</v>
      </c>
      <c r="T36" s="13">
        <v>0</v>
      </c>
      <c r="U36" s="13">
        <v>11</v>
      </c>
      <c r="V36" s="13">
        <v>1</v>
      </c>
      <c r="W36" s="13">
        <v>4</v>
      </c>
      <c r="X36" s="13">
        <v>16</v>
      </c>
      <c r="Y36" s="13">
        <v>0</v>
      </c>
      <c r="Z36" s="13">
        <v>25</v>
      </c>
      <c r="AA36" s="13">
        <v>2</v>
      </c>
      <c r="AB36" s="13">
        <v>35</v>
      </c>
      <c r="AC36" s="13">
        <v>14</v>
      </c>
      <c r="AD36" s="13">
        <v>7</v>
      </c>
      <c r="AE36" s="13">
        <v>12</v>
      </c>
      <c r="AF36" s="13">
        <v>28</v>
      </c>
      <c r="AG36" s="13">
        <v>20</v>
      </c>
      <c r="AH36" s="13">
        <v>0</v>
      </c>
      <c r="AI36" s="13">
        <v>1</v>
      </c>
      <c r="AJ36" s="13">
        <v>0</v>
      </c>
      <c r="AK36" s="13">
        <v>19</v>
      </c>
      <c r="AL36" s="13">
        <v>1</v>
      </c>
      <c r="AM36" s="13">
        <v>9</v>
      </c>
      <c r="AN36" s="13">
        <v>34</v>
      </c>
      <c r="AO36" s="13">
        <v>13</v>
      </c>
      <c r="AP36" s="13">
        <v>0</v>
      </c>
      <c r="AQ36" s="13">
        <v>30</v>
      </c>
      <c r="AR36" s="13">
        <v>49</v>
      </c>
      <c r="AS36" s="13">
        <v>0</v>
      </c>
      <c r="AT36" s="13">
        <v>25</v>
      </c>
      <c r="AU36" s="13">
        <v>2</v>
      </c>
      <c r="AV36" s="13">
        <v>17</v>
      </c>
      <c r="AW36" s="13">
        <v>16</v>
      </c>
      <c r="AX36" s="14"/>
      <c r="AY36" s="9">
        <f t="shared" si="0"/>
        <v>13.604166666666666</v>
      </c>
      <c r="AZ36" s="9">
        <f t="shared" si="1"/>
        <v>2.1198026937434276</v>
      </c>
      <c r="BA36" s="12">
        <f t="shared" si="2"/>
        <v>1</v>
      </c>
      <c r="BC36" s="7">
        <v>0.5625</v>
      </c>
      <c r="BD36" s="13">
        <v>17</v>
      </c>
      <c r="BE36" s="13">
        <v>6</v>
      </c>
      <c r="BF36" s="13">
        <v>41</v>
      </c>
      <c r="BG36" s="13">
        <v>21</v>
      </c>
      <c r="BH36" s="13">
        <v>3</v>
      </c>
      <c r="BI36" s="13">
        <v>64</v>
      </c>
      <c r="BJ36" s="13">
        <v>33</v>
      </c>
      <c r="BK36" s="13">
        <v>47</v>
      </c>
      <c r="BL36" s="13">
        <v>38</v>
      </c>
      <c r="BM36" s="13">
        <v>2</v>
      </c>
      <c r="BN36" s="13">
        <v>2</v>
      </c>
      <c r="BO36" s="13">
        <v>8</v>
      </c>
      <c r="BP36" s="13">
        <v>23</v>
      </c>
      <c r="BQ36" s="13">
        <v>0</v>
      </c>
      <c r="BR36" s="13"/>
      <c r="BS36" s="13">
        <v>52</v>
      </c>
      <c r="BT36" s="13">
        <v>14</v>
      </c>
      <c r="BU36" s="13">
        <v>14</v>
      </c>
      <c r="BV36" s="13">
        <v>0</v>
      </c>
      <c r="BW36" s="13">
        <v>61</v>
      </c>
      <c r="BX36" s="13">
        <v>35</v>
      </c>
      <c r="BY36" s="13">
        <v>44</v>
      </c>
      <c r="BZ36" s="13">
        <v>5</v>
      </c>
      <c r="CA36" s="13">
        <v>27</v>
      </c>
      <c r="CB36" s="13">
        <v>37</v>
      </c>
      <c r="CC36" s="13">
        <v>0</v>
      </c>
      <c r="CD36" s="13">
        <v>24</v>
      </c>
      <c r="CE36" s="13">
        <v>0</v>
      </c>
      <c r="CF36" s="13">
        <v>24</v>
      </c>
      <c r="CG36" s="13">
        <v>0</v>
      </c>
      <c r="CH36" s="13">
        <v>75</v>
      </c>
      <c r="CI36" s="13">
        <v>46</v>
      </c>
      <c r="CJ36" s="13">
        <v>28</v>
      </c>
      <c r="CK36" s="13">
        <v>42</v>
      </c>
      <c r="CL36" s="13">
        <v>37</v>
      </c>
      <c r="CM36" s="13">
        <v>52</v>
      </c>
      <c r="CN36" s="13">
        <v>5</v>
      </c>
      <c r="CO36" s="13">
        <v>29</v>
      </c>
      <c r="CP36" s="13">
        <v>21</v>
      </c>
      <c r="CQ36" s="13">
        <v>32</v>
      </c>
      <c r="CR36" s="13">
        <v>0</v>
      </c>
      <c r="CS36" s="13">
        <v>17</v>
      </c>
      <c r="CT36" s="13">
        <v>0</v>
      </c>
      <c r="CU36" s="13">
        <v>20</v>
      </c>
      <c r="CV36" s="13">
        <v>20</v>
      </c>
      <c r="CW36" s="13">
        <v>57</v>
      </c>
      <c r="CX36" s="13">
        <v>18</v>
      </c>
      <c r="CY36" s="14"/>
      <c r="CZ36" s="9">
        <f t="shared" si="3"/>
        <v>24.804347826086957</v>
      </c>
      <c r="DA36" s="9">
        <f t="shared" si="4"/>
        <v>2.9652772459143812</v>
      </c>
      <c r="DB36" s="12">
        <f t="shared" si="5"/>
        <v>0.97872340425531912</v>
      </c>
      <c r="DD36" s="7">
        <v>0.5625</v>
      </c>
      <c r="DE36" s="13">
        <v>0</v>
      </c>
      <c r="DF36" s="13">
        <v>0</v>
      </c>
      <c r="DG36" s="13">
        <v>11</v>
      </c>
      <c r="DH36" s="13">
        <v>41</v>
      </c>
      <c r="DI36" s="13">
        <v>0</v>
      </c>
      <c r="DJ36" s="13">
        <v>9</v>
      </c>
      <c r="DK36" s="13">
        <v>0</v>
      </c>
      <c r="DL36" s="13">
        <v>2</v>
      </c>
      <c r="DM36" s="13">
        <v>0</v>
      </c>
      <c r="DN36" s="13">
        <v>20</v>
      </c>
      <c r="DO36" s="13">
        <v>0</v>
      </c>
      <c r="DP36" s="13">
        <v>28</v>
      </c>
      <c r="DQ36" s="13">
        <v>16</v>
      </c>
      <c r="DR36" s="13">
        <v>42</v>
      </c>
      <c r="DS36" s="13">
        <v>4</v>
      </c>
      <c r="DT36" s="13">
        <v>15</v>
      </c>
      <c r="DU36" s="13">
        <v>3</v>
      </c>
      <c r="DV36" s="13">
        <v>17</v>
      </c>
      <c r="DW36" s="13">
        <v>0</v>
      </c>
      <c r="DX36" s="13">
        <v>18</v>
      </c>
      <c r="DY36" s="13">
        <v>19</v>
      </c>
      <c r="DZ36" s="13">
        <v>33</v>
      </c>
      <c r="EA36" s="13">
        <v>0</v>
      </c>
      <c r="EB36" s="13">
        <v>0</v>
      </c>
      <c r="EC36" s="13">
        <v>0</v>
      </c>
      <c r="ED36" s="13">
        <v>2</v>
      </c>
      <c r="EE36" s="13">
        <v>0</v>
      </c>
      <c r="EF36" s="13">
        <v>19</v>
      </c>
      <c r="EG36" s="13">
        <v>0</v>
      </c>
      <c r="EH36" s="13">
        <v>42</v>
      </c>
      <c r="EI36" s="13">
        <v>43</v>
      </c>
      <c r="EJ36" s="13">
        <v>0</v>
      </c>
      <c r="EK36" s="13">
        <v>0</v>
      </c>
      <c r="EL36" s="13">
        <v>0</v>
      </c>
      <c r="EM36" s="13">
        <v>0</v>
      </c>
      <c r="EN36" s="13">
        <v>0</v>
      </c>
      <c r="EO36" s="13">
        <v>0</v>
      </c>
      <c r="EP36" s="13">
        <v>0</v>
      </c>
      <c r="EQ36" s="13">
        <v>0</v>
      </c>
      <c r="ER36" s="13">
        <v>0</v>
      </c>
      <c r="ES36" s="13">
        <v>3</v>
      </c>
      <c r="ET36" s="13">
        <v>0</v>
      </c>
      <c r="EU36" s="13">
        <v>32</v>
      </c>
      <c r="EV36" s="13">
        <v>0</v>
      </c>
      <c r="EW36" s="13">
        <v>18</v>
      </c>
      <c r="EX36" s="13">
        <v>16</v>
      </c>
      <c r="EY36" s="13">
        <v>0</v>
      </c>
      <c r="EZ36" s="13"/>
      <c r="FA36" s="9">
        <f t="shared" si="6"/>
        <v>9.6382978723404253</v>
      </c>
      <c r="FB36" s="9">
        <f t="shared" si="7"/>
        <v>1.9977845110879033</v>
      </c>
      <c r="FC36" s="12">
        <f t="shared" si="8"/>
        <v>1</v>
      </c>
      <c r="FE36" s="7">
        <v>0.5625</v>
      </c>
      <c r="FF36" s="13">
        <v>0</v>
      </c>
      <c r="FG36" s="13">
        <v>0</v>
      </c>
      <c r="FH36" s="13">
        <v>7</v>
      </c>
      <c r="FI36" s="13">
        <v>0</v>
      </c>
      <c r="FJ36" s="13">
        <v>8</v>
      </c>
      <c r="FK36" s="13">
        <v>0</v>
      </c>
      <c r="FL36" s="13">
        <v>10</v>
      </c>
      <c r="FM36" s="13">
        <v>4</v>
      </c>
      <c r="FN36" s="13">
        <v>0</v>
      </c>
      <c r="FO36" s="13">
        <v>6</v>
      </c>
      <c r="FP36" s="13">
        <v>0</v>
      </c>
      <c r="FQ36" s="13">
        <v>12</v>
      </c>
      <c r="FR36" s="13">
        <v>12</v>
      </c>
      <c r="FS36" s="13">
        <v>27</v>
      </c>
      <c r="FT36" s="13">
        <v>9</v>
      </c>
      <c r="FU36" s="13">
        <v>12</v>
      </c>
      <c r="FV36" s="13">
        <v>27</v>
      </c>
      <c r="FW36" s="13">
        <v>6</v>
      </c>
      <c r="FX36" s="13">
        <v>46</v>
      </c>
      <c r="FY36" s="13">
        <v>0</v>
      </c>
      <c r="FZ36" s="13">
        <v>23</v>
      </c>
      <c r="GA36" s="13">
        <v>34</v>
      </c>
      <c r="GB36" s="13">
        <v>55</v>
      </c>
      <c r="GC36" s="13">
        <v>2</v>
      </c>
      <c r="GD36" s="13">
        <v>31</v>
      </c>
      <c r="GE36" s="13">
        <v>17</v>
      </c>
      <c r="GF36" s="13">
        <v>10</v>
      </c>
      <c r="GG36" s="13">
        <v>7</v>
      </c>
      <c r="GH36" s="13">
        <v>0</v>
      </c>
      <c r="GI36" s="13">
        <v>3</v>
      </c>
      <c r="GJ36" s="13">
        <v>31</v>
      </c>
      <c r="GK36" s="13">
        <v>8</v>
      </c>
      <c r="GL36" s="13">
        <v>0</v>
      </c>
      <c r="GM36" s="13">
        <v>0</v>
      </c>
      <c r="GN36" s="13">
        <v>9</v>
      </c>
      <c r="GO36" s="13">
        <v>0</v>
      </c>
      <c r="GP36" s="13">
        <v>11</v>
      </c>
      <c r="GQ36" s="13">
        <v>23</v>
      </c>
      <c r="GR36" s="13">
        <v>36</v>
      </c>
      <c r="GS36" s="13">
        <v>0</v>
      </c>
      <c r="GT36" s="13">
        <v>10</v>
      </c>
      <c r="GU36" s="13">
        <v>15</v>
      </c>
      <c r="GV36" s="13">
        <v>44</v>
      </c>
      <c r="GW36" s="13">
        <v>39</v>
      </c>
      <c r="GX36" s="13">
        <v>0</v>
      </c>
      <c r="GY36" s="14"/>
      <c r="GZ36" s="9">
        <f t="shared" si="9"/>
        <v>13.2</v>
      </c>
      <c r="HA36" s="9">
        <f t="shared" si="10"/>
        <v>2.1907980188953888</v>
      </c>
      <c r="HB36" s="12">
        <f t="shared" si="11"/>
        <v>1</v>
      </c>
      <c r="HD36" s="18">
        <v>0.5625</v>
      </c>
      <c r="HE36" s="14">
        <v>1</v>
      </c>
      <c r="HF36" s="14">
        <v>37</v>
      </c>
      <c r="HG36" s="14">
        <v>0</v>
      </c>
      <c r="HH36" s="14">
        <v>10</v>
      </c>
      <c r="HI36" s="14">
        <v>0</v>
      </c>
      <c r="HJ36" s="14">
        <v>0</v>
      </c>
      <c r="HK36" s="14">
        <v>0</v>
      </c>
      <c r="HL36" s="14">
        <v>44</v>
      </c>
      <c r="HM36" s="14">
        <v>19</v>
      </c>
      <c r="HN36" s="14">
        <v>0</v>
      </c>
      <c r="HO36" s="14">
        <v>6</v>
      </c>
      <c r="HP36" s="14">
        <v>0</v>
      </c>
      <c r="HQ36" s="14">
        <v>7</v>
      </c>
      <c r="HR36" s="14">
        <v>3</v>
      </c>
      <c r="HS36" s="14">
        <v>0</v>
      </c>
      <c r="HT36" s="14">
        <v>1</v>
      </c>
      <c r="HU36" s="14">
        <v>0</v>
      </c>
      <c r="HV36" s="14">
        <v>0</v>
      </c>
      <c r="HW36" s="14">
        <v>1</v>
      </c>
      <c r="HX36" s="14">
        <v>0</v>
      </c>
      <c r="HY36" s="14">
        <v>0</v>
      </c>
      <c r="HZ36" s="14">
        <v>0</v>
      </c>
      <c r="IA36" s="14">
        <v>6</v>
      </c>
      <c r="IB36" s="14">
        <v>0</v>
      </c>
      <c r="IC36" s="14">
        <v>3</v>
      </c>
      <c r="ID36" s="14">
        <v>0</v>
      </c>
      <c r="IE36" s="14">
        <v>0</v>
      </c>
      <c r="IF36" s="14">
        <v>6</v>
      </c>
      <c r="IG36" s="14">
        <v>0</v>
      </c>
      <c r="IH36" s="14">
        <v>4</v>
      </c>
      <c r="II36" s="14">
        <v>20</v>
      </c>
      <c r="IJ36" s="14">
        <v>0</v>
      </c>
      <c r="IK36" s="14">
        <v>0</v>
      </c>
      <c r="IL36" s="14">
        <v>0</v>
      </c>
      <c r="IM36" s="14">
        <v>11</v>
      </c>
      <c r="IN36" s="14">
        <v>1</v>
      </c>
      <c r="IO36" s="14">
        <v>0</v>
      </c>
      <c r="IP36" s="14">
        <v>0</v>
      </c>
      <c r="IQ36" s="14">
        <v>0</v>
      </c>
      <c r="IR36" s="14">
        <v>0</v>
      </c>
      <c r="IS36" s="14">
        <v>0</v>
      </c>
      <c r="IT36" s="14">
        <v>0</v>
      </c>
      <c r="IU36" s="14">
        <v>27</v>
      </c>
      <c r="IV36" s="14"/>
      <c r="IW36" s="14">
        <f t="shared" si="12"/>
        <v>4.8139534883720927</v>
      </c>
      <c r="IX36" s="14">
        <f t="shared" si="13"/>
        <v>1.5276179583744258</v>
      </c>
      <c r="IY36" s="19">
        <f t="shared" si="14"/>
        <v>1</v>
      </c>
      <c r="IZ36" s="14"/>
      <c r="JA36" s="18">
        <v>0.5625</v>
      </c>
      <c r="JB36" s="13">
        <v>3</v>
      </c>
      <c r="JC36" s="13">
        <v>0</v>
      </c>
      <c r="JD36" s="13">
        <v>0</v>
      </c>
      <c r="JE36" s="13">
        <v>0</v>
      </c>
      <c r="JF36" s="13">
        <v>0</v>
      </c>
      <c r="JG36" s="13">
        <v>20</v>
      </c>
      <c r="JH36" s="13">
        <v>4</v>
      </c>
      <c r="JI36" s="13"/>
      <c r="JJ36" s="13"/>
      <c r="JK36" s="13">
        <v>0</v>
      </c>
      <c r="JL36" s="13"/>
      <c r="JM36" s="13">
        <v>8</v>
      </c>
      <c r="JN36" s="13">
        <v>0</v>
      </c>
      <c r="JO36" s="13">
        <v>0</v>
      </c>
      <c r="JP36" s="13">
        <v>0</v>
      </c>
      <c r="JQ36" s="13">
        <v>0</v>
      </c>
      <c r="JR36" s="13">
        <v>0</v>
      </c>
      <c r="JS36" s="13">
        <v>0</v>
      </c>
      <c r="JT36" s="13">
        <v>0</v>
      </c>
      <c r="JU36" s="13">
        <v>0</v>
      </c>
      <c r="JV36" s="13">
        <v>0</v>
      </c>
      <c r="JW36" s="13">
        <v>0</v>
      </c>
      <c r="JX36" s="13">
        <v>0</v>
      </c>
      <c r="JY36" s="13">
        <v>0</v>
      </c>
      <c r="JZ36" s="13">
        <v>0</v>
      </c>
      <c r="KA36" s="13">
        <v>0</v>
      </c>
      <c r="KB36" s="13">
        <v>8</v>
      </c>
      <c r="KC36" s="13">
        <v>0</v>
      </c>
      <c r="KD36" s="13">
        <v>0</v>
      </c>
      <c r="KE36" s="13">
        <v>0</v>
      </c>
      <c r="KF36" s="13">
        <v>0</v>
      </c>
      <c r="KG36" s="13">
        <v>40</v>
      </c>
      <c r="KH36" s="13">
        <v>0</v>
      </c>
      <c r="KI36" s="13">
        <v>15</v>
      </c>
      <c r="KJ36" s="13">
        <v>0</v>
      </c>
      <c r="KK36" s="13">
        <v>0</v>
      </c>
      <c r="KL36" s="13">
        <v>0</v>
      </c>
      <c r="KM36" s="13">
        <v>0</v>
      </c>
      <c r="KN36" s="13">
        <v>0</v>
      </c>
      <c r="KO36" s="13">
        <v>0</v>
      </c>
      <c r="KP36" s="13">
        <v>38</v>
      </c>
      <c r="KQ36" s="13">
        <v>2</v>
      </c>
      <c r="KR36" s="13">
        <v>0</v>
      </c>
      <c r="KS36" s="13">
        <v>0</v>
      </c>
      <c r="KT36" s="13">
        <v>0</v>
      </c>
      <c r="KU36" s="14"/>
      <c r="KV36" s="14">
        <f t="shared" si="15"/>
        <v>3.2857142857142856</v>
      </c>
      <c r="KW36" s="14">
        <f t="shared" si="16"/>
        <v>1.3994713263812157</v>
      </c>
      <c r="KX36" s="19">
        <f t="shared" si="17"/>
        <v>0.93333333333333335</v>
      </c>
    </row>
    <row r="37" spans="1:310" x14ac:dyDescent="0.55000000000000004">
      <c r="A37" s="7">
        <v>0.58333333333333337</v>
      </c>
      <c r="B37" s="13">
        <v>14</v>
      </c>
      <c r="C37" s="13">
        <v>5</v>
      </c>
      <c r="D37" s="13">
        <v>11</v>
      </c>
      <c r="E37" s="13">
        <v>6</v>
      </c>
      <c r="F37" s="13">
        <v>0</v>
      </c>
      <c r="G37" s="13">
        <v>11</v>
      </c>
      <c r="H37" s="13">
        <v>13</v>
      </c>
      <c r="I37" s="13">
        <v>39</v>
      </c>
      <c r="J37" s="13">
        <v>0</v>
      </c>
      <c r="K37" s="13">
        <v>0</v>
      </c>
      <c r="L37" s="13">
        <v>26</v>
      </c>
      <c r="M37" s="13">
        <v>3</v>
      </c>
      <c r="N37" s="13">
        <v>12</v>
      </c>
      <c r="O37" s="13">
        <v>9</v>
      </c>
      <c r="P37" s="13">
        <v>0</v>
      </c>
      <c r="Q37" s="13">
        <v>0</v>
      </c>
      <c r="R37" s="13">
        <v>0</v>
      </c>
      <c r="S37" s="13">
        <v>20</v>
      </c>
      <c r="T37" s="13">
        <v>16</v>
      </c>
      <c r="U37" s="13">
        <v>10</v>
      </c>
      <c r="V37" s="13">
        <v>0</v>
      </c>
      <c r="W37" s="13">
        <v>9</v>
      </c>
      <c r="X37" s="13">
        <v>7</v>
      </c>
      <c r="Y37" s="13">
        <v>0</v>
      </c>
      <c r="Z37" s="13">
        <v>10</v>
      </c>
      <c r="AA37" s="13">
        <v>0</v>
      </c>
      <c r="AB37" s="13">
        <v>3</v>
      </c>
      <c r="AC37" s="13">
        <v>7</v>
      </c>
      <c r="AD37" s="13">
        <v>6</v>
      </c>
      <c r="AE37" s="13">
        <v>3</v>
      </c>
      <c r="AF37" s="13">
        <v>1</v>
      </c>
      <c r="AG37" s="13">
        <v>12</v>
      </c>
      <c r="AH37" s="13">
        <v>20</v>
      </c>
      <c r="AI37" s="13">
        <v>2</v>
      </c>
      <c r="AJ37" s="13">
        <v>0</v>
      </c>
      <c r="AK37" s="13">
        <v>34</v>
      </c>
      <c r="AL37" s="13">
        <v>6</v>
      </c>
      <c r="AM37" s="13">
        <v>8</v>
      </c>
      <c r="AN37" s="13">
        <v>0</v>
      </c>
      <c r="AO37" s="13">
        <v>5</v>
      </c>
      <c r="AP37" s="13">
        <v>6</v>
      </c>
      <c r="AQ37" s="13">
        <v>6</v>
      </c>
      <c r="AR37" s="13">
        <v>94</v>
      </c>
      <c r="AS37" s="13">
        <v>15</v>
      </c>
      <c r="AT37" s="13">
        <v>63</v>
      </c>
      <c r="AU37" s="13">
        <v>0</v>
      </c>
      <c r="AV37" s="13">
        <v>0</v>
      </c>
      <c r="AW37" s="13">
        <v>30</v>
      </c>
      <c r="AX37" s="14"/>
      <c r="AY37" s="9">
        <f t="shared" si="0"/>
        <v>11.291666666666666</v>
      </c>
      <c r="AZ37" s="9">
        <f t="shared" si="1"/>
        <v>2.4821987388596063</v>
      </c>
      <c r="BA37" s="12">
        <f t="shared" si="2"/>
        <v>1</v>
      </c>
      <c r="BC37" s="7">
        <v>0.58333333333333337</v>
      </c>
      <c r="BD37" s="13">
        <v>30</v>
      </c>
      <c r="BE37" s="13">
        <v>19</v>
      </c>
      <c r="BF37" s="13">
        <v>28</v>
      </c>
      <c r="BG37" s="13">
        <v>0</v>
      </c>
      <c r="BH37" s="13">
        <v>4</v>
      </c>
      <c r="BI37" s="13">
        <v>51</v>
      </c>
      <c r="BJ37" s="13">
        <v>24</v>
      </c>
      <c r="BK37" s="13">
        <v>3</v>
      </c>
      <c r="BL37" s="13">
        <v>25</v>
      </c>
      <c r="BM37" s="13">
        <v>0</v>
      </c>
      <c r="BN37" s="13">
        <v>0</v>
      </c>
      <c r="BO37" s="13">
        <v>20</v>
      </c>
      <c r="BP37" s="13">
        <v>30</v>
      </c>
      <c r="BQ37" s="13">
        <v>0</v>
      </c>
      <c r="BR37" s="13"/>
      <c r="BS37" s="13">
        <v>47</v>
      </c>
      <c r="BT37" s="13">
        <v>34</v>
      </c>
      <c r="BU37" s="13">
        <v>8</v>
      </c>
      <c r="BV37" s="13">
        <v>0</v>
      </c>
      <c r="BW37" s="13">
        <v>62</v>
      </c>
      <c r="BX37" s="13">
        <v>51</v>
      </c>
      <c r="BY37" s="13">
        <v>57</v>
      </c>
      <c r="BZ37" s="13">
        <v>1</v>
      </c>
      <c r="CA37" s="13">
        <v>51</v>
      </c>
      <c r="CB37" s="13">
        <v>72</v>
      </c>
      <c r="CC37" s="13">
        <v>0</v>
      </c>
      <c r="CD37" s="13">
        <v>24</v>
      </c>
      <c r="CE37" s="13">
        <v>0</v>
      </c>
      <c r="CF37" s="13">
        <v>11</v>
      </c>
      <c r="CG37" s="13">
        <v>0</v>
      </c>
      <c r="CH37" s="13">
        <v>51</v>
      </c>
      <c r="CI37" s="13">
        <v>45</v>
      </c>
      <c r="CJ37" s="13">
        <v>18</v>
      </c>
      <c r="CK37" s="13">
        <v>39</v>
      </c>
      <c r="CL37" s="13">
        <v>55</v>
      </c>
      <c r="CM37" s="13">
        <v>45</v>
      </c>
      <c r="CN37" s="13">
        <v>2</v>
      </c>
      <c r="CO37" s="13">
        <v>22</v>
      </c>
      <c r="CP37" s="13">
        <v>5</v>
      </c>
      <c r="CQ37" s="13">
        <v>31</v>
      </c>
      <c r="CR37" s="13">
        <v>1</v>
      </c>
      <c r="CS37" s="13">
        <v>10</v>
      </c>
      <c r="CT37" s="13">
        <v>0</v>
      </c>
      <c r="CU37" s="13">
        <v>25</v>
      </c>
      <c r="CV37" s="13">
        <v>0</v>
      </c>
      <c r="CW37" s="13">
        <v>41</v>
      </c>
      <c r="CX37" s="13">
        <v>14</v>
      </c>
      <c r="CY37" s="14"/>
      <c r="CZ37" s="9">
        <f t="shared" si="3"/>
        <v>22.956521739130434</v>
      </c>
      <c r="DA37" s="9">
        <f t="shared" si="4"/>
        <v>3.118738212855908</v>
      </c>
      <c r="DB37" s="12">
        <f t="shared" si="5"/>
        <v>0.97872340425531912</v>
      </c>
      <c r="DD37" s="7">
        <v>0.58333333333333337</v>
      </c>
      <c r="DE37" s="13">
        <v>31</v>
      </c>
      <c r="DF37" s="13">
        <v>0</v>
      </c>
      <c r="DG37" s="13">
        <v>25</v>
      </c>
      <c r="DH37" s="13">
        <v>23</v>
      </c>
      <c r="DI37" s="13">
        <v>0</v>
      </c>
      <c r="DJ37" s="13">
        <v>0</v>
      </c>
      <c r="DK37" s="13">
        <v>0</v>
      </c>
      <c r="DL37" s="13">
        <v>5</v>
      </c>
      <c r="DM37" s="13">
        <v>0</v>
      </c>
      <c r="DN37" s="13">
        <v>2</v>
      </c>
      <c r="DO37" s="13">
        <v>0</v>
      </c>
      <c r="DP37" s="13">
        <v>10</v>
      </c>
      <c r="DQ37" s="13">
        <v>22</v>
      </c>
      <c r="DR37" s="13">
        <v>65</v>
      </c>
      <c r="DS37" s="13">
        <v>5</v>
      </c>
      <c r="DT37" s="13">
        <v>17</v>
      </c>
      <c r="DU37" s="13">
        <v>0</v>
      </c>
      <c r="DV37" s="13">
        <v>23</v>
      </c>
      <c r="DW37" s="13">
        <v>0</v>
      </c>
      <c r="DX37" s="13">
        <v>1</v>
      </c>
      <c r="DY37" s="13">
        <v>11</v>
      </c>
      <c r="DZ37" s="13">
        <v>16</v>
      </c>
      <c r="EA37" s="13">
        <v>0</v>
      </c>
      <c r="EB37" s="13">
        <v>20</v>
      </c>
      <c r="EC37" s="13">
        <v>2</v>
      </c>
      <c r="ED37" s="13">
        <v>0</v>
      </c>
      <c r="EE37" s="13">
        <v>0</v>
      </c>
      <c r="EF37" s="13">
        <v>21</v>
      </c>
      <c r="EG37" s="13">
        <v>2</v>
      </c>
      <c r="EH37" s="13">
        <v>9</v>
      </c>
      <c r="EI37" s="13">
        <v>32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33</v>
      </c>
      <c r="EV37" s="13">
        <v>0</v>
      </c>
      <c r="EW37" s="13">
        <v>18</v>
      </c>
      <c r="EX37" s="13">
        <v>0</v>
      </c>
      <c r="EY37" s="13">
        <v>0</v>
      </c>
      <c r="EZ37" s="13"/>
      <c r="FA37" s="9">
        <f t="shared" si="6"/>
        <v>8.3617021276595747</v>
      </c>
      <c r="FB37" s="9">
        <f t="shared" si="7"/>
        <v>1.9540099740391998</v>
      </c>
      <c r="FC37" s="12">
        <f t="shared" si="8"/>
        <v>1</v>
      </c>
      <c r="FE37" s="7">
        <v>0.58333333333333337</v>
      </c>
      <c r="FF37" s="13">
        <v>13</v>
      </c>
      <c r="FG37" s="13">
        <v>0</v>
      </c>
      <c r="FH37" s="13">
        <v>9</v>
      </c>
      <c r="FI37" s="13">
        <v>21</v>
      </c>
      <c r="FJ37" s="13">
        <v>0</v>
      </c>
      <c r="FK37" s="13">
        <v>0</v>
      </c>
      <c r="FL37" s="13">
        <v>0</v>
      </c>
      <c r="FM37" s="13">
        <v>0</v>
      </c>
      <c r="FN37" s="13">
        <v>0</v>
      </c>
      <c r="FO37" s="13">
        <v>2</v>
      </c>
      <c r="FP37" s="13">
        <v>0</v>
      </c>
      <c r="FQ37" s="13">
        <v>0</v>
      </c>
      <c r="FR37" s="13">
        <v>0</v>
      </c>
      <c r="FS37" s="13">
        <v>8</v>
      </c>
      <c r="FT37" s="13">
        <v>56</v>
      </c>
      <c r="FU37" s="13">
        <v>36</v>
      </c>
      <c r="FV37" s="13">
        <v>0</v>
      </c>
      <c r="FW37" s="13">
        <v>0</v>
      </c>
      <c r="FX37" s="13">
        <v>22</v>
      </c>
      <c r="FY37" s="13">
        <v>0</v>
      </c>
      <c r="FZ37" s="13">
        <v>32</v>
      </c>
      <c r="GA37" s="13">
        <v>35</v>
      </c>
      <c r="GB37" s="13">
        <v>38</v>
      </c>
      <c r="GC37" s="13">
        <v>9</v>
      </c>
      <c r="GD37" s="13">
        <v>2</v>
      </c>
      <c r="GE37" s="13">
        <v>5</v>
      </c>
      <c r="GF37" s="13">
        <v>6</v>
      </c>
      <c r="GG37" s="13">
        <v>4</v>
      </c>
      <c r="GH37" s="13">
        <v>0</v>
      </c>
      <c r="GI37" s="13">
        <v>2</v>
      </c>
      <c r="GJ37" s="13">
        <v>24</v>
      </c>
      <c r="GK37" s="13">
        <v>0</v>
      </c>
      <c r="GL37" s="13">
        <v>0</v>
      </c>
      <c r="GM37" s="13">
        <v>1</v>
      </c>
      <c r="GN37" s="13">
        <v>9</v>
      </c>
      <c r="GO37" s="13">
        <v>0</v>
      </c>
      <c r="GP37" s="13">
        <v>0</v>
      </c>
      <c r="GQ37" s="13">
        <v>21</v>
      </c>
      <c r="GR37" s="13">
        <v>39</v>
      </c>
      <c r="GS37" s="13">
        <v>0</v>
      </c>
      <c r="GT37" s="13">
        <v>15</v>
      </c>
      <c r="GU37" s="13">
        <v>23</v>
      </c>
      <c r="GV37" s="13">
        <v>28</v>
      </c>
      <c r="GW37" s="13">
        <v>12</v>
      </c>
      <c r="GX37" s="13">
        <v>0</v>
      </c>
      <c r="GY37" s="14"/>
      <c r="GZ37" s="9">
        <f t="shared" si="9"/>
        <v>10.488888888888889</v>
      </c>
      <c r="HA37" s="9">
        <f t="shared" si="10"/>
        <v>2.1183713541690139</v>
      </c>
      <c r="HB37" s="12">
        <f t="shared" si="11"/>
        <v>1</v>
      </c>
      <c r="HD37" s="18">
        <v>0.58333333333333337</v>
      </c>
      <c r="HE37" s="14">
        <v>0</v>
      </c>
      <c r="HF37" s="14">
        <v>0</v>
      </c>
      <c r="HG37" s="14">
        <v>0</v>
      </c>
      <c r="HH37" s="14">
        <v>14</v>
      </c>
      <c r="HI37" s="14">
        <v>0</v>
      </c>
      <c r="HJ37" s="14">
        <v>0</v>
      </c>
      <c r="HK37" s="14">
        <v>0</v>
      </c>
      <c r="HL37" s="14">
        <v>12</v>
      </c>
      <c r="HM37" s="14">
        <v>0</v>
      </c>
      <c r="HN37" s="14">
        <v>0</v>
      </c>
      <c r="HO37" s="14">
        <v>0</v>
      </c>
      <c r="HP37" s="14">
        <v>0</v>
      </c>
      <c r="HQ37" s="14">
        <v>15</v>
      </c>
      <c r="HR37" s="14">
        <v>0</v>
      </c>
      <c r="HS37" s="14">
        <v>0</v>
      </c>
      <c r="HT37" s="14">
        <v>1</v>
      </c>
      <c r="HU37" s="14">
        <v>0</v>
      </c>
      <c r="HV37" s="14">
        <v>0</v>
      </c>
      <c r="HW37" s="14">
        <v>0</v>
      </c>
      <c r="HX37" s="14">
        <v>0</v>
      </c>
      <c r="HY37" s="14">
        <v>0</v>
      </c>
      <c r="HZ37" s="14">
        <v>0</v>
      </c>
      <c r="IA37" s="14">
        <v>0</v>
      </c>
      <c r="IB37" s="14">
        <v>0</v>
      </c>
      <c r="IC37" s="14">
        <v>2</v>
      </c>
      <c r="ID37" s="14">
        <v>0</v>
      </c>
      <c r="IE37" s="14">
        <v>0</v>
      </c>
      <c r="IF37" s="14">
        <v>0</v>
      </c>
      <c r="IG37" s="14">
        <v>0</v>
      </c>
      <c r="IH37" s="14">
        <v>0</v>
      </c>
      <c r="II37" s="14">
        <v>31</v>
      </c>
      <c r="IJ37" s="14">
        <v>0</v>
      </c>
      <c r="IK37" s="14">
        <v>0</v>
      </c>
      <c r="IL37" s="14">
        <v>0</v>
      </c>
      <c r="IM37" s="14">
        <v>7</v>
      </c>
      <c r="IN37" s="14">
        <v>6</v>
      </c>
      <c r="IO37" s="14">
        <v>0</v>
      </c>
      <c r="IP37" s="14">
        <v>0</v>
      </c>
      <c r="IQ37" s="14">
        <v>0</v>
      </c>
      <c r="IR37" s="14">
        <v>0</v>
      </c>
      <c r="IS37" s="14">
        <v>0</v>
      </c>
      <c r="IT37" s="14">
        <v>0</v>
      </c>
      <c r="IU37" s="14">
        <v>13</v>
      </c>
      <c r="IV37" s="14"/>
      <c r="IW37" s="14">
        <f t="shared" si="12"/>
        <v>2.3488372093023258</v>
      </c>
      <c r="IX37" s="14">
        <f t="shared" si="13"/>
        <v>0.9257505535558137</v>
      </c>
      <c r="IY37" s="19">
        <f t="shared" si="14"/>
        <v>1</v>
      </c>
      <c r="IZ37" s="14"/>
      <c r="JA37" s="18">
        <v>0.58333333333333337</v>
      </c>
      <c r="JB37" s="13">
        <v>0</v>
      </c>
      <c r="JC37" s="13">
        <v>0</v>
      </c>
      <c r="JD37" s="13">
        <v>0</v>
      </c>
      <c r="JE37" s="13">
        <v>0</v>
      </c>
      <c r="JF37" s="13">
        <v>0</v>
      </c>
      <c r="JG37" s="13">
        <v>24</v>
      </c>
      <c r="JH37" s="13">
        <v>0</v>
      </c>
      <c r="JI37" s="13"/>
      <c r="JJ37" s="13"/>
      <c r="JK37" s="13">
        <v>0</v>
      </c>
      <c r="JL37" s="13"/>
      <c r="JM37" s="13">
        <v>1</v>
      </c>
      <c r="JN37" s="13">
        <v>0</v>
      </c>
      <c r="JO37" s="13">
        <v>0</v>
      </c>
      <c r="JP37" s="13">
        <v>0</v>
      </c>
      <c r="JQ37" s="13">
        <v>0</v>
      </c>
      <c r="JR37" s="13">
        <v>0</v>
      </c>
      <c r="JS37" s="13">
        <v>0</v>
      </c>
      <c r="JT37" s="13">
        <v>0</v>
      </c>
      <c r="JU37" s="13">
        <v>0</v>
      </c>
      <c r="JV37" s="13">
        <v>0</v>
      </c>
      <c r="JW37" s="13">
        <v>0</v>
      </c>
      <c r="JX37" s="13">
        <v>0</v>
      </c>
      <c r="JY37" s="13">
        <v>0</v>
      </c>
      <c r="JZ37" s="13">
        <v>0</v>
      </c>
      <c r="KA37" s="13">
        <v>0</v>
      </c>
      <c r="KB37" s="13">
        <v>19</v>
      </c>
      <c r="KC37" s="13">
        <v>0</v>
      </c>
      <c r="KD37" s="13">
        <v>0</v>
      </c>
      <c r="KE37" s="13">
        <v>0</v>
      </c>
      <c r="KF37" s="13">
        <v>0</v>
      </c>
      <c r="KG37" s="13">
        <v>4</v>
      </c>
      <c r="KH37" s="13">
        <v>0</v>
      </c>
      <c r="KI37" s="13">
        <v>3</v>
      </c>
      <c r="KJ37" s="13">
        <v>0</v>
      </c>
      <c r="KK37" s="13">
        <v>0</v>
      </c>
      <c r="KL37" s="13">
        <v>0</v>
      </c>
      <c r="KM37" s="13">
        <v>0</v>
      </c>
      <c r="KN37" s="13">
        <v>0</v>
      </c>
      <c r="KO37" s="13">
        <v>0</v>
      </c>
      <c r="KP37" s="13">
        <v>1</v>
      </c>
      <c r="KQ37" s="13">
        <v>0</v>
      </c>
      <c r="KR37" s="13">
        <v>0</v>
      </c>
      <c r="KS37" s="13">
        <v>0</v>
      </c>
      <c r="KT37" s="13">
        <v>0</v>
      </c>
      <c r="KU37" s="14"/>
      <c r="KV37" s="14">
        <f t="shared" si="15"/>
        <v>1.2380952380952381</v>
      </c>
      <c r="KW37" s="14">
        <f t="shared" si="16"/>
        <v>0.72279101884405728</v>
      </c>
      <c r="KX37" s="19">
        <f t="shared" si="17"/>
        <v>0.93333333333333335</v>
      </c>
    </row>
    <row r="38" spans="1:310" x14ac:dyDescent="0.55000000000000004">
      <c r="A38" s="7">
        <v>0.60416666666666663</v>
      </c>
      <c r="B38" s="13">
        <v>19</v>
      </c>
      <c r="C38" s="13">
        <v>0</v>
      </c>
      <c r="D38" s="13">
        <v>0</v>
      </c>
      <c r="E38" s="13">
        <v>9</v>
      </c>
      <c r="F38" s="13">
        <v>3</v>
      </c>
      <c r="G38" s="13">
        <v>0</v>
      </c>
      <c r="H38" s="13">
        <v>3</v>
      </c>
      <c r="I38" s="13">
        <v>3</v>
      </c>
      <c r="J38" s="13">
        <v>3</v>
      </c>
      <c r="K38" s="13">
        <v>3</v>
      </c>
      <c r="L38" s="13">
        <v>14</v>
      </c>
      <c r="M38" s="13">
        <v>3</v>
      </c>
      <c r="N38" s="13">
        <v>0</v>
      </c>
      <c r="O38" s="13">
        <v>14</v>
      </c>
      <c r="P38" s="13">
        <v>1</v>
      </c>
      <c r="Q38" s="13">
        <v>0</v>
      </c>
      <c r="R38" s="13">
        <v>28</v>
      </c>
      <c r="S38" s="13">
        <v>14</v>
      </c>
      <c r="T38" s="13">
        <v>0</v>
      </c>
      <c r="U38" s="13">
        <v>1</v>
      </c>
      <c r="V38" s="13">
        <v>5</v>
      </c>
      <c r="W38" s="13">
        <v>31</v>
      </c>
      <c r="X38" s="13">
        <v>5</v>
      </c>
      <c r="Y38" s="13">
        <v>0</v>
      </c>
      <c r="Z38" s="13">
        <v>17</v>
      </c>
      <c r="AA38" s="13">
        <v>0</v>
      </c>
      <c r="AB38" s="13">
        <v>0</v>
      </c>
      <c r="AC38" s="13">
        <v>3</v>
      </c>
      <c r="AD38" s="13">
        <v>14</v>
      </c>
      <c r="AE38" s="13">
        <v>2</v>
      </c>
      <c r="AF38" s="13">
        <v>26</v>
      </c>
      <c r="AG38" s="13">
        <v>6</v>
      </c>
      <c r="AH38" s="13">
        <v>5</v>
      </c>
      <c r="AI38" s="13">
        <v>6</v>
      </c>
      <c r="AJ38" s="13">
        <v>16</v>
      </c>
      <c r="AK38" s="13">
        <v>36</v>
      </c>
      <c r="AL38" s="13">
        <v>0</v>
      </c>
      <c r="AM38" s="13">
        <v>8</v>
      </c>
      <c r="AN38" s="13">
        <v>2</v>
      </c>
      <c r="AO38" s="13">
        <v>5</v>
      </c>
      <c r="AP38" s="13">
        <v>6</v>
      </c>
      <c r="AQ38" s="13">
        <v>7</v>
      </c>
      <c r="AR38" s="13">
        <v>73</v>
      </c>
      <c r="AS38" s="13">
        <v>7</v>
      </c>
      <c r="AT38" s="13">
        <v>65</v>
      </c>
      <c r="AU38" s="13">
        <v>0</v>
      </c>
      <c r="AV38" s="13">
        <v>3</v>
      </c>
      <c r="AW38" s="13">
        <v>4</v>
      </c>
      <c r="AX38" s="14"/>
      <c r="AY38" s="9">
        <f t="shared" si="0"/>
        <v>9.7916666666666661</v>
      </c>
      <c r="AZ38" s="9">
        <f t="shared" si="1"/>
        <v>2.1988791336597941</v>
      </c>
      <c r="BA38" s="12">
        <f t="shared" si="2"/>
        <v>1</v>
      </c>
      <c r="BC38" s="7">
        <v>0.60416666666666663</v>
      </c>
      <c r="BD38" s="13">
        <v>20</v>
      </c>
      <c r="BE38" s="13">
        <v>17</v>
      </c>
      <c r="BF38" s="13">
        <v>46</v>
      </c>
      <c r="BG38" s="13">
        <v>3</v>
      </c>
      <c r="BH38" s="13">
        <v>5</v>
      </c>
      <c r="BI38" s="13">
        <v>51</v>
      </c>
      <c r="BJ38" s="13">
        <v>38</v>
      </c>
      <c r="BK38" s="13">
        <v>22</v>
      </c>
      <c r="BL38" s="13">
        <v>15</v>
      </c>
      <c r="BM38" s="13">
        <v>3</v>
      </c>
      <c r="BN38" s="13">
        <v>2</v>
      </c>
      <c r="BO38" s="13">
        <v>6</v>
      </c>
      <c r="BP38" s="13">
        <v>4</v>
      </c>
      <c r="BQ38" s="13">
        <v>1</v>
      </c>
      <c r="BR38" s="13"/>
      <c r="BS38" s="13">
        <v>56</v>
      </c>
      <c r="BT38" s="13">
        <v>2</v>
      </c>
      <c r="BU38" s="13">
        <v>13</v>
      </c>
      <c r="BV38" s="13">
        <v>0</v>
      </c>
      <c r="BW38" s="13">
        <v>61</v>
      </c>
      <c r="BX38" s="13">
        <v>50</v>
      </c>
      <c r="BY38" s="13">
        <v>45</v>
      </c>
      <c r="BZ38" s="13">
        <v>1</v>
      </c>
      <c r="CA38" s="13">
        <v>24</v>
      </c>
      <c r="CB38" s="13">
        <v>43</v>
      </c>
      <c r="CC38" s="13">
        <v>5</v>
      </c>
      <c r="CD38" s="13">
        <v>13</v>
      </c>
      <c r="CE38" s="13">
        <v>0</v>
      </c>
      <c r="CF38" s="13">
        <v>24</v>
      </c>
      <c r="CG38" s="13">
        <v>4</v>
      </c>
      <c r="CH38" s="13">
        <v>82</v>
      </c>
      <c r="CI38" s="13">
        <v>44</v>
      </c>
      <c r="CJ38" s="13">
        <v>1</v>
      </c>
      <c r="CK38" s="13">
        <v>44</v>
      </c>
      <c r="CL38" s="13">
        <v>42</v>
      </c>
      <c r="CM38" s="13">
        <v>55</v>
      </c>
      <c r="CN38" s="13">
        <v>10</v>
      </c>
      <c r="CO38" s="13">
        <v>21</v>
      </c>
      <c r="CP38" s="13">
        <v>6</v>
      </c>
      <c r="CQ38" s="13">
        <v>22</v>
      </c>
      <c r="CR38" s="13">
        <v>1</v>
      </c>
      <c r="CS38" s="13">
        <v>4</v>
      </c>
      <c r="CT38" s="13">
        <v>1</v>
      </c>
      <c r="CU38" s="13">
        <v>16</v>
      </c>
      <c r="CV38" s="13">
        <v>8</v>
      </c>
      <c r="CW38" s="13">
        <v>46</v>
      </c>
      <c r="CX38" s="13">
        <v>17</v>
      </c>
      <c r="CY38" s="14"/>
      <c r="CZ38" s="9">
        <f t="shared" si="3"/>
        <v>21.608695652173914</v>
      </c>
      <c r="DA38" s="9">
        <f t="shared" si="4"/>
        <v>3.1189739209683589</v>
      </c>
      <c r="DB38" s="12">
        <f t="shared" si="5"/>
        <v>0.97872340425531912</v>
      </c>
      <c r="DD38" s="7">
        <v>0.60416666666666663</v>
      </c>
      <c r="DE38" s="13">
        <v>1</v>
      </c>
      <c r="DF38" s="13">
        <v>72</v>
      </c>
      <c r="DG38" s="13">
        <v>50</v>
      </c>
      <c r="DH38" s="13">
        <v>38</v>
      </c>
      <c r="DI38" s="13">
        <v>22</v>
      </c>
      <c r="DJ38" s="13">
        <v>16</v>
      </c>
      <c r="DK38" s="13">
        <v>0</v>
      </c>
      <c r="DL38" s="13">
        <v>5</v>
      </c>
      <c r="DM38" s="13">
        <v>33</v>
      </c>
      <c r="DN38" s="13">
        <v>0</v>
      </c>
      <c r="DO38" s="13">
        <v>48</v>
      </c>
      <c r="DP38" s="13">
        <v>28</v>
      </c>
      <c r="DQ38" s="13">
        <v>38</v>
      </c>
      <c r="DR38" s="13">
        <v>38</v>
      </c>
      <c r="DS38" s="13">
        <v>50</v>
      </c>
      <c r="DT38" s="13">
        <v>25</v>
      </c>
      <c r="DU38" s="13">
        <v>20</v>
      </c>
      <c r="DV38" s="13">
        <v>24</v>
      </c>
      <c r="DW38" s="13">
        <v>0</v>
      </c>
      <c r="DX38" s="13">
        <v>14</v>
      </c>
      <c r="DY38" s="13">
        <v>24</v>
      </c>
      <c r="DZ38" s="13">
        <v>32</v>
      </c>
      <c r="EA38" s="13">
        <v>52</v>
      </c>
      <c r="EB38" s="13">
        <v>28</v>
      </c>
      <c r="EC38" s="13">
        <v>5</v>
      </c>
      <c r="ED38" s="13">
        <v>0</v>
      </c>
      <c r="EE38" s="13">
        <v>0</v>
      </c>
      <c r="EF38" s="13">
        <v>15</v>
      </c>
      <c r="EG38" s="13">
        <v>0</v>
      </c>
      <c r="EH38" s="13">
        <v>35</v>
      </c>
      <c r="EI38" s="13">
        <v>14</v>
      </c>
      <c r="EJ38" s="13">
        <v>0</v>
      </c>
      <c r="EK38" s="13">
        <v>0</v>
      </c>
      <c r="EL38" s="13">
        <v>0</v>
      </c>
      <c r="EM38" s="13">
        <v>40</v>
      </c>
      <c r="EN38" s="13">
        <v>77</v>
      </c>
      <c r="EO38" s="13">
        <v>44</v>
      </c>
      <c r="EP38" s="13">
        <v>0</v>
      </c>
      <c r="EQ38" s="13">
        <v>29</v>
      </c>
      <c r="ER38" s="13">
        <v>37</v>
      </c>
      <c r="ES38" s="13">
        <v>72</v>
      </c>
      <c r="ET38" s="13">
        <v>0</v>
      </c>
      <c r="EU38" s="13">
        <v>34</v>
      </c>
      <c r="EV38" s="13">
        <v>12</v>
      </c>
      <c r="EW38" s="13">
        <v>39</v>
      </c>
      <c r="EX38" s="13">
        <v>33</v>
      </c>
      <c r="EY38" s="13">
        <v>57</v>
      </c>
      <c r="EZ38" s="13"/>
      <c r="FA38" s="9">
        <f t="shared" si="6"/>
        <v>25.553191489361701</v>
      </c>
      <c r="FB38" s="9">
        <f t="shared" si="7"/>
        <v>3.1419998861532075</v>
      </c>
      <c r="FC38" s="12">
        <f t="shared" si="8"/>
        <v>1</v>
      </c>
      <c r="FE38" s="7">
        <v>0.60416666666666663</v>
      </c>
      <c r="FF38" s="13">
        <v>39</v>
      </c>
      <c r="FG38" s="13">
        <v>15</v>
      </c>
      <c r="FH38" s="13">
        <v>36</v>
      </c>
      <c r="FI38" s="13">
        <v>36</v>
      </c>
      <c r="FJ38" s="13">
        <v>0</v>
      </c>
      <c r="FK38" s="13">
        <v>52</v>
      </c>
      <c r="FL38" s="13">
        <v>68</v>
      </c>
      <c r="FM38" s="13">
        <v>30</v>
      </c>
      <c r="FN38" s="13">
        <v>29</v>
      </c>
      <c r="FO38" s="13">
        <v>39</v>
      </c>
      <c r="FP38" s="13">
        <v>18</v>
      </c>
      <c r="FQ38" s="13">
        <v>70</v>
      </c>
      <c r="FR38" s="13">
        <v>11</v>
      </c>
      <c r="FS38" s="13">
        <v>49</v>
      </c>
      <c r="FT38" s="13">
        <v>36</v>
      </c>
      <c r="FU38" s="13">
        <v>50</v>
      </c>
      <c r="FV38" s="13">
        <v>16</v>
      </c>
      <c r="FW38" s="13">
        <v>10</v>
      </c>
      <c r="FX38" s="13">
        <v>52</v>
      </c>
      <c r="FY38" s="13">
        <v>0</v>
      </c>
      <c r="FZ38" s="13">
        <v>61</v>
      </c>
      <c r="GA38" s="13">
        <v>28</v>
      </c>
      <c r="GB38" s="13">
        <v>37</v>
      </c>
      <c r="GC38" s="13">
        <v>6</v>
      </c>
      <c r="GD38" s="13">
        <v>8</v>
      </c>
      <c r="GE38" s="13">
        <v>10</v>
      </c>
      <c r="GF38" s="13">
        <v>0</v>
      </c>
      <c r="GG38" s="13">
        <v>0</v>
      </c>
      <c r="GH38" s="13">
        <v>0</v>
      </c>
      <c r="GI38" s="13">
        <v>0</v>
      </c>
      <c r="GJ38" s="13">
        <v>25</v>
      </c>
      <c r="GK38" s="13">
        <v>42</v>
      </c>
      <c r="GL38" s="13">
        <v>61</v>
      </c>
      <c r="GM38" s="13">
        <v>40</v>
      </c>
      <c r="GN38" s="13">
        <v>15</v>
      </c>
      <c r="GO38" s="13">
        <v>45</v>
      </c>
      <c r="GP38" s="13">
        <v>32</v>
      </c>
      <c r="GQ38" s="13">
        <v>34</v>
      </c>
      <c r="GR38" s="13">
        <v>14</v>
      </c>
      <c r="GS38" s="13">
        <v>11</v>
      </c>
      <c r="GT38" s="13">
        <v>92</v>
      </c>
      <c r="GU38" s="13">
        <v>32</v>
      </c>
      <c r="GV38" s="13">
        <v>28</v>
      </c>
      <c r="GW38" s="13">
        <v>0</v>
      </c>
      <c r="GX38" s="13">
        <v>0</v>
      </c>
      <c r="GY38" s="14"/>
      <c r="GZ38" s="9">
        <f t="shared" si="9"/>
        <v>28.377777777777776</v>
      </c>
      <c r="HA38" s="9">
        <f t="shared" si="10"/>
        <v>3.3404906324587005</v>
      </c>
      <c r="HB38" s="12">
        <f t="shared" si="11"/>
        <v>1</v>
      </c>
      <c r="HD38" s="18">
        <v>0.60416666666666663</v>
      </c>
      <c r="HE38" s="14">
        <v>0</v>
      </c>
      <c r="HF38" s="14">
        <v>0</v>
      </c>
      <c r="HG38" s="14">
        <v>1</v>
      </c>
      <c r="HH38" s="14">
        <v>40</v>
      </c>
      <c r="HI38" s="14">
        <v>7</v>
      </c>
      <c r="HJ38" s="14">
        <v>0</v>
      </c>
      <c r="HK38" s="14">
        <v>0</v>
      </c>
      <c r="HL38" s="14">
        <v>8</v>
      </c>
      <c r="HM38" s="14">
        <v>31</v>
      </c>
      <c r="HN38" s="14">
        <v>0</v>
      </c>
      <c r="HO38" s="14">
        <v>0</v>
      </c>
      <c r="HP38" s="14">
        <v>5</v>
      </c>
      <c r="HQ38" s="14">
        <v>18</v>
      </c>
      <c r="HR38" s="14">
        <v>0</v>
      </c>
      <c r="HS38" s="14">
        <v>0</v>
      </c>
      <c r="HT38" s="14">
        <v>0</v>
      </c>
      <c r="HU38" s="14">
        <v>0</v>
      </c>
      <c r="HV38" s="14">
        <v>0</v>
      </c>
      <c r="HW38" s="14">
        <v>0</v>
      </c>
      <c r="HX38" s="14">
        <v>0</v>
      </c>
      <c r="HY38" s="14">
        <v>0</v>
      </c>
      <c r="HZ38" s="14">
        <v>0</v>
      </c>
      <c r="IA38" s="14">
        <v>0</v>
      </c>
      <c r="IB38" s="14">
        <v>0</v>
      </c>
      <c r="IC38" s="14">
        <v>1</v>
      </c>
      <c r="ID38" s="14">
        <v>0</v>
      </c>
      <c r="IE38" s="14">
        <v>0</v>
      </c>
      <c r="IF38" s="14">
        <v>0</v>
      </c>
      <c r="IG38" s="14">
        <v>0</v>
      </c>
      <c r="IH38" s="14">
        <v>0</v>
      </c>
      <c r="II38" s="14">
        <v>9</v>
      </c>
      <c r="IJ38" s="14">
        <v>0</v>
      </c>
      <c r="IK38" s="14">
        <v>0</v>
      </c>
      <c r="IL38" s="14">
        <v>0</v>
      </c>
      <c r="IM38" s="14">
        <v>2</v>
      </c>
      <c r="IN38" s="14">
        <v>53</v>
      </c>
      <c r="IO38" s="14">
        <v>0</v>
      </c>
      <c r="IP38" s="14">
        <v>0</v>
      </c>
      <c r="IQ38" s="14">
        <v>0</v>
      </c>
      <c r="IR38" s="14">
        <v>0</v>
      </c>
      <c r="IS38" s="14">
        <v>0</v>
      </c>
      <c r="IT38" s="14">
        <v>0</v>
      </c>
      <c r="IU38" s="14">
        <v>2</v>
      </c>
      <c r="IV38" s="14"/>
      <c r="IW38" s="14">
        <f t="shared" si="12"/>
        <v>4.1162790697674421</v>
      </c>
      <c r="IX38" s="14">
        <f t="shared" si="13"/>
        <v>1.6959365488629561</v>
      </c>
      <c r="IY38" s="19">
        <f t="shared" si="14"/>
        <v>1</v>
      </c>
      <c r="IZ38" s="14"/>
      <c r="JA38" s="18">
        <v>0.60416666666666663</v>
      </c>
      <c r="JB38" s="13">
        <v>0</v>
      </c>
      <c r="JC38" s="13">
        <v>0</v>
      </c>
      <c r="JD38" s="13">
        <v>0</v>
      </c>
      <c r="JE38" s="13">
        <v>0</v>
      </c>
      <c r="JF38" s="13">
        <v>4</v>
      </c>
      <c r="JG38" s="13">
        <v>0</v>
      </c>
      <c r="JH38" s="13">
        <v>1</v>
      </c>
      <c r="JI38" s="13"/>
      <c r="JJ38" s="13"/>
      <c r="JK38" s="13">
        <v>0</v>
      </c>
      <c r="JL38" s="13"/>
      <c r="JM38" s="13">
        <v>21</v>
      </c>
      <c r="JN38" s="13">
        <v>0</v>
      </c>
      <c r="JO38" s="13">
        <v>0</v>
      </c>
      <c r="JP38" s="13">
        <v>0</v>
      </c>
      <c r="JQ38" s="13">
        <v>0</v>
      </c>
      <c r="JR38" s="13">
        <v>0</v>
      </c>
      <c r="JS38" s="13">
        <v>0</v>
      </c>
      <c r="JT38" s="13">
        <v>11</v>
      </c>
      <c r="JU38" s="13">
        <v>0</v>
      </c>
      <c r="JV38" s="13">
        <v>0</v>
      </c>
      <c r="JW38" s="13">
        <v>0</v>
      </c>
      <c r="JX38" s="13">
        <v>0</v>
      </c>
      <c r="JY38" s="13">
        <v>0</v>
      </c>
      <c r="JZ38" s="13">
        <v>0</v>
      </c>
      <c r="KA38" s="13">
        <v>0</v>
      </c>
      <c r="KB38" s="13">
        <v>12</v>
      </c>
      <c r="KC38" s="13">
        <v>0</v>
      </c>
      <c r="KD38" s="13">
        <v>0</v>
      </c>
      <c r="KE38" s="13">
        <v>0</v>
      </c>
      <c r="KF38" s="13">
        <v>0</v>
      </c>
      <c r="KG38" s="13">
        <v>1</v>
      </c>
      <c r="KH38" s="13">
        <v>0</v>
      </c>
      <c r="KI38" s="13">
        <v>4</v>
      </c>
      <c r="KJ38" s="13">
        <v>0</v>
      </c>
      <c r="KK38" s="13">
        <v>0</v>
      </c>
      <c r="KL38" s="13">
        <v>0</v>
      </c>
      <c r="KM38" s="13">
        <v>0</v>
      </c>
      <c r="KN38" s="13">
        <v>0</v>
      </c>
      <c r="KO38" s="13">
        <v>0</v>
      </c>
      <c r="KP38" s="13">
        <v>0</v>
      </c>
      <c r="KQ38" s="13">
        <v>0</v>
      </c>
      <c r="KR38" s="13">
        <v>0</v>
      </c>
      <c r="KS38" s="13">
        <v>0</v>
      </c>
      <c r="KT38" s="13">
        <v>0</v>
      </c>
      <c r="KU38" s="14"/>
      <c r="KV38" s="14">
        <f t="shared" si="15"/>
        <v>1.2857142857142858</v>
      </c>
      <c r="KW38" s="14">
        <f t="shared" si="16"/>
        <v>0.62403069019583346</v>
      </c>
      <c r="KX38" s="19">
        <f t="shared" si="17"/>
        <v>0.93333333333333335</v>
      </c>
    </row>
    <row r="39" spans="1:310" x14ac:dyDescent="0.55000000000000004">
      <c r="A39" s="7">
        <v>0.625</v>
      </c>
      <c r="B39" s="13">
        <v>45</v>
      </c>
      <c r="C39" s="13">
        <v>41</v>
      </c>
      <c r="D39" s="13">
        <v>35</v>
      </c>
      <c r="E39" s="13">
        <v>25</v>
      </c>
      <c r="F39" s="13">
        <v>57</v>
      </c>
      <c r="G39" s="13">
        <v>31</v>
      </c>
      <c r="H39" s="13">
        <v>35</v>
      </c>
      <c r="I39" s="13">
        <v>11</v>
      </c>
      <c r="J39" s="13">
        <v>75</v>
      </c>
      <c r="K39" s="13">
        <v>32</v>
      </c>
      <c r="L39" s="13">
        <v>28</v>
      </c>
      <c r="M39" s="13">
        <v>8</v>
      </c>
      <c r="N39" s="13">
        <v>0</v>
      </c>
      <c r="O39" s="13">
        <v>12</v>
      </c>
      <c r="P39" s="13">
        <v>35</v>
      </c>
      <c r="Q39" s="13">
        <v>0</v>
      </c>
      <c r="R39" s="13">
        <v>75</v>
      </c>
      <c r="S39" s="13">
        <v>5</v>
      </c>
      <c r="T39" s="13">
        <v>0</v>
      </c>
      <c r="U39" s="13">
        <v>17</v>
      </c>
      <c r="V39" s="13">
        <v>34</v>
      </c>
      <c r="W39" s="13">
        <v>15</v>
      </c>
      <c r="X39" s="13">
        <v>13</v>
      </c>
      <c r="Y39" s="13">
        <v>28</v>
      </c>
      <c r="Z39" s="13">
        <v>11</v>
      </c>
      <c r="AA39" s="13">
        <v>0</v>
      </c>
      <c r="AB39" s="13">
        <v>0</v>
      </c>
      <c r="AC39" s="13">
        <v>43</v>
      </c>
      <c r="AD39" s="13">
        <v>16</v>
      </c>
      <c r="AE39" s="13">
        <v>28</v>
      </c>
      <c r="AF39" s="13">
        <v>9</v>
      </c>
      <c r="AG39" s="13">
        <v>4</v>
      </c>
      <c r="AH39" s="13">
        <v>18</v>
      </c>
      <c r="AI39" s="13">
        <v>19</v>
      </c>
      <c r="AJ39" s="13">
        <v>26</v>
      </c>
      <c r="AK39" s="13">
        <v>13</v>
      </c>
      <c r="AL39" s="13">
        <v>50</v>
      </c>
      <c r="AM39" s="13">
        <v>14</v>
      </c>
      <c r="AN39" s="13">
        <v>31</v>
      </c>
      <c r="AO39" s="13">
        <v>27</v>
      </c>
      <c r="AP39" s="13">
        <v>49</v>
      </c>
      <c r="AQ39" s="13">
        <v>31</v>
      </c>
      <c r="AR39" s="13">
        <v>26</v>
      </c>
      <c r="AS39" s="13">
        <v>20</v>
      </c>
      <c r="AT39" s="13">
        <v>94</v>
      </c>
      <c r="AU39" s="13">
        <v>11</v>
      </c>
      <c r="AV39" s="13">
        <v>36</v>
      </c>
      <c r="AW39" s="13">
        <v>16</v>
      </c>
      <c r="AX39" s="14"/>
      <c r="AY39" s="9">
        <f t="shared" si="0"/>
        <v>26.020833333333332</v>
      </c>
      <c r="AZ39" s="9">
        <f t="shared" si="1"/>
        <v>2.956614411713308</v>
      </c>
      <c r="BA39" s="12">
        <f t="shared" si="2"/>
        <v>1</v>
      </c>
      <c r="BC39" s="7">
        <v>0.625</v>
      </c>
      <c r="BD39" s="13">
        <v>6</v>
      </c>
      <c r="BE39" s="13">
        <v>15</v>
      </c>
      <c r="BF39" s="13">
        <v>28</v>
      </c>
      <c r="BG39" s="13">
        <v>26</v>
      </c>
      <c r="BH39" s="13">
        <v>45</v>
      </c>
      <c r="BI39" s="13">
        <v>34</v>
      </c>
      <c r="BJ39" s="13">
        <v>52</v>
      </c>
      <c r="BK39" s="13">
        <v>32</v>
      </c>
      <c r="BL39" s="13">
        <v>11</v>
      </c>
      <c r="BM39" s="13">
        <v>29</v>
      </c>
      <c r="BN39" s="13">
        <v>0</v>
      </c>
      <c r="BO39" s="13">
        <v>11</v>
      </c>
      <c r="BP39" s="13">
        <v>19</v>
      </c>
      <c r="BQ39" s="13">
        <v>29</v>
      </c>
      <c r="BR39" s="13"/>
      <c r="BS39" s="13">
        <v>32</v>
      </c>
      <c r="BT39" s="13">
        <v>21</v>
      </c>
      <c r="BU39" s="13"/>
      <c r="BV39" s="13">
        <v>10</v>
      </c>
      <c r="BW39" s="13">
        <v>20</v>
      </c>
      <c r="BX39" s="13">
        <v>49</v>
      </c>
      <c r="BY39" s="13">
        <v>39</v>
      </c>
      <c r="BZ39" s="13">
        <v>0</v>
      </c>
      <c r="CA39" s="13">
        <v>5</v>
      </c>
      <c r="CB39" s="13">
        <v>35</v>
      </c>
      <c r="CC39" s="13">
        <v>36</v>
      </c>
      <c r="CD39" s="13">
        <v>3</v>
      </c>
      <c r="CE39" s="13">
        <v>0</v>
      </c>
      <c r="CF39" s="13">
        <v>4</v>
      </c>
      <c r="CG39" s="13">
        <v>0</v>
      </c>
      <c r="CH39" s="13">
        <v>29</v>
      </c>
      <c r="CI39" s="13">
        <v>32</v>
      </c>
      <c r="CJ39" s="13">
        <v>15</v>
      </c>
      <c r="CK39" s="13">
        <v>33</v>
      </c>
      <c r="CL39" s="13">
        <v>28</v>
      </c>
      <c r="CM39" s="13">
        <v>38</v>
      </c>
      <c r="CN39" s="13">
        <v>20</v>
      </c>
      <c r="CO39" s="13">
        <v>20</v>
      </c>
      <c r="CP39" s="13">
        <v>26</v>
      </c>
      <c r="CQ39" s="13">
        <v>14</v>
      </c>
      <c r="CR39" s="13">
        <v>0</v>
      </c>
      <c r="CS39" s="13">
        <v>47</v>
      </c>
      <c r="CT39" s="13">
        <v>21</v>
      </c>
      <c r="CU39" s="13">
        <v>10</v>
      </c>
      <c r="CV39" s="13">
        <v>17</v>
      </c>
      <c r="CW39" s="13">
        <v>19</v>
      </c>
      <c r="CX39" s="13">
        <v>26</v>
      </c>
      <c r="CY39" s="14"/>
      <c r="CZ39" s="9">
        <f t="shared" si="3"/>
        <v>21.911111111111111</v>
      </c>
      <c r="DA39" s="9">
        <f t="shared" si="4"/>
        <v>2.1229439779602761</v>
      </c>
      <c r="DB39" s="12">
        <f t="shared" si="5"/>
        <v>0.95744680851063835</v>
      </c>
      <c r="DD39" s="7">
        <v>0.625</v>
      </c>
      <c r="DE39" s="13">
        <v>5</v>
      </c>
      <c r="DF39" s="13">
        <v>28</v>
      </c>
      <c r="DG39" s="13">
        <v>0</v>
      </c>
      <c r="DH39" s="13">
        <v>38</v>
      </c>
      <c r="DI39" s="13">
        <v>17</v>
      </c>
      <c r="DJ39" s="13">
        <v>27</v>
      </c>
      <c r="DK39" s="13">
        <v>0</v>
      </c>
      <c r="DL39" s="13">
        <v>0</v>
      </c>
      <c r="DM39" s="13">
        <v>1</v>
      </c>
      <c r="DN39" s="13">
        <v>20</v>
      </c>
      <c r="DO39" s="13">
        <v>22</v>
      </c>
      <c r="DP39" s="13">
        <v>16</v>
      </c>
      <c r="DQ39" s="13">
        <v>18</v>
      </c>
      <c r="DR39" s="13">
        <v>10</v>
      </c>
      <c r="DS39" s="13">
        <v>10</v>
      </c>
      <c r="DT39" s="13">
        <v>1</v>
      </c>
      <c r="DU39" s="13">
        <v>17</v>
      </c>
      <c r="DV39" s="13">
        <v>13</v>
      </c>
      <c r="DW39" s="13">
        <v>0</v>
      </c>
      <c r="DX39" s="13">
        <v>10</v>
      </c>
      <c r="DY39" s="13">
        <v>21</v>
      </c>
      <c r="DZ39" s="13">
        <v>9</v>
      </c>
      <c r="EA39" s="13">
        <v>0</v>
      </c>
      <c r="EB39" s="13">
        <v>2</v>
      </c>
      <c r="EC39" s="13">
        <v>0</v>
      </c>
      <c r="ED39" s="13">
        <v>0</v>
      </c>
      <c r="EE39" s="13">
        <v>0</v>
      </c>
      <c r="EF39" s="13">
        <v>10</v>
      </c>
      <c r="EG39" s="13">
        <v>0</v>
      </c>
      <c r="EH39" s="13">
        <v>2</v>
      </c>
      <c r="EI39" s="13">
        <v>19</v>
      </c>
      <c r="EJ39" s="13">
        <v>19</v>
      </c>
      <c r="EK39" s="13">
        <v>0</v>
      </c>
      <c r="EL39" s="13">
        <v>0</v>
      </c>
      <c r="EM39" s="13">
        <v>14</v>
      </c>
      <c r="EN39" s="13">
        <v>3</v>
      </c>
      <c r="EO39" s="13">
        <v>2</v>
      </c>
      <c r="EP39" s="13">
        <v>0</v>
      </c>
      <c r="EQ39" s="13">
        <v>10</v>
      </c>
      <c r="ER39" s="13">
        <v>0</v>
      </c>
      <c r="ES39" s="13">
        <v>23</v>
      </c>
      <c r="ET39" s="13">
        <v>0</v>
      </c>
      <c r="EU39" s="13">
        <v>16</v>
      </c>
      <c r="EV39" s="13">
        <v>0</v>
      </c>
      <c r="EW39" s="13">
        <v>0</v>
      </c>
      <c r="EX39" s="13">
        <v>0</v>
      </c>
      <c r="EY39" s="13">
        <v>0</v>
      </c>
      <c r="EZ39" s="13"/>
      <c r="FA39" s="9">
        <f t="shared" si="6"/>
        <v>8.5744680851063837</v>
      </c>
      <c r="FB39" s="9">
        <f t="shared" si="7"/>
        <v>1.4403799609372607</v>
      </c>
      <c r="FC39" s="12">
        <f t="shared" si="8"/>
        <v>1</v>
      </c>
      <c r="FE39" s="7">
        <v>0.625</v>
      </c>
      <c r="FF39" s="13">
        <v>0</v>
      </c>
      <c r="FG39" s="13">
        <v>5</v>
      </c>
      <c r="FH39" s="13">
        <v>7</v>
      </c>
      <c r="FI39" s="13">
        <v>0</v>
      </c>
      <c r="FJ39" s="13">
        <v>0</v>
      </c>
      <c r="FK39" s="13">
        <v>5</v>
      </c>
      <c r="FL39" s="13">
        <v>0</v>
      </c>
      <c r="FM39" s="13">
        <v>0</v>
      </c>
      <c r="FN39" s="13">
        <v>0</v>
      </c>
      <c r="FO39" s="13">
        <v>1</v>
      </c>
      <c r="FP39" s="13">
        <v>0</v>
      </c>
      <c r="FQ39" s="13">
        <v>19</v>
      </c>
      <c r="FR39" s="13">
        <v>0</v>
      </c>
      <c r="FS39" s="13">
        <v>11</v>
      </c>
      <c r="FT39" s="13">
        <v>0</v>
      </c>
      <c r="FU39" s="13">
        <v>0</v>
      </c>
      <c r="FV39" s="13">
        <v>0</v>
      </c>
      <c r="FW39" s="13">
        <v>0</v>
      </c>
      <c r="FX39" s="13">
        <v>27</v>
      </c>
      <c r="FY39" s="13">
        <v>34</v>
      </c>
      <c r="FZ39" s="13">
        <v>57</v>
      </c>
      <c r="GA39" s="13">
        <v>30</v>
      </c>
      <c r="GB39" s="13">
        <v>39</v>
      </c>
      <c r="GC39" s="13">
        <v>0</v>
      </c>
      <c r="GD39" s="13">
        <v>2</v>
      </c>
      <c r="GE39" s="13">
        <v>1</v>
      </c>
      <c r="GF39" s="13">
        <v>0</v>
      </c>
      <c r="GG39" s="13">
        <v>0</v>
      </c>
      <c r="GH39" s="13">
        <v>0</v>
      </c>
      <c r="GI39" s="13">
        <v>70</v>
      </c>
      <c r="GJ39" s="13">
        <v>16</v>
      </c>
      <c r="GK39" s="13">
        <v>0</v>
      </c>
      <c r="GL39" s="13">
        <v>0</v>
      </c>
      <c r="GM39" s="13">
        <v>0</v>
      </c>
      <c r="GN39" s="13">
        <v>4</v>
      </c>
      <c r="GO39" s="13">
        <v>9</v>
      </c>
      <c r="GP39" s="13">
        <v>0</v>
      </c>
      <c r="GQ39" s="13">
        <v>20</v>
      </c>
      <c r="GR39" s="13">
        <v>43</v>
      </c>
      <c r="GS39" s="13">
        <v>0</v>
      </c>
      <c r="GT39" s="13">
        <v>10</v>
      </c>
      <c r="GU39" s="13">
        <v>15</v>
      </c>
      <c r="GV39" s="13">
        <v>46</v>
      </c>
      <c r="GW39" s="13">
        <v>0</v>
      </c>
      <c r="GX39" s="13">
        <v>0</v>
      </c>
      <c r="GY39" s="14"/>
      <c r="GZ39" s="9">
        <f t="shared" si="9"/>
        <v>10.466666666666667</v>
      </c>
      <c r="HA39" s="9">
        <f t="shared" si="10"/>
        <v>2.5776036165478207</v>
      </c>
      <c r="HB39" s="12">
        <f t="shared" si="11"/>
        <v>1</v>
      </c>
      <c r="HD39" s="18">
        <v>0.625</v>
      </c>
      <c r="HE39" s="14">
        <v>1</v>
      </c>
      <c r="HF39" s="14">
        <v>0</v>
      </c>
      <c r="HG39" s="14">
        <v>6</v>
      </c>
      <c r="HH39" s="14">
        <v>9</v>
      </c>
      <c r="HI39" s="14">
        <v>24</v>
      </c>
      <c r="HJ39" s="14">
        <v>0</v>
      </c>
      <c r="HK39" s="14">
        <v>0</v>
      </c>
      <c r="HL39" s="14">
        <v>0</v>
      </c>
      <c r="HM39" s="14">
        <v>9</v>
      </c>
      <c r="HN39" s="14">
        <v>0</v>
      </c>
      <c r="HO39" s="14">
        <v>0</v>
      </c>
      <c r="HP39" s="14">
        <v>0</v>
      </c>
      <c r="HQ39" s="14">
        <v>22</v>
      </c>
      <c r="HR39" s="14">
        <v>1</v>
      </c>
      <c r="HS39" s="14">
        <v>0</v>
      </c>
      <c r="HT39" s="14">
        <v>1</v>
      </c>
      <c r="HU39" s="14">
        <v>0</v>
      </c>
      <c r="HV39" s="14">
        <v>0</v>
      </c>
      <c r="HW39" s="14">
        <v>0</v>
      </c>
      <c r="HX39" s="14">
        <v>0</v>
      </c>
      <c r="HY39" s="14">
        <v>0</v>
      </c>
      <c r="HZ39" s="14">
        <v>0</v>
      </c>
      <c r="IA39" s="14">
        <v>0</v>
      </c>
      <c r="IB39" s="14">
        <v>0</v>
      </c>
      <c r="IC39" s="14">
        <v>0</v>
      </c>
      <c r="ID39" s="14">
        <v>0</v>
      </c>
      <c r="IE39" s="14">
        <v>0</v>
      </c>
      <c r="IF39" s="14">
        <v>0</v>
      </c>
      <c r="IG39" s="14">
        <v>0</v>
      </c>
      <c r="IH39" s="14">
        <v>0</v>
      </c>
      <c r="II39" s="14">
        <v>8</v>
      </c>
      <c r="IJ39" s="14">
        <v>0</v>
      </c>
      <c r="IK39" s="14">
        <v>0</v>
      </c>
      <c r="IL39" s="14">
        <v>0</v>
      </c>
      <c r="IM39" s="14">
        <v>13</v>
      </c>
      <c r="IN39" s="14">
        <v>0</v>
      </c>
      <c r="IO39" s="14">
        <v>0</v>
      </c>
      <c r="IP39" s="14">
        <v>0</v>
      </c>
      <c r="IQ39" s="14">
        <v>0</v>
      </c>
      <c r="IR39" s="14">
        <v>0</v>
      </c>
      <c r="IS39" s="14">
        <v>0</v>
      </c>
      <c r="IT39" s="14">
        <v>0</v>
      </c>
      <c r="IU39" s="14">
        <v>20</v>
      </c>
      <c r="IV39" s="14"/>
      <c r="IW39" s="14">
        <f t="shared" si="12"/>
        <v>2.6511627906976742</v>
      </c>
      <c r="IX39" s="14">
        <f t="shared" si="13"/>
        <v>0.93881697954098309</v>
      </c>
      <c r="IY39" s="19">
        <f t="shared" si="14"/>
        <v>1</v>
      </c>
      <c r="IZ39" s="14"/>
      <c r="JA39" s="18">
        <v>0.625</v>
      </c>
      <c r="JB39" s="13">
        <v>0</v>
      </c>
      <c r="JC39" s="13">
        <v>0</v>
      </c>
      <c r="JD39" s="13">
        <v>25</v>
      </c>
      <c r="JE39" s="13">
        <v>18</v>
      </c>
      <c r="JF39" s="13">
        <v>0</v>
      </c>
      <c r="JG39" s="13">
        <v>0</v>
      </c>
      <c r="JH39" s="13">
        <v>7</v>
      </c>
      <c r="JI39" s="13"/>
      <c r="JJ39" s="13"/>
      <c r="JK39" s="13">
        <v>0</v>
      </c>
      <c r="JL39" s="13"/>
      <c r="JM39" s="13">
        <v>75</v>
      </c>
      <c r="JN39" s="13">
        <v>0</v>
      </c>
      <c r="JO39" s="13">
        <v>0</v>
      </c>
      <c r="JP39" s="13">
        <v>0</v>
      </c>
      <c r="JQ39" s="13">
        <v>0</v>
      </c>
      <c r="JR39" s="13">
        <v>0</v>
      </c>
      <c r="JS39" s="13">
        <v>0</v>
      </c>
      <c r="JT39" s="13">
        <v>3</v>
      </c>
      <c r="JU39" s="13">
        <v>0</v>
      </c>
      <c r="JV39" s="13">
        <v>0</v>
      </c>
      <c r="JW39" s="13">
        <v>0</v>
      </c>
      <c r="JX39" s="13">
        <v>0</v>
      </c>
      <c r="JY39" s="13">
        <v>0</v>
      </c>
      <c r="JZ39" s="13">
        <v>0</v>
      </c>
      <c r="KA39" s="13">
        <v>0</v>
      </c>
      <c r="KB39" s="13">
        <v>9</v>
      </c>
      <c r="KC39" s="13">
        <v>0</v>
      </c>
      <c r="KD39" s="13">
        <v>0</v>
      </c>
      <c r="KE39" s="13">
        <v>0</v>
      </c>
      <c r="KF39" s="13">
        <v>0</v>
      </c>
      <c r="KG39" s="13">
        <v>9</v>
      </c>
      <c r="KH39" s="13">
        <v>0</v>
      </c>
      <c r="KI39" s="13">
        <v>2</v>
      </c>
      <c r="KJ39" s="13">
        <v>0</v>
      </c>
      <c r="KK39" s="13">
        <v>0</v>
      </c>
      <c r="KL39" s="13">
        <v>0</v>
      </c>
      <c r="KM39" s="13">
        <v>21</v>
      </c>
      <c r="KN39" s="13">
        <v>0</v>
      </c>
      <c r="KO39" s="13">
        <v>0</v>
      </c>
      <c r="KP39" s="13">
        <v>0</v>
      </c>
      <c r="KQ39" s="13">
        <v>0</v>
      </c>
      <c r="KR39" s="13">
        <v>0</v>
      </c>
      <c r="KS39" s="13">
        <v>0</v>
      </c>
      <c r="KT39" s="13">
        <v>0</v>
      </c>
      <c r="KU39" s="14"/>
      <c r="KV39" s="14">
        <f t="shared" si="15"/>
        <v>4.0238095238095237</v>
      </c>
      <c r="KW39" s="14">
        <f t="shared" si="16"/>
        <v>1.9516478326691051</v>
      </c>
      <c r="KX39" s="19">
        <f t="shared" si="17"/>
        <v>0.93333333333333335</v>
      </c>
    </row>
    <row r="40" spans="1:310" x14ac:dyDescent="0.55000000000000004">
      <c r="A40" s="7">
        <v>0.64583333333333337</v>
      </c>
      <c r="B40" s="13">
        <v>23</v>
      </c>
      <c r="C40" s="13">
        <v>1</v>
      </c>
      <c r="D40" s="13">
        <v>2</v>
      </c>
      <c r="E40" s="13">
        <v>3</v>
      </c>
      <c r="F40" s="13">
        <v>0</v>
      </c>
      <c r="G40" s="13">
        <v>0</v>
      </c>
      <c r="H40" s="13">
        <v>4</v>
      </c>
      <c r="I40" s="13">
        <v>0</v>
      </c>
      <c r="J40" s="13">
        <v>9</v>
      </c>
      <c r="K40" s="13">
        <v>13</v>
      </c>
      <c r="L40" s="13">
        <v>36</v>
      </c>
      <c r="M40" s="13">
        <v>2</v>
      </c>
      <c r="N40" s="13">
        <v>0</v>
      </c>
      <c r="O40" s="13">
        <v>40</v>
      </c>
      <c r="P40" s="13">
        <v>37</v>
      </c>
      <c r="Q40" s="13">
        <v>0</v>
      </c>
      <c r="R40" s="13">
        <v>0</v>
      </c>
      <c r="S40" s="13">
        <v>2</v>
      </c>
      <c r="T40" s="13">
        <v>7</v>
      </c>
      <c r="U40" s="13">
        <v>10</v>
      </c>
      <c r="V40" s="13">
        <v>37</v>
      </c>
      <c r="W40" s="13">
        <v>0</v>
      </c>
      <c r="X40" s="13">
        <v>0</v>
      </c>
      <c r="Y40" s="13">
        <v>5</v>
      </c>
      <c r="Z40" s="13">
        <v>18</v>
      </c>
      <c r="AA40" s="13">
        <v>14</v>
      </c>
      <c r="AB40" s="13">
        <v>0</v>
      </c>
      <c r="AC40" s="13">
        <v>17</v>
      </c>
      <c r="AD40" s="13">
        <v>5</v>
      </c>
      <c r="AE40" s="13">
        <v>19</v>
      </c>
      <c r="AF40" s="13">
        <v>8</v>
      </c>
      <c r="AG40" s="13">
        <v>8</v>
      </c>
      <c r="AH40" s="13">
        <v>0</v>
      </c>
      <c r="AI40" s="13">
        <v>0</v>
      </c>
      <c r="AJ40" s="13">
        <v>60</v>
      </c>
      <c r="AK40" s="13">
        <v>28</v>
      </c>
      <c r="AL40" s="13">
        <v>0</v>
      </c>
      <c r="AM40" s="13">
        <v>0</v>
      </c>
      <c r="AN40" s="13">
        <v>0</v>
      </c>
      <c r="AO40" s="13">
        <v>17</v>
      </c>
      <c r="AP40" s="13">
        <v>13</v>
      </c>
      <c r="AQ40" s="13">
        <v>9</v>
      </c>
      <c r="AR40" s="13">
        <v>56</v>
      </c>
      <c r="AS40" s="13">
        <v>28</v>
      </c>
      <c r="AT40" s="13">
        <v>38</v>
      </c>
      <c r="AU40" s="13">
        <v>4</v>
      </c>
      <c r="AV40" s="13">
        <v>8</v>
      </c>
      <c r="AW40" s="13">
        <v>2</v>
      </c>
      <c r="AX40" s="14"/>
      <c r="AY40" s="9">
        <f t="shared" si="0"/>
        <v>12.145833333333334</v>
      </c>
      <c r="AZ40" s="9">
        <f t="shared" si="1"/>
        <v>2.2318991339417282</v>
      </c>
      <c r="BA40" s="12">
        <f t="shared" si="2"/>
        <v>1</v>
      </c>
      <c r="BC40" s="7">
        <v>0.64583333333333337</v>
      </c>
      <c r="BD40" s="13">
        <v>0</v>
      </c>
      <c r="BE40" s="13">
        <v>0</v>
      </c>
      <c r="BF40" s="13">
        <v>11</v>
      </c>
      <c r="BG40" s="13">
        <v>0</v>
      </c>
      <c r="BH40" s="13">
        <v>6</v>
      </c>
      <c r="BI40" s="13">
        <v>34</v>
      </c>
      <c r="BJ40" s="13">
        <v>37</v>
      </c>
      <c r="BK40" s="13">
        <v>1</v>
      </c>
      <c r="BL40" s="13">
        <v>10</v>
      </c>
      <c r="BM40" s="13">
        <v>0</v>
      </c>
      <c r="BN40" s="13">
        <v>2</v>
      </c>
      <c r="BO40" s="13">
        <v>0</v>
      </c>
      <c r="BP40" s="13">
        <v>30</v>
      </c>
      <c r="BQ40" s="13">
        <v>2</v>
      </c>
      <c r="BR40" s="13"/>
      <c r="BS40" s="13">
        <v>29</v>
      </c>
      <c r="BT40" s="13">
        <v>3</v>
      </c>
      <c r="BU40" s="13"/>
      <c r="BV40" s="13">
        <v>0</v>
      </c>
      <c r="BW40" s="13">
        <v>29</v>
      </c>
      <c r="BX40" s="13">
        <v>11</v>
      </c>
      <c r="BY40" s="13">
        <v>57</v>
      </c>
      <c r="BZ40" s="13">
        <v>0</v>
      </c>
      <c r="CA40" s="13">
        <v>24</v>
      </c>
      <c r="CB40" s="13">
        <v>52</v>
      </c>
      <c r="CC40" s="13">
        <v>0</v>
      </c>
      <c r="CD40" s="13">
        <v>2</v>
      </c>
      <c r="CE40" s="13">
        <v>0</v>
      </c>
      <c r="CF40" s="13">
        <v>6</v>
      </c>
      <c r="CG40" s="13">
        <v>0</v>
      </c>
      <c r="CH40" s="13">
        <v>35</v>
      </c>
      <c r="CI40" s="13">
        <v>45</v>
      </c>
      <c r="CJ40" s="13">
        <v>5</v>
      </c>
      <c r="CK40" s="13">
        <v>33</v>
      </c>
      <c r="CL40" s="13">
        <v>48</v>
      </c>
      <c r="CM40" s="13">
        <v>40</v>
      </c>
      <c r="CN40" s="13">
        <v>5</v>
      </c>
      <c r="CO40" s="13">
        <v>18</v>
      </c>
      <c r="CP40" s="13">
        <v>6</v>
      </c>
      <c r="CQ40" s="13">
        <v>7</v>
      </c>
      <c r="CR40" s="13">
        <v>7</v>
      </c>
      <c r="CS40" s="13">
        <v>0</v>
      </c>
      <c r="CT40" s="13">
        <v>2</v>
      </c>
      <c r="CU40" s="13">
        <v>0</v>
      </c>
      <c r="CV40" s="13">
        <v>1</v>
      </c>
      <c r="CW40" s="13">
        <v>36</v>
      </c>
      <c r="CX40" s="13">
        <v>1</v>
      </c>
      <c r="CY40" s="14"/>
      <c r="CZ40" s="9">
        <f t="shared" si="3"/>
        <v>14.111111111111111</v>
      </c>
      <c r="DA40" s="9">
        <f t="shared" si="4"/>
        <v>2.5785091264868507</v>
      </c>
      <c r="DB40" s="12">
        <f t="shared" si="5"/>
        <v>0.95744680851063835</v>
      </c>
      <c r="DD40" s="7">
        <v>0.64583333333333337</v>
      </c>
      <c r="DE40" s="13">
        <v>0</v>
      </c>
      <c r="DF40" s="13">
        <v>5</v>
      </c>
      <c r="DG40" s="13">
        <v>0</v>
      </c>
      <c r="DH40" s="13">
        <v>26</v>
      </c>
      <c r="DI40" s="13">
        <v>6</v>
      </c>
      <c r="DJ40" s="13">
        <v>2</v>
      </c>
      <c r="DK40" s="13">
        <v>0</v>
      </c>
      <c r="DL40" s="13">
        <v>0</v>
      </c>
      <c r="DM40" s="13">
        <v>0</v>
      </c>
      <c r="DN40" s="13">
        <v>3</v>
      </c>
      <c r="DO40" s="13">
        <v>0</v>
      </c>
      <c r="DP40" s="13">
        <v>0</v>
      </c>
      <c r="DQ40" s="13">
        <v>10</v>
      </c>
      <c r="DR40" s="13">
        <v>24</v>
      </c>
      <c r="DS40" s="13">
        <v>0</v>
      </c>
      <c r="DT40" s="13">
        <v>0</v>
      </c>
      <c r="DU40" s="13">
        <v>47</v>
      </c>
      <c r="DV40" s="13">
        <v>10</v>
      </c>
      <c r="DW40" s="13">
        <v>0</v>
      </c>
      <c r="DX40" s="13">
        <v>23</v>
      </c>
      <c r="DY40" s="13">
        <v>4</v>
      </c>
      <c r="DZ40" s="13">
        <v>3</v>
      </c>
      <c r="EA40" s="13">
        <v>0</v>
      </c>
      <c r="EB40" s="13">
        <v>0</v>
      </c>
      <c r="EC40" s="13">
        <v>0</v>
      </c>
      <c r="ED40" s="13">
        <v>0</v>
      </c>
      <c r="EE40" s="13">
        <v>0</v>
      </c>
      <c r="EF40" s="13">
        <v>4</v>
      </c>
      <c r="EG40" s="13">
        <v>0</v>
      </c>
      <c r="EH40" s="13">
        <v>12</v>
      </c>
      <c r="EI40" s="13">
        <v>0</v>
      </c>
      <c r="EJ40" s="13">
        <v>4</v>
      </c>
      <c r="EK40" s="13">
        <v>0</v>
      </c>
      <c r="EL40" s="13">
        <v>0</v>
      </c>
      <c r="EM40" s="13">
        <v>0</v>
      </c>
      <c r="EN40" s="13">
        <v>0</v>
      </c>
      <c r="EO40" s="13">
        <v>70</v>
      </c>
      <c r="EP40" s="13">
        <v>0</v>
      </c>
      <c r="EQ40" s="13">
        <v>9</v>
      </c>
      <c r="ER40" s="13">
        <v>0</v>
      </c>
      <c r="ES40" s="13">
        <v>0</v>
      </c>
      <c r="ET40" s="13">
        <v>0</v>
      </c>
      <c r="EU40" s="13">
        <v>30</v>
      </c>
      <c r="EV40" s="13">
        <v>0</v>
      </c>
      <c r="EW40" s="13">
        <v>0</v>
      </c>
      <c r="EX40" s="13">
        <v>0</v>
      </c>
      <c r="EY40" s="13">
        <v>0</v>
      </c>
      <c r="EZ40" s="13"/>
      <c r="FA40" s="9">
        <f t="shared" si="6"/>
        <v>6.2127659574468082</v>
      </c>
      <c r="FB40" s="9">
        <f t="shared" si="7"/>
        <v>1.9865263474131123</v>
      </c>
      <c r="FC40" s="12">
        <f t="shared" si="8"/>
        <v>1</v>
      </c>
      <c r="FE40" s="7">
        <v>0.64583333333333337</v>
      </c>
      <c r="FF40" s="13">
        <v>18</v>
      </c>
      <c r="FG40" s="13">
        <v>0</v>
      </c>
      <c r="FH40" s="13">
        <v>4</v>
      </c>
      <c r="FI40" s="13">
        <v>0</v>
      </c>
      <c r="FJ40" s="13">
        <v>0</v>
      </c>
      <c r="FK40" s="13">
        <v>1</v>
      </c>
      <c r="FL40" s="13">
        <v>0</v>
      </c>
      <c r="FM40" s="13">
        <v>0</v>
      </c>
      <c r="FN40" s="13">
        <v>0</v>
      </c>
      <c r="FO40" s="13">
        <v>0</v>
      </c>
      <c r="FP40" s="13">
        <v>0</v>
      </c>
      <c r="FQ40" s="13">
        <v>21</v>
      </c>
      <c r="FR40" s="13">
        <v>0</v>
      </c>
      <c r="FS40" s="13">
        <v>22</v>
      </c>
      <c r="FT40" s="13">
        <v>0</v>
      </c>
      <c r="FU40" s="13">
        <v>0</v>
      </c>
      <c r="FV40" s="13">
        <v>11</v>
      </c>
      <c r="FW40" s="13">
        <v>0</v>
      </c>
      <c r="FX40" s="13">
        <v>23</v>
      </c>
      <c r="FY40" s="13">
        <v>6</v>
      </c>
      <c r="FZ40" s="13">
        <v>22</v>
      </c>
      <c r="GA40" s="13">
        <v>25</v>
      </c>
      <c r="GB40" s="13">
        <v>45</v>
      </c>
      <c r="GC40" s="13">
        <v>0</v>
      </c>
      <c r="GD40" s="13">
        <v>13</v>
      </c>
      <c r="GE40" s="13">
        <v>2</v>
      </c>
      <c r="GF40" s="13">
        <v>0</v>
      </c>
      <c r="GG40" s="13">
        <v>0</v>
      </c>
      <c r="GH40" s="13">
        <v>0</v>
      </c>
      <c r="GI40" s="13">
        <v>0</v>
      </c>
      <c r="GJ40" s="13">
        <v>7</v>
      </c>
      <c r="GK40" s="13">
        <v>0</v>
      </c>
      <c r="GL40" s="13">
        <v>0</v>
      </c>
      <c r="GM40" s="13">
        <v>0</v>
      </c>
      <c r="GN40" s="13">
        <v>0</v>
      </c>
      <c r="GO40" s="13">
        <v>3</v>
      </c>
      <c r="GP40" s="13">
        <v>0</v>
      </c>
      <c r="GQ40" s="13">
        <v>21</v>
      </c>
      <c r="GR40" s="13">
        <v>15</v>
      </c>
      <c r="GS40" s="13">
        <v>0</v>
      </c>
      <c r="GT40" s="13">
        <v>12</v>
      </c>
      <c r="GU40" s="13">
        <v>24</v>
      </c>
      <c r="GV40" s="13">
        <v>40</v>
      </c>
      <c r="GW40" s="13">
        <v>0</v>
      </c>
      <c r="GX40" s="13">
        <v>0</v>
      </c>
      <c r="GY40" s="14"/>
      <c r="GZ40" s="9">
        <f t="shared" si="9"/>
        <v>7.4444444444444446</v>
      </c>
      <c r="HA40" s="9">
        <f t="shared" si="10"/>
        <v>1.7128614948562439</v>
      </c>
      <c r="HB40" s="12">
        <f t="shared" si="11"/>
        <v>1</v>
      </c>
      <c r="HD40" s="18">
        <v>0.64583333333333337</v>
      </c>
      <c r="HE40" s="14">
        <v>0</v>
      </c>
      <c r="HF40" s="14">
        <v>0</v>
      </c>
      <c r="HG40" s="14">
        <v>0</v>
      </c>
      <c r="HH40" s="14">
        <v>0</v>
      </c>
      <c r="HI40" s="14">
        <v>3</v>
      </c>
      <c r="HJ40" s="14">
        <v>0</v>
      </c>
      <c r="HK40" s="14">
        <v>2</v>
      </c>
      <c r="HL40" s="14">
        <v>22</v>
      </c>
      <c r="HM40" s="14">
        <v>0</v>
      </c>
      <c r="HN40" s="14">
        <v>0</v>
      </c>
      <c r="HO40" s="14">
        <v>0</v>
      </c>
      <c r="HP40" s="14">
        <v>0</v>
      </c>
      <c r="HQ40" s="14">
        <v>28</v>
      </c>
      <c r="HR40" s="14">
        <v>0</v>
      </c>
      <c r="HS40" s="14">
        <v>0</v>
      </c>
      <c r="HT40" s="14">
        <v>51</v>
      </c>
      <c r="HU40" s="14">
        <v>25</v>
      </c>
      <c r="HV40" s="14">
        <v>0</v>
      </c>
      <c r="HW40" s="14">
        <v>0</v>
      </c>
      <c r="HX40" s="14">
        <v>6</v>
      </c>
      <c r="HY40" s="14">
        <v>19</v>
      </c>
      <c r="HZ40" s="14">
        <v>39</v>
      </c>
      <c r="IA40" s="14">
        <v>20</v>
      </c>
      <c r="IB40" s="14">
        <v>43</v>
      </c>
      <c r="IC40" s="14">
        <v>56</v>
      </c>
      <c r="ID40" s="14">
        <v>57</v>
      </c>
      <c r="IE40" s="14">
        <v>27</v>
      </c>
      <c r="IF40" s="14">
        <v>32</v>
      </c>
      <c r="IG40" s="14">
        <v>1</v>
      </c>
      <c r="IH40" s="14">
        <v>33</v>
      </c>
      <c r="II40" s="14">
        <v>19</v>
      </c>
      <c r="IJ40" s="14">
        <v>0</v>
      </c>
      <c r="IK40" s="14">
        <v>0</v>
      </c>
      <c r="IL40" s="14">
        <v>0</v>
      </c>
      <c r="IM40" s="14">
        <v>7</v>
      </c>
      <c r="IN40" s="14">
        <v>0</v>
      </c>
      <c r="IO40" s="14">
        <v>0</v>
      </c>
      <c r="IP40" s="14">
        <v>0</v>
      </c>
      <c r="IQ40" s="14">
        <v>0</v>
      </c>
      <c r="IR40" s="14">
        <v>0</v>
      </c>
      <c r="IS40" s="14">
        <v>0</v>
      </c>
      <c r="IT40" s="14">
        <v>0</v>
      </c>
      <c r="IU40" s="14">
        <v>20</v>
      </c>
      <c r="IV40" s="14"/>
      <c r="IW40" s="14">
        <f t="shared" si="12"/>
        <v>11.86046511627907</v>
      </c>
      <c r="IX40" s="14">
        <f t="shared" si="13"/>
        <v>2.6479648875675292</v>
      </c>
      <c r="IY40" s="19">
        <f t="shared" si="14"/>
        <v>1</v>
      </c>
      <c r="IZ40" s="14"/>
      <c r="JA40" s="18">
        <v>0.64583333333333337</v>
      </c>
      <c r="JB40" s="13">
        <v>0</v>
      </c>
      <c r="JC40" s="13">
        <v>0</v>
      </c>
      <c r="JD40" s="13">
        <v>16</v>
      </c>
      <c r="JE40" s="13">
        <v>18</v>
      </c>
      <c r="JF40" s="13">
        <v>0</v>
      </c>
      <c r="JG40" s="13">
        <v>1</v>
      </c>
      <c r="JH40" s="13">
        <v>0</v>
      </c>
      <c r="JI40" s="13"/>
      <c r="JJ40" s="13"/>
      <c r="JK40" s="13">
        <v>0</v>
      </c>
      <c r="JL40" s="13"/>
      <c r="JM40" s="13">
        <v>5</v>
      </c>
      <c r="JN40" s="13">
        <v>6</v>
      </c>
      <c r="JO40" s="13">
        <v>0</v>
      </c>
      <c r="JP40" s="13">
        <v>44</v>
      </c>
      <c r="JQ40" s="13">
        <v>0</v>
      </c>
      <c r="JR40" s="13">
        <v>37</v>
      </c>
      <c r="JS40" s="13">
        <v>13</v>
      </c>
      <c r="JT40" s="13">
        <v>37</v>
      </c>
      <c r="JU40" s="13">
        <v>31</v>
      </c>
      <c r="JV40" s="13">
        <v>64</v>
      </c>
      <c r="JW40" s="13">
        <v>18</v>
      </c>
      <c r="JX40" s="13">
        <v>0</v>
      </c>
      <c r="JY40" s="13">
        <v>8</v>
      </c>
      <c r="JZ40" s="13">
        <v>0</v>
      </c>
      <c r="KA40" s="13">
        <v>0</v>
      </c>
      <c r="KB40" s="13">
        <v>73</v>
      </c>
      <c r="KC40" s="13">
        <v>21</v>
      </c>
      <c r="KD40" s="13">
        <v>32</v>
      </c>
      <c r="KE40" s="13">
        <v>0</v>
      </c>
      <c r="KF40" s="13">
        <v>0</v>
      </c>
      <c r="KG40" s="13">
        <v>1</v>
      </c>
      <c r="KH40" s="13">
        <v>0</v>
      </c>
      <c r="KI40" s="13">
        <v>0</v>
      </c>
      <c r="KJ40" s="13">
        <v>0</v>
      </c>
      <c r="KK40" s="13">
        <v>0</v>
      </c>
      <c r="KL40" s="13">
        <v>0</v>
      </c>
      <c r="KM40" s="13">
        <v>0</v>
      </c>
      <c r="KN40" s="13">
        <v>0</v>
      </c>
      <c r="KO40" s="13">
        <v>0</v>
      </c>
      <c r="KP40" s="13">
        <v>0</v>
      </c>
      <c r="KQ40" s="13">
        <v>0</v>
      </c>
      <c r="KR40" s="13">
        <v>0</v>
      </c>
      <c r="KS40" s="13">
        <v>0</v>
      </c>
      <c r="KT40" s="13">
        <v>0</v>
      </c>
      <c r="KU40" s="14"/>
      <c r="KV40" s="14">
        <f t="shared" si="15"/>
        <v>10.119047619047619</v>
      </c>
      <c r="KW40" s="14">
        <f t="shared" si="16"/>
        <v>2.7920998514853985</v>
      </c>
      <c r="KX40" s="19">
        <f t="shared" si="17"/>
        <v>0.93333333333333335</v>
      </c>
    </row>
    <row r="41" spans="1:310" x14ac:dyDescent="0.55000000000000004">
      <c r="A41" s="7">
        <v>0.66666666666666663</v>
      </c>
      <c r="B41" s="13">
        <v>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1</v>
      </c>
      <c r="K41" s="13">
        <v>0</v>
      </c>
      <c r="L41" s="13">
        <v>14</v>
      </c>
      <c r="M41" s="13">
        <v>2</v>
      </c>
      <c r="N41" s="13">
        <v>0</v>
      </c>
      <c r="O41" s="13">
        <v>43</v>
      </c>
      <c r="P41" s="13">
        <v>2</v>
      </c>
      <c r="Q41" s="13">
        <v>0</v>
      </c>
      <c r="R41" s="13">
        <v>0</v>
      </c>
      <c r="S41" s="13">
        <v>0</v>
      </c>
      <c r="T41" s="13">
        <v>19</v>
      </c>
      <c r="U41" s="13">
        <v>5</v>
      </c>
      <c r="V41" s="13">
        <v>2</v>
      </c>
      <c r="W41" s="13">
        <v>0</v>
      </c>
      <c r="X41" s="13">
        <v>31</v>
      </c>
      <c r="Y41" s="13">
        <v>3</v>
      </c>
      <c r="Z41" s="13">
        <v>10</v>
      </c>
      <c r="AA41" s="13">
        <v>1</v>
      </c>
      <c r="AB41" s="13">
        <v>0</v>
      </c>
      <c r="AC41" s="13">
        <v>0</v>
      </c>
      <c r="AD41" s="13">
        <v>5</v>
      </c>
      <c r="AE41" s="13">
        <v>45</v>
      </c>
      <c r="AF41" s="13">
        <v>5</v>
      </c>
      <c r="AG41" s="13">
        <v>13</v>
      </c>
      <c r="AH41" s="13">
        <v>0</v>
      </c>
      <c r="AI41" s="13">
        <v>0</v>
      </c>
      <c r="AJ41" s="13">
        <v>4</v>
      </c>
      <c r="AK41" s="13">
        <v>19</v>
      </c>
      <c r="AL41" s="13">
        <v>0</v>
      </c>
      <c r="AM41" s="13">
        <v>0</v>
      </c>
      <c r="AN41" s="13">
        <v>0</v>
      </c>
      <c r="AO41" s="13">
        <v>0</v>
      </c>
      <c r="AP41" s="13">
        <v>17</v>
      </c>
      <c r="AQ41" s="13">
        <v>0</v>
      </c>
      <c r="AR41" s="13">
        <v>9</v>
      </c>
      <c r="AS41" s="13">
        <v>0</v>
      </c>
      <c r="AT41" s="13">
        <v>80</v>
      </c>
      <c r="AU41" s="13">
        <v>37</v>
      </c>
      <c r="AV41" s="13">
        <v>0</v>
      </c>
      <c r="AW41" s="13">
        <v>0</v>
      </c>
      <c r="AX41" s="14"/>
      <c r="AY41" s="9">
        <f t="shared" si="0"/>
        <v>7.791666666666667</v>
      </c>
      <c r="AZ41" s="9">
        <f t="shared" si="1"/>
        <v>2.2489079961040868</v>
      </c>
      <c r="BA41" s="12">
        <f t="shared" si="2"/>
        <v>1</v>
      </c>
      <c r="BC41" s="7">
        <v>0.66666666666666663</v>
      </c>
      <c r="BD41" s="13">
        <v>1</v>
      </c>
      <c r="BE41" s="13">
        <v>10</v>
      </c>
      <c r="BF41" s="13">
        <v>2</v>
      </c>
      <c r="BG41" s="13">
        <v>0</v>
      </c>
      <c r="BH41" s="13">
        <v>0</v>
      </c>
      <c r="BI41" s="13">
        <v>34</v>
      </c>
      <c r="BJ41" s="13">
        <v>34</v>
      </c>
      <c r="BK41" s="13">
        <v>0</v>
      </c>
      <c r="BL41" s="13">
        <v>12</v>
      </c>
      <c r="BM41" s="13">
        <v>0</v>
      </c>
      <c r="BN41" s="13"/>
      <c r="BO41" s="13">
        <v>2</v>
      </c>
      <c r="BP41" s="13">
        <v>4</v>
      </c>
      <c r="BQ41" s="13">
        <v>2</v>
      </c>
      <c r="BR41" s="13"/>
      <c r="BS41" s="13">
        <v>40</v>
      </c>
      <c r="BT41" s="13">
        <v>1</v>
      </c>
      <c r="BU41" s="13"/>
      <c r="BV41" s="13">
        <v>0</v>
      </c>
      <c r="BW41" s="13">
        <v>14</v>
      </c>
      <c r="BX41" s="13">
        <v>3</v>
      </c>
      <c r="BY41" s="13">
        <v>32</v>
      </c>
      <c r="BZ41" s="13">
        <v>0</v>
      </c>
      <c r="CA41" s="13">
        <v>19</v>
      </c>
      <c r="CB41" s="13">
        <v>11</v>
      </c>
      <c r="CC41" s="13">
        <v>0</v>
      </c>
      <c r="CD41" s="13">
        <v>0</v>
      </c>
      <c r="CE41" s="13">
        <v>0</v>
      </c>
      <c r="CF41" s="13">
        <v>6</v>
      </c>
      <c r="CG41" s="13">
        <v>0</v>
      </c>
      <c r="CH41" s="13">
        <v>54</v>
      </c>
      <c r="CI41" s="13">
        <v>30</v>
      </c>
      <c r="CJ41" s="13">
        <v>2</v>
      </c>
      <c r="CK41" s="13">
        <v>33</v>
      </c>
      <c r="CL41" s="13">
        <v>49</v>
      </c>
      <c r="CM41" s="13">
        <v>50</v>
      </c>
      <c r="CN41" s="13">
        <v>2</v>
      </c>
      <c r="CO41" s="13">
        <v>7</v>
      </c>
      <c r="CP41" s="13">
        <v>0</v>
      </c>
      <c r="CQ41" s="13">
        <v>32</v>
      </c>
      <c r="CR41" s="13">
        <v>6</v>
      </c>
      <c r="CS41" s="13">
        <v>0</v>
      </c>
      <c r="CT41" s="13">
        <v>0</v>
      </c>
      <c r="CU41" s="13">
        <v>0</v>
      </c>
      <c r="CV41" s="13">
        <v>0</v>
      </c>
      <c r="CW41" s="13">
        <v>67</v>
      </c>
      <c r="CX41" s="13">
        <v>0</v>
      </c>
      <c r="CY41" s="14"/>
      <c r="CZ41" s="9">
        <f t="shared" si="3"/>
        <v>12.704545454545455</v>
      </c>
      <c r="DA41" s="9">
        <f t="shared" si="4"/>
        <v>2.7437377373017267</v>
      </c>
      <c r="DB41" s="12">
        <f t="shared" si="5"/>
        <v>0.93617021276595747</v>
      </c>
      <c r="DD41" s="7">
        <v>0.66666666666666663</v>
      </c>
      <c r="DE41" s="13">
        <v>0</v>
      </c>
      <c r="DF41" s="13">
        <v>0</v>
      </c>
      <c r="DG41" s="13">
        <v>0</v>
      </c>
      <c r="DH41" s="13">
        <v>22</v>
      </c>
      <c r="DI41" s="13">
        <v>6</v>
      </c>
      <c r="DJ41" s="13">
        <v>0</v>
      </c>
      <c r="DK41" s="13">
        <v>0</v>
      </c>
      <c r="DL41" s="13">
        <v>0</v>
      </c>
      <c r="DM41" s="13">
        <v>0</v>
      </c>
      <c r="DN41" s="13">
        <v>7</v>
      </c>
      <c r="DO41" s="13">
        <v>0</v>
      </c>
      <c r="DP41" s="13">
        <v>0</v>
      </c>
      <c r="DQ41" s="13">
        <v>4</v>
      </c>
      <c r="DR41" s="13">
        <v>0</v>
      </c>
      <c r="DS41" s="13">
        <v>0</v>
      </c>
      <c r="DT41" s="13">
        <v>0</v>
      </c>
      <c r="DU41" s="13">
        <v>18</v>
      </c>
      <c r="DV41" s="13">
        <v>2</v>
      </c>
      <c r="DW41" s="13">
        <v>0</v>
      </c>
      <c r="DX41" s="13">
        <v>0</v>
      </c>
      <c r="DY41" s="13">
        <v>19</v>
      </c>
      <c r="DZ41" s="13">
        <v>10</v>
      </c>
      <c r="EA41" s="13">
        <v>66</v>
      </c>
      <c r="EB41" s="13">
        <v>0</v>
      </c>
      <c r="EC41" s="13">
        <v>0</v>
      </c>
      <c r="ED41" s="13">
        <v>0</v>
      </c>
      <c r="EE41" s="13">
        <v>0</v>
      </c>
      <c r="EF41" s="13">
        <v>5</v>
      </c>
      <c r="EG41" s="13">
        <v>0</v>
      </c>
      <c r="EH41" s="13">
        <v>2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0</v>
      </c>
      <c r="EO41" s="13">
        <v>5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0</v>
      </c>
      <c r="EX41" s="13">
        <v>0</v>
      </c>
      <c r="EY41" s="13">
        <v>0</v>
      </c>
      <c r="EZ41" s="13"/>
      <c r="FA41" s="9">
        <f t="shared" si="6"/>
        <v>3.5319148936170213</v>
      </c>
      <c r="FB41" s="9">
        <f t="shared" si="7"/>
        <v>1.55052170022166</v>
      </c>
      <c r="FC41" s="12">
        <f t="shared" si="8"/>
        <v>1</v>
      </c>
      <c r="FE41" s="7">
        <v>0.66666666666666663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0</v>
      </c>
      <c r="FL41" s="13">
        <v>0</v>
      </c>
      <c r="FM41" s="13">
        <v>0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2</v>
      </c>
      <c r="FT41" s="13">
        <v>3</v>
      </c>
      <c r="FU41" s="13">
        <v>0</v>
      </c>
      <c r="FV41" s="13">
        <v>0</v>
      </c>
      <c r="FW41" s="13">
        <v>6</v>
      </c>
      <c r="FX41" s="13">
        <v>13</v>
      </c>
      <c r="FY41" s="13">
        <v>0</v>
      </c>
      <c r="FZ41" s="13">
        <v>45</v>
      </c>
      <c r="GA41" s="13">
        <v>53</v>
      </c>
      <c r="GB41" s="13">
        <v>70</v>
      </c>
      <c r="GC41" s="13">
        <v>23</v>
      </c>
      <c r="GD41" s="13">
        <v>2</v>
      </c>
      <c r="GE41" s="13">
        <v>1</v>
      </c>
      <c r="GF41" s="13">
        <v>10</v>
      </c>
      <c r="GG41" s="13">
        <v>10</v>
      </c>
      <c r="GH41" s="13">
        <v>0</v>
      </c>
      <c r="GI41" s="13">
        <v>0</v>
      </c>
      <c r="GJ41" s="13">
        <v>1</v>
      </c>
      <c r="GK41" s="13">
        <v>0</v>
      </c>
      <c r="GL41" s="13">
        <v>0</v>
      </c>
      <c r="GM41" s="13">
        <v>0</v>
      </c>
      <c r="GN41" s="13">
        <v>0</v>
      </c>
      <c r="GO41" s="13">
        <v>1</v>
      </c>
      <c r="GP41" s="13">
        <v>2</v>
      </c>
      <c r="GQ41" s="13">
        <v>12</v>
      </c>
      <c r="GR41" s="13">
        <v>33</v>
      </c>
      <c r="GS41" s="13">
        <v>0</v>
      </c>
      <c r="GT41" s="13">
        <v>14</v>
      </c>
      <c r="GU41" s="13">
        <v>19</v>
      </c>
      <c r="GV41" s="13">
        <v>39</v>
      </c>
      <c r="GW41" s="13">
        <v>0</v>
      </c>
      <c r="GX41" s="13">
        <v>0</v>
      </c>
      <c r="GY41" s="14"/>
      <c r="GZ41" s="9">
        <f t="shared" si="9"/>
        <v>7.9777777777777779</v>
      </c>
      <c r="HA41" s="9">
        <f t="shared" si="10"/>
        <v>2.371865584811462</v>
      </c>
      <c r="HB41" s="12">
        <f t="shared" si="11"/>
        <v>1</v>
      </c>
      <c r="HD41" s="18">
        <v>0.66666666666666663</v>
      </c>
      <c r="HE41" s="14">
        <v>0</v>
      </c>
      <c r="HF41" s="14">
        <v>0</v>
      </c>
      <c r="HG41" s="14">
        <v>0</v>
      </c>
      <c r="HH41" s="14">
        <v>0</v>
      </c>
      <c r="HI41" s="14">
        <v>2</v>
      </c>
      <c r="HJ41" s="14">
        <v>0</v>
      </c>
      <c r="HK41" s="14">
        <v>0</v>
      </c>
      <c r="HL41" s="14">
        <v>25</v>
      </c>
      <c r="HM41" s="14">
        <v>0</v>
      </c>
      <c r="HN41" s="14">
        <v>0</v>
      </c>
      <c r="HO41" s="14">
        <v>0</v>
      </c>
      <c r="HP41" s="14">
        <v>0</v>
      </c>
      <c r="HQ41" s="14">
        <v>1</v>
      </c>
      <c r="HR41" s="14">
        <v>0</v>
      </c>
      <c r="HS41" s="14">
        <v>0</v>
      </c>
      <c r="HT41" s="14">
        <v>0</v>
      </c>
      <c r="HU41" s="14">
        <v>1</v>
      </c>
      <c r="HV41" s="14">
        <v>0</v>
      </c>
      <c r="HW41" s="14">
        <v>0</v>
      </c>
      <c r="HX41" s="14">
        <v>0</v>
      </c>
      <c r="HY41" s="14">
        <v>0</v>
      </c>
      <c r="HZ41" s="14">
        <v>0</v>
      </c>
      <c r="IA41" s="14">
        <v>3</v>
      </c>
      <c r="IB41" s="14">
        <v>0</v>
      </c>
      <c r="IC41" s="14">
        <v>0</v>
      </c>
      <c r="ID41" s="14">
        <v>1</v>
      </c>
      <c r="IE41" s="14">
        <v>13</v>
      </c>
      <c r="IF41" s="14">
        <v>0</v>
      </c>
      <c r="IG41" s="14">
        <v>1</v>
      </c>
      <c r="IH41" s="14">
        <v>4</v>
      </c>
      <c r="II41" s="14">
        <v>12</v>
      </c>
      <c r="IJ41" s="14">
        <v>0</v>
      </c>
      <c r="IK41" s="14">
        <v>0</v>
      </c>
      <c r="IL41" s="14">
        <v>0</v>
      </c>
      <c r="IM41" s="14">
        <v>4</v>
      </c>
      <c r="IN41" s="14">
        <v>0</v>
      </c>
      <c r="IO41" s="14">
        <v>0</v>
      </c>
      <c r="IP41" s="14">
        <v>0</v>
      </c>
      <c r="IQ41" s="14">
        <v>0</v>
      </c>
      <c r="IR41" s="14">
        <v>0</v>
      </c>
      <c r="IS41" s="14">
        <v>0</v>
      </c>
      <c r="IT41" s="14">
        <v>0</v>
      </c>
      <c r="IU41" s="14">
        <v>0</v>
      </c>
      <c r="IV41" s="14"/>
      <c r="IW41" s="14">
        <f t="shared" si="12"/>
        <v>1.558139534883721</v>
      </c>
      <c r="IX41" s="14">
        <f t="shared" si="13"/>
        <v>0.69907574291456887</v>
      </c>
      <c r="IY41" s="19">
        <f t="shared" si="14"/>
        <v>1</v>
      </c>
      <c r="IZ41" s="14"/>
      <c r="JA41" s="18">
        <v>0.66666666666666663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1</v>
      </c>
      <c r="JH41" s="13">
        <v>0</v>
      </c>
      <c r="JI41" s="13"/>
      <c r="JJ41" s="13"/>
      <c r="JK41" s="13">
        <v>0</v>
      </c>
      <c r="JL41" s="13"/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5</v>
      </c>
      <c r="JS41" s="13">
        <v>0</v>
      </c>
      <c r="JT41" s="13">
        <v>0</v>
      </c>
      <c r="JU41" s="13">
        <v>1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20</v>
      </c>
      <c r="KC41" s="13">
        <v>0</v>
      </c>
      <c r="KD41" s="13">
        <v>6</v>
      </c>
      <c r="KE41" s="13">
        <v>0</v>
      </c>
      <c r="KF41" s="13">
        <v>0</v>
      </c>
      <c r="KG41" s="13">
        <v>1</v>
      </c>
      <c r="KH41" s="13">
        <v>0</v>
      </c>
      <c r="KI41" s="13">
        <v>0</v>
      </c>
      <c r="KJ41" s="13">
        <v>0</v>
      </c>
      <c r="KK41" s="13">
        <v>0</v>
      </c>
      <c r="KL41" s="13">
        <v>0</v>
      </c>
      <c r="KM41" s="13">
        <v>1</v>
      </c>
      <c r="KN41" s="13">
        <v>0</v>
      </c>
      <c r="KO41" s="13">
        <v>0</v>
      </c>
      <c r="KP41" s="13">
        <v>0</v>
      </c>
      <c r="KQ41" s="13">
        <v>0</v>
      </c>
      <c r="KR41" s="13">
        <v>0</v>
      </c>
      <c r="KS41" s="13">
        <v>0</v>
      </c>
      <c r="KT41" s="13">
        <v>14</v>
      </c>
      <c r="KU41" s="14"/>
      <c r="KV41" s="14">
        <f t="shared" si="15"/>
        <v>1.1666666666666667</v>
      </c>
      <c r="KW41" s="14">
        <f t="shared" si="16"/>
        <v>0.5921639548627029</v>
      </c>
      <c r="KX41" s="19">
        <f t="shared" si="17"/>
        <v>0.93333333333333335</v>
      </c>
    </row>
    <row r="42" spans="1:310" x14ac:dyDescent="0.55000000000000004">
      <c r="A42" s="7">
        <v>0.6875</v>
      </c>
      <c r="B42" s="13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8</v>
      </c>
      <c r="M42" s="13">
        <v>1</v>
      </c>
      <c r="N42" s="13">
        <v>0</v>
      </c>
      <c r="O42" s="13">
        <v>22</v>
      </c>
      <c r="P42" s="13">
        <v>8</v>
      </c>
      <c r="Q42" s="13">
        <v>0</v>
      </c>
      <c r="R42" s="13">
        <v>0</v>
      </c>
      <c r="S42" s="13">
        <v>0</v>
      </c>
      <c r="T42" s="13">
        <v>0</v>
      </c>
      <c r="U42" s="13">
        <v>12</v>
      </c>
      <c r="V42" s="13">
        <v>0</v>
      </c>
      <c r="W42" s="13">
        <v>0</v>
      </c>
      <c r="X42" s="13">
        <v>21</v>
      </c>
      <c r="Y42" s="13">
        <v>48</v>
      </c>
      <c r="Z42" s="13">
        <v>11</v>
      </c>
      <c r="AA42" s="13">
        <v>6</v>
      </c>
      <c r="AB42" s="13">
        <v>0</v>
      </c>
      <c r="AC42" s="13">
        <v>0</v>
      </c>
      <c r="AD42" s="13">
        <v>16</v>
      </c>
      <c r="AE42" s="13">
        <v>55</v>
      </c>
      <c r="AF42" s="13">
        <v>0</v>
      </c>
      <c r="AG42" s="13">
        <v>0</v>
      </c>
      <c r="AH42" s="13">
        <v>0</v>
      </c>
      <c r="AI42" s="13">
        <v>0</v>
      </c>
      <c r="AJ42" s="13">
        <v>19</v>
      </c>
      <c r="AK42" s="13">
        <v>26</v>
      </c>
      <c r="AL42" s="13">
        <v>0</v>
      </c>
      <c r="AM42" s="13">
        <v>0</v>
      </c>
      <c r="AN42" s="13">
        <v>0</v>
      </c>
      <c r="AO42" s="13">
        <v>11</v>
      </c>
      <c r="AP42" s="13">
        <v>1</v>
      </c>
      <c r="AQ42" s="13">
        <v>2</v>
      </c>
      <c r="AR42" s="13">
        <v>33</v>
      </c>
      <c r="AS42" s="13">
        <v>1</v>
      </c>
      <c r="AT42" s="13">
        <v>5</v>
      </c>
      <c r="AU42" s="13">
        <v>20</v>
      </c>
      <c r="AV42" s="13">
        <v>4</v>
      </c>
      <c r="AW42" s="13">
        <v>0</v>
      </c>
      <c r="AX42" s="14"/>
      <c r="AY42" s="9">
        <f t="shared" si="0"/>
        <v>6.895833333333333</v>
      </c>
      <c r="AZ42" s="9">
        <f t="shared" si="1"/>
        <v>1.8052915678081074</v>
      </c>
      <c r="BA42" s="12">
        <f t="shared" si="2"/>
        <v>1</v>
      </c>
      <c r="BC42" s="7">
        <v>0.6875</v>
      </c>
      <c r="BD42" s="13">
        <v>8</v>
      </c>
      <c r="BE42" s="13">
        <v>23</v>
      </c>
      <c r="BF42" s="13">
        <v>5</v>
      </c>
      <c r="BG42" s="13">
        <v>0</v>
      </c>
      <c r="BH42" s="13">
        <v>0</v>
      </c>
      <c r="BI42" s="13">
        <v>33</v>
      </c>
      <c r="BJ42" s="13">
        <v>16</v>
      </c>
      <c r="BK42" s="13">
        <v>0</v>
      </c>
      <c r="BL42" s="13">
        <v>19</v>
      </c>
      <c r="BM42" s="13">
        <v>2</v>
      </c>
      <c r="BN42" s="13"/>
      <c r="BO42" s="13">
        <v>12</v>
      </c>
      <c r="BP42" s="13">
        <v>1</v>
      </c>
      <c r="BQ42" s="13">
        <v>0</v>
      </c>
      <c r="BR42" s="13"/>
      <c r="BS42" s="13">
        <v>49</v>
      </c>
      <c r="BT42" s="13">
        <v>21</v>
      </c>
      <c r="BU42" s="13"/>
      <c r="BV42" s="13">
        <v>0</v>
      </c>
      <c r="BW42" s="13">
        <v>8</v>
      </c>
      <c r="BX42" s="13">
        <v>0</v>
      </c>
      <c r="BY42" s="13">
        <v>73</v>
      </c>
      <c r="BZ42" s="13">
        <v>0</v>
      </c>
      <c r="CA42" s="13">
        <v>11</v>
      </c>
      <c r="CB42" s="13">
        <v>8</v>
      </c>
      <c r="CC42" s="13">
        <v>0</v>
      </c>
      <c r="CD42" s="13">
        <v>0</v>
      </c>
      <c r="CE42" s="13">
        <v>0</v>
      </c>
      <c r="CF42" s="13">
        <v>7</v>
      </c>
      <c r="CG42" s="13">
        <v>0</v>
      </c>
      <c r="CH42" s="13">
        <v>32</v>
      </c>
      <c r="CI42" s="13">
        <v>36</v>
      </c>
      <c r="CJ42" s="13">
        <v>4</v>
      </c>
      <c r="CK42" s="13">
        <v>31</v>
      </c>
      <c r="CL42" s="13">
        <v>49</v>
      </c>
      <c r="CM42" s="13">
        <v>48</v>
      </c>
      <c r="CN42" s="13">
        <v>0</v>
      </c>
      <c r="CO42" s="13">
        <v>16</v>
      </c>
      <c r="CP42" s="13">
        <v>0</v>
      </c>
      <c r="CQ42" s="13">
        <v>38</v>
      </c>
      <c r="CR42" s="13">
        <v>23</v>
      </c>
      <c r="CS42" s="13">
        <v>0</v>
      </c>
      <c r="CT42" s="13">
        <v>0</v>
      </c>
      <c r="CU42" s="13">
        <v>0</v>
      </c>
      <c r="CV42" s="13">
        <v>0</v>
      </c>
      <c r="CW42" s="13">
        <v>40</v>
      </c>
      <c r="CX42" s="13">
        <v>0</v>
      </c>
      <c r="CY42" s="14"/>
      <c r="CZ42" s="9">
        <f t="shared" si="3"/>
        <v>13.931818181818182</v>
      </c>
      <c r="DA42" s="9">
        <f t="shared" si="4"/>
        <v>2.7427393536429796</v>
      </c>
      <c r="DB42" s="12">
        <f t="shared" si="5"/>
        <v>0.93617021276595747</v>
      </c>
      <c r="DD42" s="7">
        <v>0.6875</v>
      </c>
      <c r="DE42" s="13">
        <v>35</v>
      </c>
      <c r="DF42" s="13">
        <v>43</v>
      </c>
      <c r="DG42" s="13">
        <v>21</v>
      </c>
      <c r="DH42" s="13">
        <v>36</v>
      </c>
      <c r="DI42" s="13">
        <v>6</v>
      </c>
      <c r="DJ42" s="13">
        <v>13</v>
      </c>
      <c r="DK42" s="13">
        <v>44</v>
      </c>
      <c r="DL42" s="13">
        <v>7</v>
      </c>
      <c r="DM42" s="13">
        <v>3</v>
      </c>
      <c r="DN42" s="13">
        <v>18</v>
      </c>
      <c r="DO42" s="13">
        <v>25</v>
      </c>
      <c r="DP42" s="13">
        <v>9</v>
      </c>
      <c r="DQ42" s="13">
        <v>41</v>
      </c>
      <c r="DR42" s="13">
        <v>0</v>
      </c>
      <c r="DS42" s="13">
        <v>29</v>
      </c>
      <c r="DT42" s="13">
        <v>18</v>
      </c>
      <c r="DU42" s="13">
        <v>34</v>
      </c>
      <c r="DV42" s="13">
        <v>11</v>
      </c>
      <c r="DW42" s="13">
        <v>14</v>
      </c>
      <c r="DX42" s="13">
        <v>9</v>
      </c>
      <c r="DY42" s="13">
        <v>0</v>
      </c>
      <c r="DZ42" s="13">
        <v>41</v>
      </c>
      <c r="EA42" s="13">
        <v>0</v>
      </c>
      <c r="EB42" s="13">
        <v>18</v>
      </c>
      <c r="EC42" s="13">
        <v>0</v>
      </c>
      <c r="ED42" s="13">
        <v>0</v>
      </c>
      <c r="EE42" s="13">
        <v>0</v>
      </c>
      <c r="EF42" s="13">
        <v>28</v>
      </c>
      <c r="EG42" s="13">
        <v>0</v>
      </c>
      <c r="EH42" s="13">
        <v>40</v>
      </c>
      <c r="EI42" s="13">
        <v>20</v>
      </c>
      <c r="EJ42" s="13">
        <v>9</v>
      </c>
      <c r="EK42" s="13">
        <v>0</v>
      </c>
      <c r="EL42" s="13">
        <v>0</v>
      </c>
      <c r="EM42" s="13">
        <v>10</v>
      </c>
      <c r="EN42" s="13">
        <v>0</v>
      </c>
      <c r="EO42" s="13">
        <v>38</v>
      </c>
      <c r="EP42" s="13">
        <v>0</v>
      </c>
      <c r="EQ42" s="13">
        <v>34</v>
      </c>
      <c r="ER42" s="13">
        <v>20</v>
      </c>
      <c r="ES42" s="13">
        <v>39</v>
      </c>
      <c r="ET42" s="13">
        <v>0</v>
      </c>
      <c r="EU42" s="13">
        <v>29</v>
      </c>
      <c r="EV42" s="13">
        <v>0</v>
      </c>
      <c r="EW42" s="13">
        <v>0</v>
      </c>
      <c r="EX42" s="13">
        <v>14</v>
      </c>
      <c r="EY42" s="13">
        <v>0</v>
      </c>
      <c r="EZ42" s="13"/>
      <c r="FA42" s="9">
        <f t="shared" si="6"/>
        <v>16.085106382978722</v>
      </c>
      <c r="FB42" s="9">
        <f t="shared" si="7"/>
        <v>2.2358259037773691</v>
      </c>
      <c r="FC42" s="12">
        <f t="shared" si="8"/>
        <v>1</v>
      </c>
      <c r="FE42" s="7">
        <v>0.6875</v>
      </c>
      <c r="FF42" s="13">
        <v>19</v>
      </c>
      <c r="FG42" s="13">
        <v>14</v>
      </c>
      <c r="FH42" s="13">
        <v>35</v>
      </c>
      <c r="FI42" s="13">
        <v>28</v>
      </c>
      <c r="FJ42" s="13">
        <v>10</v>
      </c>
      <c r="FK42" s="13">
        <v>26</v>
      </c>
      <c r="FL42" s="13">
        <v>24</v>
      </c>
      <c r="FM42" s="13">
        <v>20</v>
      </c>
      <c r="FN42" s="13">
        <v>21</v>
      </c>
      <c r="FO42" s="13">
        <v>0</v>
      </c>
      <c r="FP42" s="13">
        <v>0</v>
      </c>
      <c r="FQ42" s="13">
        <v>25</v>
      </c>
      <c r="FR42" s="13">
        <v>32</v>
      </c>
      <c r="FS42" s="13">
        <v>0</v>
      </c>
      <c r="FT42" s="13">
        <v>0</v>
      </c>
      <c r="FU42" s="13">
        <v>33</v>
      </c>
      <c r="FV42" s="13">
        <v>25</v>
      </c>
      <c r="FW42" s="13">
        <v>6</v>
      </c>
      <c r="FX42" s="13">
        <v>9</v>
      </c>
      <c r="FY42" s="13">
        <v>0</v>
      </c>
      <c r="FZ42" s="13">
        <v>35</v>
      </c>
      <c r="GA42" s="13">
        <v>31</v>
      </c>
      <c r="GB42" s="13">
        <v>46</v>
      </c>
      <c r="GC42" s="13">
        <v>0</v>
      </c>
      <c r="GD42" s="13">
        <v>11</v>
      </c>
      <c r="GE42" s="13">
        <v>0</v>
      </c>
      <c r="GF42" s="13">
        <v>0</v>
      </c>
      <c r="GG42" s="13">
        <v>1</v>
      </c>
      <c r="GH42" s="13">
        <v>0</v>
      </c>
      <c r="GI42" s="13">
        <v>0</v>
      </c>
      <c r="GJ42" s="13">
        <v>0</v>
      </c>
      <c r="GK42" s="13">
        <v>0</v>
      </c>
      <c r="GL42" s="13">
        <v>44</v>
      </c>
      <c r="GM42" s="13">
        <v>10</v>
      </c>
      <c r="GN42" s="13">
        <v>25</v>
      </c>
      <c r="GO42" s="13">
        <v>50</v>
      </c>
      <c r="GP42" s="13">
        <v>29</v>
      </c>
      <c r="GQ42" s="13">
        <v>29</v>
      </c>
      <c r="GR42" s="13">
        <v>15</v>
      </c>
      <c r="GS42" s="13">
        <v>2</v>
      </c>
      <c r="GT42" s="13">
        <v>37</v>
      </c>
      <c r="GU42" s="13">
        <v>34</v>
      </c>
      <c r="GV42" s="13">
        <v>25</v>
      </c>
      <c r="GW42" s="13">
        <v>0</v>
      </c>
      <c r="GX42" s="13">
        <v>0</v>
      </c>
      <c r="GY42" s="14"/>
      <c r="GZ42" s="9">
        <f t="shared" si="9"/>
        <v>16.68888888888889</v>
      </c>
      <c r="HA42" s="9">
        <f t="shared" si="10"/>
        <v>2.2865045932098891</v>
      </c>
      <c r="HB42" s="12">
        <f t="shared" si="11"/>
        <v>1</v>
      </c>
      <c r="HD42" s="18">
        <v>0.6875</v>
      </c>
      <c r="HE42" s="14">
        <v>0</v>
      </c>
      <c r="HF42" s="14">
        <v>0</v>
      </c>
      <c r="HG42" s="14">
        <v>0</v>
      </c>
      <c r="HH42" s="14">
        <v>0</v>
      </c>
      <c r="HI42" s="14">
        <v>0</v>
      </c>
      <c r="HJ42" s="14">
        <v>2</v>
      </c>
      <c r="HK42" s="14">
        <v>0</v>
      </c>
      <c r="HL42" s="14">
        <v>19</v>
      </c>
      <c r="HM42" s="14">
        <v>0</v>
      </c>
      <c r="HN42" s="14">
        <v>1</v>
      </c>
      <c r="HO42" s="14">
        <v>0</v>
      </c>
      <c r="HP42" s="14">
        <v>0</v>
      </c>
      <c r="HQ42" s="14">
        <v>3</v>
      </c>
      <c r="HR42" s="14">
        <v>0</v>
      </c>
      <c r="HS42" s="14">
        <v>0</v>
      </c>
      <c r="HT42" s="14">
        <v>0</v>
      </c>
      <c r="HU42" s="14">
        <v>0</v>
      </c>
      <c r="HV42" s="14">
        <v>0</v>
      </c>
      <c r="HW42" s="14">
        <v>0</v>
      </c>
      <c r="HX42" s="14">
        <v>0</v>
      </c>
      <c r="HY42" s="14">
        <v>1</v>
      </c>
      <c r="HZ42" s="14">
        <v>0</v>
      </c>
      <c r="IA42" s="14">
        <v>0</v>
      </c>
      <c r="IB42" s="14">
        <v>0</v>
      </c>
      <c r="IC42" s="14">
        <v>0</v>
      </c>
      <c r="ID42" s="14">
        <v>0</v>
      </c>
      <c r="IE42" s="14">
        <v>0</v>
      </c>
      <c r="IF42" s="14">
        <v>0</v>
      </c>
      <c r="IG42" s="14">
        <v>0</v>
      </c>
      <c r="IH42" s="14">
        <v>0</v>
      </c>
      <c r="II42" s="14">
        <v>7</v>
      </c>
      <c r="IJ42" s="14">
        <v>1</v>
      </c>
      <c r="IK42" s="14">
        <v>0</v>
      </c>
      <c r="IL42" s="14">
        <v>0</v>
      </c>
      <c r="IM42" s="14">
        <v>7</v>
      </c>
      <c r="IN42" s="14">
        <v>0</v>
      </c>
      <c r="IO42" s="14">
        <v>0</v>
      </c>
      <c r="IP42" s="14">
        <v>0</v>
      </c>
      <c r="IQ42" s="14">
        <v>0</v>
      </c>
      <c r="IR42" s="14">
        <v>0</v>
      </c>
      <c r="IS42" s="14">
        <v>0</v>
      </c>
      <c r="IT42" s="14">
        <v>0</v>
      </c>
      <c r="IU42" s="14">
        <v>0</v>
      </c>
      <c r="IV42" s="14"/>
      <c r="IW42" s="14">
        <f t="shared" si="12"/>
        <v>0.95348837209302328</v>
      </c>
      <c r="IX42" s="14">
        <f t="shared" si="13"/>
        <v>0.49129012745817113</v>
      </c>
      <c r="IY42" s="19">
        <f t="shared" si="14"/>
        <v>1</v>
      </c>
      <c r="IZ42" s="14"/>
      <c r="JA42" s="18">
        <v>0.6875</v>
      </c>
      <c r="JB42" s="13">
        <v>0</v>
      </c>
      <c r="JC42" s="13">
        <v>0</v>
      </c>
      <c r="JD42" s="13">
        <v>0</v>
      </c>
      <c r="JE42" s="13">
        <v>0</v>
      </c>
      <c r="JF42" s="13">
        <v>0</v>
      </c>
      <c r="JG42" s="13">
        <v>0</v>
      </c>
      <c r="JH42" s="13">
        <v>0</v>
      </c>
      <c r="JI42" s="13"/>
      <c r="JJ42" s="13"/>
      <c r="JK42" s="13">
        <v>0</v>
      </c>
      <c r="JL42" s="13"/>
      <c r="JM42" s="13">
        <v>0</v>
      </c>
      <c r="JN42" s="13">
        <v>0</v>
      </c>
      <c r="JO42" s="13">
        <v>0</v>
      </c>
      <c r="JP42" s="13">
        <v>0</v>
      </c>
      <c r="JQ42" s="13">
        <v>0</v>
      </c>
      <c r="JR42" s="13">
        <v>0</v>
      </c>
      <c r="JS42" s="13">
        <v>0</v>
      </c>
      <c r="JT42" s="13">
        <v>0</v>
      </c>
      <c r="JU42" s="13">
        <v>0</v>
      </c>
      <c r="JV42" s="13">
        <v>1</v>
      </c>
      <c r="JW42" s="13">
        <v>38</v>
      </c>
      <c r="JX42" s="13">
        <v>2</v>
      </c>
      <c r="JY42" s="13">
        <v>0</v>
      </c>
      <c r="JZ42" s="13">
        <v>0</v>
      </c>
      <c r="KA42" s="13">
        <v>0</v>
      </c>
      <c r="KB42" s="13">
        <v>0</v>
      </c>
      <c r="KC42" s="13">
        <v>0</v>
      </c>
      <c r="KD42" s="13">
        <v>1</v>
      </c>
      <c r="KE42" s="13">
        <v>0</v>
      </c>
      <c r="KF42" s="13">
        <v>0</v>
      </c>
      <c r="KG42" s="13">
        <v>0</v>
      </c>
      <c r="KH42" s="13">
        <v>0</v>
      </c>
      <c r="KI42" s="13">
        <v>0</v>
      </c>
      <c r="KJ42" s="13">
        <v>0</v>
      </c>
      <c r="KK42" s="13">
        <v>0</v>
      </c>
      <c r="KL42" s="13">
        <v>0</v>
      </c>
      <c r="KM42" s="13">
        <v>0</v>
      </c>
      <c r="KN42" s="13">
        <v>0</v>
      </c>
      <c r="KO42" s="13">
        <v>0</v>
      </c>
      <c r="KP42" s="13">
        <v>0</v>
      </c>
      <c r="KQ42" s="13">
        <v>6</v>
      </c>
      <c r="KR42" s="13">
        <v>0</v>
      </c>
      <c r="KS42" s="13">
        <v>0</v>
      </c>
      <c r="KT42" s="13">
        <v>14</v>
      </c>
      <c r="KU42" s="14"/>
      <c r="KV42" s="14">
        <f t="shared" si="15"/>
        <v>1.4761904761904763</v>
      </c>
      <c r="KW42" s="14">
        <f t="shared" si="16"/>
        <v>0.96105227803318283</v>
      </c>
      <c r="KX42" s="19">
        <f t="shared" si="17"/>
        <v>0.93333333333333335</v>
      </c>
    </row>
    <row r="43" spans="1:310" x14ac:dyDescent="0.55000000000000004">
      <c r="A43" s="7">
        <v>0.70833333333333337</v>
      </c>
      <c r="B43" s="13">
        <v>10</v>
      </c>
      <c r="C43" s="13">
        <v>8</v>
      </c>
      <c r="D43" s="13">
        <v>2</v>
      </c>
      <c r="E43" s="13">
        <v>2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0</v>
      </c>
      <c r="L43" s="13">
        <v>17</v>
      </c>
      <c r="M43" s="13">
        <v>10</v>
      </c>
      <c r="N43" s="13">
        <v>0</v>
      </c>
      <c r="O43" s="13">
        <v>9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15</v>
      </c>
      <c r="W43" s="13">
        <v>0</v>
      </c>
      <c r="X43" s="13">
        <v>29</v>
      </c>
      <c r="Y43" s="13">
        <v>14</v>
      </c>
      <c r="Z43" s="13">
        <v>17</v>
      </c>
      <c r="AA43" s="13">
        <v>1</v>
      </c>
      <c r="AB43" s="13">
        <v>0</v>
      </c>
      <c r="AC43" s="13">
        <v>0</v>
      </c>
      <c r="AD43" s="13">
        <v>13</v>
      </c>
      <c r="AE43" s="13">
        <v>38</v>
      </c>
      <c r="AF43" s="13">
        <v>0</v>
      </c>
      <c r="AG43" s="13">
        <v>0</v>
      </c>
      <c r="AH43" s="13">
        <v>0</v>
      </c>
      <c r="AI43" s="13">
        <v>0</v>
      </c>
      <c r="AJ43" s="13">
        <v>18</v>
      </c>
      <c r="AK43" s="13">
        <v>21</v>
      </c>
      <c r="AL43" s="13">
        <v>0</v>
      </c>
      <c r="AM43" s="13">
        <v>25</v>
      </c>
      <c r="AN43" s="13">
        <v>0</v>
      </c>
      <c r="AO43" s="13">
        <v>11</v>
      </c>
      <c r="AP43" s="13">
        <v>11</v>
      </c>
      <c r="AQ43" s="13">
        <v>19</v>
      </c>
      <c r="AR43" s="13">
        <v>43</v>
      </c>
      <c r="AS43" s="13">
        <v>44</v>
      </c>
      <c r="AT43" s="13">
        <v>34</v>
      </c>
      <c r="AU43" s="13">
        <v>10</v>
      </c>
      <c r="AV43" s="13">
        <v>0</v>
      </c>
      <c r="AW43" s="13">
        <v>0</v>
      </c>
      <c r="AX43" s="14"/>
      <c r="AY43" s="9">
        <f t="shared" si="0"/>
        <v>8.7916666666666661</v>
      </c>
      <c r="AZ43" s="9">
        <f t="shared" si="1"/>
        <v>1.7780074744489172</v>
      </c>
      <c r="BA43" s="12">
        <f t="shared" si="2"/>
        <v>1</v>
      </c>
      <c r="BC43" s="7">
        <v>0.70833333333333337</v>
      </c>
      <c r="BD43" s="13">
        <v>20</v>
      </c>
      <c r="BE43" s="13">
        <v>38</v>
      </c>
      <c r="BF43" s="13">
        <v>8</v>
      </c>
      <c r="BG43" s="13">
        <v>0</v>
      </c>
      <c r="BH43" s="13">
        <v>0</v>
      </c>
      <c r="BI43" s="13">
        <v>30</v>
      </c>
      <c r="BJ43" s="13">
        <v>4</v>
      </c>
      <c r="BK43" s="13">
        <v>2</v>
      </c>
      <c r="BL43" s="13">
        <v>50</v>
      </c>
      <c r="BM43" s="13">
        <v>0</v>
      </c>
      <c r="BN43" s="13"/>
      <c r="BO43" s="13">
        <v>3</v>
      </c>
      <c r="BP43" s="13">
        <v>3</v>
      </c>
      <c r="BQ43" s="13">
        <v>0</v>
      </c>
      <c r="BR43" s="13"/>
      <c r="BS43" s="13">
        <v>45</v>
      </c>
      <c r="BT43" s="13">
        <v>25</v>
      </c>
      <c r="BU43" s="13"/>
      <c r="BV43" s="13">
        <v>4</v>
      </c>
      <c r="BW43" s="13">
        <v>21</v>
      </c>
      <c r="BX43" s="13">
        <v>0</v>
      </c>
      <c r="BY43" s="13">
        <v>45</v>
      </c>
      <c r="BZ43" s="13">
        <v>0</v>
      </c>
      <c r="CA43" s="13">
        <v>6</v>
      </c>
      <c r="CB43" s="13">
        <v>6</v>
      </c>
      <c r="CC43" s="13">
        <v>1</v>
      </c>
      <c r="CD43" s="13">
        <v>0</v>
      </c>
      <c r="CE43" s="13">
        <v>0</v>
      </c>
      <c r="CF43" s="13">
        <v>9</v>
      </c>
      <c r="CG43" s="13">
        <v>8</v>
      </c>
      <c r="CH43" s="13">
        <v>61</v>
      </c>
      <c r="CI43" s="13">
        <v>57</v>
      </c>
      <c r="CJ43" s="13">
        <v>5</v>
      </c>
      <c r="CK43" s="13">
        <v>33</v>
      </c>
      <c r="CL43" s="13">
        <v>57</v>
      </c>
      <c r="CM43" s="13">
        <v>34</v>
      </c>
      <c r="CN43" s="13">
        <v>6</v>
      </c>
      <c r="CO43" s="13">
        <v>25</v>
      </c>
      <c r="CP43" s="13">
        <v>4</v>
      </c>
      <c r="CQ43" s="13">
        <v>28</v>
      </c>
      <c r="CR43" s="13">
        <v>3</v>
      </c>
      <c r="CS43" s="13">
        <v>0</v>
      </c>
      <c r="CT43" s="13">
        <v>0</v>
      </c>
      <c r="CU43" s="13">
        <v>0</v>
      </c>
      <c r="CV43" s="13">
        <v>0</v>
      </c>
      <c r="CW43" s="13">
        <v>54</v>
      </c>
      <c r="CX43" s="13">
        <v>0</v>
      </c>
      <c r="CY43" s="14"/>
      <c r="CZ43" s="9">
        <f t="shared" si="3"/>
        <v>15.795454545454545</v>
      </c>
      <c r="DA43" s="9">
        <f t="shared" si="4"/>
        <v>2.9614470538404638</v>
      </c>
      <c r="DB43" s="12">
        <f t="shared" si="5"/>
        <v>0.93617021276595747</v>
      </c>
      <c r="DD43" s="7">
        <v>0.70833333333333337</v>
      </c>
      <c r="DE43" s="13">
        <v>45</v>
      </c>
      <c r="DF43" s="13">
        <v>20</v>
      </c>
      <c r="DG43" s="13">
        <v>13</v>
      </c>
      <c r="DH43" s="13">
        <v>7</v>
      </c>
      <c r="DI43" s="13">
        <v>19</v>
      </c>
      <c r="DJ43" s="13">
        <v>8</v>
      </c>
      <c r="DK43" s="13">
        <v>11</v>
      </c>
      <c r="DL43" s="13">
        <v>29</v>
      </c>
      <c r="DM43" s="13">
        <v>0</v>
      </c>
      <c r="DN43" s="13">
        <v>20</v>
      </c>
      <c r="DO43" s="13">
        <v>24</v>
      </c>
      <c r="DP43" s="13">
        <v>0</v>
      </c>
      <c r="DQ43" s="13">
        <v>48</v>
      </c>
      <c r="DR43" s="13">
        <v>16</v>
      </c>
      <c r="DS43" s="13">
        <v>18</v>
      </c>
      <c r="DT43" s="13">
        <v>2</v>
      </c>
      <c r="DU43" s="13">
        <v>0</v>
      </c>
      <c r="DV43" s="13">
        <v>23</v>
      </c>
      <c r="DW43" s="13">
        <v>9</v>
      </c>
      <c r="DX43" s="13">
        <v>43</v>
      </c>
      <c r="DY43" s="13">
        <v>34</v>
      </c>
      <c r="DZ43" s="13">
        <v>2</v>
      </c>
      <c r="EA43" s="13">
        <v>7</v>
      </c>
      <c r="EB43" s="13">
        <v>12</v>
      </c>
      <c r="EC43" s="13">
        <v>0</v>
      </c>
      <c r="ED43" s="13">
        <v>0</v>
      </c>
      <c r="EE43" s="13">
        <v>0</v>
      </c>
      <c r="EF43" s="13">
        <v>22</v>
      </c>
      <c r="EG43" s="13">
        <v>0</v>
      </c>
      <c r="EH43" s="13">
        <v>0</v>
      </c>
      <c r="EI43" s="13">
        <v>1</v>
      </c>
      <c r="EJ43" s="13">
        <v>0</v>
      </c>
      <c r="EK43" s="13">
        <v>17</v>
      </c>
      <c r="EL43" s="13">
        <v>0</v>
      </c>
      <c r="EM43" s="13">
        <v>3</v>
      </c>
      <c r="EN43" s="13">
        <v>0</v>
      </c>
      <c r="EO43" s="13">
        <v>10</v>
      </c>
      <c r="EP43" s="13">
        <v>0</v>
      </c>
      <c r="EQ43" s="13">
        <v>21</v>
      </c>
      <c r="ER43" s="13">
        <v>0</v>
      </c>
      <c r="ES43" s="13">
        <v>22</v>
      </c>
      <c r="ET43" s="13">
        <v>0</v>
      </c>
      <c r="EU43" s="13">
        <v>46</v>
      </c>
      <c r="EV43" s="13">
        <v>0</v>
      </c>
      <c r="EW43" s="13">
        <v>0</v>
      </c>
      <c r="EX43" s="13">
        <v>0</v>
      </c>
      <c r="EY43" s="13">
        <v>0</v>
      </c>
      <c r="EZ43" s="13"/>
      <c r="FA43" s="9">
        <f t="shared" si="6"/>
        <v>11.74468085106383</v>
      </c>
      <c r="FB43" s="9">
        <f t="shared" si="7"/>
        <v>2.0568848501726875</v>
      </c>
      <c r="FC43" s="12">
        <f t="shared" si="8"/>
        <v>1</v>
      </c>
      <c r="FE43" s="7">
        <v>0.70833333333333337</v>
      </c>
      <c r="FF43" s="13">
        <v>0</v>
      </c>
      <c r="FG43" s="13">
        <v>0</v>
      </c>
      <c r="FH43" s="13">
        <v>0</v>
      </c>
      <c r="FI43" s="13">
        <v>15</v>
      </c>
      <c r="FJ43" s="13">
        <v>0</v>
      </c>
      <c r="FK43" s="13">
        <v>38</v>
      </c>
      <c r="FL43" s="13">
        <v>16</v>
      </c>
      <c r="FM43" s="13">
        <v>2</v>
      </c>
      <c r="FN43" s="13">
        <v>0</v>
      </c>
      <c r="FO43" s="13">
        <v>0</v>
      </c>
      <c r="FP43" s="13">
        <v>0</v>
      </c>
      <c r="FQ43" s="13">
        <v>11</v>
      </c>
      <c r="FR43" s="13">
        <v>5</v>
      </c>
      <c r="FS43" s="13">
        <v>0</v>
      </c>
      <c r="FT43" s="13">
        <v>0</v>
      </c>
      <c r="FU43" s="13">
        <v>17</v>
      </c>
      <c r="FV43" s="13">
        <v>16</v>
      </c>
      <c r="FW43" s="13">
        <v>0</v>
      </c>
      <c r="FX43" s="13">
        <v>37</v>
      </c>
      <c r="FY43" s="13">
        <v>13</v>
      </c>
      <c r="FZ43" s="13">
        <v>12</v>
      </c>
      <c r="GA43" s="13">
        <v>34</v>
      </c>
      <c r="GB43" s="13">
        <v>53</v>
      </c>
      <c r="GC43" s="13">
        <v>13</v>
      </c>
      <c r="GD43" s="13">
        <v>27</v>
      </c>
      <c r="GE43" s="13">
        <v>0</v>
      </c>
      <c r="GF43" s="13">
        <v>0</v>
      </c>
      <c r="GG43" s="13">
        <v>0</v>
      </c>
      <c r="GH43" s="13">
        <v>7</v>
      </c>
      <c r="GI43" s="13">
        <v>4</v>
      </c>
      <c r="GJ43" s="13">
        <v>0</v>
      </c>
      <c r="GK43" s="13">
        <v>25</v>
      </c>
      <c r="GL43" s="13">
        <v>8</v>
      </c>
      <c r="GM43" s="13">
        <v>0</v>
      </c>
      <c r="GN43" s="13">
        <v>0</v>
      </c>
      <c r="GO43" s="13">
        <v>0</v>
      </c>
      <c r="GP43" s="13">
        <v>0</v>
      </c>
      <c r="GQ43" s="13">
        <v>42</v>
      </c>
      <c r="GR43" s="13">
        <v>32</v>
      </c>
      <c r="GS43" s="13">
        <v>0</v>
      </c>
      <c r="GT43" s="13">
        <v>15</v>
      </c>
      <c r="GU43" s="13">
        <v>16</v>
      </c>
      <c r="GV43" s="13">
        <v>42</v>
      </c>
      <c r="GW43" s="13">
        <v>0</v>
      </c>
      <c r="GX43" s="13">
        <v>0</v>
      </c>
      <c r="GY43" s="14"/>
      <c r="GZ43" s="9">
        <f t="shared" si="9"/>
        <v>11.111111111111111</v>
      </c>
      <c r="HA43" s="9">
        <f t="shared" si="10"/>
        <v>2.1784579436715501</v>
      </c>
      <c r="HB43" s="12">
        <f t="shared" si="11"/>
        <v>1</v>
      </c>
      <c r="HD43" s="18">
        <v>0.70833333333333337</v>
      </c>
      <c r="HE43" s="14">
        <v>0</v>
      </c>
      <c r="HF43" s="14">
        <v>0</v>
      </c>
      <c r="HG43" s="14">
        <v>56</v>
      </c>
      <c r="HH43" s="14">
        <v>28</v>
      </c>
      <c r="HI43" s="14">
        <v>31</v>
      </c>
      <c r="HJ43" s="14">
        <v>0</v>
      </c>
      <c r="HK43" s="14">
        <v>0</v>
      </c>
      <c r="HL43" s="14">
        <v>23</v>
      </c>
      <c r="HM43" s="14">
        <v>0</v>
      </c>
      <c r="HN43" s="14">
        <v>43</v>
      </c>
      <c r="HO43" s="14">
        <v>50</v>
      </c>
      <c r="HP43" s="14">
        <v>0</v>
      </c>
      <c r="HQ43" s="14">
        <v>65</v>
      </c>
      <c r="HR43" s="14">
        <v>0</v>
      </c>
      <c r="HS43" s="14">
        <v>0</v>
      </c>
      <c r="HT43" s="14">
        <v>17</v>
      </c>
      <c r="HU43" s="14">
        <v>0</v>
      </c>
      <c r="HV43" s="14">
        <v>17</v>
      </c>
      <c r="HW43" s="14">
        <v>20</v>
      </c>
      <c r="HX43" s="14">
        <v>29</v>
      </c>
      <c r="HY43" s="14">
        <v>21</v>
      </c>
      <c r="HZ43" s="14">
        <v>11</v>
      </c>
      <c r="IA43" s="14">
        <v>9</v>
      </c>
      <c r="IB43" s="14">
        <v>27</v>
      </c>
      <c r="IC43" s="14">
        <v>35</v>
      </c>
      <c r="ID43" s="14">
        <v>18</v>
      </c>
      <c r="IE43" s="14">
        <v>15</v>
      </c>
      <c r="IF43" s="14">
        <v>35</v>
      </c>
      <c r="IG43" s="14">
        <v>19</v>
      </c>
      <c r="IH43" s="14">
        <v>23</v>
      </c>
      <c r="II43" s="14">
        <v>26</v>
      </c>
      <c r="IJ43" s="14">
        <v>9</v>
      </c>
      <c r="IK43" s="14">
        <v>6</v>
      </c>
      <c r="IL43" s="14">
        <v>0</v>
      </c>
      <c r="IM43" s="14">
        <v>4</v>
      </c>
      <c r="IN43" s="14">
        <v>0</v>
      </c>
      <c r="IO43" s="14">
        <v>0</v>
      </c>
      <c r="IP43" s="14">
        <v>0</v>
      </c>
      <c r="IQ43" s="14">
        <v>0</v>
      </c>
      <c r="IR43" s="14">
        <v>0</v>
      </c>
      <c r="IS43" s="14">
        <v>0</v>
      </c>
      <c r="IT43" s="14">
        <v>0</v>
      </c>
      <c r="IU43" s="14">
        <v>2</v>
      </c>
      <c r="IV43" s="14"/>
      <c r="IW43" s="14">
        <f t="shared" si="12"/>
        <v>14.86046511627907</v>
      </c>
      <c r="IX43" s="14">
        <f t="shared" si="13"/>
        <v>2.618314699647184</v>
      </c>
      <c r="IY43" s="19">
        <f t="shared" si="14"/>
        <v>1</v>
      </c>
      <c r="IZ43" s="14"/>
      <c r="JA43" s="18">
        <v>0.70833333333333337</v>
      </c>
      <c r="JB43" s="13">
        <v>0</v>
      </c>
      <c r="JC43" s="13">
        <v>42</v>
      </c>
      <c r="JD43" s="13">
        <v>0</v>
      </c>
      <c r="JE43" s="13">
        <v>8</v>
      </c>
      <c r="JF43" s="13">
        <v>0</v>
      </c>
      <c r="JG43" s="13">
        <v>28</v>
      </c>
      <c r="JH43" s="13">
        <v>43</v>
      </c>
      <c r="JI43" s="13"/>
      <c r="JJ43" s="13"/>
      <c r="JK43" s="13">
        <v>0</v>
      </c>
      <c r="JL43" s="13"/>
      <c r="JM43" s="13">
        <v>9</v>
      </c>
      <c r="JN43" s="13">
        <v>42</v>
      </c>
      <c r="JO43" s="13">
        <v>0</v>
      </c>
      <c r="JP43" s="13">
        <v>28</v>
      </c>
      <c r="JQ43" s="13">
        <v>25</v>
      </c>
      <c r="JR43" s="13">
        <v>11</v>
      </c>
      <c r="JS43" s="13">
        <v>16</v>
      </c>
      <c r="JT43" s="13">
        <v>33</v>
      </c>
      <c r="JU43" s="13">
        <v>15</v>
      </c>
      <c r="JV43" s="13">
        <v>35</v>
      </c>
      <c r="JW43" s="13">
        <v>11</v>
      </c>
      <c r="JX43" s="13">
        <v>17</v>
      </c>
      <c r="JY43" s="13">
        <v>18</v>
      </c>
      <c r="JZ43" s="13">
        <v>2</v>
      </c>
      <c r="KA43" s="13">
        <v>20</v>
      </c>
      <c r="KB43" s="13">
        <v>34</v>
      </c>
      <c r="KC43" s="13">
        <v>5</v>
      </c>
      <c r="KD43" s="13">
        <v>20</v>
      </c>
      <c r="KE43" s="13">
        <v>29</v>
      </c>
      <c r="KF43" s="13">
        <v>0</v>
      </c>
      <c r="KG43" s="13">
        <v>4</v>
      </c>
      <c r="KH43" s="13">
        <v>27</v>
      </c>
      <c r="KI43" s="13">
        <v>5</v>
      </c>
      <c r="KJ43" s="13">
        <v>0</v>
      </c>
      <c r="KK43" s="13">
        <v>0</v>
      </c>
      <c r="KL43" s="13">
        <v>0</v>
      </c>
      <c r="KM43" s="13">
        <v>0</v>
      </c>
      <c r="KN43" s="13">
        <v>0</v>
      </c>
      <c r="KO43" s="13">
        <v>0</v>
      </c>
      <c r="KP43" s="13">
        <v>23</v>
      </c>
      <c r="KQ43" s="13">
        <v>6</v>
      </c>
      <c r="KR43" s="13">
        <v>0</v>
      </c>
      <c r="KS43" s="13">
        <v>0</v>
      </c>
      <c r="KT43" s="13">
        <v>8</v>
      </c>
      <c r="KU43" s="14"/>
      <c r="KV43" s="14">
        <f t="shared" si="15"/>
        <v>13.428571428571429</v>
      </c>
      <c r="KW43" s="14">
        <f t="shared" si="16"/>
        <v>2.1575954636666506</v>
      </c>
      <c r="KX43" s="19">
        <f t="shared" si="17"/>
        <v>0.93333333333333335</v>
      </c>
    </row>
    <row r="44" spans="1:310" x14ac:dyDescent="0.55000000000000004">
      <c r="A44" s="7">
        <v>0.72916666666666663</v>
      </c>
      <c r="B44" s="13">
        <v>21</v>
      </c>
      <c r="C44" s="13">
        <v>12</v>
      </c>
      <c r="D44" s="13">
        <v>22</v>
      </c>
      <c r="E44" s="13">
        <v>12</v>
      </c>
      <c r="F44" s="13">
        <v>19</v>
      </c>
      <c r="G44" s="13">
        <v>19</v>
      </c>
      <c r="H44" s="13">
        <v>42</v>
      </c>
      <c r="I44" s="13">
        <v>23</v>
      </c>
      <c r="J44" s="13">
        <v>19</v>
      </c>
      <c r="K44" s="13">
        <v>18</v>
      </c>
      <c r="L44" s="13">
        <v>14</v>
      </c>
      <c r="M44" s="13">
        <v>22</v>
      </c>
      <c r="N44" s="13">
        <v>6</v>
      </c>
      <c r="O44" s="13">
        <v>30</v>
      </c>
      <c r="P44" s="13">
        <v>15</v>
      </c>
      <c r="Q44" s="13">
        <v>9</v>
      </c>
      <c r="R44" s="13">
        <v>31</v>
      </c>
      <c r="S44" s="13">
        <v>19</v>
      </c>
      <c r="T44" s="13">
        <v>24</v>
      </c>
      <c r="U44" s="13">
        <v>13</v>
      </c>
      <c r="V44" s="13">
        <v>23</v>
      </c>
      <c r="W44" s="13">
        <v>16</v>
      </c>
      <c r="X44" s="13">
        <v>22</v>
      </c>
      <c r="Y44" s="13">
        <v>112</v>
      </c>
      <c r="Z44" s="13">
        <v>9</v>
      </c>
      <c r="AA44" s="13">
        <v>16</v>
      </c>
      <c r="AB44" s="13">
        <v>16</v>
      </c>
      <c r="AC44" s="13">
        <v>25</v>
      </c>
      <c r="AD44" s="13">
        <v>12</v>
      </c>
      <c r="AE44" s="13">
        <v>29</v>
      </c>
      <c r="AF44" s="13">
        <v>11</v>
      </c>
      <c r="AG44" s="13">
        <v>18</v>
      </c>
      <c r="AH44" s="13">
        <v>9</v>
      </c>
      <c r="AI44" s="13">
        <v>0</v>
      </c>
      <c r="AJ44" s="13">
        <v>27</v>
      </c>
      <c r="AK44" s="13">
        <v>24</v>
      </c>
      <c r="AL44" s="13">
        <v>30</v>
      </c>
      <c r="AM44" s="13">
        <v>11</v>
      </c>
      <c r="AN44" s="13">
        <v>0</v>
      </c>
      <c r="AO44" s="13">
        <v>24</v>
      </c>
      <c r="AP44" s="13">
        <v>18</v>
      </c>
      <c r="AQ44" s="13">
        <v>35</v>
      </c>
      <c r="AR44" s="13">
        <v>44</v>
      </c>
      <c r="AS44" s="13">
        <v>20</v>
      </c>
      <c r="AT44" s="13">
        <v>44</v>
      </c>
      <c r="AU44" s="13">
        <v>26</v>
      </c>
      <c r="AV44" s="13">
        <v>18</v>
      </c>
      <c r="AW44" s="13">
        <v>18</v>
      </c>
      <c r="AX44" s="14"/>
      <c r="AY44" s="9">
        <f t="shared" si="0"/>
        <v>21.8125</v>
      </c>
      <c r="AZ44" s="9">
        <f t="shared" si="1"/>
        <v>2.3682773930187504</v>
      </c>
      <c r="BA44" s="12">
        <f t="shared" si="2"/>
        <v>1</v>
      </c>
      <c r="BC44" s="7">
        <v>0.72916666666666663</v>
      </c>
      <c r="BD44" s="13">
        <v>34</v>
      </c>
      <c r="BE44" s="13">
        <v>5</v>
      </c>
      <c r="BF44" s="13">
        <v>17</v>
      </c>
      <c r="BG44" s="13">
        <v>16</v>
      </c>
      <c r="BH44" s="13">
        <v>17</v>
      </c>
      <c r="BI44" s="13">
        <v>26</v>
      </c>
      <c r="BJ44" s="13">
        <v>16</v>
      </c>
      <c r="BK44" s="13">
        <v>27</v>
      </c>
      <c r="BL44" s="13">
        <v>26</v>
      </c>
      <c r="BM44" s="13">
        <v>16</v>
      </c>
      <c r="BN44" s="13"/>
      <c r="BO44" s="13">
        <v>21</v>
      </c>
      <c r="BP44" s="13">
        <v>31</v>
      </c>
      <c r="BQ44" s="13">
        <v>0</v>
      </c>
      <c r="BR44" s="13"/>
      <c r="BS44" s="13">
        <v>39</v>
      </c>
      <c r="BT44" s="13">
        <v>18</v>
      </c>
      <c r="BU44" s="13"/>
      <c r="BV44" s="13">
        <v>25</v>
      </c>
      <c r="BW44" s="13">
        <v>30</v>
      </c>
      <c r="BX44" s="13">
        <v>0</v>
      </c>
      <c r="BY44" s="13">
        <v>59</v>
      </c>
      <c r="BZ44" s="13">
        <v>24</v>
      </c>
      <c r="CA44" s="13">
        <v>22</v>
      </c>
      <c r="CB44" s="13">
        <v>24</v>
      </c>
      <c r="CC44" s="13">
        <v>16</v>
      </c>
      <c r="CD44" s="13">
        <v>15</v>
      </c>
      <c r="CE44" s="13">
        <v>0</v>
      </c>
      <c r="CF44" s="13">
        <v>17</v>
      </c>
      <c r="CG44" s="13">
        <v>19</v>
      </c>
      <c r="CH44" s="13">
        <v>55</v>
      </c>
      <c r="CI44" s="13">
        <v>45</v>
      </c>
      <c r="CJ44" s="13">
        <v>23</v>
      </c>
      <c r="CK44" s="13">
        <v>46</v>
      </c>
      <c r="CL44" s="13">
        <v>45</v>
      </c>
      <c r="CM44" s="13">
        <v>54</v>
      </c>
      <c r="CN44" s="13">
        <v>36</v>
      </c>
      <c r="CO44" s="13">
        <v>39</v>
      </c>
      <c r="CP44" s="13">
        <v>27</v>
      </c>
      <c r="CQ44" s="13">
        <v>19</v>
      </c>
      <c r="CR44" s="13">
        <v>15</v>
      </c>
      <c r="CS44" s="13">
        <v>16</v>
      </c>
      <c r="CT44" s="13">
        <v>14</v>
      </c>
      <c r="CU44" s="13">
        <v>19</v>
      </c>
      <c r="CV44" s="13">
        <v>16</v>
      </c>
      <c r="CW44" s="13">
        <v>43</v>
      </c>
      <c r="CX44" s="13">
        <v>13</v>
      </c>
      <c r="CY44" s="14"/>
      <c r="CZ44" s="9">
        <f t="shared" si="3"/>
        <v>24.65909090909091</v>
      </c>
      <c r="DA44" s="9">
        <f t="shared" si="4"/>
        <v>2.1478006799764193</v>
      </c>
      <c r="DB44" s="12">
        <f t="shared" si="5"/>
        <v>0.93617021276595747</v>
      </c>
      <c r="DD44" s="7">
        <v>0.72916666666666663</v>
      </c>
      <c r="DE44" s="13">
        <v>0</v>
      </c>
      <c r="DF44" s="13">
        <v>0</v>
      </c>
      <c r="DG44" s="13">
        <v>0</v>
      </c>
      <c r="DH44" s="13">
        <v>16</v>
      </c>
      <c r="DI44" s="13">
        <v>4</v>
      </c>
      <c r="DJ44" s="13">
        <v>13</v>
      </c>
      <c r="DK44" s="13">
        <v>0</v>
      </c>
      <c r="DL44" s="13">
        <v>0</v>
      </c>
      <c r="DM44" s="13">
        <v>18</v>
      </c>
      <c r="DN44" s="13">
        <v>5</v>
      </c>
      <c r="DO44" s="13">
        <v>0</v>
      </c>
      <c r="DP44" s="13">
        <v>3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3</v>
      </c>
      <c r="DW44" s="13">
        <v>0</v>
      </c>
      <c r="DX44" s="13">
        <v>12</v>
      </c>
      <c r="DY44" s="13">
        <v>0</v>
      </c>
      <c r="DZ44" s="13">
        <v>11</v>
      </c>
      <c r="EA44" s="13">
        <v>1</v>
      </c>
      <c r="EB44" s="13">
        <v>7</v>
      </c>
      <c r="EC44" s="13">
        <v>24</v>
      </c>
      <c r="ED44" s="13">
        <v>22</v>
      </c>
      <c r="EE44" s="13">
        <v>0</v>
      </c>
      <c r="EF44" s="13">
        <v>20</v>
      </c>
      <c r="EG44" s="13">
        <v>0</v>
      </c>
      <c r="EH44" s="13">
        <v>1</v>
      </c>
      <c r="EI44" s="13">
        <v>2</v>
      </c>
      <c r="EJ44" s="13">
        <v>0</v>
      </c>
      <c r="EK44" s="13">
        <v>2</v>
      </c>
      <c r="EL44" s="13">
        <v>0</v>
      </c>
      <c r="EM44" s="13">
        <v>0</v>
      </c>
      <c r="EN44" s="13">
        <v>0</v>
      </c>
      <c r="EO44" s="13">
        <v>0</v>
      </c>
      <c r="EP44" s="13">
        <v>0</v>
      </c>
      <c r="EQ44" s="13">
        <v>0</v>
      </c>
      <c r="ER44" s="13">
        <v>0</v>
      </c>
      <c r="ES44" s="13">
        <v>2</v>
      </c>
      <c r="ET44" s="13">
        <v>0</v>
      </c>
      <c r="EU44" s="13">
        <v>4</v>
      </c>
      <c r="EV44" s="13">
        <v>0</v>
      </c>
      <c r="EW44" s="13">
        <v>0</v>
      </c>
      <c r="EX44" s="13">
        <v>0</v>
      </c>
      <c r="EY44" s="13">
        <v>0</v>
      </c>
      <c r="EZ44" s="13"/>
      <c r="FA44" s="9">
        <f t="shared" si="6"/>
        <v>3.6170212765957448</v>
      </c>
      <c r="FB44" s="9">
        <f t="shared" si="7"/>
        <v>0.96110924558621647</v>
      </c>
      <c r="FC44" s="12">
        <f t="shared" si="8"/>
        <v>1</v>
      </c>
      <c r="FE44" s="7">
        <v>0.72916666666666663</v>
      </c>
      <c r="FF44" s="13">
        <v>0</v>
      </c>
      <c r="FG44" s="13">
        <v>0</v>
      </c>
      <c r="FH44" s="13">
        <v>0</v>
      </c>
      <c r="FI44" s="13">
        <v>0</v>
      </c>
      <c r="FJ44" s="13">
        <v>0</v>
      </c>
      <c r="FK44" s="13">
        <v>0</v>
      </c>
      <c r="FL44" s="13">
        <v>3</v>
      </c>
      <c r="FM44" s="13">
        <v>0</v>
      </c>
      <c r="FN44" s="13">
        <v>0</v>
      </c>
      <c r="FO44" s="13">
        <v>0</v>
      </c>
      <c r="FP44" s="13">
        <v>0</v>
      </c>
      <c r="FQ44" s="13">
        <v>13</v>
      </c>
      <c r="FR44" s="13">
        <v>0</v>
      </c>
      <c r="FS44" s="13">
        <v>0</v>
      </c>
      <c r="FT44" s="13">
        <v>0</v>
      </c>
      <c r="FU44" s="13">
        <v>0</v>
      </c>
      <c r="FV44" s="13">
        <v>0</v>
      </c>
      <c r="FW44" s="13">
        <v>0</v>
      </c>
      <c r="FX44" s="13">
        <v>39</v>
      </c>
      <c r="FY44" s="13">
        <v>20</v>
      </c>
      <c r="FZ44" s="13">
        <v>40</v>
      </c>
      <c r="GA44" s="13">
        <v>46</v>
      </c>
      <c r="GB44" s="13">
        <v>56</v>
      </c>
      <c r="GC44" s="13">
        <v>0</v>
      </c>
      <c r="GD44" s="13">
        <v>71</v>
      </c>
      <c r="GE44" s="13">
        <v>3</v>
      </c>
      <c r="GF44" s="13">
        <v>1</v>
      </c>
      <c r="GG44" s="13">
        <v>0</v>
      </c>
      <c r="GH44" s="13">
        <v>0</v>
      </c>
      <c r="GI44" s="13">
        <v>6</v>
      </c>
      <c r="GJ44" s="13">
        <v>25</v>
      </c>
      <c r="GK44" s="13">
        <v>16</v>
      </c>
      <c r="GL44" s="13">
        <v>0</v>
      </c>
      <c r="GM44" s="13">
        <v>23</v>
      </c>
      <c r="GN44" s="13">
        <v>0</v>
      </c>
      <c r="GO44" s="13">
        <v>0</v>
      </c>
      <c r="GP44" s="13">
        <v>0</v>
      </c>
      <c r="GQ44" s="13">
        <v>37</v>
      </c>
      <c r="GR44" s="13">
        <v>19</v>
      </c>
      <c r="GS44" s="13">
        <v>0</v>
      </c>
      <c r="GT44" s="13">
        <v>6</v>
      </c>
      <c r="GU44" s="13">
        <v>9</v>
      </c>
      <c r="GV44" s="13">
        <v>34</v>
      </c>
      <c r="GW44" s="13">
        <v>0</v>
      </c>
      <c r="GX44" s="13">
        <v>0</v>
      </c>
      <c r="GY44" s="14"/>
      <c r="GZ44" s="9">
        <f t="shared" si="9"/>
        <v>10.377777777777778</v>
      </c>
      <c r="HA44" s="9">
        <f t="shared" si="10"/>
        <v>2.6212590252902412</v>
      </c>
      <c r="HB44" s="12">
        <f t="shared" si="11"/>
        <v>1</v>
      </c>
      <c r="HD44" s="18">
        <v>0.72916666666666663</v>
      </c>
      <c r="HE44" s="14">
        <v>0</v>
      </c>
      <c r="HF44" s="14">
        <v>0</v>
      </c>
      <c r="HG44" s="14">
        <v>24</v>
      </c>
      <c r="HH44" s="14">
        <v>11</v>
      </c>
      <c r="HI44" s="14">
        <v>0</v>
      </c>
      <c r="HJ44" s="14">
        <v>6</v>
      </c>
      <c r="HK44" s="14">
        <v>0</v>
      </c>
      <c r="HL44" s="14">
        <v>16</v>
      </c>
      <c r="HM44" s="14">
        <v>0</v>
      </c>
      <c r="HN44" s="14">
        <v>0</v>
      </c>
      <c r="HO44" s="14">
        <v>10</v>
      </c>
      <c r="HP44" s="14">
        <v>0</v>
      </c>
      <c r="HQ44" s="14">
        <v>15</v>
      </c>
      <c r="HR44" s="14">
        <v>1</v>
      </c>
      <c r="HS44" s="14">
        <v>0</v>
      </c>
      <c r="HT44" s="14">
        <v>2</v>
      </c>
      <c r="HU44" s="14">
        <v>0</v>
      </c>
      <c r="HV44" s="14">
        <v>0</v>
      </c>
      <c r="HW44" s="14">
        <v>22</v>
      </c>
      <c r="HX44" s="14">
        <v>27</v>
      </c>
      <c r="HY44" s="14">
        <v>2</v>
      </c>
      <c r="HZ44" s="14">
        <v>3</v>
      </c>
      <c r="IA44" s="14">
        <v>8</v>
      </c>
      <c r="IB44" s="14">
        <v>0</v>
      </c>
      <c r="IC44" s="14">
        <v>4</v>
      </c>
      <c r="ID44" s="14">
        <v>6</v>
      </c>
      <c r="IE44" s="14">
        <v>3</v>
      </c>
      <c r="IF44" s="14">
        <v>17</v>
      </c>
      <c r="IG44" s="14">
        <v>27</v>
      </c>
      <c r="IH44" s="14">
        <v>7</v>
      </c>
      <c r="II44" s="14">
        <v>9</v>
      </c>
      <c r="IJ44" s="14">
        <v>32</v>
      </c>
      <c r="IK44" s="14">
        <v>5</v>
      </c>
      <c r="IL44" s="14">
        <v>0</v>
      </c>
      <c r="IM44" s="14">
        <v>7</v>
      </c>
      <c r="IN44" s="14">
        <v>0</v>
      </c>
      <c r="IO44" s="14">
        <v>0</v>
      </c>
      <c r="IP44" s="14">
        <v>0</v>
      </c>
      <c r="IQ44" s="14">
        <v>0</v>
      </c>
      <c r="IR44" s="14">
        <v>0</v>
      </c>
      <c r="IS44" s="14">
        <v>0</v>
      </c>
      <c r="IT44" s="14">
        <v>0</v>
      </c>
      <c r="IU44" s="14">
        <v>0</v>
      </c>
      <c r="IV44" s="14"/>
      <c r="IW44" s="14">
        <f t="shared" si="12"/>
        <v>6.1395348837209305</v>
      </c>
      <c r="IX44" s="14">
        <f t="shared" si="13"/>
        <v>1.3507642704967215</v>
      </c>
      <c r="IY44" s="19">
        <f t="shared" si="14"/>
        <v>1</v>
      </c>
      <c r="IZ44" s="14"/>
      <c r="JA44" s="18">
        <v>0.72916666666666663</v>
      </c>
      <c r="JB44" s="13">
        <v>0</v>
      </c>
      <c r="JC44" s="13">
        <v>3</v>
      </c>
      <c r="JD44" s="13">
        <v>23</v>
      </c>
      <c r="JE44" s="13">
        <v>36</v>
      </c>
      <c r="JF44" s="13">
        <v>0</v>
      </c>
      <c r="JG44" s="13">
        <v>0</v>
      </c>
      <c r="JH44" s="13">
        <v>0</v>
      </c>
      <c r="JI44" s="13"/>
      <c r="JJ44" s="13"/>
      <c r="JK44" s="13">
        <v>0</v>
      </c>
      <c r="JL44" s="13"/>
      <c r="JM44" s="13">
        <v>14</v>
      </c>
      <c r="JN44" s="13">
        <v>0</v>
      </c>
      <c r="JO44" s="13">
        <v>0</v>
      </c>
      <c r="JP44" s="13">
        <v>5</v>
      </c>
      <c r="JQ44" s="13">
        <v>43</v>
      </c>
      <c r="JR44" s="13">
        <v>3</v>
      </c>
      <c r="JS44" s="13">
        <v>0</v>
      </c>
      <c r="JT44" s="13">
        <v>0</v>
      </c>
      <c r="JU44" s="13">
        <v>0</v>
      </c>
      <c r="JV44" s="13">
        <v>0</v>
      </c>
      <c r="JW44" s="13">
        <v>0</v>
      </c>
      <c r="JX44" s="13">
        <v>23</v>
      </c>
      <c r="JY44" s="13">
        <v>0</v>
      </c>
      <c r="JZ44" s="13">
        <v>1</v>
      </c>
      <c r="KA44" s="13">
        <v>5</v>
      </c>
      <c r="KB44" s="13">
        <v>13</v>
      </c>
      <c r="KC44" s="13">
        <v>0</v>
      </c>
      <c r="KD44" s="13">
        <v>5</v>
      </c>
      <c r="KE44" s="13">
        <v>2</v>
      </c>
      <c r="KF44" s="13">
        <v>1</v>
      </c>
      <c r="KG44" s="13">
        <v>43</v>
      </c>
      <c r="KH44" s="13">
        <v>0</v>
      </c>
      <c r="KI44" s="13">
        <v>13</v>
      </c>
      <c r="KJ44" s="13">
        <v>1</v>
      </c>
      <c r="KK44" s="13">
        <v>1</v>
      </c>
      <c r="KL44" s="13">
        <v>0</v>
      </c>
      <c r="KM44" s="13">
        <v>0</v>
      </c>
      <c r="KN44" s="13">
        <v>0</v>
      </c>
      <c r="KO44" s="13">
        <v>0</v>
      </c>
      <c r="KP44" s="13">
        <v>2</v>
      </c>
      <c r="KQ44" s="13">
        <v>0</v>
      </c>
      <c r="KR44" s="13">
        <v>0</v>
      </c>
      <c r="KS44" s="13">
        <v>0</v>
      </c>
      <c r="KT44" s="13">
        <v>4</v>
      </c>
      <c r="KU44" s="14"/>
      <c r="KV44" s="14">
        <f t="shared" si="15"/>
        <v>5.7380952380952381</v>
      </c>
      <c r="KW44" s="14">
        <f t="shared" si="16"/>
        <v>1.7583580147469964</v>
      </c>
      <c r="KX44" s="19">
        <f t="shared" si="17"/>
        <v>0.93333333333333335</v>
      </c>
    </row>
    <row r="45" spans="1:310" x14ac:dyDescent="0.55000000000000004">
      <c r="A45" s="7">
        <v>0.75</v>
      </c>
      <c r="B45" s="13">
        <v>34</v>
      </c>
      <c r="C45" s="13">
        <v>13</v>
      </c>
      <c r="D45" s="13">
        <v>23</v>
      </c>
      <c r="E45" s="13">
        <v>37</v>
      </c>
      <c r="F45" s="13">
        <v>37</v>
      </c>
      <c r="G45" s="13">
        <v>22</v>
      </c>
      <c r="H45" s="13">
        <v>21</v>
      </c>
      <c r="I45" s="13">
        <v>17</v>
      </c>
      <c r="J45" s="13">
        <v>51</v>
      </c>
      <c r="K45" s="13">
        <v>40</v>
      </c>
      <c r="L45" s="13">
        <v>31</v>
      </c>
      <c r="M45" s="13">
        <v>11</v>
      </c>
      <c r="N45" s="13">
        <v>5</v>
      </c>
      <c r="O45" s="13">
        <v>56</v>
      </c>
      <c r="P45" s="13">
        <v>54</v>
      </c>
      <c r="Q45" s="13">
        <v>16</v>
      </c>
      <c r="R45" s="13">
        <v>40</v>
      </c>
      <c r="S45" s="13">
        <v>33</v>
      </c>
      <c r="T45" s="13">
        <v>34</v>
      </c>
      <c r="U45" s="13">
        <v>5</v>
      </c>
      <c r="V45" s="13">
        <v>36</v>
      </c>
      <c r="W45" s="13">
        <v>29</v>
      </c>
      <c r="X45" s="13">
        <v>33</v>
      </c>
      <c r="Y45" s="13">
        <v>22</v>
      </c>
      <c r="Z45" s="13">
        <v>18</v>
      </c>
      <c r="AA45" s="13">
        <v>0</v>
      </c>
      <c r="AB45" s="13">
        <v>0</v>
      </c>
      <c r="AC45" s="13">
        <v>35</v>
      </c>
      <c r="AD45" s="13">
        <v>29</v>
      </c>
      <c r="AE45" s="13">
        <v>21</v>
      </c>
      <c r="AF45" s="13">
        <v>15</v>
      </c>
      <c r="AG45" s="13">
        <v>38</v>
      </c>
      <c r="AH45" s="13">
        <v>22</v>
      </c>
      <c r="AI45" s="13">
        <v>0</v>
      </c>
      <c r="AJ45" s="13">
        <v>33</v>
      </c>
      <c r="AK45" s="13">
        <v>40</v>
      </c>
      <c r="AL45" s="13">
        <v>29</v>
      </c>
      <c r="AM45" s="13">
        <v>18</v>
      </c>
      <c r="AN45" s="13">
        <v>10</v>
      </c>
      <c r="AO45" s="13">
        <v>28</v>
      </c>
      <c r="AP45" s="13">
        <v>24</v>
      </c>
      <c r="AQ45" s="13">
        <v>51</v>
      </c>
      <c r="AR45" s="13">
        <v>41</v>
      </c>
      <c r="AS45" s="13">
        <v>24</v>
      </c>
      <c r="AT45" s="13">
        <v>47</v>
      </c>
      <c r="AU45" s="13">
        <v>23</v>
      </c>
      <c r="AV45" s="13">
        <v>18</v>
      </c>
      <c r="AW45" s="13">
        <v>38</v>
      </c>
      <c r="AX45" s="14"/>
      <c r="AY45" s="9">
        <f t="shared" si="0"/>
        <v>27.125</v>
      </c>
      <c r="AZ45" s="9">
        <f t="shared" si="1"/>
        <v>2.0355059750509419</v>
      </c>
      <c r="BA45" s="12">
        <f t="shared" si="2"/>
        <v>1</v>
      </c>
      <c r="BC45" s="7">
        <v>0.75</v>
      </c>
      <c r="BD45" s="13">
        <v>41</v>
      </c>
      <c r="BE45" s="13">
        <v>31</v>
      </c>
      <c r="BF45" s="13">
        <v>29</v>
      </c>
      <c r="BG45" s="13">
        <v>28</v>
      </c>
      <c r="BH45" s="13">
        <v>42</v>
      </c>
      <c r="BI45" s="13">
        <v>38</v>
      </c>
      <c r="BJ45" s="13">
        <v>39</v>
      </c>
      <c r="BK45" s="13">
        <v>32</v>
      </c>
      <c r="BL45" s="13">
        <v>36</v>
      </c>
      <c r="BM45" s="13">
        <v>26</v>
      </c>
      <c r="BN45" s="13"/>
      <c r="BO45" s="13">
        <v>14</v>
      </c>
      <c r="BP45" s="13">
        <v>31</v>
      </c>
      <c r="BQ45" s="13">
        <v>30</v>
      </c>
      <c r="BR45" s="13"/>
      <c r="BS45" s="13">
        <v>40</v>
      </c>
      <c r="BT45" s="13">
        <v>39</v>
      </c>
      <c r="BU45" s="13"/>
      <c r="BV45" s="13">
        <v>40</v>
      </c>
      <c r="BW45" s="13">
        <v>41</v>
      </c>
      <c r="BX45" s="13">
        <v>0</v>
      </c>
      <c r="BY45" s="13">
        <v>58</v>
      </c>
      <c r="BZ45" s="13">
        <v>26</v>
      </c>
      <c r="CA45" s="13">
        <v>20</v>
      </c>
      <c r="CB45" s="13">
        <v>64</v>
      </c>
      <c r="CC45" s="13">
        <v>35</v>
      </c>
      <c r="CD45" s="13">
        <v>29</v>
      </c>
      <c r="CE45" s="13">
        <v>0</v>
      </c>
      <c r="CF45" s="13">
        <v>18</v>
      </c>
      <c r="CG45" s="13">
        <v>17</v>
      </c>
      <c r="CH45" s="13">
        <v>24</v>
      </c>
      <c r="CI45" s="13">
        <v>51</v>
      </c>
      <c r="CJ45" s="13">
        <v>17</v>
      </c>
      <c r="CK45" s="13">
        <v>52</v>
      </c>
      <c r="CL45" s="13">
        <v>53</v>
      </c>
      <c r="CM45" s="13">
        <v>58</v>
      </c>
      <c r="CN45" s="13">
        <v>17</v>
      </c>
      <c r="CO45" s="13">
        <v>41</v>
      </c>
      <c r="CP45" s="13">
        <v>16</v>
      </c>
      <c r="CQ45" s="13">
        <v>26</v>
      </c>
      <c r="CR45" s="13">
        <v>24</v>
      </c>
      <c r="CS45" s="13">
        <v>32</v>
      </c>
      <c r="CT45" s="13">
        <v>21</v>
      </c>
      <c r="CU45" s="13">
        <v>36</v>
      </c>
      <c r="CV45" s="13">
        <v>8</v>
      </c>
      <c r="CW45" s="13">
        <v>66</v>
      </c>
      <c r="CX45" s="13">
        <v>18</v>
      </c>
      <c r="CY45" s="14"/>
      <c r="CZ45" s="9">
        <f t="shared" si="3"/>
        <v>31.90909090909091</v>
      </c>
      <c r="DA45" s="9">
        <f t="shared" si="4"/>
        <v>2.3209265349813029</v>
      </c>
      <c r="DB45" s="12">
        <f t="shared" si="5"/>
        <v>0.93617021276595747</v>
      </c>
      <c r="DD45" s="7">
        <v>0.75</v>
      </c>
      <c r="DE45" s="13">
        <v>24</v>
      </c>
      <c r="DF45" s="13">
        <v>11</v>
      </c>
      <c r="DG45" s="13">
        <v>18</v>
      </c>
      <c r="DH45" s="13">
        <v>44</v>
      </c>
      <c r="DI45" s="13">
        <v>12</v>
      </c>
      <c r="DJ45" s="13">
        <v>33</v>
      </c>
      <c r="DK45" s="13">
        <v>12</v>
      </c>
      <c r="DL45" s="13">
        <v>2</v>
      </c>
      <c r="DM45" s="13">
        <v>3</v>
      </c>
      <c r="DN45" s="13">
        <v>12</v>
      </c>
      <c r="DO45" s="13">
        <v>23</v>
      </c>
      <c r="DP45" s="13">
        <v>19</v>
      </c>
      <c r="DQ45" s="13">
        <v>36</v>
      </c>
      <c r="DR45" s="13">
        <v>11</v>
      </c>
      <c r="DS45" s="13">
        <v>19</v>
      </c>
      <c r="DT45" s="13">
        <v>23</v>
      </c>
      <c r="DU45" s="13">
        <v>0</v>
      </c>
      <c r="DV45" s="13">
        <v>16</v>
      </c>
      <c r="DW45" s="13">
        <v>14</v>
      </c>
      <c r="DX45" s="13">
        <v>13</v>
      </c>
      <c r="DY45" s="13">
        <v>14</v>
      </c>
      <c r="DZ45" s="13">
        <v>43</v>
      </c>
      <c r="EA45" s="13">
        <v>39</v>
      </c>
      <c r="EB45" s="13">
        <v>22</v>
      </c>
      <c r="EC45" s="13">
        <v>0</v>
      </c>
      <c r="ED45" s="13">
        <v>0</v>
      </c>
      <c r="EE45" s="13">
        <v>0</v>
      </c>
      <c r="EF45" s="13">
        <v>24</v>
      </c>
      <c r="EG45" s="13">
        <v>0</v>
      </c>
      <c r="EH45" s="13">
        <v>34</v>
      </c>
      <c r="EI45" s="13">
        <v>16</v>
      </c>
      <c r="EJ45" s="13">
        <v>15</v>
      </c>
      <c r="EK45" s="13">
        <v>0</v>
      </c>
      <c r="EL45" s="13">
        <v>0</v>
      </c>
      <c r="EM45" s="13">
        <v>11</v>
      </c>
      <c r="EN45" s="13">
        <v>0</v>
      </c>
      <c r="EO45" s="13">
        <v>14</v>
      </c>
      <c r="EP45" s="13">
        <v>0</v>
      </c>
      <c r="EQ45" s="13">
        <v>54</v>
      </c>
      <c r="ER45" s="13">
        <v>0</v>
      </c>
      <c r="ES45" s="13">
        <v>77</v>
      </c>
      <c r="ET45" s="13">
        <v>0</v>
      </c>
      <c r="EU45" s="13">
        <v>48</v>
      </c>
      <c r="EV45" s="13">
        <v>16</v>
      </c>
      <c r="EW45" s="13">
        <v>0</v>
      </c>
      <c r="EX45" s="13">
        <v>0</v>
      </c>
      <c r="EY45" s="13">
        <v>0</v>
      </c>
      <c r="EZ45" s="13"/>
      <c r="FA45" s="9">
        <f t="shared" si="6"/>
        <v>16.425531914893618</v>
      </c>
      <c r="FB45" s="9">
        <f t="shared" si="7"/>
        <v>2.509324826147159</v>
      </c>
      <c r="FC45" s="12">
        <f t="shared" si="8"/>
        <v>1</v>
      </c>
      <c r="FE45" s="7">
        <v>0.75</v>
      </c>
      <c r="FF45" s="13">
        <v>13</v>
      </c>
      <c r="FG45" s="13">
        <v>31</v>
      </c>
      <c r="FH45" s="13">
        <v>40</v>
      </c>
      <c r="FI45" s="13">
        <v>31</v>
      </c>
      <c r="FJ45" s="13">
        <v>0</v>
      </c>
      <c r="FK45" s="13">
        <v>0</v>
      </c>
      <c r="FL45" s="13">
        <v>58</v>
      </c>
      <c r="FM45" s="13">
        <v>9</v>
      </c>
      <c r="FN45" s="13">
        <v>45</v>
      </c>
      <c r="FO45" s="13">
        <v>0</v>
      </c>
      <c r="FP45" s="13">
        <v>0</v>
      </c>
      <c r="FQ45" s="13">
        <v>40</v>
      </c>
      <c r="FR45" s="13">
        <v>34</v>
      </c>
      <c r="FS45" s="13">
        <v>0</v>
      </c>
      <c r="FT45" s="13">
        <v>0</v>
      </c>
      <c r="FU45" s="13">
        <v>28</v>
      </c>
      <c r="FV45" s="13">
        <v>14</v>
      </c>
      <c r="FW45" s="13">
        <v>7</v>
      </c>
      <c r="FX45" s="13">
        <v>25</v>
      </c>
      <c r="FY45" s="13">
        <v>5</v>
      </c>
      <c r="FZ45" s="13">
        <v>64</v>
      </c>
      <c r="GA45" s="13">
        <v>38</v>
      </c>
      <c r="GB45" s="13">
        <v>55</v>
      </c>
      <c r="GC45" s="13">
        <v>19</v>
      </c>
      <c r="GD45" s="13">
        <v>25</v>
      </c>
      <c r="GE45" s="13">
        <v>6</v>
      </c>
      <c r="GF45" s="13">
        <v>0</v>
      </c>
      <c r="GG45" s="13">
        <v>5</v>
      </c>
      <c r="GH45" s="13">
        <v>0</v>
      </c>
      <c r="GI45" s="13">
        <v>2</v>
      </c>
      <c r="GJ45" s="13">
        <v>3</v>
      </c>
      <c r="GK45" s="13">
        <v>44</v>
      </c>
      <c r="GL45" s="13">
        <v>0</v>
      </c>
      <c r="GM45" s="13">
        <v>41</v>
      </c>
      <c r="GN45" s="13">
        <v>0</v>
      </c>
      <c r="GO45" s="13">
        <v>11</v>
      </c>
      <c r="GP45" s="13">
        <v>0</v>
      </c>
      <c r="GQ45" s="13">
        <v>20</v>
      </c>
      <c r="GR45" s="13">
        <v>22</v>
      </c>
      <c r="GS45" s="13">
        <v>0</v>
      </c>
      <c r="GT45" s="13">
        <v>32</v>
      </c>
      <c r="GU45" s="13">
        <v>16</v>
      </c>
      <c r="GV45" s="13">
        <v>33</v>
      </c>
      <c r="GW45" s="13">
        <v>0</v>
      </c>
      <c r="GX45" s="13">
        <v>0</v>
      </c>
      <c r="GY45" s="14"/>
      <c r="GZ45" s="9">
        <f t="shared" si="9"/>
        <v>18.133333333333333</v>
      </c>
      <c r="HA45" s="9">
        <f t="shared" si="10"/>
        <v>2.7902427395218763</v>
      </c>
      <c r="HB45" s="12">
        <f t="shared" si="11"/>
        <v>1</v>
      </c>
      <c r="HD45" s="18">
        <v>0.75</v>
      </c>
      <c r="HE45" s="14">
        <v>0</v>
      </c>
      <c r="HF45" s="14">
        <v>0</v>
      </c>
      <c r="HG45" s="14">
        <v>7</v>
      </c>
      <c r="HH45" s="14">
        <v>12</v>
      </c>
      <c r="HI45" s="14">
        <v>0</v>
      </c>
      <c r="HJ45" s="14">
        <v>1</v>
      </c>
      <c r="HK45" s="14">
        <v>10</v>
      </c>
      <c r="HL45" s="14">
        <v>2</v>
      </c>
      <c r="HM45" s="14">
        <v>0</v>
      </c>
      <c r="HN45" s="14">
        <v>6</v>
      </c>
      <c r="HO45" s="14">
        <v>0</v>
      </c>
      <c r="HP45" s="14">
        <v>1</v>
      </c>
      <c r="HQ45" s="14">
        <v>42</v>
      </c>
      <c r="HR45" s="14">
        <v>29</v>
      </c>
      <c r="HS45" s="14">
        <v>0</v>
      </c>
      <c r="HT45" s="14">
        <v>38</v>
      </c>
      <c r="HU45" s="14">
        <v>0</v>
      </c>
      <c r="HV45" s="14">
        <v>37</v>
      </c>
      <c r="HW45" s="14">
        <v>37</v>
      </c>
      <c r="HX45" s="14">
        <v>22</v>
      </c>
      <c r="HY45" s="14">
        <v>3</v>
      </c>
      <c r="HZ45" s="14">
        <v>5</v>
      </c>
      <c r="IA45" s="14">
        <v>12</v>
      </c>
      <c r="IB45" s="14">
        <v>0</v>
      </c>
      <c r="IC45" s="14">
        <v>2</v>
      </c>
      <c r="ID45" s="14">
        <v>16</v>
      </c>
      <c r="IE45" s="14">
        <v>13</v>
      </c>
      <c r="IF45" s="14">
        <v>37</v>
      </c>
      <c r="IG45" s="14">
        <v>20</v>
      </c>
      <c r="IH45" s="14">
        <v>2</v>
      </c>
      <c r="II45" s="14">
        <v>17</v>
      </c>
      <c r="IJ45" s="14">
        <v>0</v>
      </c>
      <c r="IK45" s="14">
        <v>6</v>
      </c>
      <c r="IL45" s="14">
        <v>0</v>
      </c>
      <c r="IM45" s="14">
        <v>4</v>
      </c>
      <c r="IN45" s="14">
        <v>7</v>
      </c>
      <c r="IO45" s="14">
        <v>0</v>
      </c>
      <c r="IP45" s="14">
        <v>0</v>
      </c>
      <c r="IQ45" s="14">
        <v>0</v>
      </c>
      <c r="IR45" s="14">
        <v>0</v>
      </c>
      <c r="IS45" s="14">
        <v>0</v>
      </c>
      <c r="IT45" s="14">
        <v>15</v>
      </c>
      <c r="IU45" s="14">
        <v>0</v>
      </c>
      <c r="IV45" s="14"/>
      <c r="IW45" s="14">
        <f t="shared" si="12"/>
        <v>9.3720930232558146</v>
      </c>
      <c r="IX45" s="14">
        <f t="shared" si="13"/>
        <v>1.9438471677404625</v>
      </c>
      <c r="IY45" s="19">
        <f t="shared" si="14"/>
        <v>1</v>
      </c>
      <c r="IZ45" s="14"/>
      <c r="JA45" s="18">
        <v>0.75</v>
      </c>
      <c r="JB45" s="13">
        <v>1</v>
      </c>
      <c r="JC45" s="13">
        <v>6</v>
      </c>
      <c r="JD45" s="13">
        <v>0</v>
      </c>
      <c r="JE45" s="13">
        <v>17</v>
      </c>
      <c r="JF45" s="13">
        <v>0</v>
      </c>
      <c r="JG45" s="13">
        <v>2</v>
      </c>
      <c r="JH45" s="13">
        <v>20</v>
      </c>
      <c r="JI45" s="13"/>
      <c r="JJ45" s="13"/>
      <c r="JK45" s="13">
        <v>0</v>
      </c>
      <c r="JL45" s="13"/>
      <c r="JM45" s="13">
        <v>0</v>
      </c>
      <c r="JN45" s="13">
        <v>0</v>
      </c>
      <c r="JO45" s="13">
        <v>0</v>
      </c>
      <c r="JP45" s="13">
        <v>1</v>
      </c>
      <c r="JQ45" s="13">
        <v>21</v>
      </c>
      <c r="JR45" s="13">
        <v>0</v>
      </c>
      <c r="JS45" s="13">
        <v>20</v>
      </c>
      <c r="JT45" s="13">
        <v>0</v>
      </c>
      <c r="JU45" s="13">
        <v>24</v>
      </c>
      <c r="JV45" s="13">
        <v>26</v>
      </c>
      <c r="JW45" s="13">
        <v>0</v>
      </c>
      <c r="JX45" s="13">
        <v>3</v>
      </c>
      <c r="JY45" s="13">
        <v>0</v>
      </c>
      <c r="JZ45" s="13">
        <v>1</v>
      </c>
      <c r="KA45" s="13">
        <v>41</v>
      </c>
      <c r="KB45" s="13">
        <v>22</v>
      </c>
      <c r="KC45" s="13">
        <v>0</v>
      </c>
      <c r="KD45" s="13">
        <v>0</v>
      </c>
      <c r="KE45" s="13">
        <v>0</v>
      </c>
      <c r="KF45" s="13">
        <v>5</v>
      </c>
      <c r="KG45" s="13">
        <v>2</v>
      </c>
      <c r="KH45" s="13">
        <v>0</v>
      </c>
      <c r="KI45" s="13">
        <v>0</v>
      </c>
      <c r="KJ45" s="13">
        <v>42</v>
      </c>
      <c r="KK45" s="13">
        <v>6</v>
      </c>
      <c r="KL45" s="13">
        <v>0</v>
      </c>
      <c r="KM45" s="13">
        <v>9</v>
      </c>
      <c r="KN45" s="13">
        <v>0</v>
      </c>
      <c r="KO45" s="13">
        <v>0</v>
      </c>
      <c r="KP45" s="13">
        <v>0</v>
      </c>
      <c r="KQ45" s="13">
        <v>13</v>
      </c>
      <c r="KR45" s="13">
        <v>0</v>
      </c>
      <c r="KS45" s="13">
        <v>1</v>
      </c>
      <c r="KT45" s="13">
        <v>7</v>
      </c>
      <c r="KU45" s="14"/>
      <c r="KV45" s="14">
        <f t="shared" si="15"/>
        <v>6.9047619047619051</v>
      </c>
      <c r="KW45" s="14">
        <f t="shared" si="16"/>
        <v>1.7252680862930632</v>
      </c>
      <c r="KX45" s="19">
        <f t="shared" si="17"/>
        <v>0.93333333333333335</v>
      </c>
    </row>
    <row r="46" spans="1:310" x14ac:dyDescent="0.55000000000000004">
      <c r="A46" s="7">
        <v>0.77083333333333337</v>
      </c>
      <c r="B46" s="13">
        <v>26</v>
      </c>
      <c r="C46" s="13">
        <v>9</v>
      </c>
      <c r="D46" s="13">
        <v>40</v>
      </c>
      <c r="E46" s="13">
        <v>23</v>
      </c>
      <c r="F46" s="13">
        <v>21</v>
      </c>
      <c r="G46" s="13">
        <v>32</v>
      </c>
      <c r="H46" s="13">
        <v>10</v>
      </c>
      <c r="I46" s="13">
        <v>14</v>
      </c>
      <c r="J46" s="13">
        <v>22</v>
      </c>
      <c r="K46" s="13">
        <v>23</v>
      </c>
      <c r="L46" s="13">
        <v>41</v>
      </c>
      <c r="M46" s="13">
        <v>4</v>
      </c>
      <c r="N46" s="13">
        <v>26</v>
      </c>
      <c r="O46" s="13">
        <v>26</v>
      </c>
      <c r="P46" s="13">
        <v>38</v>
      </c>
      <c r="Q46" s="13">
        <v>0</v>
      </c>
      <c r="R46" s="13">
        <v>0</v>
      </c>
      <c r="S46" s="13">
        <v>28</v>
      </c>
      <c r="T46" s="13">
        <v>20</v>
      </c>
      <c r="U46" s="13">
        <v>32</v>
      </c>
      <c r="V46" s="13">
        <v>37</v>
      </c>
      <c r="W46" s="13">
        <v>8</v>
      </c>
      <c r="X46" s="13">
        <v>13</v>
      </c>
      <c r="Y46" s="13">
        <v>0</v>
      </c>
      <c r="Z46" s="13">
        <v>9</v>
      </c>
      <c r="AA46" s="13">
        <v>0</v>
      </c>
      <c r="AB46" s="13">
        <v>27</v>
      </c>
      <c r="AC46" s="13">
        <v>16</v>
      </c>
      <c r="AD46" s="13">
        <v>26</v>
      </c>
      <c r="AE46" s="13">
        <v>14</v>
      </c>
      <c r="AF46" s="13">
        <v>18</v>
      </c>
      <c r="AG46" s="13">
        <v>22</v>
      </c>
      <c r="AH46" s="13">
        <v>0</v>
      </c>
      <c r="AI46" s="13">
        <v>0</v>
      </c>
      <c r="AJ46" s="13">
        <v>29</v>
      </c>
      <c r="AK46" s="13">
        <v>25</v>
      </c>
      <c r="AL46" s="13">
        <v>13</v>
      </c>
      <c r="AM46" s="13">
        <v>7</v>
      </c>
      <c r="AN46" s="13">
        <v>11</v>
      </c>
      <c r="AO46" s="13">
        <v>64</v>
      </c>
      <c r="AP46" s="13">
        <v>26</v>
      </c>
      <c r="AQ46" s="13">
        <v>38</v>
      </c>
      <c r="AR46" s="13">
        <v>32</v>
      </c>
      <c r="AS46" s="13">
        <v>6</v>
      </c>
      <c r="AT46" s="13">
        <v>49</v>
      </c>
      <c r="AU46" s="13">
        <v>24</v>
      </c>
      <c r="AV46" s="13">
        <v>23</v>
      </c>
      <c r="AW46" s="13">
        <v>36</v>
      </c>
      <c r="AX46" s="14"/>
      <c r="AY46" s="9">
        <f t="shared" si="0"/>
        <v>21</v>
      </c>
      <c r="AZ46" s="9">
        <f t="shared" si="1"/>
        <v>2.0438456312889697</v>
      </c>
      <c r="BA46" s="12">
        <f t="shared" si="2"/>
        <v>1</v>
      </c>
      <c r="BC46" s="7">
        <v>0.77083333333333337</v>
      </c>
      <c r="BD46" s="13">
        <v>38</v>
      </c>
      <c r="BE46" s="13">
        <v>23</v>
      </c>
      <c r="BF46" s="13">
        <v>39</v>
      </c>
      <c r="BG46" s="13">
        <v>19</v>
      </c>
      <c r="BH46" s="13">
        <v>10</v>
      </c>
      <c r="BI46" s="13">
        <v>37</v>
      </c>
      <c r="BJ46" s="13">
        <v>42</v>
      </c>
      <c r="BK46" s="13">
        <v>19</v>
      </c>
      <c r="BL46" s="13">
        <v>20</v>
      </c>
      <c r="BM46" s="13">
        <v>17</v>
      </c>
      <c r="BN46" s="13"/>
      <c r="BO46" s="13">
        <v>11</v>
      </c>
      <c r="BP46" s="13">
        <v>33</v>
      </c>
      <c r="BQ46" s="13">
        <v>29</v>
      </c>
      <c r="BR46" s="13"/>
      <c r="BS46" s="13">
        <v>35</v>
      </c>
      <c r="BT46" s="13">
        <v>4</v>
      </c>
      <c r="BU46" s="13"/>
      <c r="BV46" s="13">
        <v>15</v>
      </c>
      <c r="BW46" s="13">
        <v>40</v>
      </c>
      <c r="BX46" s="13">
        <v>5</v>
      </c>
      <c r="BY46" s="13">
        <v>53</v>
      </c>
      <c r="BZ46" s="13">
        <v>30</v>
      </c>
      <c r="CA46" s="13">
        <v>30</v>
      </c>
      <c r="CB46" s="13">
        <v>53</v>
      </c>
      <c r="CC46" s="13">
        <v>50</v>
      </c>
      <c r="CD46" s="13">
        <v>7</v>
      </c>
      <c r="CE46" s="13">
        <v>0</v>
      </c>
      <c r="CF46" s="13">
        <v>13</v>
      </c>
      <c r="CG46" s="13">
        <v>24</v>
      </c>
      <c r="CH46" s="13">
        <v>10</v>
      </c>
      <c r="CI46" s="13">
        <v>56</v>
      </c>
      <c r="CJ46" s="13">
        <v>30</v>
      </c>
      <c r="CK46" s="13">
        <v>38</v>
      </c>
      <c r="CL46" s="13">
        <v>47</v>
      </c>
      <c r="CM46" s="13">
        <v>57</v>
      </c>
      <c r="CN46" s="13">
        <v>35</v>
      </c>
      <c r="CO46" s="13">
        <v>48</v>
      </c>
      <c r="CP46" s="13">
        <v>31</v>
      </c>
      <c r="CQ46" s="13">
        <v>36</v>
      </c>
      <c r="CR46" s="13">
        <v>19</v>
      </c>
      <c r="CS46" s="13">
        <v>34</v>
      </c>
      <c r="CT46" s="13">
        <v>3</v>
      </c>
      <c r="CU46" s="13">
        <v>33</v>
      </c>
      <c r="CV46" s="13">
        <v>19</v>
      </c>
      <c r="CW46" s="13">
        <v>53</v>
      </c>
      <c r="CX46" s="13">
        <v>22</v>
      </c>
      <c r="CY46" s="14"/>
      <c r="CZ46" s="9">
        <f t="shared" si="3"/>
        <v>28.795454545454547</v>
      </c>
      <c r="DA46" s="9">
        <f t="shared" si="4"/>
        <v>2.3670972994822628</v>
      </c>
      <c r="DB46" s="12">
        <f t="shared" si="5"/>
        <v>0.93617021276595747</v>
      </c>
      <c r="DD46" s="7">
        <v>0.77083333333333337</v>
      </c>
      <c r="DE46" s="13">
        <v>16</v>
      </c>
      <c r="DF46" s="13">
        <v>27</v>
      </c>
      <c r="DG46" s="13">
        <v>14</v>
      </c>
      <c r="DH46" s="13">
        <v>5</v>
      </c>
      <c r="DI46" s="13">
        <v>9</v>
      </c>
      <c r="DJ46" s="13">
        <v>12</v>
      </c>
      <c r="DK46" s="13">
        <v>0</v>
      </c>
      <c r="DL46" s="13">
        <v>5</v>
      </c>
      <c r="DM46" s="13">
        <v>34</v>
      </c>
      <c r="DN46" s="13">
        <v>32</v>
      </c>
      <c r="DO46" s="13">
        <v>13</v>
      </c>
      <c r="DP46" s="13">
        <v>5</v>
      </c>
      <c r="DQ46" s="13">
        <v>12</v>
      </c>
      <c r="DR46" s="13">
        <v>21</v>
      </c>
      <c r="DS46" s="13">
        <v>4</v>
      </c>
      <c r="DT46" s="13">
        <v>0</v>
      </c>
      <c r="DU46" s="13">
        <v>0</v>
      </c>
      <c r="DV46" s="13">
        <v>20</v>
      </c>
      <c r="DW46" s="13">
        <v>0</v>
      </c>
      <c r="DX46" s="13">
        <v>32</v>
      </c>
      <c r="DY46" s="13">
        <v>23</v>
      </c>
      <c r="DZ46" s="13">
        <v>6</v>
      </c>
      <c r="EA46" s="13">
        <v>0</v>
      </c>
      <c r="EB46" s="13">
        <v>16</v>
      </c>
      <c r="EC46" s="13">
        <v>0</v>
      </c>
      <c r="ED46" s="13">
        <v>0</v>
      </c>
      <c r="EE46" s="13">
        <v>0</v>
      </c>
      <c r="EF46" s="13">
        <v>16</v>
      </c>
      <c r="EG46" s="13">
        <v>0</v>
      </c>
      <c r="EH46" s="13">
        <v>10</v>
      </c>
      <c r="EI46" s="13">
        <v>2</v>
      </c>
      <c r="EJ46" s="13">
        <v>0</v>
      </c>
      <c r="EK46" s="13">
        <v>0</v>
      </c>
      <c r="EL46" s="13">
        <v>0</v>
      </c>
      <c r="EM46" s="13">
        <v>0</v>
      </c>
      <c r="EN46" s="13">
        <v>0</v>
      </c>
      <c r="EO46" s="13">
        <v>21</v>
      </c>
      <c r="EP46" s="13">
        <v>2</v>
      </c>
      <c r="EQ46" s="13">
        <v>1</v>
      </c>
      <c r="ER46" s="13">
        <v>0</v>
      </c>
      <c r="ES46" s="13">
        <v>10</v>
      </c>
      <c r="ET46" s="13">
        <v>0</v>
      </c>
      <c r="EU46" s="13">
        <v>6</v>
      </c>
      <c r="EV46" s="13">
        <v>0</v>
      </c>
      <c r="EW46" s="13">
        <v>0</v>
      </c>
      <c r="EX46" s="13">
        <v>0</v>
      </c>
      <c r="EY46" s="13">
        <v>0</v>
      </c>
      <c r="EZ46" s="13"/>
      <c r="FA46" s="9">
        <f t="shared" si="6"/>
        <v>7.957446808510638</v>
      </c>
      <c r="FB46" s="9">
        <f t="shared" si="7"/>
        <v>1.4652804055189854</v>
      </c>
      <c r="FC46" s="12">
        <f t="shared" si="8"/>
        <v>1</v>
      </c>
      <c r="FE46" s="7">
        <v>0.77083333333333337</v>
      </c>
      <c r="FF46" s="13">
        <v>0</v>
      </c>
      <c r="FG46" s="13">
        <v>0</v>
      </c>
      <c r="FH46" s="13">
        <v>11</v>
      </c>
      <c r="FI46" s="13">
        <v>0</v>
      </c>
      <c r="FJ46" s="13">
        <v>0</v>
      </c>
      <c r="FK46" s="13">
        <v>16</v>
      </c>
      <c r="FL46" s="13">
        <v>19</v>
      </c>
      <c r="FM46" s="13">
        <v>11</v>
      </c>
      <c r="FN46" s="13">
        <v>13</v>
      </c>
      <c r="FO46" s="13">
        <v>0</v>
      </c>
      <c r="FP46" s="13">
        <v>0</v>
      </c>
      <c r="FQ46" s="13">
        <v>2</v>
      </c>
      <c r="FR46" s="13">
        <v>0</v>
      </c>
      <c r="FS46" s="13">
        <v>0</v>
      </c>
      <c r="FT46" s="13">
        <v>0</v>
      </c>
      <c r="FU46" s="13">
        <v>13</v>
      </c>
      <c r="FV46" s="13">
        <v>34</v>
      </c>
      <c r="FW46" s="13">
        <v>30</v>
      </c>
      <c r="FX46" s="13">
        <v>44</v>
      </c>
      <c r="FY46" s="13">
        <v>38</v>
      </c>
      <c r="FZ46" s="13">
        <v>69</v>
      </c>
      <c r="GA46" s="13">
        <v>35</v>
      </c>
      <c r="GB46" s="13">
        <v>54</v>
      </c>
      <c r="GC46" s="13">
        <v>11</v>
      </c>
      <c r="GD46" s="13">
        <v>37</v>
      </c>
      <c r="GE46" s="13">
        <v>1</v>
      </c>
      <c r="GF46" s="13">
        <v>10</v>
      </c>
      <c r="GG46" s="13">
        <v>13</v>
      </c>
      <c r="GH46" s="13">
        <v>0</v>
      </c>
      <c r="GI46" s="13">
        <v>6</v>
      </c>
      <c r="GJ46" s="13">
        <v>5</v>
      </c>
      <c r="GK46" s="13">
        <v>28</v>
      </c>
      <c r="GL46" s="13">
        <v>0</v>
      </c>
      <c r="GM46" s="13">
        <v>13</v>
      </c>
      <c r="GN46" s="13">
        <v>4</v>
      </c>
      <c r="GO46" s="13">
        <v>14</v>
      </c>
      <c r="GP46" s="13">
        <v>0</v>
      </c>
      <c r="GQ46" s="13">
        <v>28</v>
      </c>
      <c r="GR46" s="13">
        <v>24</v>
      </c>
      <c r="GS46" s="13">
        <v>0</v>
      </c>
      <c r="GT46" s="13">
        <v>25</v>
      </c>
      <c r="GU46" s="13">
        <v>19</v>
      </c>
      <c r="GV46" s="13">
        <v>37</v>
      </c>
      <c r="GW46" s="13">
        <v>0</v>
      </c>
      <c r="GX46" s="13">
        <v>0</v>
      </c>
      <c r="GY46" s="14"/>
      <c r="GZ46" s="9">
        <f t="shared" si="9"/>
        <v>14.755555555555556</v>
      </c>
      <c r="HA46" s="9">
        <f t="shared" si="10"/>
        <v>2.5067898816339147</v>
      </c>
      <c r="HB46" s="12">
        <f t="shared" si="11"/>
        <v>1</v>
      </c>
      <c r="HD46" s="18">
        <v>0.77083333333333337</v>
      </c>
      <c r="HE46" s="14">
        <v>5</v>
      </c>
      <c r="HF46" s="14">
        <v>1</v>
      </c>
      <c r="HG46" s="14">
        <v>13</v>
      </c>
      <c r="HH46" s="14">
        <v>0</v>
      </c>
      <c r="HI46" s="14">
        <v>0</v>
      </c>
      <c r="HJ46" s="14">
        <v>0</v>
      </c>
      <c r="HK46" s="14">
        <v>12</v>
      </c>
      <c r="HL46" s="14">
        <v>72</v>
      </c>
      <c r="HM46" s="14">
        <v>4</v>
      </c>
      <c r="HN46" s="14">
        <v>13</v>
      </c>
      <c r="HO46" s="14">
        <v>0</v>
      </c>
      <c r="HP46" s="14">
        <v>4</v>
      </c>
      <c r="HQ46" s="14">
        <v>8</v>
      </c>
      <c r="HR46" s="14">
        <v>2</v>
      </c>
      <c r="HS46" s="14">
        <v>0</v>
      </c>
      <c r="HT46" s="14">
        <v>4</v>
      </c>
      <c r="HU46" s="14">
        <v>2</v>
      </c>
      <c r="HV46" s="14">
        <v>0</v>
      </c>
      <c r="HW46" s="14">
        <v>21</v>
      </c>
      <c r="HX46" s="14">
        <v>15</v>
      </c>
      <c r="HY46" s="14">
        <v>4</v>
      </c>
      <c r="HZ46" s="14">
        <v>1</v>
      </c>
      <c r="IA46" s="14">
        <v>12</v>
      </c>
      <c r="IB46" s="14">
        <v>19</v>
      </c>
      <c r="IC46" s="14">
        <v>28</v>
      </c>
      <c r="ID46" s="14">
        <v>29</v>
      </c>
      <c r="IE46" s="14">
        <v>18</v>
      </c>
      <c r="IF46" s="14">
        <v>5</v>
      </c>
      <c r="IG46" s="14">
        <v>6</v>
      </c>
      <c r="IH46" s="14">
        <v>0</v>
      </c>
      <c r="II46" s="14">
        <v>24</v>
      </c>
      <c r="IJ46" s="14">
        <v>4</v>
      </c>
      <c r="IK46" s="14">
        <v>17</v>
      </c>
      <c r="IL46" s="14">
        <v>10</v>
      </c>
      <c r="IM46" s="14">
        <v>22</v>
      </c>
      <c r="IN46" s="14">
        <v>48</v>
      </c>
      <c r="IO46" s="14">
        <v>0</v>
      </c>
      <c r="IP46" s="14">
        <v>0</v>
      </c>
      <c r="IQ46" s="14">
        <v>0</v>
      </c>
      <c r="IR46" s="14">
        <v>0</v>
      </c>
      <c r="IS46" s="14">
        <v>0</v>
      </c>
      <c r="IT46" s="14">
        <v>0</v>
      </c>
      <c r="IU46" s="14">
        <v>0</v>
      </c>
      <c r="IV46" s="14"/>
      <c r="IW46" s="14">
        <f t="shared" si="12"/>
        <v>9.8372093023255811</v>
      </c>
      <c r="IX46" s="14">
        <f t="shared" si="13"/>
        <v>2.1844436997718719</v>
      </c>
      <c r="IY46" s="19">
        <f t="shared" si="14"/>
        <v>1</v>
      </c>
      <c r="IZ46" s="14"/>
      <c r="JA46" s="18">
        <v>0.77083333333333337</v>
      </c>
      <c r="JB46" s="13">
        <v>15</v>
      </c>
      <c r="JC46" s="13">
        <v>4</v>
      </c>
      <c r="JD46" s="13">
        <v>2</v>
      </c>
      <c r="JE46" s="13">
        <v>0</v>
      </c>
      <c r="JF46" s="13">
        <v>9</v>
      </c>
      <c r="JG46" s="13">
        <v>0</v>
      </c>
      <c r="JH46" s="13">
        <v>2</v>
      </c>
      <c r="JI46" s="13"/>
      <c r="JJ46" s="13"/>
      <c r="JK46" s="13">
        <v>14</v>
      </c>
      <c r="JL46" s="13"/>
      <c r="JM46" s="13">
        <v>17</v>
      </c>
      <c r="JN46" s="13">
        <v>0</v>
      </c>
      <c r="JO46" s="13">
        <v>0</v>
      </c>
      <c r="JP46" s="13">
        <v>0</v>
      </c>
      <c r="JQ46" s="13">
        <v>7</v>
      </c>
      <c r="JR46" s="13">
        <v>0</v>
      </c>
      <c r="JS46" s="13">
        <v>0</v>
      </c>
      <c r="JT46" s="13">
        <v>0</v>
      </c>
      <c r="JU46" s="13">
        <v>42</v>
      </c>
      <c r="JV46" s="13">
        <v>36</v>
      </c>
      <c r="JW46" s="13">
        <v>0</v>
      </c>
      <c r="JX46" s="13">
        <v>0</v>
      </c>
      <c r="JY46" s="13">
        <v>0</v>
      </c>
      <c r="JZ46" s="13">
        <v>0</v>
      </c>
      <c r="KA46" s="13">
        <v>0</v>
      </c>
      <c r="KB46" s="13">
        <v>39</v>
      </c>
      <c r="KC46" s="13">
        <v>0</v>
      </c>
      <c r="KD46" s="13">
        <v>1</v>
      </c>
      <c r="KE46" s="13">
        <v>9</v>
      </c>
      <c r="KF46" s="13">
        <v>15</v>
      </c>
      <c r="KG46" s="13">
        <v>58</v>
      </c>
      <c r="KH46" s="13">
        <v>18</v>
      </c>
      <c r="KI46" s="13">
        <v>22</v>
      </c>
      <c r="KJ46" s="13">
        <v>9</v>
      </c>
      <c r="KK46" s="13">
        <v>12</v>
      </c>
      <c r="KL46" s="13">
        <v>1</v>
      </c>
      <c r="KM46" s="13">
        <v>18</v>
      </c>
      <c r="KN46" s="13">
        <v>0</v>
      </c>
      <c r="KO46" s="13">
        <v>15</v>
      </c>
      <c r="KP46" s="13">
        <v>0</v>
      </c>
      <c r="KQ46" s="13">
        <v>0</v>
      </c>
      <c r="KR46" s="13">
        <v>0</v>
      </c>
      <c r="KS46" s="13">
        <v>0</v>
      </c>
      <c r="KT46" s="13">
        <v>0</v>
      </c>
      <c r="KU46" s="14"/>
      <c r="KV46" s="14">
        <f t="shared" si="15"/>
        <v>8.6904761904761898</v>
      </c>
      <c r="KW46" s="14">
        <f t="shared" si="16"/>
        <v>2.0907095237511935</v>
      </c>
      <c r="KX46" s="19">
        <f t="shared" si="17"/>
        <v>0.93333333333333335</v>
      </c>
    </row>
    <row r="47" spans="1:310" x14ac:dyDescent="0.55000000000000004">
      <c r="A47" s="7">
        <v>0.79166666666666663</v>
      </c>
      <c r="B47" s="13">
        <v>32</v>
      </c>
      <c r="C47" s="13">
        <v>6</v>
      </c>
      <c r="D47" s="13">
        <v>18</v>
      </c>
      <c r="E47" s="13">
        <v>18</v>
      </c>
      <c r="F47" s="13">
        <v>14</v>
      </c>
      <c r="G47" s="13">
        <v>19</v>
      </c>
      <c r="H47" s="13">
        <v>5</v>
      </c>
      <c r="I47" s="13">
        <v>7</v>
      </c>
      <c r="J47" s="13">
        <v>32</v>
      </c>
      <c r="K47" s="13">
        <v>23</v>
      </c>
      <c r="L47" s="13">
        <v>33</v>
      </c>
      <c r="M47" s="13">
        <v>16</v>
      </c>
      <c r="N47" s="13">
        <v>8</v>
      </c>
      <c r="O47" s="13">
        <v>29</v>
      </c>
      <c r="P47" s="13">
        <v>13</v>
      </c>
      <c r="Q47" s="13">
        <v>0</v>
      </c>
      <c r="R47" s="13">
        <v>28</v>
      </c>
      <c r="S47" s="13">
        <v>33</v>
      </c>
      <c r="T47" s="13">
        <v>12</v>
      </c>
      <c r="U47" s="13">
        <v>34</v>
      </c>
      <c r="V47" s="13">
        <v>21</v>
      </c>
      <c r="W47" s="13">
        <v>18</v>
      </c>
      <c r="X47" s="13">
        <v>8</v>
      </c>
      <c r="Y47" s="13">
        <v>0</v>
      </c>
      <c r="Z47" s="13">
        <v>9</v>
      </c>
      <c r="AA47" s="13">
        <v>0</v>
      </c>
      <c r="AB47" s="13">
        <v>29</v>
      </c>
      <c r="AC47" s="13">
        <v>29</v>
      </c>
      <c r="AD47" s="13">
        <v>25</v>
      </c>
      <c r="AE47" s="13">
        <v>2</v>
      </c>
      <c r="AF47" s="13">
        <v>11</v>
      </c>
      <c r="AG47" s="13">
        <v>20</v>
      </c>
      <c r="AH47" s="13">
        <v>0</v>
      </c>
      <c r="AI47" s="13">
        <v>0</v>
      </c>
      <c r="AJ47" s="13">
        <v>34</v>
      </c>
      <c r="AK47" s="13">
        <v>27</v>
      </c>
      <c r="AL47" s="13">
        <v>12</v>
      </c>
      <c r="AM47" s="13">
        <v>0</v>
      </c>
      <c r="AN47" s="13">
        <v>17</v>
      </c>
      <c r="AO47" s="13">
        <v>20</v>
      </c>
      <c r="AP47" s="13">
        <v>18</v>
      </c>
      <c r="AQ47" s="13">
        <v>21</v>
      </c>
      <c r="AR47" s="13">
        <v>21</v>
      </c>
      <c r="AS47" s="13">
        <v>15</v>
      </c>
      <c r="AT47" s="13">
        <v>16</v>
      </c>
      <c r="AU47" s="13">
        <v>23</v>
      </c>
      <c r="AV47" s="13">
        <v>16</v>
      </c>
      <c r="AW47" s="13">
        <v>7</v>
      </c>
      <c r="AX47" s="14"/>
      <c r="AY47" s="9">
        <f t="shared" si="0"/>
        <v>16.645833333333332</v>
      </c>
      <c r="AZ47" s="9">
        <f t="shared" si="1"/>
        <v>1.5130899246166301</v>
      </c>
      <c r="BA47" s="12">
        <f t="shared" si="2"/>
        <v>1</v>
      </c>
      <c r="BC47" s="7">
        <v>0.79166666666666663</v>
      </c>
      <c r="BD47" s="13">
        <v>67</v>
      </c>
      <c r="BE47" s="13">
        <v>16</v>
      </c>
      <c r="BF47" s="13">
        <v>16</v>
      </c>
      <c r="BG47" s="13">
        <v>5</v>
      </c>
      <c r="BH47" s="13">
        <v>17</v>
      </c>
      <c r="BI47" s="13">
        <v>36</v>
      </c>
      <c r="BJ47" s="13">
        <v>50</v>
      </c>
      <c r="BK47" s="13">
        <v>17</v>
      </c>
      <c r="BL47" s="13">
        <v>53</v>
      </c>
      <c r="BM47" s="13">
        <v>32</v>
      </c>
      <c r="BN47" s="13"/>
      <c r="BO47" s="13">
        <v>9</v>
      </c>
      <c r="BP47" s="13">
        <v>42</v>
      </c>
      <c r="BQ47" s="13">
        <v>4</v>
      </c>
      <c r="BR47" s="13"/>
      <c r="BS47" s="13">
        <v>20</v>
      </c>
      <c r="BT47" s="13">
        <v>0</v>
      </c>
      <c r="BU47" s="13"/>
      <c r="BV47" s="13">
        <v>11</v>
      </c>
      <c r="BW47" s="13">
        <v>42</v>
      </c>
      <c r="BX47" s="13">
        <v>67</v>
      </c>
      <c r="BY47" s="13">
        <v>77</v>
      </c>
      <c r="BZ47" s="13">
        <v>19</v>
      </c>
      <c r="CA47" s="13">
        <v>47</v>
      </c>
      <c r="CB47" s="13">
        <v>61</v>
      </c>
      <c r="CC47" s="13">
        <v>34</v>
      </c>
      <c r="CD47" s="13">
        <v>29</v>
      </c>
      <c r="CE47" s="13">
        <v>0</v>
      </c>
      <c r="CF47" s="13">
        <v>28</v>
      </c>
      <c r="CG47" s="13">
        <v>24</v>
      </c>
      <c r="CH47" s="13">
        <v>7</v>
      </c>
      <c r="CI47" s="13">
        <v>37</v>
      </c>
      <c r="CJ47" s="13">
        <v>15</v>
      </c>
      <c r="CK47" s="13">
        <v>26</v>
      </c>
      <c r="CL47" s="13">
        <v>39</v>
      </c>
      <c r="CM47" s="13">
        <v>43</v>
      </c>
      <c r="CN47" s="13">
        <v>24</v>
      </c>
      <c r="CO47" s="13">
        <v>41</v>
      </c>
      <c r="CP47" s="13">
        <v>9</v>
      </c>
      <c r="CQ47" s="13">
        <v>33</v>
      </c>
      <c r="CR47" s="13">
        <v>24</v>
      </c>
      <c r="CS47" s="13">
        <v>38</v>
      </c>
      <c r="CT47" s="13">
        <v>16</v>
      </c>
      <c r="CU47" s="13">
        <v>27</v>
      </c>
      <c r="CV47" s="13">
        <v>15</v>
      </c>
      <c r="CW47" s="13">
        <v>41</v>
      </c>
      <c r="CX47" s="13">
        <v>7</v>
      </c>
      <c r="CY47" s="14"/>
      <c r="CZ47" s="9">
        <f t="shared" si="3"/>
        <v>28.75</v>
      </c>
      <c r="DA47" s="9">
        <f t="shared" si="4"/>
        <v>2.8299450162372422</v>
      </c>
      <c r="DB47" s="12">
        <f t="shared" si="5"/>
        <v>0.93617021276595747</v>
      </c>
      <c r="DD47" s="7">
        <v>0.79166666666666663</v>
      </c>
      <c r="DE47" s="13">
        <v>22</v>
      </c>
      <c r="DF47" s="13">
        <v>14</v>
      </c>
      <c r="DG47" s="13">
        <v>16</v>
      </c>
      <c r="DH47" s="13">
        <v>20</v>
      </c>
      <c r="DI47" s="13">
        <v>1</v>
      </c>
      <c r="DJ47" s="13">
        <v>11</v>
      </c>
      <c r="DK47" s="13">
        <v>0</v>
      </c>
      <c r="DL47" s="13">
        <v>30</v>
      </c>
      <c r="DM47" s="13">
        <v>28</v>
      </c>
      <c r="DN47" s="13">
        <v>20</v>
      </c>
      <c r="DO47" s="13">
        <v>10</v>
      </c>
      <c r="DP47" s="13">
        <v>23</v>
      </c>
      <c r="DQ47" s="13">
        <v>37</v>
      </c>
      <c r="DR47" s="13">
        <v>23</v>
      </c>
      <c r="DS47" s="13">
        <v>15</v>
      </c>
      <c r="DT47" s="13">
        <v>0</v>
      </c>
      <c r="DU47" s="13">
        <v>0</v>
      </c>
      <c r="DV47" s="13">
        <v>17</v>
      </c>
      <c r="DW47" s="13">
        <v>0</v>
      </c>
      <c r="DX47" s="13">
        <v>23</v>
      </c>
      <c r="DY47" s="13">
        <v>0</v>
      </c>
      <c r="DZ47" s="13">
        <v>24</v>
      </c>
      <c r="EA47" s="13">
        <v>43</v>
      </c>
      <c r="EB47" s="13">
        <v>0</v>
      </c>
      <c r="EC47" s="13">
        <v>11</v>
      </c>
      <c r="ED47" s="13">
        <v>17</v>
      </c>
      <c r="EE47" s="13">
        <v>0</v>
      </c>
      <c r="EF47" s="13">
        <v>25</v>
      </c>
      <c r="EG47" s="13">
        <v>0</v>
      </c>
      <c r="EH47" s="13">
        <v>21</v>
      </c>
      <c r="EI47" s="13">
        <v>25</v>
      </c>
      <c r="EJ47" s="13">
        <v>0</v>
      </c>
      <c r="EK47" s="13">
        <v>16</v>
      </c>
      <c r="EL47" s="13">
        <v>0</v>
      </c>
      <c r="EM47" s="13">
        <v>24</v>
      </c>
      <c r="EN47" s="13">
        <v>6</v>
      </c>
      <c r="EO47" s="13">
        <v>36</v>
      </c>
      <c r="EP47" s="13">
        <v>4</v>
      </c>
      <c r="EQ47" s="13">
        <v>21</v>
      </c>
      <c r="ER47" s="13">
        <v>1</v>
      </c>
      <c r="ES47" s="13">
        <v>40</v>
      </c>
      <c r="ET47" s="13">
        <v>0</v>
      </c>
      <c r="EU47" s="13">
        <v>50</v>
      </c>
      <c r="EV47" s="13">
        <v>0</v>
      </c>
      <c r="EW47" s="13">
        <v>0</v>
      </c>
      <c r="EX47" s="13">
        <v>0</v>
      </c>
      <c r="EY47" s="13">
        <v>0</v>
      </c>
      <c r="EZ47" s="13"/>
      <c r="FA47" s="9">
        <f t="shared" si="6"/>
        <v>14.340425531914894</v>
      </c>
      <c r="FB47" s="9">
        <f t="shared" si="7"/>
        <v>2.0053758914474811</v>
      </c>
      <c r="FC47" s="12">
        <f t="shared" si="8"/>
        <v>1</v>
      </c>
      <c r="FE47" s="7">
        <v>0.79166666666666663</v>
      </c>
      <c r="FF47" s="13">
        <v>0</v>
      </c>
      <c r="FG47" s="13">
        <v>0</v>
      </c>
      <c r="FH47" s="13">
        <v>17</v>
      </c>
      <c r="FI47" s="13">
        <v>11</v>
      </c>
      <c r="FJ47" s="13">
        <v>0</v>
      </c>
      <c r="FK47" s="13">
        <v>22</v>
      </c>
      <c r="FL47" s="13">
        <v>35</v>
      </c>
      <c r="FM47" s="13">
        <v>3</v>
      </c>
      <c r="FN47" s="13">
        <v>0</v>
      </c>
      <c r="FO47" s="13">
        <v>29</v>
      </c>
      <c r="FP47" s="13">
        <v>2</v>
      </c>
      <c r="FQ47" s="13">
        <v>26</v>
      </c>
      <c r="FR47" s="13">
        <v>0</v>
      </c>
      <c r="FS47" s="13">
        <v>2</v>
      </c>
      <c r="FT47" s="13">
        <v>13</v>
      </c>
      <c r="FU47" s="13">
        <v>20</v>
      </c>
      <c r="FV47" s="13">
        <v>20</v>
      </c>
      <c r="FW47" s="13">
        <v>10</v>
      </c>
      <c r="FX47" s="13">
        <v>39</v>
      </c>
      <c r="FY47" s="13">
        <v>41</v>
      </c>
      <c r="FZ47" s="13">
        <v>50</v>
      </c>
      <c r="GA47" s="13">
        <v>48</v>
      </c>
      <c r="GB47" s="13">
        <v>41</v>
      </c>
      <c r="GC47" s="13">
        <v>28</v>
      </c>
      <c r="GD47" s="13">
        <v>31</v>
      </c>
      <c r="GE47" s="13">
        <v>6</v>
      </c>
      <c r="GF47" s="13">
        <v>0</v>
      </c>
      <c r="GG47" s="13">
        <v>7</v>
      </c>
      <c r="GH47" s="13">
        <v>2</v>
      </c>
      <c r="GI47" s="13">
        <v>7</v>
      </c>
      <c r="GJ47" s="13">
        <v>28</v>
      </c>
      <c r="GK47" s="13">
        <v>15</v>
      </c>
      <c r="GL47" s="13">
        <v>28</v>
      </c>
      <c r="GM47" s="13">
        <v>23</v>
      </c>
      <c r="GN47" s="13">
        <v>7</v>
      </c>
      <c r="GO47" s="13">
        <v>24</v>
      </c>
      <c r="GP47" s="13">
        <v>22</v>
      </c>
      <c r="GQ47" s="13">
        <v>56</v>
      </c>
      <c r="GR47" s="13">
        <v>30</v>
      </c>
      <c r="GS47" s="13">
        <v>0</v>
      </c>
      <c r="GT47" s="13">
        <v>25</v>
      </c>
      <c r="GU47" s="13">
        <v>31</v>
      </c>
      <c r="GV47" s="13">
        <v>54</v>
      </c>
      <c r="GW47" s="13">
        <v>11</v>
      </c>
      <c r="GX47" s="13">
        <v>0</v>
      </c>
      <c r="GY47" s="14"/>
      <c r="GZ47" s="9">
        <f t="shared" si="9"/>
        <v>19.2</v>
      </c>
      <c r="HA47" s="9">
        <f t="shared" si="10"/>
        <v>2.4405248648931273</v>
      </c>
      <c r="HB47" s="12">
        <f t="shared" si="11"/>
        <v>1</v>
      </c>
      <c r="HD47" s="18">
        <v>0.79166666666666663</v>
      </c>
      <c r="HE47" s="14">
        <v>17</v>
      </c>
      <c r="HF47" s="14">
        <v>3</v>
      </c>
      <c r="HG47" s="14">
        <v>11</v>
      </c>
      <c r="HH47" s="14">
        <v>6</v>
      </c>
      <c r="HI47" s="14">
        <v>1</v>
      </c>
      <c r="HJ47" s="14">
        <v>0</v>
      </c>
      <c r="HK47" s="14">
        <v>5</v>
      </c>
      <c r="HL47" s="14">
        <v>16</v>
      </c>
      <c r="HM47" s="14">
        <v>0</v>
      </c>
      <c r="HN47" s="14">
        <v>21</v>
      </c>
      <c r="HO47" s="14">
        <v>8</v>
      </c>
      <c r="HP47" s="14">
        <v>7</v>
      </c>
      <c r="HQ47" s="14">
        <v>12</v>
      </c>
      <c r="HR47" s="14">
        <v>20</v>
      </c>
      <c r="HS47" s="14">
        <v>36</v>
      </c>
      <c r="HT47" s="14">
        <v>42</v>
      </c>
      <c r="HU47" s="14">
        <v>8</v>
      </c>
      <c r="HV47" s="14">
        <v>0</v>
      </c>
      <c r="HW47" s="14">
        <v>7</v>
      </c>
      <c r="HX47" s="14">
        <v>23</v>
      </c>
      <c r="HY47" s="14">
        <v>2</v>
      </c>
      <c r="HZ47" s="14">
        <v>2</v>
      </c>
      <c r="IA47" s="14">
        <v>7</v>
      </c>
      <c r="IB47" s="14">
        <v>10</v>
      </c>
      <c r="IC47" s="14">
        <v>21</v>
      </c>
      <c r="ID47" s="14">
        <v>17</v>
      </c>
      <c r="IE47" s="14">
        <v>10</v>
      </c>
      <c r="IF47" s="14">
        <v>7</v>
      </c>
      <c r="IG47" s="14">
        <v>10</v>
      </c>
      <c r="IH47" s="14">
        <v>18</v>
      </c>
      <c r="II47" s="14">
        <v>13</v>
      </c>
      <c r="IJ47" s="14">
        <v>7</v>
      </c>
      <c r="IK47" s="14">
        <v>27</v>
      </c>
      <c r="IL47" s="14">
        <v>0</v>
      </c>
      <c r="IM47" s="14">
        <v>14</v>
      </c>
      <c r="IN47" s="14">
        <v>11</v>
      </c>
      <c r="IO47" s="14">
        <v>0</v>
      </c>
      <c r="IP47" s="14">
        <v>0</v>
      </c>
      <c r="IQ47" s="14">
        <v>0</v>
      </c>
      <c r="IR47" s="14">
        <v>9</v>
      </c>
      <c r="IS47" s="14">
        <v>6</v>
      </c>
      <c r="IT47" s="14">
        <v>19</v>
      </c>
      <c r="IU47" s="14">
        <v>11</v>
      </c>
      <c r="IV47" s="14"/>
      <c r="IW47" s="14">
        <f t="shared" si="12"/>
        <v>10.790697674418604</v>
      </c>
      <c r="IX47" s="14">
        <f t="shared" si="13"/>
        <v>1.4606534360249597</v>
      </c>
      <c r="IY47" s="19">
        <f t="shared" si="14"/>
        <v>1</v>
      </c>
      <c r="IZ47" s="14"/>
      <c r="JA47" s="18">
        <v>0.79166666666666663</v>
      </c>
      <c r="JB47" s="13">
        <v>0</v>
      </c>
      <c r="JC47" s="13">
        <v>20</v>
      </c>
      <c r="JD47" s="13">
        <v>22</v>
      </c>
      <c r="JE47" s="13">
        <v>19</v>
      </c>
      <c r="JF47" s="13">
        <v>22</v>
      </c>
      <c r="JG47" s="13">
        <v>14</v>
      </c>
      <c r="JH47" s="13">
        <v>5</v>
      </c>
      <c r="JI47" s="13"/>
      <c r="JJ47" s="13"/>
      <c r="JK47" s="13">
        <v>9</v>
      </c>
      <c r="JL47" s="13"/>
      <c r="JM47" s="13">
        <v>21</v>
      </c>
      <c r="JN47" s="13">
        <v>2</v>
      </c>
      <c r="JO47" s="13">
        <v>0</v>
      </c>
      <c r="JP47" s="13">
        <v>0</v>
      </c>
      <c r="JQ47" s="13">
        <v>5</v>
      </c>
      <c r="JR47" s="13">
        <v>1</v>
      </c>
      <c r="JS47" s="13">
        <v>0</v>
      </c>
      <c r="JT47" s="13">
        <v>1</v>
      </c>
      <c r="JU47" s="13">
        <v>21</v>
      </c>
      <c r="JV47" s="13">
        <v>19</v>
      </c>
      <c r="JW47" s="13">
        <v>0</v>
      </c>
      <c r="JX47" s="13">
        <v>0</v>
      </c>
      <c r="JY47" s="13">
        <v>7</v>
      </c>
      <c r="JZ47" s="13">
        <v>0</v>
      </c>
      <c r="KA47" s="13">
        <v>11</v>
      </c>
      <c r="KB47" s="13">
        <v>41</v>
      </c>
      <c r="KC47" s="13">
        <v>2</v>
      </c>
      <c r="KD47" s="13">
        <v>9</v>
      </c>
      <c r="KE47" s="13">
        <v>9</v>
      </c>
      <c r="KF47" s="13">
        <v>73</v>
      </c>
      <c r="KG47" s="13">
        <v>8</v>
      </c>
      <c r="KH47" s="13">
        <v>23</v>
      </c>
      <c r="KI47" s="13">
        <v>24</v>
      </c>
      <c r="KJ47" s="13">
        <v>9</v>
      </c>
      <c r="KK47" s="13">
        <v>43</v>
      </c>
      <c r="KL47" s="13">
        <v>0</v>
      </c>
      <c r="KM47" s="13">
        <v>20</v>
      </c>
      <c r="KN47" s="13">
        <v>28</v>
      </c>
      <c r="KO47" s="13">
        <v>32</v>
      </c>
      <c r="KP47" s="13">
        <v>0</v>
      </c>
      <c r="KQ47" s="13">
        <v>32</v>
      </c>
      <c r="KR47" s="13">
        <v>13</v>
      </c>
      <c r="KS47" s="13">
        <v>23</v>
      </c>
      <c r="KT47" s="13">
        <v>2</v>
      </c>
      <c r="KU47" s="14"/>
      <c r="KV47" s="14">
        <f t="shared" si="15"/>
        <v>14.047619047619047</v>
      </c>
      <c r="KW47" s="14">
        <f t="shared" si="16"/>
        <v>2.33589183960984</v>
      </c>
      <c r="KX47" s="19">
        <f t="shared" si="17"/>
        <v>0.93333333333333335</v>
      </c>
    </row>
    <row r="48" spans="1:310" x14ac:dyDescent="0.55000000000000004">
      <c r="A48" s="7">
        <v>0.8125</v>
      </c>
      <c r="B48" s="13">
        <v>23</v>
      </c>
      <c r="C48" s="13">
        <v>11</v>
      </c>
      <c r="D48" s="13">
        <v>31</v>
      </c>
      <c r="E48" s="13">
        <v>29</v>
      </c>
      <c r="F48" s="13">
        <v>19</v>
      </c>
      <c r="G48" s="13">
        <v>9</v>
      </c>
      <c r="H48" s="13">
        <v>16</v>
      </c>
      <c r="I48" s="13">
        <v>13</v>
      </c>
      <c r="J48" s="13">
        <v>29</v>
      </c>
      <c r="K48" s="13">
        <v>18</v>
      </c>
      <c r="L48" s="13">
        <v>20</v>
      </c>
      <c r="M48" s="13">
        <v>0</v>
      </c>
      <c r="N48" s="13">
        <v>0</v>
      </c>
      <c r="O48" s="13">
        <v>34</v>
      </c>
      <c r="P48" s="13">
        <v>24</v>
      </c>
      <c r="Q48" s="13">
        <v>0</v>
      </c>
      <c r="R48" s="13">
        <v>50</v>
      </c>
      <c r="S48" s="13">
        <v>23</v>
      </c>
      <c r="T48" s="13">
        <v>30</v>
      </c>
      <c r="U48" s="13">
        <v>33</v>
      </c>
      <c r="V48" s="13">
        <v>56</v>
      </c>
      <c r="W48" s="13">
        <v>32</v>
      </c>
      <c r="X48" s="13">
        <v>21</v>
      </c>
      <c r="Y48" s="13">
        <v>2</v>
      </c>
      <c r="Z48" s="13">
        <v>22</v>
      </c>
      <c r="AA48" s="13">
        <v>1</v>
      </c>
      <c r="AB48" s="13">
        <v>38</v>
      </c>
      <c r="AC48" s="13">
        <v>21</v>
      </c>
      <c r="AD48" s="13">
        <v>19</v>
      </c>
      <c r="AE48" s="13">
        <v>23</v>
      </c>
      <c r="AF48" s="13">
        <v>14</v>
      </c>
      <c r="AG48" s="13">
        <v>46</v>
      </c>
      <c r="AH48" s="13">
        <v>12</v>
      </c>
      <c r="AI48" s="13">
        <v>0</v>
      </c>
      <c r="AJ48" s="13">
        <v>30</v>
      </c>
      <c r="AK48" s="13">
        <v>27</v>
      </c>
      <c r="AL48" s="13">
        <v>18</v>
      </c>
      <c r="AM48" s="13">
        <v>19</v>
      </c>
      <c r="AN48" s="13">
        <v>50</v>
      </c>
      <c r="AO48" s="13">
        <v>20</v>
      </c>
      <c r="AP48" s="13">
        <v>29</v>
      </c>
      <c r="AQ48" s="13">
        <v>37</v>
      </c>
      <c r="AR48" s="13">
        <v>53</v>
      </c>
      <c r="AS48" s="13">
        <v>24</v>
      </c>
      <c r="AT48" s="13">
        <v>20</v>
      </c>
      <c r="AU48" s="13">
        <v>38</v>
      </c>
      <c r="AV48" s="13">
        <v>29</v>
      </c>
      <c r="AW48" s="13">
        <v>17</v>
      </c>
      <c r="AX48" s="14"/>
      <c r="AY48" s="9">
        <f t="shared" si="0"/>
        <v>23.541666666666668</v>
      </c>
      <c r="AZ48" s="9">
        <f t="shared" si="1"/>
        <v>2.0123638964006099</v>
      </c>
      <c r="BA48" s="12">
        <f t="shared" si="2"/>
        <v>1</v>
      </c>
      <c r="BC48" s="7">
        <v>0.8125</v>
      </c>
      <c r="BD48" s="13">
        <v>57</v>
      </c>
      <c r="BE48" s="13">
        <v>53</v>
      </c>
      <c r="BF48" s="13">
        <v>44</v>
      </c>
      <c r="BG48" s="13">
        <v>54</v>
      </c>
      <c r="BH48" s="13">
        <v>43</v>
      </c>
      <c r="BI48" s="13">
        <v>28</v>
      </c>
      <c r="BJ48" s="13">
        <v>39</v>
      </c>
      <c r="BK48" s="13">
        <v>37</v>
      </c>
      <c r="BL48" s="13">
        <v>20</v>
      </c>
      <c r="BM48" s="13">
        <v>29</v>
      </c>
      <c r="BN48" s="13"/>
      <c r="BO48" s="13">
        <v>14</v>
      </c>
      <c r="BP48" s="13">
        <v>27</v>
      </c>
      <c r="BQ48" s="13">
        <v>30</v>
      </c>
      <c r="BR48" s="13"/>
      <c r="BS48" s="13">
        <v>20</v>
      </c>
      <c r="BT48" s="13">
        <v>9</v>
      </c>
      <c r="BU48" s="13"/>
      <c r="BV48" s="13">
        <v>20</v>
      </c>
      <c r="BW48" s="13">
        <v>37</v>
      </c>
      <c r="BX48" s="13">
        <v>42</v>
      </c>
      <c r="BY48" s="13">
        <v>54</v>
      </c>
      <c r="BZ48" s="13">
        <v>50</v>
      </c>
      <c r="CA48" s="13">
        <v>36</v>
      </c>
      <c r="CB48" s="13">
        <v>72</v>
      </c>
      <c r="CC48" s="13">
        <v>62</v>
      </c>
      <c r="CD48" s="13">
        <v>43</v>
      </c>
      <c r="CE48" s="13">
        <v>0</v>
      </c>
      <c r="CF48" s="13">
        <v>29</v>
      </c>
      <c r="CG48" s="13">
        <v>6</v>
      </c>
      <c r="CH48" s="13">
        <v>1</v>
      </c>
      <c r="CI48" s="13">
        <v>52</v>
      </c>
      <c r="CJ48" s="13">
        <v>24</v>
      </c>
      <c r="CK48" s="13">
        <v>15</v>
      </c>
      <c r="CL48" s="13">
        <v>30</v>
      </c>
      <c r="CM48" s="13">
        <v>40</v>
      </c>
      <c r="CN48" s="13">
        <v>35</v>
      </c>
      <c r="CO48" s="13">
        <v>47</v>
      </c>
      <c r="CP48" s="13">
        <v>23</v>
      </c>
      <c r="CQ48" s="13">
        <v>38</v>
      </c>
      <c r="CR48" s="13">
        <v>22</v>
      </c>
      <c r="CS48" s="13">
        <v>56</v>
      </c>
      <c r="CT48" s="13">
        <v>26</v>
      </c>
      <c r="CU48" s="13">
        <v>25</v>
      </c>
      <c r="CV48" s="13">
        <v>36</v>
      </c>
      <c r="CW48" s="13">
        <v>43</v>
      </c>
      <c r="CX48" s="13">
        <v>25</v>
      </c>
      <c r="CY48" s="14"/>
      <c r="CZ48" s="9">
        <f t="shared" si="3"/>
        <v>33.93181818181818</v>
      </c>
      <c r="DA48" s="9">
        <f t="shared" si="4"/>
        <v>2.4571158532629163</v>
      </c>
      <c r="DB48" s="12">
        <f t="shared" si="5"/>
        <v>0.93617021276595747</v>
      </c>
      <c r="DD48" s="7">
        <v>0.8125</v>
      </c>
      <c r="DE48" s="13">
        <v>34</v>
      </c>
      <c r="DF48" s="13">
        <v>48</v>
      </c>
      <c r="DG48" s="13">
        <v>18</v>
      </c>
      <c r="DH48" s="13">
        <v>27</v>
      </c>
      <c r="DI48" s="13">
        <v>14</v>
      </c>
      <c r="DJ48" s="13">
        <v>26</v>
      </c>
      <c r="DK48" s="13">
        <v>0</v>
      </c>
      <c r="DL48" s="13">
        <v>35</v>
      </c>
      <c r="DM48" s="13">
        <v>50</v>
      </c>
      <c r="DN48" s="13">
        <v>23</v>
      </c>
      <c r="DO48" s="13">
        <v>50</v>
      </c>
      <c r="DP48" s="13">
        <v>13</v>
      </c>
      <c r="DQ48" s="13">
        <v>41</v>
      </c>
      <c r="DR48" s="13">
        <v>11</v>
      </c>
      <c r="DS48" s="13">
        <v>34</v>
      </c>
      <c r="DT48" s="13">
        <v>22</v>
      </c>
      <c r="DU48" s="13">
        <v>0</v>
      </c>
      <c r="DV48" s="13">
        <v>19</v>
      </c>
      <c r="DW48" s="13">
        <v>0</v>
      </c>
      <c r="DX48" s="13">
        <v>9</v>
      </c>
      <c r="DY48" s="13">
        <v>8</v>
      </c>
      <c r="DZ48" s="13">
        <v>31</v>
      </c>
      <c r="EA48" s="13">
        <v>33</v>
      </c>
      <c r="EB48" s="13">
        <v>19</v>
      </c>
      <c r="EC48" s="13">
        <v>22</v>
      </c>
      <c r="ED48" s="13">
        <v>20</v>
      </c>
      <c r="EE48" s="13">
        <v>0</v>
      </c>
      <c r="EF48" s="13">
        <v>23</v>
      </c>
      <c r="EG48" s="13">
        <v>0</v>
      </c>
      <c r="EH48" s="13">
        <v>32</v>
      </c>
      <c r="EI48" s="13">
        <v>27</v>
      </c>
      <c r="EJ48" s="13">
        <v>24</v>
      </c>
      <c r="EK48" s="13">
        <v>0</v>
      </c>
      <c r="EL48" s="13">
        <v>0</v>
      </c>
      <c r="EM48" s="13">
        <v>20</v>
      </c>
      <c r="EN48" s="13">
        <v>25</v>
      </c>
      <c r="EO48" s="13">
        <v>40</v>
      </c>
      <c r="EP48" s="13">
        <v>4</v>
      </c>
      <c r="EQ48" s="13">
        <v>17</v>
      </c>
      <c r="ER48" s="13">
        <v>18</v>
      </c>
      <c r="ES48" s="13">
        <v>54</v>
      </c>
      <c r="ET48" s="13">
        <v>0</v>
      </c>
      <c r="EU48" s="13">
        <v>46</v>
      </c>
      <c r="EV48" s="13">
        <v>0</v>
      </c>
      <c r="EW48" s="13">
        <v>0</v>
      </c>
      <c r="EX48" s="13">
        <v>2</v>
      </c>
      <c r="EY48" s="13">
        <v>0</v>
      </c>
      <c r="EZ48" s="13"/>
      <c r="FA48" s="9">
        <f t="shared" si="6"/>
        <v>19.978723404255319</v>
      </c>
      <c r="FB48" s="9">
        <f t="shared" si="7"/>
        <v>2.3499344297152773</v>
      </c>
      <c r="FC48" s="12">
        <f t="shared" si="8"/>
        <v>1</v>
      </c>
      <c r="FE48" s="7">
        <v>0.8125</v>
      </c>
      <c r="FF48" s="13">
        <v>4</v>
      </c>
      <c r="FG48" s="13">
        <v>0</v>
      </c>
      <c r="FH48" s="13">
        <v>43</v>
      </c>
      <c r="FI48" s="13">
        <v>4</v>
      </c>
      <c r="FJ48" s="13">
        <v>0</v>
      </c>
      <c r="FK48" s="13">
        <v>34</v>
      </c>
      <c r="FL48" s="13">
        <v>75</v>
      </c>
      <c r="FM48" s="13">
        <v>37</v>
      </c>
      <c r="FN48" s="13">
        <v>15</v>
      </c>
      <c r="FO48" s="13">
        <v>13</v>
      </c>
      <c r="FP48" s="13">
        <v>4</v>
      </c>
      <c r="FQ48" s="13">
        <v>42</v>
      </c>
      <c r="FR48" s="13">
        <v>36</v>
      </c>
      <c r="FS48" s="13">
        <v>11</v>
      </c>
      <c r="FT48" s="13">
        <v>19</v>
      </c>
      <c r="FU48" s="13">
        <v>55</v>
      </c>
      <c r="FV48" s="13">
        <v>37</v>
      </c>
      <c r="FW48" s="13">
        <v>28</v>
      </c>
      <c r="FX48" s="13">
        <v>42</v>
      </c>
      <c r="FY48" s="13">
        <v>17</v>
      </c>
      <c r="FZ48" s="13">
        <v>64</v>
      </c>
      <c r="GA48" s="13">
        <v>59</v>
      </c>
      <c r="GB48" s="13">
        <v>46</v>
      </c>
      <c r="GC48" s="13">
        <v>62</v>
      </c>
      <c r="GD48" s="13">
        <v>21</v>
      </c>
      <c r="GE48" s="13">
        <v>22</v>
      </c>
      <c r="GF48" s="13">
        <v>29</v>
      </c>
      <c r="GG48" s="13">
        <v>63</v>
      </c>
      <c r="GH48" s="13">
        <v>33</v>
      </c>
      <c r="GI48" s="13">
        <v>26</v>
      </c>
      <c r="GJ48" s="13">
        <v>34</v>
      </c>
      <c r="GK48" s="13">
        <v>39</v>
      </c>
      <c r="GL48" s="13">
        <v>15</v>
      </c>
      <c r="GM48" s="13">
        <v>20</v>
      </c>
      <c r="GN48" s="13">
        <v>8</v>
      </c>
      <c r="GO48" s="13">
        <v>36</v>
      </c>
      <c r="GP48" s="13">
        <v>43</v>
      </c>
      <c r="GQ48" s="13">
        <v>33</v>
      </c>
      <c r="GR48" s="13">
        <v>43</v>
      </c>
      <c r="GS48" s="13">
        <v>2</v>
      </c>
      <c r="GT48" s="13">
        <v>76</v>
      </c>
      <c r="GU48" s="13">
        <v>33</v>
      </c>
      <c r="GV48" s="13">
        <v>55</v>
      </c>
      <c r="GW48" s="13">
        <v>40</v>
      </c>
      <c r="GX48" s="13">
        <v>0</v>
      </c>
      <c r="GY48" s="14"/>
      <c r="GZ48" s="9">
        <f t="shared" si="9"/>
        <v>31.511111111111113</v>
      </c>
      <c r="HA48" s="9">
        <f t="shared" si="10"/>
        <v>3.057631985013896</v>
      </c>
      <c r="HB48" s="12">
        <f t="shared" si="11"/>
        <v>1</v>
      </c>
      <c r="HD48" s="18">
        <v>0.8125</v>
      </c>
      <c r="HE48" s="14">
        <v>35</v>
      </c>
      <c r="HF48" s="14">
        <v>31</v>
      </c>
      <c r="HG48" s="14">
        <v>30</v>
      </c>
      <c r="HH48" s="14">
        <v>11</v>
      </c>
      <c r="HI48" s="14">
        <v>8</v>
      </c>
      <c r="HJ48" s="14">
        <v>27</v>
      </c>
      <c r="HK48" s="14">
        <v>16</v>
      </c>
      <c r="HL48" s="14">
        <v>17</v>
      </c>
      <c r="HM48" s="14">
        <v>26</v>
      </c>
      <c r="HN48" s="14">
        <v>10</v>
      </c>
      <c r="HO48" s="14">
        <v>24</v>
      </c>
      <c r="HP48" s="14">
        <v>16</v>
      </c>
      <c r="HQ48" s="14">
        <v>4</v>
      </c>
      <c r="HR48" s="14">
        <v>24</v>
      </c>
      <c r="HS48" s="14">
        <v>6</v>
      </c>
      <c r="HT48" s="14">
        <v>14</v>
      </c>
      <c r="HU48" s="14">
        <v>18</v>
      </c>
      <c r="HV48" s="14">
        <v>7</v>
      </c>
      <c r="HW48" s="14">
        <v>35</v>
      </c>
      <c r="HX48" s="14">
        <v>2</v>
      </c>
      <c r="HY48" s="14">
        <v>8</v>
      </c>
      <c r="HZ48" s="14">
        <v>8</v>
      </c>
      <c r="IA48" s="14">
        <v>22</v>
      </c>
      <c r="IB48" s="14">
        <v>23</v>
      </c>
      <c r="IC48" s="14">
        <v>15</v>
      </c>
      <c r="ID48" s="14">
        <v>8</v>
      </c>
      <c r="IE48" s="14">
        <v>17</v>
      </c>
      <c r="IF48" s="14">
        <v>19</v>
      </c>
      <c r="IG48" s="14">
        <v>14</v>
      </c>
      <c r="IH48" s="14">
        <v>17</v>
      </c>
      <c r="II48" s="14">
        <v>20</v>
      </c>
      <c r="IJ48" s="14">
        <v>39</v>
      </c>
      <c r="IK48" s="14">
        <v>31</v>
      </c>
      <c r="IL48" s="14">
        <v>26</v>
      </c>
      <c r="IM48" s="14">
        <v>27</v>
      </c>
      <c r="IN48" s="14">
        <v>28</v>
      </c>
      <c r="IO48" s="14">
        <v>1</v>
      </c>
      <c r="IP48" s="14">
        <v>42</v>
      </c>
      <c r="IQ48" s="14">
        <v>0</v>
      </c>
      <c r="IR48" s="14">
        <v>17</v>
      </c>
      <c r="IS48" s="14">
        <v>28</v>
      </c>
      <c r="IT48" s="14">
        <v>42</v>
      </c>
      <c r="IU48" s="14">
        <v>37</v>
      </c>
      <c r="IV48" s="14"/>
      <c r="IW48" s="14">
        <f t="shared" si="12"/>
        <v>19.767441860465116</v>
      </c>
      <c r="IX48" s="14">
        <f t="shared" si="13"/>
        <v>1.7265554110040171</v>
      </c>
      <c r="IY48" s="19">
        <f t="shared" si="14"/>
        <v>1</v>
      </c>
      <c r="IZ48" s="14"/>
      <c r="JA48" s="18">
        <v>0.8125</v>
      </c>
      <c r="JB48" s="13">
        <v>6</v>
      </c>
      <c r="JC48" s="13">
        <v>41</v>
      </c>
      <c r="JD48" s="13">
        <v>31</v>
      </c>
      <c r="JE48" s="13">
        <v>28</v>
      </c>
      <c r="JF48" s="13">
        <v>63</v>
      </c>
      <c r="JG48" s="13">
        <v>4</v>
      </c>
      <c r="JH48" s="13">
        <v>5</v>
      </c>
      <c r="JI48" s="13"/>
      <c r="JJ48" s="13"/>
      <c r="JK48" s="13">
        <v>16</v>
      </c>
      <c r="JL48" s="13"/>
      <c r="JM48" s="13">
        <v>18</v>
      </c>
      <c r="JN48" s="13">
        <v>13</v>
      </c>
      <c r="JO48" s="13">
        <v>0</v>
      </c>
      <c r="JP48" s="13">
        <v>0</v>
      </c>
      <c r="JQ48" s="13">
        <v>25</v>
      </c>
      <c r="JR48" s="13">
        <v>6</v>
      </c>
      <c r="JS48" s="13">
        <v>6</v>
      </c>
      <c r="JT48" s="13">
        <v>18</v>
      </c>
      <c r="JU48" s="13">
        <v>12</v>
      </c>
      <c r="JV48" s="13">
        <v>18</v>
      </c>
      <c r="JW48" s="13">
        <v>2</v>
      </c>
      <c r="JX48" s="13">
        <v>0</v>
      </c>
      <c r="JY48" s="13">
        <v>47</v>
      </c>
      <c r="JZ48" s="13">
        <v>13</v>
      </c>
      <c r="KA48" s="13">
        <v>11</v>
      </c>
      <c r="KB48" s="13">
        <v>57</v>
      </c>
      <c r="KC48" s="13">
        <v>4</v>
      </c>
      <c r="KD48" s="13">
        <v>17</v>
      </c>
      <c r="KE48" s="13">
        <v>20</v>
      </c>
      <c r="KF48" s="13">
        <v>39</v>
      </c>
      <c r="KG48" s="13">
        <v>39</v>
      </c>
      <c r="KH48" s="13">
        <v>19</v>
      </c>
      <c r="KI48" s="13">
        <v>36</v>
      </c>
      <c r="KJ48" s="13">
        <v>35</v>
      </c>
      <c r="KK48" s="13">
        <v>30</v>
      </c>
      <c r="KL48" s="13">
        <v>0</v>
      </c>
      <c r="KM48" s="13">
        <v>80</v>
      </c>
      <c r="KN48" s="13">
        <v>25</v>
      </c>
      <c r="KO48" s="13">
        <v>60</v>
      </c>
      <c r="KP48" s="13">
        <v>34</v>
      </c>
      <c r="KQ48" s="13">
        <v>45</v>
      </c>
      <c r="KR48" s="13">
        <v>21</v>
      </c>
      <c r="KS48" s="13">
        <v>47</v>
      </c>
      <c r="KT48" s="13">
        <v>43</v>
      </c>
      <c r="KU48" s="14"/>
      <c r="KV48" s="14">
        <f t="shared" si="15"/>
        <v>24.61904761904762</v>
      </c>
      <c r="KW48" s="14">
        <f t="shared" si="16"/>
        <v>3.0329113018849543</v>
      </c>
      <c r="KX48" s="19">
        <f t="shared" si="17"/>
        <v>0.93333333333333335</v>
      </c>
    </row>
    <row r="49" spans="1:310" x14ac:dyDescent="0.55000000000000004">
      <c r="A49" s="7">
        <v>0.83333333333333337</v>
      </c>
      <c r="B49" s="13">
        <v>43</v>
      </c>
      <c r="C49" s="13">
        <v>24</v>
      </c>
      <c r="D49" s="13">
        <v>40</v>
      </c>
      <c r="E49" s="13">
        <v>46</v>
      </c>
      <c r="F49" s="13">
        <v>36</v>
      </c>
      <c r="G49" s="13">
        <v>24</v>
      </c>
      <c r="H49" s="13">
        <v>28</v>
      </c>
      <c r="I49" s="13">
        <v>48</v>
      </c>
      <c r="J49" s="13">
        <v>51</v>
      </c>
      <c r="K49" s="13">
        <v>27</v>
      </c>
      <c r="L49" s="13">
        <v>32</v>
      </c>
      <c r="M49" s="13">
        <v>7</v>
      </c>
      <c r="N49" s="13">
        <v>38</v>
      </c>
      <c r="O49" s="13">
        <v>22</v>
      </c>
      <c r="P49" s="13">
        <v>43</v>
      </c>
      <c r="Q49" s="13">
        <v>16</v>
      </c>
      <c r="R49" s="13">
        <v>43</v>
      </c>
      <c r="S49" s="13">
        <v>30</v>
      </c>
      <c r="T49" s="13">
        <v>46</v>
      </c>
      <c r="U49" s="13">
        <v>31</v>
      </c>
      <c r="V49" s="13">
        <v>7</v>
      </c>
      <c r="W49" s="13">
        <v>29</v>
      </c>
      <c r="X49" s="13">
        <v>49</v>
      </c>
      <c r="Y49" s="13">
        <v>34</v>
      </c>
      <c r="Z49" s="13">
        <v>25</v>
      </c>
      <c r="AA49" s="13">
        <v>17</v>
      </c>
      <c r="AB49" s="13">
        <v>30</v>
      </c>
      <c r="AC49" s="13">
        <v>47</v>
      </c>
      <c r="AD49" s="13">
        <v>23</v>
      </c>
      <c r="AE49" s="13">
        <v>26</v>
      </c>
      <c r="AF49" s="13">
        <v>19</v>
      </c>
      <c r="AG49" s="13">
        <v>43</v>
      </c>
      <c r="AH49" s="13">
        <v>22</v>
      </c>
      <c r="AI49" s="13">
        <v>10</v>
      </c>
      <c r="AJ49" s="13">
        <v>46</v>
      </c>
      <c r="AK49" s="13">
        <v>33</v>
      </c>
      <c r="AL49" s="13">
        <v>44</v>
      </c>
      <c r="AM49" s="13">
        <v>22</v>
      </c>
      <c r="AN49" s="13">
        <v>41</v>
      </c>
      <c r="AO49" s="13">
        <v>23</v>
      </c>
      <c r="AP49" s="13">
        <v>44</v>
      </c>
      <c r="AQ49" s="13">
        <v>47</v>
      </c>
      <c r="AR49" s="13">
        <v>45</v>
      </c>
      <c r="AS49" s="13">
        <v>24</v>
      </c>
      <c r="AT49" s="13">
        <v>29</v>
      </c>
      <c r="AU49" s="13">
        <v>67</v>
      </c>
      <c r="AV49" s="13">
        <v>35</v>
      </c>
      <c r="AW49" s="13">
        <v>36</v>
      </c>
      <c r="AX49" s="14"/>
      <c r="AY49" s="9">
        <f t="shared" si="0"/>
        <v>33.166666666666664</v>
      </c>
      <c r="AZ49" s="9">
        <f t="shared" si="1"/>
        <v>1.8187687103503318</v>
      </c>
      <c r="BA49" s="12">
        <f t="shared" si="2"/>
        <v>1</v>
      </c>
      <c r="BC49" s="7">
        <v>0.83333333333333337</v>
      </c>
      <c r="BD49" s="13">
        <v>71</v>
      </c>
      <c r="BE49" s="13">
        <v>68</v>
      </c>
      <c r="BF49" s="13">
        <v>74</v>
      </c>
      <c r="BG49" s="13">
        <v>89</v>
      </c>
      <c r="BH49" s="13">
        <v>50</v>
      </c>
      <c r="BI49" s="13">
        <v>40</v>
      </c>
      <c r="BJ49" s="13">
        <v>55</v>
      </c>
      <c r="BK49" s="13">
        <v>80</v>
      </c>
      <c r="BL49" s="13">
        <v>32</v>
      </c>
      <c r="BM49" s="13">
        <v>27</v>
      </c>
      <c r="BN49" s="13"/>
      <c r="BO49" s="13">
        <v>29</v>
      </c>
      <c r="BP49" s="13">
        <v>31</v>
      </c>
      <c r="BQ49" s="13">
        <v>49</v>
      </c>
      <c r="BR49" s="13"/>
      <c r="BS49" s="13">
        <v>19</v>
      </c>
      <c r="BT49" s="13">
        <v>33</v>
      </c>
      <c r="BU49" s="13"/>
      <c r="BV49" s="13">
        <v>47</v>
      </c>
      <c r="BW49" s="13">
        <v>47</v>
      </c>
      <c r="BX49" s="13">
        <v>51</v>
      </c>
      <c r="BY49" s="13">
        <v>81</v>
      </c>
      <c r="BZ49" s="13">
        <v>53</v>
      </c>
      <c r="CA49" s="13">
        <v>56</v>
      </c>
      <c r="CB49" s="13">
        <v>84</v>
      </c>
      <c r="CC49" s="13">
        <v>46</v>
      </c>
      <c r="CD49" s="13">
        <v>36</v>
      </c>
      <c r="CE49" s="13">
        <v>0</v>
      </c>
      <c r="CF49" s="13">
        <v>46</v>
      </c>
      <c r="CG49" s="13">
        <v>54</v>
      </c>
      <c r="CH49" s="13">
        <v>0</v>
      </c>
      <c r="CI49" s="13">
        <v>58</v>
      </c>
      <c r="CJ49" s="13">
        <v>52</v>
      </c>
      <c r="CK49" s="13">
        <v>21</v>
      </c>
      <c r="CL49" s="13">
        <v>38</v>
      </c>
      <c r="CM49" s="13">
        <v>44</v>
      </c>
      <c r="CN49" s="13">
        <v>29</v>
      </c>
      <c r="CO49" s="13">
        <v>63</v>
      </c>
      <c r="CP49" s="13">
        <v>50</v>
      </c>
      <c r="CQ49" s="13">
        <v>52</v>
      </c>
      <c r="CR49" s="13">
        <v>26</v>
      </c>
      <c r="CS49" s="13">
        <v>67</v>
      </c>
      <c r="CT49" s="13">
        <v>43</v>
      </c>
      <c r="CU49" s="13">
        <v>67</v>
      </c>
      <c r="CV49" s="13">
        <v>64</v>
      </c>
      <c r="CW49" s="13">
        <v>61</v>
      </c>
      <c r="CX49" s="13">
        <v>56</v>
      </c>
      <c r="CY49" s="14"/>
      <c r="CZ49" s="9">
        <f t="shared" si="3"/>
        <v>48.613636363636367</v>
      </c>
      <c r="DA49" s="9">
        <f t="shared" si="4"/>
        <v>3.0319329214304558</v>
      </c>
      <c r="DB49" s="12">
        <f t="shared" si="5"/>
        <v>0.93617021276595747</v>
      </c>
      <c r="DD49" s="7">
        <v>0.83333333333333337</v>
      </c>
      <c r="DE49" s="13">
        <v>20</v>
      </c>
      <c r="DF49" s="13">
        <v>32</v>
      </c>
      <c r="DG49" s="13">
        <v>18</v>
      </c>
      <c r="DH49" s="13">
        <v>30</v>
      </c>
      <c r="DI49" s="13">
        <v>12</v>
      </c>
      <c r="DJ49" s="13">
        <v>37</v>
      </c>
      <c r="DK49" s="13">
        <v>19</v>
      </c>
      <c r="DL49" s="13">
        <v>35</v>
      </c>
      <c r="DM49" s="13">
        <v>37</v>
      </c>
      <c r="DN49" s="13">
        <v>21</v>
      </c>
      <c r="DO49" s="13">
        <v>34</v>
      </c>
      <c r="DP49" s="13">
        <v>28</v>
      </c>
      <c r="DQ49" s="13">
        <v>33</v>
      </c>
      <c r="DR49" s="13">
        <v>29</v>
      </c>
      <c r="DS49" s="13">
        <v>34</v>
      </c>
      <c r="DT49" s="13">
        <v>10</v>
      </c>
      <c r="DU49" s="13">
        <v>41</v>
      </c>
      <c r="DV49" s="13">
        <v>10</v>
      </c>
      <c r="DW49" s="13">
        <v>12</v>
      </c>
      <c r="DX49" s="13">
        <v>22</v>
      </c>
      <c r="DY49" s="13">
        <v>21</v>
      </c>
      <c r="DZ49" s="13">
        <v>41</v>
      </c>
      <c r="EA49" s="13">
        <v>42</v>
      </c>
      <c r="EB49" s="13">
        <v>8</v>
      </c>
      <c r="EC49" s="13">
        <v>25</v>
      </c>
      <c r="ED49" s="13">
        <v>14</v>
      </c>
      <c r="EE49" s="13">
        <v>0</v>
      </c>
      <c r="EF49" s="13">
        <v>35</v>
      </c>
      <c r="EG49" s="13">
        <v>2</v>
      </c>
      <c r="EH49" s="13">
        <v>30</v>
      </c>
      <c r="EI49" s="13">
        <v>22</v>
      </c>
      <c r="EJ49" s="13">
        <v>0</v>
      </c>
      <c r="EK49" s="13">
        <v>4</v>
      </c>
      <c r="EL49" s="13">
        <v>0</v>
      </c>
      <c r="EM49" s="13">
        <v>17</v>
      </c>
      <c r="EN49" s="13">
        <v>9</v>
      </c>
      <c r="EO49" s="13">
        <v>29</v>
      </c>
      <c r="EP49" s="13">
        <v>7</v>
      </c>
      <c r="EQ49" s="13">
        <v>36</v>
      </c>
      <c r="ER49" s="13">
        <v>37</v>
      </c>
      <c r="ES49" s="13">
        <v>33</v>
      </c>
      <c r="ET49" s="13">
        <v>44</v>
      </c>
      <c r="EU49" s="13">
        <v>55</v>
      </c>
      <c r="EV49" s="13">
        <v>0</v>
      </c>
      <c r="EW49" s="13">
        <v>8</v>
      </c>
      <c r="EX49" s="13">
        <v>19</v>
      </c>
      <c r="EY49" s="13">
        <v>0</v>
      </c>
      <c r="EZ49" s="13"/>
      <c r="FA49" s="9">
        <f t="shared" si="6"/>
        <v>22.382978723404257</v>
      </c>
      <c r="FB49" s="9">
        <f t="shared" si="7"/>
        <v>2.0790468693175295</v>
      </c>
      <c r="FC49" s="12">
        <f t="shared" si="8"/>
        <v>1</v>
      </c>
      <c r="FE49" s="7">
        <v>0.83333333333333337</v>
      </c>
      <c r="FF49" s="13">
        <v>13</v>
      </c>
      <c r="FG49" s="13">
        <v>14</v>
      </c>
      <c r="FH49" s="13">
        <v>67</v>
      </c>
      <c r="FI49" s="13">
        <v>35</v>
      </c>
      <c r="FJ49" s="13">
        <v>32</v>
      </c>
      <c r="FK49" s="13">
        <v>42</v>
      </c>
      <c r="FL49" s="13">
        <v>41</v>
      </c>
      <c r="FM49" s="13">
        <v>29</v>
      </c>
      <c r="FN49" s="13">
        <v>35</v>
      </c>
      <c r="FO49" s="13">
        <v>42</v>
      </c>
      <c r="FP49" s="13">
        <v>2</v>
      </c>
      <c r="FQ49" s="13">
        <v>32</v>
      </c>
      <c r="FR49" s="13">
        <v>30</v>
      </c>
      <c r="FS49" s="13">
        <v>27</v>
      </c>
      <c r="FT49" s="13">
        <v>34</v>
      </c>
      <c r="FU49" s="13">
        <v>68</v>
      </c>
      <c r="FV49" s="13">
        <v>42</v>
      </c>
      <c r="FW49" s="13">
        <v>33</v>
      </c>
      <c r="FX49" s="13">
        <v>48</v>
      </c>
      <c r="FY49" s="13">
        <v>30</v>
      </c>
      <c r="FZ49" s="13">
        <v>81</v>
      </c>
      <c r="GA49" s="13">
        <v>52</v>
      </c>
      <c r="GB49" s="13">
        <v>53</v>
      </c>
      <c r="GC49" s="13">
        <v>83</v>
      </c>
      <c r="GD49" s="13">
        <v>56</v>
      </c>
      <c r="GE49" s="13">
        <v>32</v>
      </c>
      <c r="GF49" s="13">
        <v>38</v>
      </c>
      <c r="GG49" s="13">
        <v>33</v>
      </c>
      <c r="GH49" s="13">
        <v>43</v>
      </c>
      <c r="GI49" s="13">
        <v>33</v>
      </c>
      <c r="GJ49" s="13">
        <v>25</v>
      </c>
      <c r="GK49" s="13">
        <v>33</v>
      </c>
      <c r="GL49" s="13">
        <v>25</v>
      </c>
      <c r="GM49" s="13">
        <v>45</v>
      </c>
      <c r="GN49" s="13">
        <v>19</v>
      </c>
      <c r="GO49" s="13">
        <v>59</v>
      </c>
      <c r="GP49" s="13">
        <v>44</v>
      </c>
      <c r="GQ49" s="13">
        <v>23</v>
      </c>
      <c r="GR49" s="13">
        <v>78</v>
      </c>
      <c r="GS49" s="13">
        <v>9</v>
      </c>
      <c r="GT49" s="13">
        <v>51</v>
      </c>
      <c r="GU49" s="13">
        <v>44</v>
      </c>
      <c r="GV49" s="13">
        <v>45</v>
      </c>
      <c r="GW49" s="13">
        <v>37</v>
      </c>
      <c r="GX49" s="13">
        <v>72</v>
      </c>
      <c r="GY49" s="14"/>
      <c r="GZ49" s="9">
        <f t="shared" si="9"/>
        <v>40.200000000000003</v>
      </c>
      <c r="HA49" s="9">
        <f t="shared" si="10"/>
        <v>2.7243014117050595</v>
      </c>
      <c r="HB49" s="12">
        <f t="shared" si="11"/>
        <v>1</v>
      </c>
      <c r="HD49" s="18">
        <v>0.83333333333333337</v>
      </c>
      <c r="HE49" s="14">
        <v>24</v>
      </c>
      <c r="HF49" s="14">
        <v>18</v>
      </c>
      <c r="HG49" s="14">
        <v>28</v>
      </c>
      <c r="HH49" s="14">
        <v>20</v>
      </c>
      <c r="HI49" s="14">
        <v>15</v>
      </c>
      <c r="HJ49" s="14">
        <v>22</v>
      </c>
      <c r="HK49" s="14">
        <v>27</v>
      </c>
      <c r="HL49" s="14">
        <v>28</v>
      </c>
      <c r="HM49" s="14">
        <v>12</v>
      </c>
      <c r="HN49" s="14">
        <v>14</v>
      </c>
      <c r="HO49" s="14">
        <v>34</v>
      </c>
      <c r="HP49" s="14">
        <v>20</v>
      </c>
      <c r="HQ49" s="14">
        <v>15</v>
      </c>
      <c r="HR49" s="14">
        <v>16</v>
      </c>
      <c r="HS49" s="14">
        <v>24</v>
      </c>
      <c r="HT49" s="14">
        <v>21</v>
      </c>
      <c r="HU49" s="14">
        <v>33</v>
      </c>
      <c r="HV49" s="14">
        <v>11</v>
      </c>
      <c r="HW49" s="14">
        <v>21</v>
      </c>
      <c r="HX49" s="14">
        <v>20</v>
      </c>
      <c r="HY49" s="14">
        <v>12</v>
      </c>
      <c r="HZ49" s="14">
        <v>11</v>
      </c>
      <c r="IA49" s="14">
        <v>0</v>
      </c>
      <c r="IB49" s="14">
        <v>28</v>
      </c>
      <c r="IC49" s="14">
        <v>12</v>
      </c>
      <c r="ID49" s="14">
        <v>13</v>
      </c>
      <c r="IE49" s="14">
        <v>9</v>
      </c>
      <c r="IF49" s="14">
        <v>18</v>
      </c>
      <c r="IG49" s="14">
        <v>21</v>
      </c>
      <c r="IH49" s="14">
        <v>61</v>
      </c>
      <c r="II49" s="14">
        <v>16</v>
      </c>
      <c r="IJ49" s="14">
        <v>18</v>
      </c>
      <c r="IK49" s="14">
        <v>11</v>
      </c>
      <c r="IL49" s="14">
        <v>15</v>
      </c>
      <c r="IM49" s="14">
        <v>34</v>
      </c>
      <c r="IN49" s="14">
        <v>11</v>
      </c>
      <c r="IO49" s="14">
        <v>15</v>
      </c>
      <c r="IP49" s="14">
        <v>9</v>
      </c>
      <c r="IQ49" s="14">
        <v>0</v>
      </c>
      <c r="IR49" s="14">
        <v>6</v>
      </c>
      <c r="IS49" s="14">
        <v>17</v>
      </c>
      <c r="IT49" s="14">
        <v>5</v>
      </c>
      <c r="IU49" s="14">
        <v>14</v>
      </c>
      <c r="IV49" s="14"/>
      <c r="IW49" s="14">
        <f t="shared" si="12"/>
        <v>18.11627906976744</v>
      </c>
      <c r="IX49" s="14">
        <f t="shared" si="13"/>
        <v>1.599837097993706</v>
      </c>
      <c r="IY49" s="19">
        <f t="shared" si="14"/>
        <v>1</v>
      </c>
      <c r="IZ49" s="14"/>
      <c r="JA49" s="18">
        <v>0.83333333333333337</v>
      </c>
      <c r="JB49" s="13">
        <v>15</v>
      </c>
      <c r="JC49" s="13">
        <v>44</v>
      </c>
      <c r="JD49" s="13">
        <v>72</v>
      </c>
      <c r="JE49" s="13">
        <v>15</v>
      </c>
      <c r="JF49" s="13">
        <v>49</v>
      </c>
      <c r="JG49" s="13">
        <v>45</v>
      </c>
      <c r="JH49" s="13">
        <v>9</v>
      </c>
      <c r="JI49" s="13"/>
      <c r="JJ49" s="13"/>
      <c r="JK49" s="13">
        <v>17</v>
      </c>
      <c r="JL49" s="13"/>
      <c r="JM49" s="13">
        <v>10</v>
      </c>
      <c r="JN49" s="13">
        <v>27</v>
      </c>
      <c r="JO49" s="13">
        <v>11</v>
      </c>
      <c r="JP49" s="13">
        <v>25</v>
      </c>
      <c r="JQ49" s="13">
        <v>35</v>
      </c>
      <c r="JR49" s="13">
        <v>11</v>
      </c>
      <c r="JS49" s="13">
        <v>15</v>
      </c>
      <c r="JT49" s="13">
        <v>16</v>
      </c>
      <c r="JU49" s="13">
        <v>12</v>
      </c>
      <c r="JV49" s="13">
        <v>25</v>
      </c>
      <c r="JW49" s="13">
        <v>9</v>
      </c>
      <c r="JX49" s="13">
        <v>18</v>
      </c>
      <c r="JY49" s="13">
        <v>38</v>
      </c>
      <c r="JZ49" s="13">
        <v>29</v>
      </c>
      <c r="KA49" s="13">
        <v>26</v>
      </c>
      <c r="KB49" s="13">
        <v>54</v>
      </c>
      <c r="KC49" s="13">
        <v>15</v>
      </c>
      <c r="KD49" s="13">
        <v>40</v>
      </c>
      <c r="KE49" s="13">
        <v>21</v>
      </c>
      <c r="KF49" s="13">
        <v>31</v>
      </c>
      <c r="KG49" s="13">
        <v>32</v>
      </c>
      <c r="KH49" s="13">
        <v>15</v>
      </c>
      <c r="KI49" s="13">
        <v>34</v>
      </c>
      <c r="KJ49" s="13">
        <v>24</v>
      </c>
      <c r="KK49" s="13">
        <v>37</v>
      </c>
      <c r="KL49" s="13">
        <v>0</v>
      </c>
      <c r="KM49" s="13">
        <v>24</v>
      </c>
      <c r="KN49" s="13">
        <v>30</v>
      </c>
      <c r="KO49" s="13">
        <v>37</v>
      </c>
      <c r="KP49" s="13">
        <v>31</v>
      </c>
      <c r="KQ49" s="13">
        <v>19</v>
      </c>
      <c r="KR49" s="13">
        <v>16</v>
      </c>
      <c r="KS49" s="13">
        <v>35</v>
      </c>
      <c r="KT49" s="13">
        <v>15</v>
      </c>
      <c r="KU49" s="14"/>
      <c r="KV49" s="14">
        <f t="shared" si="15"/>
        <v>25.785714285714285</v>
      </c>
      <c r="KW49" s="14">
        <f t="shared" si="16"/>
        <v>2.2011336204779286</v>
      </c>
      <c r="KX49" s="19">
        <f t="shared" si="17"/>
        <v>0.93333333333333335</v>
      </c>
    </row>
    <row r="50" spans="1:310" x14ac:dyDescent="0.55000000000000004">
      <c r="A50" s="6">
        <v>0.85416666666666663</v>
      </c>
      <c r="B50" s="8">
        <v>61</v>
      </c>
      <c r="C50" s="8">
        <v>45</v>
      </c>
      <c r="D50" s="8">
        <v>56</v>
      </c>
      <c r="E50" s="8">
        <v>53</v>
      </c>
      <c r="F50" s="8">
        <v>50</v>
      </c>
      <c r="G50" s="8">
        <v>46</v>
      </c>
      <c r="H50" s="8">
        <v>53</v>
      </c>
      <c r="I50" s="8">
        <v>48</v>
      </c>
      <c r="J50" s="8">
        <v>69</v>
      </c>
      <c r="K50" s="8">
        <v>60</v>
      </c>
      <c r="L50" s="8">
        <v>46</v>
      </c>
      <c r="M50" s="8">
        <v>46</v>
      </c>
      <c r="N50" s="8">
        <v>27</v>
      </c>
      <c r="O50" s="8">
        <v>133</v>
      </c>
      <c r="P50" s="8">
        <v>39</v>
      </c>
      <c r="Q50" s="8">
        <v>53</v>
      </c>
      <c r="R50" s="8">
        <v>65</v>
      </c>
      <c r="S50" s="8">
        <v>58</v>
      </c>
      <c r="T50" s="8">
        <v>49</v>
      </c>
      <c r="U50" s="8">
        <v>38</v>
      </c>
      <c r="V50" s="8">
        <v>3</v>
      </c>
      <c r="W50" s="8">
        <v>30</v>
      </c>
      <c r="X50" s="8">
        <v>83</v>
      </c>
      <c r="Y50" s="8">
        <v>33</v>
      </c>
      <c r="Z50" s="8">
        <v>56</v>
      </c>
      <c r="AA50" s="8">
        <v>39</v>
      </c>
      <c r="AB50" s="8">
        <v>51</v>
      </c>
      <c r="AC50" s="8">
        <v>57</v>
      </c>
      <c r="AD50" s="8">
        <v>43</v>
      </c>
      <c r="AE50" s="8">
        <v>28</v>
      </c>
      <c r="AF50" s="8">
        <v>46</v>
      </c>
      <c r="AG50" s="8">
        <v>73</v>
      </c>
      <c r="AH50" s="8">
        <v>63</v>
      </c>
      <c r="AI50" s="8">
        <v>41</v>
      </c>
      <c r="AJ50" s="8">
        <v>70</v>
      </c>
      <c r="AK50" s="8">
        <v>52</v>
      </c>
      <c r="AL50" s="8">
        <v>64</v>
      </c>
      <c r="AM50" s="8">
        <v>67</v>
      </c>
      <c r="AN50" s="8">
        <v>71</v>
      </c>
      <c r="AO50" s="8">
        <v>62</v>
      </c>
      <c r="AP50" s="8">
        <v>92</v>
      </c>
      <c r="AQ50" s="8">
        <v>74</v>
      </c>
      <c r="AR50" s="8">
        <v>61</v>
      </c>
      <c r="AS50" s="8">
        <v>58</v>
      </c>
      <c r="AT50" s="8">
        <v>57</v>
      </c>
      <c r="AU50" s="8">
        <v>78</v>
      </c>
      <c r="AV50" s="8">
        <v>83</v>
      </c>
      <c r="AW50" s="8">
        <v>93</v>
      </c>
      <c r="AY50" s="9">
        <f t="shared" si="0"/>
        <v>56.729166666666664</v>
      </c>
      <c r="AZ50" s="9">
        <f t="shared" si="1"/>
        <v>2.963540206003703</v>
      </c>
      <c r="BA50" s="12">
        <f t="shared" si="2"/>
        <v>1</v>
      </c>
      <c r="BC50" s="6">
        <v>0.85416666666666663</v>
      </c>
      <c r="BD50" s="8">
        <v>75</v>
      </c>
      <c r="BE50" s="8">
        <v>62</v>
      </c>
      <c r="BF50" s="8">
        <v>91</v>
      </c>
      <c r="BG50" s="8">
        <v>80</v>
      </c>
      <c r="BH50" s="8">
        <v>85</v>
      </c>
      <c r="BI50" s="8">
        <v>33</v>
      </c>
      <c r="BJ50" s="8">
        <v>67</v>
      </c>
      <c r="BK50" s="8">
        <v>58</v>
      </c>
      <c r="BL50" s="8">
        <v>63</v>
      </c>
      <c r="BM50" s="8">
        <v>46</v>
      </c>
      <c r="BO50" s="8">
        <v>42</v>
      </c>
      <c r="BP50" s="8">
        <v>69</v>
      </c>
      <c r="BQ50" s="8">
        <v>76</v>
      </c>
      <c r="BS50" s="8">
        <v>5</v>
      </c>
      <c r="BT50" s="8">
        <v>64</v>
      </c>
      <c r="BV50" s="8">
        <v>66</v>
      </c>
      <c r="BW50" s="8">
        <v>83</v>
      </c>
      <c r="BX50" s="8">
        <v>59</v>
      </c>
      <c r="BY50" s="8">
        <v>76</v>
      </c>
      <c r="BZ50" s="8">
        <v>62</v>
      </c>
      <c r="CA50" s="8">
        <v>65</v>
      </c>
      <c r="CB50" s="8">
        <v>104</v>
      </c>
      <c r="CC50" s="8">
        <v>94</v>
      </c>
      <c r="CD50" s="8">
        <v>56</v>
      </c>
      <c r="CE50" s="8">
        <v>0</v>
      </c>
      <c r="CF50" s="8">
        <v>69</v>
      </c>
      <c r="CG50" s="8">
        <v>52</v>
      </c>
      <c r="CH50" s="8">
        <v>0</v>
      </c>
      <c r="CI50" s="8">
        <v>71</v>
      </c>
      <c r="CJ50" s="8">
        <v>52</v>
      </c>
      <c r="CK50" s="8">
        <v>25</v>
      </c>
      <c r="CL50" s="8">
        <v>56</v>
      </c>
      <c r="CM50" s="8">
        <v>76</v>
      </c>
      <c r="CN50" s="8">
        <v>41</v>
      </c>
      <c r="CO50" s="8">
        <v>60</v>
      </c>
      <c r="CP50" s="8">
        <v>70</v>
      </c>
      <c r="CQ50" s="8">
        <v>38</v>
      </c>
      <c r="CR50" s="8">
        <v>61</v>
      </c>
      <c r="CS50" s="8">
        <v>66</v>
      </c>
      <c r="CT50" s="8">
        <v>51</v>
      </c>
      <c r="CU50" s="8">
        <v>107</v>
      </c>
      <c r="CV50" s="8">
        <v>97</v>
      </c>
      <c r="CW50" s="8">
        <v>62</v>
      </c>
      <c r="CX50" s="8">
        <v>67</v>
      </c>
      <c r="CZ50" s="9">
        <f t="shared" si="3"/>
        <v>61.409090909090907</v>
      </c>
      <c r="DA50" s="9">
        <f t="shared" si="4"/>
        <v>3.5982609996768038</v>
      </c>
      <c r="DB50" s="12">
        <f t="shared" si="5"/>
        <v>0.93617021276595747</v>
      </c>
      <c r="DD50" s="6">
        <v>0.85416666666666663</v>
      </c>
      <c r="DE50" s="8">
        <v>22</v>
      </c>
      <c r="DF50" s="8">
        <v>54</v>
      </c>
      <c r="DG50" s="8">
        <v>50</v>
      </c>
      <c r="DH50" s="8">
        <v>58</v>
      </c>
      <c r="DI50" s="8">
        <v>36</v>
      </c>
      <c r="DJ50" s="8">
        <v>51</v>
      </c>
      <c r="DK50" s="8">
        <v>26</v>
      </c>
      <c r="DL50" s="8">
        <v>59</v>
      </c>
      <c r="DM50" s="8">
        <v>47</v>
      </c>
      <c r="DN50" s="8">
        <v>23</v>
      </c>
      <c r="DO50" s="8">
        <v>33</v>
      </c>
      <c r="DP50" s="8">
        <v>68</v>
      </c>
      <c r="DQ50" s="8">
        <v>46</v>
      </c>
      <c r="DR50" s="8">
        <v>41</v>
      </c>
      <c r="DS50" s="8">
        <v>37</v>
      </c>
      <c r="DT50" s="8">
        <v>44</v>
      </c>
      <c r="DU50" s="8">
        <v>6</v>
      </c>
      <c r="DV50" s="8">
        <v>44</v>
      </c>
      <c r="DW50" s="8">
        <v>6</v>
      </c>
      <c r="DX50" s="8">
        <v>65</v>
      </c>
      <c r="DY50" s="8">
        <v>58</v>
      </c>
      <c r="DZ50" s="8">
        <v>65</v>
      </c>
      <c r="EA50" s="8">
        <v>47</v>
      </c>
      <c r="EB50" s="8">
        <v>15</v>
      </c>
      <c r="EC50" s="8">
        <v>38</v>
      </c>
      <c r="ED50" s="8">
        <v>28</v>
      </c>
      <c r="EE50" s="8">
        <v>13</v>
      </c>
      <c r="EF50" s="8">
        <v>71</v>
      </c>
      <c r="EG50" s="8">
        <v>25</v>
      </c>
      <c r="EH50" s="8">
        <v>44</v>
      </c>
      <c r="EI50" s="8">
        <v>12</v>
      </c>
      <c r="EJ50" s="8">
        <v>28</v>
      </c>
      <c r="EK50" s="8">
        <v>8</v>
      </c>
      <c r="EL50" s="8">
        <v>54</v>
      </c>
      <c r="EM50" s="8">
        <v>16</v>
      </c>
      <c r="EN50" s="8">
        <v>61</v>
      </c>
      <c r="EO50" s="8">
        <v>60</v>
      </c>
      <c r="EP50" s="8">
        <v>48</v>
      </c>
      <c r="EQ50" s="8">
        <v>49</v>
      </c>
      <c r="ER50" s="8">
        <v>55</v>
      </c>
      <c r="ES50" s="8">
        <v>15</v>
      </c>
      <c r="ET50" s="8">
        <v>15</v>
      </c>
      <c r="EU50" s="8">
        <v>50</v>
      </c>
      <c r="EV50" s="8">
        <v>57</v>
      </c>
      <c r="EW50" s="8">
        <v>84</v>
      </c>
      <c r="EX50" s="8">
        <v>34</v>
      </c>
      <c r="EY50" s="8">
        <v>28</v>
      </c>
      <c r="EZ50" s="8"/>
      <c r="FA50" s="9">
        <f t="shared" si="6"/>
        <v>40.297872340425535</v>
      </c>
      <c r="FB50" s="9">
        <f t="shared" si="7"/>
        <v>2.8215365240808952</v>
      </c>
      <c r="FC50" s="12">
        <f t="shared" si="8"/>
        <v>1</v>
      </c>
      <c r="FE50" s="6">
        <v>0.85416666666666663</v>
      </c>
      <c r="FF50" s="8">
        <v>16</v>
      </c>
      <c r="FG50" s="8">
        <v>9</v>
      </c>
      <c r="FH50" s="8">
        <v>54</v>
      </c>
      <c r="FI50" s="8">
        <v>66</v>
      </c>
      <c r="FJ50" s="8">
        <v>70</v>
      </c>
      <c r="FK50" s="8">
        <v>69</v>
      </c>
      <c r="FL50" s="8">
        <v>65</v>
      </c>
      <c r="FM50" s="8">
        <v>44</v>
      </c>
      <c r="FN50" s="8">
        <v>76</v>
      </c>
      <c r="FO50" s="8">
        <v>70</v>
      </c>
      <c r="FP50" s="8">
        <v>45</v>
      </c>
      <c r="FQ50" s="8">
        <v>94</v>
      </c>
      <c r="FR50" s="8">
        <v>22</v>
      </c>
      <c r="FS50" s="8">
        <v>61</v>
      </c>
      <c r="FT50" s="8">
        <v>33</v>
      </c>
      <c r="FU50" s="8">
        <v>113</v>
      </c>
      <c r="FV50" s="8">
        <v>47</v>
      </c>
      <c r="FW50" s="8">
        <v>58</v>
      </c>
      <c r="FX50" s="8">
        <v>50</v>
      </c>
      <c r="FY50" s="8">
        <v>10</v>
      </c>
      <c r="FZ50" s="8">
        <v>91</v>
      </c>
      <c r="GA50" s="8">
        <v>76</v>
      </c>
      <c r="GB50" s="8">
        <v>53</v>
      </c>
      <c r="GC50" s="8">
        <v>92</v>
      </c>
      <c r="GD50" s="8">
        <v>79</v>
      </c>
      <c r="GE50" s="8">
        <v>71</v>
      </c>
      <c r="GF50" s="8">
        <v>45</v>
      </c>
      <c r="GG50" s="8">
        <v>70</v>
      </c>
      <c r="GH50" s="8">
        <v>74</v>
      </c>
      <c r="GI50" s="8">
        <v>40</v>
      </c>
      <c r="GJ50" s="8">
        <v>71</v>
      </c>
      <c r="GK50" s="8">
        <v>55</v>
      </c>
      <c r="GL50" s="8">
        <v>52</v>
      </c>
      <c r="GM50" s="8">
        <v>76</v>
      </c>
      <c r="GN50" s="8">
        <v>60</v>
      </c>
      <c r="GO50" s="8">
        <v>62</v>
      </c>
      <c r="GP50" s="8">
        <v>66</v>
      </c>
      <c r="GQ50" s="8">
        <v>42</v>
      </c>
      <c r="GR50" s="8">
        <v>58</v>
      </c>
      <c r="GS50" s="8">
        <v>25</v>
      </c>
      <c r="GT50" s="8">
        <v>52</v>
      </c>
      <c r="GU50" s="8">
        <v>51</v>
      </c>
      <c r="GV50" s="8">
        <v>82</v>
      </c>
      <c r="GW50" s="8">
        <v>63</v>
      </c>
      <c r="GX50" s="8">
        <v>44</v>
      </c>
      <c r="GZ50" s="9">
        <f t="shared" si="9"/>
        <v>58.266666666666666</v>
      </c>
      <c r="HA50" s="9">
        <f t="shared" si="10"/>
        <v>3.2624895990391107</v>
      </c>
      <c r="HB50" s="12">
        <f t="shared" si="11"/>
        <v>1</v>
      </c>
      <c r="HD50" s="17">
        <v>0.85416666666666663</v>
      </c>
      <c r="HE50" s="9">
        <v>101</v>
      </c>
      <c r="HF50" s="9">
        <v>77</v>
      </c>
      <c r="HG50" s="9">
        <v>89</v>
      </c>
      <c r="HH50" s="9">
        <v>42</v>
      </c>
      <c r="HI50" s="9">
        <v>75</v>
      </c>
      <c r="HJ50" s="9">
        <v>75</v>
      </c>
      <c r="HK50" s="9">
        <v>76</v>
      </c>
      <c r="HL50" s="9">
        <v>72</v>
      </c>
      <c r="HM50" s="9">
        <v>70</v>
      </c>
      <c r="HN50" s="9">
        <v>63</v>
      </c>
      <c r="HO50" s="9">
        <v>95</v>
      </c>
      <c r="HP50" s="9">
        <v>62</v>
      </c>
      <c r="HQ50" s="9">
        <v>69</v>
      </c>
      <c r="HR50" s="9">
        <v>66</v>
      </c>
      <c r="HS50" s="9">
        <v>81</v>
      </c>
      <c r="HT50" s="9">
        <v>30</v>
      </c>
      <c r="HU50" s="9">
        <v>47</v>
      </c>
      <c r="HV50" s="9">
        <v>43</v>
      </c>
      <c r="HW50" s="9">
        <v>64</v>
      </c>
      <c r="HX50" s="9">
        <v>49</v>
      </c>
      <c r="HY50" s="9">
        <v>39</v>
      </c>
      <c r="HZ50" s="9">
        <v>46</v>
      </c>
      <c r="IA50" s="9">
        <v>56</v>
      </c>
      <c r="IB50" s="9">
        <v>95</v>
      </c>
      <c r="IC50" s="9">
        <v>60</v>
      </c>
      <c r="ID50" s="9">
        <v>42</v>
      </c>
      <c r="IE50" s="9">
        <v>50</v>
      </c>
      <c r="IF50" s="9">
        <v>68</v>
      </c>
      <c r="IG50" s="9">
        <v>68</v>
      </c>
      <c r="IH50" s="9">
        <v>64</v>
      </c>
      <c r="II50" s="9">
        <v>40</v>
      </c>
      <c r="IJ50" s="9">
        <v>44</v>
      </c>
      <c r="IK50" s="9">
        <v>54</v>
      </c>
      <c r="IL50" s="9">
        <v>55</v>
      </c>
      <c r="IM50" s="9">
        <v>70</v>
      </c>
      <c r="IN50" s="9">
        <v>62</v>
      </c>
      <c r="IO50" s="9">
        <v>78</v>
      </c>
      <c r="IP50" s="9">
        <v>48</v>
      </c>
      <c r="IQ50" s="9">
        <v>0</v>
      </c>
      <c r="IR50" s="9">
        <v>46</v>
      </c>
      <c r="IS50" s="9">
        <v>23</v>
      </c>
      <c r="IT50" s="9">
        <v>68</v>
      </c>
      <c r="IU50" s="9">
        <v>73</v>
      </c>
      <c r="IW50" s="9">
        <f t="shared" si="12"/>
        <v>60.348837209302324</v>
      </c>
      <c r="IX50" s="9">
        <f t="shared" si="13"/>
        <v>3.0229619075130429</v>
      </c>
      <c r="IY50" s="12">
        <f t="shared" si="14"/>
        <v>1</v>
      </c>
      <c r="JA50" s="17">
        <v>0.85416666666666663</v>
      </c>
      <c r="JB50" s="8">
        <v>98</v>
      </c>
      <c r="JC50" s="8">
        <v>78</v>
      </c>
      <c r="JD50" s="8">
        <v>120</v>
      </c>
      <c r="JE50" s="8">
        <v>72</v>
      </c>
      <c r="JF50" s="8">
        <v>97</v>
      </c>
      <c r="JG50" s="8">
        <v>103</v>
      </c>
      <c r="JH50" s="8">
        <v>86</v>
      </c>
      <c r="JI50" s="8"/>
      <c r="JJ50" s="8"/>
      <c r="JK50" s="8">
        <v>48</v>
      </c>
      <c r="JL50" s="8"/>
      <c r="JM50" s="8">
        <v>58</v>
      </c>
      <c r="JN50" s="8">
        <v>91</v>
      </c>
      <c r="JO50" s="8">
        <v>83</v>
      </c>
      <c r="JP50" s="8">
        <v>84</v>
      </c>
      <c r="JQ50" s="8">
        <v>97</v>
      </c>
      <c r="JR50" s="8">
        <v>40</v>
      </c>
      <c r="JS50" s="8">
        <v>78</v>
      </c>
      <c r="JT50" s="8">
        <v>64</v>
      </c>
      <c r="JU50" s="8">
        <v>51</v>
      </c>
      <c r="JV50" s="8">
        <v>75</v>
      </c>
      <c r="JW50" s="8">
        <v>70</v>
      </c>
      <c r="JX50" s="8">
        <v>43</v>
      </c>
      <c r="JY50" s="8">
        <v>109</v>
      </c>
      <c r="JZ50" s="8">
        <v>83</v>
      </c>
      <c r="KA50" s="8">
        <v>82</v>
      </c>
      <c r="KB50" s="8">
        <v>95</v>
      </c>
      <c r="KC50" s="8">
        <v>29</v>
      </c>
      <c r="KD50" s="8">
        <v>38</v>
      </c>
      <c r="KE50" s="8">
        <v>71</v>
      </c>
      <c r="KF50" s="8">
        <v>42</v>
      </c>
      <c r="KG50" s="8">
        <v>128</v>
      </c>
      <c r="KH50" s="8">
        <v>56</v>
      </c>
      <c r="KI50" s="8">
        <v>56</v>
      </c>
      <c r="KJ50" s="8">
        <v>49</v>
      </c>
      <c r="KK50" s="8">
        <v>32</v>
      </c>
      <c r="KL50" s="8">
        <v>57</v>
      </c>
      <c r="KM50" s="8">
        <v>42</v>
      </c>
      <c r="KN50" s="8">
        <v>30</v>
      </c>
      <c r="KO50" s="8">
        <v>65</v>
      </c>
      <c r="KP50" s="8">
        <v>38</v>
      </c>
      <c r="KQ50" s="8">
        <v>73</v>
      </c>
      <c r="KR50" s="8">
        <v>37</v>
      </c>
      <c r="KS50" s="8">
        <v>61</v>
      </c>
      <c r="KT50" s="8">
        <v>40</v>
      </c>
      <c r="KV50" s="9">
        <f t="shared" si="15"/>
        <v>67.833333333333329</v>
      </c>
      <c r="KW50" s="9">
        <f t="shared" si="16"/>
        <v>3.943402827685941</v>
      </c>
      <c r="KX50" s="12">
        <f t="shared" si="17"/>
        <v>0.93333333333333335</v>
      </c>
    </row>
    <row r="51" spans="1:310" x14ac:dyDescent="0.55000000000000004">
      <c r="A51" s="6">
        <v>0.875</v>
      </c>
      <c r="B51" s="8">
        <v>9</v>
      </c>
      <c r="C51" s="8">
        <v>6</v>
      </c>
      <c r="D51" s="8">
        <v>11</v>
      </c>
      <c r="E51" s="8">
        <v>2</v>
      </c>
      <c r="F51" s="8">
        <v>11</v>
      </c>
      <c r="G51" s="8">
        <v>16</v>
      </c>
      <c r="H51" s="8">
        <v>28</v>
      </c>
      <c r="I51" s="8">
        <v>30</v>
      </c>
      <c r="J51" s="8">
        <v>13</v>
      </c>
      <c r="K51" s="8">
        <v>58</v>
      </c>
      <c r="L51" s="8">
        <v>26</v>
      </c>
      <c r="M51" s="8">
        <v>8</v>
      </c>
      <c r="N51" s="8">
        <v>16</v>
      </c>
      <c r="O51" s="8">
        <v>24</v>
      </c>
      <c r="P51" s="8">
        <v>34</v>
      </c>
      <c r="Q51" s="8">
        <v>22</v>
      </c>
      <c r="R51" s="8">
        <v>12</v>
      </c>
      <c r="S51" s="8">
        <v>10</v>
      </c>
      <c r="T51" s="8">
        <v>16</v>
      </c>
      <c r="U51" s="8">
        <v>6</v>
      </c>
      <c r="V51" s="8">
        <v>46</v>
      </c>
      <c r="W51" s="8">
        <v>9</v>
      </c>
      <c r="X51" s="8">
        <v>22</v>
      </c>
      <c r="Y51" s="8">
        <v>11</v>
      </c>
      <c r="Z51" s="8">
        <v>46</v>
      </c>
      <c r="AA51" s="8">
        <v>0</v>
      </c>
      <c r="AB51" s="8">
        <v>22</v>
      </c>
      <c r="AC51" s="8">
        <v>22</v>
      </c>
      <c r="AD51" s="8">
        <v>23</v>
      </c>
      <c r="AE51" s="8">
        <v>9</v>
      </c>
      <c r="AF51" s="8">
        <v>20</v>
      </c>
      <c r="AG51" s="8">
        <v>12</v>
      </c>
      <c r="AH51" s="8">
        <v>0</v>
      </c>
      <c r="AI51" s="8">
        <v>6</v>
      </c>
      <c r="AJ51" s="8">
        <v>54</v>
      </c>
      <c r="AK51" s="8">
        <v>80</v>
      </c>
      <c r="AL51" s="8">
        <v>3</v>
      </c>
      <c r="AM51" s="8">
        <v>23</v>
      </c>
      <c r="AN51" s="8">
        <v>17</v>
      </c>
      <c r="AO51" s="8">
        <v>6</v>
      </c>
      <c r="AP51" s="8">
        <v>0</v>
      </c>
      <c r="AQ51" s="8">
        <v>28</v>
      </c>
      <c r="AR51" s="8">
        <v>4</v>
      </c>
      <c r="AS51" s="8">
        <v>4</v>
      </c>
      <c r="AT51" s="8">
        <v>2</v>
      </c>
      <c r="AU51" s="8">
        <v>7</v>
      </c>
      <c r="AV51" s="8">
        <v>10</v>
      </c>
      <c r="AW51" s="8">
        <v>15</v>
      </c>
      <c r="AY51" s="9">
        <f t="shared" si="0"/>
        <v>17.895833333333332</v>
      </c>
      <c r="AZ51" s="9">
        <f t="shared" si="1"/>
        <v>2.3689479783717666</v>
      </c>
      <c r="BA51" s="12">
        <f t="shared" si="2"/>
        <v>1</v>
      </c>
      <c r="BC51" s="6">
        <v>0.875</v>
      </c>
      <c r="BD51" s="8">
        <v>78</v>
      </c>
      <c r="BE51" s="8">
        <v>45</v>
      </c>
      <c r="BF51" s="8">
        <v>84</v>
      </c>
      <c r="BG51" s="8">
        <v>10</v>
      </c>
      <c r="BH51" s="8">
        <v>57</v>
      </c>
      <c r="BI51" s="8">
        <v>23</v>
      </c>
      <c r="BJ51" s="8">
        <v>11</v>
      </c>
      <c r="BK51" s="8">
        <v>43</v>
      </c>
      <c r="BL51" s="8">
        <v>77</v>
      </c>
      <c r="BM51" s="8">
        <v>37</v>
      </c>
      <c r="BO51" s="8">
        <v>10</v>
      </c>
      <c r="BP51" s="8">
        <v>47</v>
      </c>
      <c r="BQ51" s="8">
        <v>19</v>
      </c>
      <c r="BS51" s="8">
        <v>14</v>
      </c>
      <c r="BT51" s="8">
        <v>58</v>
      </c>
      <c r="BV51" s="8">
        <v>9</v>
      </c>
      <c r="BW51" s="8">
        <v>17</v>
      </c>
      <c r="BX51" s="8">
        <v>37</v>
      </c>
      <c r="BY51" s="8">
        <v>73</v>
      </c>
      <c r="BZ51" s="8">
        <v>82</v>
      </c>
      <c r="CA51" s="8">
        <v>116</v>
      </c>
      <c r="CB51" s="8">
        <v>89</v>
      </c>
      <c r="CC51" s="8">
        <v>27</v>
      </c>
      <c r="CD51" s="8">
        <v>67</v>
      </c>
      <c r="CE51" s="8">
        <v>0</v>
      </c>
      <c r="CF51" s="8">
        <v>68</v>
      </c>
      <c r="CG51" s="8">
        <v>13</v>
      </c>
      <c r="CH51" s="8">
        <v>0</v>
      </c>
      <c r="CI51" s="8">
        <v>63</v>
      </c>
      <c r="CJ51" s="8">
        <v>6</v>
      </c>
      <c r="CK51" s="8">
        <v>14</v>
      </c>
      <c r="CL51" s="8">
        <v>33</v>
      </c>
      <c r="CM51" s="8">
        <v>77</v>
      </c>
      <c r="CN51" s="8">
        <v>21</v>
      </c>
      <c r="CO51" s="8">
        <v>46</v>
      </c>
      <c r="CP51" s="8">
        <v>13</v>
      </c>
      <c r="CQ51" s="8">
        <v>8</v>
      </c>
      <c r="CR51" s="8">
        <v>57</v>
      </c>
      <c r="CS51" s="8">
        <v>31</v>
      </c>
      <c r="CT51" s="8">
        <v>19</v>
      </c>
      <c r="CU51" s="8">
        <v>102</v>
      </c>
      <c r="CV51" s="8">
        <v>88</v>
      </c>
      <c r="CW51" s="8">
        <v>57</v>
      </c>
      <c r="CX51" s="8">
        <v>50</v>
      </c>
      <c r="CZ51" s="9">
        <f t="shared" si="3"/>
        <v>43.090909090909093</v>
      </c>
      <c r="DA51" s="9">
        <f t="shared" si="4"/>
        <v>4.6265181705545757</v>
      </c>
      <c r="DB51" s="12">
        <f t="shared" si="5"/>
        <v>0.93617021276595747</v>
      </c>
      <c r="DD51" s="6">
        <v>0.875</v>
      </c>
      <c r="DE51" s="8">
        <v>0</v>
      </c>
      <c r="DF51" s="8">
        <v>21</v>
      </c>
      <c r="DG51" s="8">
        <v>3</v>
      </c>
      <c r="DH51" s="8">
        <v>19</v>
      </c>
      <c r="DI51" s="8">
        <v>9</v>
      </c>
      <c r="DJ51" s="8">
        <v>37</v>
      </c>
      <c r="DK51" s="8">
        <v>8</v>
      </c>
      <c r="DL51" s="8">
        <v>20</v>
      </c>
      <c r="DM51" s="8">
        <v>0</v>
      </c>
      <c r="DN51" s="8">
        <v>1</v>
      </c>
      <c r="DO51" s="8">
        <v>0</v>
      </c>
      <c r="DP51" s="8">
        <v>2</v>
      </c>
      <c r="DQ51" s="8">
        <v>7</v>
      </c>
      <c r="DR51" s="8">
        <v>0</v>
      </c>
      <c r="DS51" s="8">
        <v>0</v>
      </c>
      <c r="DT51" s="8">
        <v>11</v>
      </c>
      <c r="DU51" s="8">
        <v>0</v>
      </c>
      <c r="DV51" s="8">
        <v>23</v>
      </c>
      <c r="DW51" s="8">
        <v>0</v>
      </c>
      <c r="DX51" s="8">
        <v>2</v>
      </c>
      <c r="DY51" s="8">
        <v>23</v>
      </c>
      <c r="DZ51" s="8">
        <v>16</v>
      </c>
      <c r="EA51" s="8">
        <v>4</v>
      </c>
      <c r="EB51" s="8">
        <v>1</v>
      </c>
      <c r="EC51" s="8">
        <v>5</v>
      </c>
      <c r="ED51" s="8">
        <v>0</v>
      </c>
      <c r="EE51" s="8">
        <v>0</v>
      </c>
      <c r="EF51" s="8">
        <v>90</v>
      </c>
      <c r="EG51" s="8">
        <v>19</v>
      </c>
      <c r="EH51" s="8">
        <v>1</v>
      </c>
      <c r="EI51" s="8">
        <v>3</v>
      </c>
      <c r="EJ51" s="8">
        <v>33</v>
      </c>
      <c r="EK51" s="8">
        <v>9</v>
      </c>
      <c r="EL51" s="8">
        <v>0</v>
      </c>
      <c r="EM51" s="8">
        <v>0</v>
      </c>
      <c r="EN51" s="8">
        <v>43</v>
      </c>
      <c r="EO51" s="8">
        <v>7</v>
      </c>
      <c r="EP51" s="8">
        <v>42</v>
      </c>
      <c r="EQ51" s="8">
        <v>8</v>
      </c>
      <c r="ER51" s="8">
        <v>0</v>
      </c>
      <c r="ES51" s="8">
        <v>9</v>
      </c>
      <c r="ET51" s="8">
        <v>28</v>
      </c>
      <c r="EU51" s="8">
        <v>12</v>
      </c>
      <c r="EV51" s="8">
        <v>20</v>
      </c>
      <c r="EW51" s="8">
        <v>12</v>
      </c>
      <c r="EX51" s="8">
        <v>0</v>
      </c>
      <c r="EY51" s="8">
        <v>24</v>
      </c>
      <c r="EZ51" s="8"/>
      <c r="FA51" s="9">
        <f t="shared" si="6"/>
        <v>12.170212765957446</v>
      </c>
      <c r="FB51" s="9">
        <f t="shared" si="7"/>
        <v>2.4326865930634103</v>
      </c>
      <c r="FC51" s="12">
        <f t="shared" si="8"/>
        <v>1</v>
      </c>
      <c r="FE51" s="6">
        <v>0.875</v>
      </c>
      <c r="FF51" s="8">
        <v>0</v>
      </c>
      <c r="FG51" s="8">
        <v>0</v>
      </c>
      <c r="FH51" s="8">
        <v>0</v>
      </c>
      <c r="FI51" s="8">
        <v>6</v>
      </c>
      <c r="FJ51" s="8">
        <v>84</v>
      </c>
      <c r="FK51" s="8">
        <v>0</v>
      </c>
      <c r="FL51" s="8">
        <v>0</v>
      </c>
      <c r="FM51" s="8">
        <v>0</v>
      </c>
      <c r="FN51" s="8">
        <v>1</v>
      </c>
      <c r="FO51" s="8">
        <v>1</v>
      </c>
      <c r="FP51" s="8">
        <v>0</v>
      </c>
      <c r="FQ51" s="8">
        <v>25</v>
      </c>
      <c r="FR51" s="8">
        <v>7</v>
      </c>
      <c r="FS51" s="8">
        <v>19</v>
      </c>
      <c r="FT51" s="8">
        <v>0</v>
      </c>
      <c r="FU51" s="8">
        <v>57</v>
      </c>
      <c r="FV51" s="8">
        <v>16</v>
      </c>
      <c r="FW51" s="8">
        <v>67</v>
      </c>
      <c r="FX51" s="8">
        <v>48</v>
      </c>
      <c r="FY51" s="8">
        <v>33</v>
      </c>
      <c r="FZ51" s="8">
        <v>100</v>
      </c>
      <c r="GA51" s="8">
        <v>58</v>
      </c>
      <c r="GB51" s="8">
        <v>52</v>
      </c>
      <c r="GC51" s="8">
        <v>7</v>
      </c>
      <c r="GD51" s="8">
        <v>64</v>
      </c>
      <c r="GE51" s="8">
        <v>53</v>
      </c>
      <c r="GF51" s="8">
        <v>7</v>
      </c>
      <c r="GG51" s="8">
        <v>66</v>
      </c>
      <c r="GH51" s="8">
        <v>2</v>
      </c>
      <c r="GI51" s="8">
        <v>0</v>
      </c>
      <c r="GJ51" s="8">
        <v>45</v>
      </c>
      <c r="GK51" s="8">
        <v>0</v>
      </c>
      <c r="GL51" s="8">
        <v>0</v>
      </c>
      <c r="GM51" s="8">
        <v>10</v>
      </c>
      <c r="GN51" s="8">
        <v>4</v>
      </c>
      <c r="GO51" s="8">
        <v>19</v>
      </c>
      <c r="GP51" s="8">
        <v>5</v>
      </c>
      <c r="GQ51" s="8">
        <v>41</v>
      </c>
      <c r="GR51" s="8">
        <v>23</v>
      </c>
      <c r="GS51" s="8">
        <v>42</v>
      </c>
      <c r="GT51" s="8">
        <v>10</v>
      </c>
      <c r="GU51" s="8">
        <v>12</v>
      </c>
      <c r="GV51" s="8">
        <v>68</v>
      </c>
      <c r="GW51" s="8">
        <v>22</v>
      </c>
      <c r="GX51" s="8">
        <v>0</v>
      </c>
      <c r="GZ51" s="9">
        <f t="shared" si="9"/>
        <v>23.866666666666667</v>
      </c>
      <c r="HA51" s="9">
        <f t="shared" si="10"/>
        <v>4.0928121275122207</v>
      </c>
      <c r="HB51" s="12">
        <f t="shared" si="11"/>
        <v>1</v>
      </c>
      <c r="HD51" s="17">
        <v>0.875</v>
      </c>
      <c r="HE51" s="9">
        <v>51</v>
      </c>
      <c r="HF51" s="9">
        <v>18</v>
      </c>
      <c r="HG51" s="9">
        <v>26</v>
      </c>
      <c r="HH51" s="9">
        <v>22</v>
      </c>
      <c r="HI51" s="9">
        <v>48</v>
      </c>
      <c r="HJ51" s="9">
        <v>27</v>
      </c>
      <c r="HK51" s="9">
        <v>33</v>
      </c>
      <c r="HL51" s="9">
        <v>0</v>
      </c>
      <c r="HM51" s="9">
        <v>58</v>
      </c>
      <c r="HN51" s="9">
        <v>48</v>
      </c>
      <c r="HO51" s="9">
        <v>9</v>
      </c>
      <c r="HP51" s="9">
        <v>11</v>
      </c>
      <c r="HQ51" s="9">
        <v>67</v>
      </c>
      <c r="HR51" s="9">
        <v>38</v>
      </c>
      <c r="HS51" s="9">
        <v>30</v>
      </c>
      <c r="HT51" s="9">
        <v>3</v>
      </c>
      <c r="HU51" s="9">
        <v>4</v>
      </c>
      <c r="HV51" s="9">
        <v>12</v>
      </c>
      <c r="HW51" s="9">
        <v>60</v>
      </c>
      <c r="HX51" s="9">
        <v>3</v>
      </c>
      <c r="HY51" s="9">
        <v>21</v>
      </c>
      <c r="HZ51" s="9">
        <v>3</v>
      </c>
      <c r="IA51" s="9">
        <v>38</v>
      </c>
      <c r="IB51" s="9">
        <v>15</v>
      </c>
      <c r="IC51" s="9">
        <v>35</v>
      </c>
      <c r="ID51" s="9">
        <v>15</v>
      </c>
      <c r="IE51" s="9">
        <v>15</v>
      </c>
      <c r="IF51" s="9">
        <v>19</v>
      </c>
      <c r="IG51" s="9">
        <v>30</v>
      </c>
      <c r="IH51" s="9">
        <v>15</v>
      </c>
      <c r="II51" s="9">
        <v>35</v>
      </c>
      <c r="IJ51" s="9">
        <v>0</v>
      </c>
      <c r="IK51" s="9">
        <v>10</v>
      </c>
      <c r="IL51" s="9">
        <v>15</v>
      </c>
      <c r="IM51" s="9">
        <v>19</v>
      </c>
      <c r="IN51" s="9">
        <v>45</v>
      </c>
      <c r="IO51" s="9">
        <v>46</v>
      </c>
      <c r="IP51" s="9">
        <v>12</v>
      </c>
      <c r="IQ51" s="9">
        <v>0</v>
      </c>
      <c r="IR51" s="9">
        <v>8</v>
      </c>
      <c r="IS51" s="9">
        <v>0</v>
      </c>
      <c r="IT51" s="9">
        <v>2</v>
      </c>
      <c r="IU51" s="9">
        <v>43</v>
      </c>
      <c r="IW51" s="9">
        <f t="shared" si="12"/>
        <v>23.465116279069768</v>
      </c>
      <c r="IX51" s="9">
        <f t="shared" si="13"/>
        <v>2.8241853826433432</v>
      </c>
      <c r="IY51" s="12">
        <f t="shared" si="14"/>
        <v>1</v>
      </c>
      <c r="JA51" s="17">
        <v>0.875</v>
      </c>
      <c r="JB51" s="8">
        <v>53</v>
      </c>
      <c r="JC51" s="8">
        <v>20</v>
      </c>
      <c r="JD51" s="8">
        <v>104</v>
      </c>
      <c r="JE51" s="8">
        <v>68</v>
      </c>
      <c r="JF51" s="8">
        <v>50</v>
      </c>
      <c r="JG51" s="8">
        <v>105</v>
      </c>
      <c r="JH51" s="8">
        <v>57</v>
      </c>
      <c r="JI51" s="8"/>
      <c r="JJ51" s="8"/>
      <c r="JK51" s="8">
        <v>47</v>
      </c>
      <c r="JL51" s="8"/>
      <c r="JM51" s="8">
        <v>58</v>
      </c>
      <c r="JN51" s="8">
        <v>35</v>
      </c>
      <c r="JO51" s="8">
        <v>80</v>
      </c>
      <c r="JP51" s="8">
        <v>15</v>
      </c>
      <c r="JQ51" s="8">
        <v>12</v>
      </c>
      <c r="JR51" s="8">
        <v>0</v>
      </c>
      <c r="JS51" s="8">
        <v>39</v>
      </c>
      <c r="JT51" s="8">
        <v>8</v>
      </c>
      <c r="JU51" s="8">
        <v>0</v>
      </c>
      <c r="JV51" s="8">
        <v>1</v>
      </c>
      <c r="JW51" s="8">
        <v>21</v>
      </c>
      <c r="JX51" s="8">
        <v>26</v>
      </c>
      <c r="JY51" s="8">
        <v>60</v>
      </c>
      <c r="JZ51" s="8">
        <v>75</v>
      </c>
      <c r="KA51" s="8">
        <v>39</v>
      </c>
      <c r="KB51" s="8">
        <v>45</v>
      </c>
      <c r="KC51" s="8">
        <v>19</v>
      </c>
      <c r="KD51" s="8">
        <v>10</v>
      </c>
      <c r="KE51" s="8">
        <v>65</v>
      </c>
      <c r="KF51" s="8">
        <v>25</v>
      </c>
      <c r="KG51" s="8">
        <v>68</v>
      </c>
      <c r="KH51" s="8">
        <v>12</v>
      </c>
      <c r="KI51" s="8">
        <v>37</v>
      </c>
      <c r="KJ51" s="8">
        <v>21</v>
      </c>
      <c r="KK51" s="8">
        <v>0</v>
      </c>
      <c r="KL51" s="8">
        <v>27</v>
      </c>
      <c r="KM51" s="8">
        <v>39</v>
      </c>
      <c r="KN51" s="8">
        <v>26</v>
      </c>
      <c r="KO51" s="8">
        <v>16</v>
      </c>
      <c r="KP51" s="8">
        <v>3</v>
      </c>
      <c r="KQ51" s="8">
        <v>21</v>
      </c>
      <c r="KR51" s="8">
        <v>20</v>
      </c>
      <c r="KS51" s="8">
        <v>1</v>
      </c>
      <c r="KT51" s="8">
        <v>18</v>
      </c>
      <c r="KV51" s="9">
        <f t="shared" si="15"/>
        <v>34.428571428571431</v>
      </c>
      <c r="KW51" s="9">
        <f t="shared" si="16"/>
        <v>4.2378668588716284</v>
      </c>
      <c r="KX51" s="12">
        <f t="shared" si="17"/>
        <v>0.93333333333333335</v>
      </c>
    </row>
    <row r="52" spans="1:310" x14ac:dyDescent="0.55000000000000004">
      <c r="A52" s="6">
        <v>0.89583333333333337</v>
      </c>
      <c r="B52" s="8">
        <v>11</v>
      </c>
      <c r="C52" s="8">
        <v>0</v>
      </c>
      <c r="D52" s="8">
        <v>3</v>
      </c>
      <c r="E52" s="8">
        <v>0</v>
      </c>
      <c r="F52" s="8">
        <v>12</v>
      </c>
      <c r="G52" s="8">
        <v>1</v>
      </c>
      <c r="H52" s="8">
        <v>13</v>
      </c>
      <c r="I52" s="8">
        <v>28</v>
      </c>
      <c r="J52" s="8">
        <v>0</v>
      </c>
      <c r="K52" s="8">
        <v>16</v>
      </c>
      <c r="L52" s="8">
        <v>9</v>
      </c>
      <c r="M52" s="8">
        <v>20</v>
      </c>
      <c r="N52" s="8">
        <v>0</v>
      </c>
      <c r="O52" s="8">
        <v>14</v>
      </c>
      <c r="P52" s="8">
        <v>4</v>
      </c>
      <c r="Q52" s="8">
        <v>0</v>
      </c>
      <c r="R52" s="8">
        <v>0</v>
      </c>
      <c r="S52" s="8">
        <v>0</v>
      </c>
      <c r="T52" s="8">
        <v>1</v>
      </c>
      <c r="U52" s="8">
        <v>2</v>
      </c>
      <c r="V52" s="8">
        <v>39</v>
      </c>
      <c r="W52" s="8">
        <v>21</v>
      </c>
      <c r="X52" s="8">
        <v>1</v>
      </c>
      <c r="Y52" s="8">
        <v>2</v>
      </c>
      <c r="Z52" s="8">
        <v>12</v>
      </c>
      <c r="AA52" s="8">
        <v>0</v>
      </c>
      <c r="AB52" s="8">
        <v>15</v>
      </c>
      <c r="AC52" s="8">
        <v>4</v>
      </c>
      <c r="AD52" s="8">
        <v>14</v>
      </c>
      <c r="AE52" s="8">
        <v>7</v>
      </c>
      <c r="AF52" s="8">
        <v>12</v>
      </c>
      <c r="AG52" s="8">
        <v>19</v>
      </c>
      <c r="AH52" s="8">
        <v>11</v>
      </c>
      <c r="AI52" s="8">
        <v>12</v>
      </c>
      <c r="AJ52" s="8">
        <v>87</v>
      </c>
      <c r="AK52" s="8">
        <v>9</v>
      </c>
      <c r="AL52" s="8">
        <v>0</v>
      </c>
      <c r="AM52" s="8">
        <v>33</v>
      </c>
      <c r="AN52" s="8">
        <v>6</v>
      </c>
      <c r="AO52" s="8">
        <v>2</v>
      </c>
      <c r="AP52" s="8">
        <v>0</v>
      </c>
      <c r="AQ52" s="8">
        <v>8</v>
      </c>
      <c r="AR52" s="8">
        <v>0</v>
      </c>
      <c r="AS52" s="8">
        <v>0</v>
      </c>
      <c r="AT52" s="8">
        <v>0</v>
      </c>
      <c r="AU52" s="8">
        <v>2</v>
      </c>
      <c r="AV52" s="8">
        <v>0</v>
      </c>
      <c r="AW52" s="8">
        <v>0</v>
      </c>
      <c r="AY52" s="9">
        <f t="shared" si="0"/>
        <v>9.375</v>
      </c>
      <c r="AZ52" s="9">
        <f t="shared" si="1"/>
        <v>2.1239567735447267</v>
      </c>
      <c r="BA52" s="12">
        <f t="shared" si="2"/>
        <v>1</v>
      </c>
      <c r="BC52" s="6">
        <v>0.89583333333333337</v>
      </c>
      <c r="BD52" s="8">
        <v>77</v>
      </c>
      <c r="BE52" s="8">
        <v>14</v>
      </c>
      <c r="BF52" s="8">
        <v>60</v>
      </c>
      <c r="BG52" s="8">
        <v>7</v>
      </c>
      <c r="BH52" s="8">
        <v>4</v>
      </c>
      <c r="BI52" s="8">
        <v>20</v>
      </c>
      <c r="BJ52" s="8">
        <v>7</v>
      </c>
      <c r="BK52" s="8">
        <v>5</v>
      </c>
      <c r="BL52" s="8">
        <v>46</v>
      </c>
      <c r="BM52" s="8">
        <v>21</v>
      </c>
      <c r="BO52" s="8">
        <v>0</v>
      </c>
      <c r="BP52" s="8">
        <v>9</v>
      </c>
      <c r="BQ52" s="8">
        <v>0</v>
      </c>
      <c r="BS52" s="8">
        <v>14</v>
      </c>
      <c r="BT52" s="8">
        <v>18</v>
      </c>
      <c r="BV52" s="8">
        <v>20</v>
      </c>
      <c r="BW52" s="8">
        <v>5</v>
      </c>
      <c r="BX52" s="8">
        <v>36</v>
      </c>
      <c r="BY52" s="8">
        <v>86</v>
      </c>
      <c r="BZ52" s="8">
        <v>15</v>
      </c>
      <c r="CA52" s="8">
        <v>84</v>
      </c>
      <c r="CB52" s="8">
        <v>94</v>
      </c>
      <c r="CC52" s="8">
        <v>26</v>
      </c>
      <c r="CD52" s="8">
        <v>70</v>
      </c>
      <c r="CE52" s="8">
        <v>0</v>
      </c>
      <c r="CF52" s="8">
        <v>62</v>
      </c>
      <c r="CG52" s="8">
        <v>4</v>
      </c>
      <c r="CH52" s="8">
        <v>6</v>
      </c>
      <c r="CI52" s="8">
        <v>61</v>
      </c>
      <c r="CJ52" s="8">
        <v>7</v>
      </c>
      <c r="CK52" s="8">
        <v>14</v>
      </c>
      <c r="CL52" s="8">
        <v>22</v>
      </c>
      <c r="CM52" s="8">
        <v>64</v>
      </c>
      <c r="CN52" s="8">
        <v>13</v>
      </c>
      <c r="CO52" s="8">
        <v>38</v>
      </c>
      <c r="CP52" s="8">
        <v>1</v>
      </c>
      <c r="CQ52" s="8">
        <v>15</v>
      </c>
      <c r="CR52" s="8">
        <v>30</v>
      </c>
      <c r="CS52" s="8">
        <v>31</v>
      </c>
      <c r="CT52" s="8">
        <v>0</v>
      </c>
      <c r="CU52" s="8">
        <v>123</v>
      </c>
      <c r="CV52" s="8">
        <v>80</v>
      </c>
      <c r="CW52" s="8">
        <v>41</v>
      </c>
      <c r="CX52" s="8">
        <v>28</v>
      </c>
      <c r="CZ52" s="9">
        <f t="shared" si="3"/>
        <v>31.318181818181817</v>
      </c>
      <c r="DA52" s="9">
        <f t="shared" si="4"/>
        <v>4.6671191080566219</v>
      </c>
      <c r="DB52" s="12">
        <f t="shared" si="5"/>
        <v>0.93617021276595747</v>
      </c>
      <c r="DD52" s="6">
        <v>0.89583333333333337</v>
      </c>
      <c r="DE52" s="8">
        <v>0</v>
      </c>
      <c r="DF52" s="8">
        <v>0</v>
      </c>
      <c r="DG52" s="8">
        <v>0</v>
      </c>
      <c r="DH52" s="8">
        <v>21</v>
      </c>
      <c r="DI52" s="8">
        <v>5</v>
      </c>
      <c r="DJ52" s="8">
        <v>0</v>
      </c>
      <c r="DK52" s="8">
        <v>1</v>
      </c>
      <c r="DL52" s="8">
        <v>57</v>
      </c>
      <c r="DM52" s="8">
        <v>0</v>
      </c>
      <c r="DN52" s="8">
        <v>10</v>
      </c>
      <c r="DO52" s="8">
        <v>2</v>
      </c>
      <c r="DP52" s="8">
        <v>0</v>
      </c>
      <c r="DQ52" s="8">
        <v>0</v>
      </c>
      <c r="DR52" s="8">
        <v>0</v>
      </c>
      <c r="DS52" s="8">
        <v>0</v>
      </c>
      <c r="DT52" s="8">
        <v>4</v>
      </c>
      <c r="DU52" s="8">
        <v>0</v>
      </c>
      <c r="DV52" s="8">
        <v>59</v>
      </c>
      <c r="DW52" s="8">
        <v>0</v>
      </c>
      <c r="DX52" s="8">
        <v>10</v>
      </c>
      <c r="DY52" s="8">
        <v>21</v>
      </c>
      <c r="DZ52" s="8">
        <v>24</v>
      </c>
      <c r="EA52" s="8">
        <v>23</v>
      </c>
      <c r="EB52" s="8">
        <v>0</v>
      </c>
      <c r="EC52" s="8">
        <v>0</v>
      </c>
      <c r="ED52" s="8">
        <v>0</v>
      </c>
      <c r="EE52" s="8">
        <v>0</v>
      </c>
      <c r="EF52" s="8">
        <v>35</v>
      </c>
      <c r="EG52" s="8">
        <v>0</v>
      </c>
      <c r="EH52" s="8">
        <v>0</v>
      </c>
      <c r="EI52" s="8">
        <v>5</v>
      </c>
      <c r="EJ52" s="8">
        <v>16</v>
      </c>
      <c r="EK52" s="8">
        <v>3</v>
      </c>
      <c r="EL52" s="8">
        <v>0</v>
      </c>
      <c r="EM52" s="8">
        <v>0</v>
      </c>
      <c r="EN52" s="8">
        <v>12</v>
      </c>
      <c r="EO52" s="8">
        <v>56</v>
      </c>
      <c r="EP52" s="8">
        <v>38</v>
      </c>
      <c r="EQ52" s="8">
        <v>0</v>
      </c>
      <c r="ER52" s="8">
        <v>0</v>
      </c>
      <c r="ES52" s="8">
        <v>6</v>
      </c>
      <c r="ET52" s="8">
        <v>0</v>
      </c>
      <c r="EU52" s="8">
        <v>88</v>
      </c>
      <c r="EV52" s="8">
        <v>0</v>
      </c>
      <c r="EW52" s="8">
        <v>54</v>
      </c>
      <c r="EX52" s="8">
        <v>9</v>
      </c>
      <c r="EY52" s="8">
        <v>0</v>
      </c>
      <c r="EZ52" s="8"/>
      <c r="FA52" s="9">
        <f t="shared" si="6"/>
        <v>11.893617021276595</v>
      </c>
      <c r="FB52" s="9">
        <f t="shared" si="7"/>
        <v>2.990152515385561</v>
      </c>
      <c r="FC52" s="12">
        <f t="shared" si="8"/>
        <v>1</v>
      </c>
      <c r="FE52" s="6">
        <v>0.89583333333333337</v>
      </c>
      <c r="FF52" s="8">
        <v>0</v>
      </c>
      <c r="FG52" s="8">
        <v>0</v>
      </c>
      <c r="FH52" s="8">
        <v>0</v>
      </c>
      <c r="FI52" s="8">
        <v>3</v>
      </c>
      <c r="FJ52" s="8">
        <v>4</v>
      </c>
      <c r="FK52" s="8">
        <v>0</v>
      </c>
      <c r="FL52" s="8">
        <v>0</v>
      </c>
      <c r="FM52" s="8">
        <v>0</v>
      </c>
      <c r="FN52" s="8">
        <v>0</v>
      </c>
      <c r="FO52" s="8">
        <v>0</v>
      </c>
      <c r="FP52" s="8">
        <v>0</v>
      </c>
      <c r="FQ52" s="8">
        <v>0</v>
      </c>
      <c r="FR52" s="8">
        <v>0</v>
      </c>
      <c r="FS52" s="8">
        <v>6</v>
      </c>
      <c r="FT52" s="8">
        <v>0</v>
      </c>
      <c r="FU52" s="8">
        <v>13</v>
      </c>
      <c r="FV52" s="8">
        <v>35</v>
      </c>
      <c r="FW52" s="8">
        <v>30</v>
      </c>
      <c r="FX52" s="8">
        <v>75</v>
      </c>
      <c r="FY52" s="8">
        <v>7</v>
      </c>
      <c r="FZ52" s="8">
        <v>66</v>
      </c>
      <c r="GA52" s="8">
        <v>66</v>
      </c>
      <c r="GB52" s="8">
        <v>35</v>
      </c>
      <c r="GC52" s="8">
        <v>9</v>
      </c>
      <c r="GD52" s="8">
        <v>56</v>
      </c>
      <c r="GE52" s="8">
        <v>90</v>
      </c>
      <c r="GF52" s="8">
        <v>0</v>
      </c>
      <c r="GG52" s="8">
        <v>26</v>
      </c>
      <c r="GH52" s="8">
        <v>0</v>
      </c>
      <c r="GI52" s="8">
        <v>0</v>
      </c>
      <c r="GJ52" s="8">
        <v>19</v>
      </c>
      <c r="GK52" s="8">
        <v>1</v>
      </c>
      <c r="GL52" s="8">
        <v>0</v>
      </c>
      <c r="GM52" s="8">
        <v>5</v>
      </c>
      <c r="GN52" s="8">
        <v>2</v>
      </c>
      <c r="GO52" s="8">
        <v>3</v>
      </c>
      <c r="GP52" s="8">
        <v>0</v>
      </c>
      <c r="GQ52" s="8">
        <v>2</v>
      </c>
      <c r="GR52" s="8">
        <v>0</v>
      </c>
      <c r="GS52" s="8">
        <v>3</v>
      </c>
      <c r="GT52" s="8">
        <v>0</v>
      </c>
      <c r="GU52" s="8">
        <v>3</v>
      </c>
      <c r="GV52" s="8">
        <v>66</v>
      </c>
      <c r="GW52" s="8">
        <v>7</v>
      </c>
      <c r="GX52" s="8">
        <v>26</v>
      </c>
      <c r="GZ52" s="9">
        <f t="shared" si="9"/>
        <v>14.622222222222222</v>
      </c>
      <c r="HA52" s="9">
        <f t="shared" si="10"/>
        <v>3.612588664304798</v>
      </c>
      <c r="HB52" s="12">
        <f t="shared" si="11"/>
        <v>1</v>
      </c>
      <c r="HD52" s="17">
        <v>0.89583333333333337</v>
      </c>
      <c r="HE52" s="9">
        <v>0</v>
      </c>
      <c r="HF52" s="9">
        <v>0</v>
      </c>
      <c r="HG52" s="9">
        <v>9</v>
      </c>
      <c r="HH52" s="9">
        <v>0</v>
      </c>
      <c r="HI52" s="9">
        <v>9</v>
      </c>
      <c r="HJ52" s="9">
        <v>18</v>
      </c>
      <c r="HK52" s="9">
        <v>1</v>
      </c>
      <c r="HL52" s="9">
        <v>3</v>
      </c>
      <c r="HM52" s="9">
        <v>19</v>
      </c>
      <c r="HN52" s="9">
        <v>38</v>
      </c>
      <c r="HO52" s="9">
        <v>4</v>
      </c>
      <c r="HP52" s="9">
        <v>0</v>
      </c>
      <c r="HQ52" s="9">
        <v>6</v>
      </c>
      <c r="HR52" s="9">
        <v>0</v>
      </c>
      <c r="HS52" s="9">
        <v>5</v>
      </c>
      <c r="HT52" s="9">
        <v>0</v>
      </c>
      <c r="HU52" s="9">
        <v>0</v>
      </c>
      <c r="HV52" s="9">
        <v>0</v>
      </c>
      <c r="HW52" s="9">
        <v>3</v>
      </c>
      <c r="HX52" s="9">
        <v>6</v>
      </c>
      <c r="HY52" s="9">
        <v>4</v>
      </c>
      <c r="HZ52" s="9">
        <v>0</v>
      </c>
      <c r="IA52" s="9">
        <v>14</v>
      </c>
      <c r="IB52" s="9">
        <v>0</v>
      </c>
      <c r="IC52" s="9">
        <v>8</v>
      </c>
      <c r="ID52" s="9">
        <v>2</v>
      </c>
      <c r="IE52" s="9">
        <v>5</v>
      </c>
      <c r="IF52" s="9">
        <v>9</v>
      </c>
      <c r="IG52" s="9">
        <v>19</v>
      </c>
      <c r="IH52" s="9">
        <v>15</v>
      </c>
      <c r="II52" s="9">
        <v>1</v>
      </c>
      <c r="IJ52" s="9">
        <v>0</v>
      </c>
      <c r="IK52" s="9">
        <v>17</v>
      </c>
      <c r="IL52" s="9">
        <v>8</v>
      </c>
      <c r="IM52" s="9">
        <v>14</v>
      </c>
      <c r="IN52" s="9">
        <v>4</v>
      </c>
      <c r="IO52" s="9">
        <v>9</v>
      </c>
      <c r="IP52" s="9">
        <v>5</v>
      </c>
      <c r="IQ52" s="9">
        <v>0</v>
      </c>
      <c r="IR52" s="9">
        <v>31</v>
      </c>
      <c r="IS52" s="9">
        <v>0</v>
      </c>
      <c r="IT52" s="9">
        <v>4</v>
      </c>
      <c r="IU52" s="9">
        <v>29</v>
      </c>
      <c r="IW52" s="9">
        <f t="shared" si="12"/>
        <v>7.4186046511627906</v>
      </c>
      <c r="IX52" s="9">
        <f t="shared" si="13"/>
        <v>1.3957825092042786</v>
      </c>
      <c r="IY52" s="12">
        <f t="shared" si="14"/>
        <v>1</v>
      </c>
      <c r="JA52" s="17">
        <v>0.89583333333333337</v>
      </c>
      <c r="JB52" s="8">
        <v>16</v>
      </c>
      <c r="JC52" s="8">
        <v>0</v>
      </c>
      <c r="JD52" s="8">
        <v>36</v>
      </c>
      <c r="JE52" s="8">
        <v>19</v>
      </c>
      <c r="JF52" s="8">
        <v>54</v>
      </c>
      <c r="JG52" s="8">
        <v>104</v>
      </c>
      <c r="JH52" s="8">
        <v>35</v>
      </c>
      <c r="JI52" s="8"/>
      <c r="JJ52" s="8"/>
      <c r="JK52" s="8">
        <v>21</v>
      </c>
      <c r="JL52" s="8"/>
      <c r="JM52" s="8">
        <v>20</v>
      </c>
      <c r="JN52" s="8">
        <v>31</v>
      </c>
      <c r="JO52" s="8">
        <v>39</v>
      </c>
      <c r="JP52" s="8">
        <v>0</v>
      </c>
      <c r="JQ52" s="8">
        <v>3</v>
      </c>
      <c r="JR52" s="8">
        <v>0</v>
      </c>
      <c r="JS52" s="8">
        <v>0</v>
      </c>
      <c r="JT52" s="8">
        <v>0</v>
      </c>
      <c r="JU52" s="8">
        <v>0</v>
      </c>
      <c r="JV52" s="8">
        <v>0</v>
      </c>
      <c r="JW52" s="8">
        <v>0</v>
      </c>
      <c r="JX52" s="8">
        <v>8</v>
      </c>
      <c r="JY52" s="8">
        <v>0</v>
      </c>
      <c r="JZ52" s="8">
        <v>4</v>
      </c>
      <c r="KA52" s="8">
        <v>11</v>
      </c>
      <c r="KB52" s="8">
        <v>28</v>
      </c>
      <c r="KC52" s="8">
        <v>0</v>
      </c>
      <c r="KD52" s="8">
        <v>0</v>
      </c>
      <c r="KE52" s="8">
        <v>42</v>
      </c>
      <c r="KF52" s="8">
        <v>21</v>
      </c>
      <c r="KG52" s="8">
        <v>17</v>
      </c>
      <c r="KH52" s="8">
        <v>0</v>
      </c>
      <c r="KI52" s="8">
        <v>23</v>
      </c>
      <c r="KJ52" s="8">
        <v>26</v>
      </c>
      <c r="KK52" s="8">
        <v>0</v>
      </c>
      <c r="KL52" s="8">
        <v>0</v>
      </c>
      <c r="KM52" s="8">
        <v>19</v>
      </c>
      <c r="KN52" s="8">
        <v>23</v>
      </c>
      <c r="KO52" s="8">
        <v>7</v>
      </c>
      <c r="KP52" s="8">
        <v>0</v>
      </c>
      <c r="KQ52" s="8">
        <v>2</v>
      </c>
      <c r="KR52" s="8">
        <v>8</v>
      </c>
      <c r="KS52" s="8">
        <v>0</v>
      </c>
      <c r="KT52" s="8">
        <v>2</v>
      </c>
      <c r="KV52" s="9">
        <f t="shared" si="15"/>
        <v>14.738095238095237</v>
      </c>
      <c r="KW52" s="9">
        <f t="shared" si="16"/>
        <v>3.1210684023110109</v>
      </c>
      <c r="KX52" s="12">
        <f t="shared" si="17"/>
        <v>0.93333333333333335</v>
      </c>
    </row>
    <row r="53" spans="1:310" x14ac:dyDescent="0.55000000000000004">
      <c r="A53" s="6">
        <v>0.91666666666666663</v>
      </c>
      <c r="B53" s="8">
        <v>19</v>
      </c>
      <c r="C53" s="8">
        <v>0</v>
      </c>
      <c r="D53" s="8">
        <v>6</v>
      </c>
      <c r="E53" s="8">
        <v>0</v>
      </c>
      <c r="F53" s="8">
        <v>11</v>
      </c>
      <c r="G53" s="8">
        <v>0</v>
      </c>
      <c r="H53" s="8">
        <v>16</v>
      </c>
      <c r="I53" s="8">
        <v>5</v>
      </c>
      <c r="J53" s="8">
        <v>0</v>
      </c>
      <c r="K53" s="8">
        <v>2</v>
      </c>
      <c r="L53" s="8">
        <v>0</v>
      </c>
      <c r="M53" s="8">
        <v>3</v>
      </c>
      <c r="N53" s="8">
        <v>0</v>
      </c>
      <c r="O53" s="8">
        <v>1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13</v>
      </c>
      <c r="W53" s="8">
        <v>37</v>
      </c>
      <c r="X53" s="8">
        <v>0</v>
      </c>
      <c r="Y53" s="8">
        <v>0</v>
      </c>
      <c r="Z53" s="8">
        <v>8</v>
      </c>
      <c r="AA53" s="8">
        <v>0</v>
      </c>
      <c r="AB53" s="8">
        <v>26</v>
      </c>
      <c r="AC53" s="8">
        <v>0</v>
      </c>
      <c r="AD53" s="8">
        <v>0</v>
      </c>
      <c r="AE53" s="8">
        <v>1</v>
      </c>
      <c r="AF53" s="8">
        <v>7</v>
      </c>
      <c r="AG53" s="8">
        <v>7</v>
      </c>
      <c r="AH53" s="8">
        <v>0</v>
      </c>
      <c r="AI53" s="8">
        <v>4</v>
      </c>
      <c r="AJ53" s="8">
        <v>4</v>
      </c>
      <c r="AK53" s="8">
        <v>1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3</v>
      </c>
      <c r="AR53" s="8">
        <v>0</v>
      </c>
      <c r="AS53" s="8">
        <v>0</v>
      </c>
      <c r="AT53" s="8">
        <v>0</v>
      </c>
      <c r="AU53" s="8">
        <v>12</v>
      </c>
      <c r="AV53" s="8">
        <v>0</v>
      </c>
      <c r="AW53" s="8">
        <v>0</v>
      </c>
      <c r="AY53" s="9">
        <f t="shared" si="0"/>
        <v>3.875</v>
      </c>
      <c r="AZ53" s="9">
        <f t="shared" si="1"/>
        <v>1.0848836424845276</v>
      </c>
      <c r="BA53" s="12">
        <f t="shared" si="2"/>
        <v>1</v>
      </c>
      <c r="BC53" s="6">
        <v>0.91666666666666663</v>
      </c>
      <c r="BD53" s="8">
        <v>64</v>
      </c>
      <c r="BE53" s="8">
        <v>6</v>
      </c>
      <c r="BF53" s="8">
        <v>61</v>
      </c>
      <c r="BG53" s="8">
        <v>0</v>
      </c>
      <c r="BH53" s="8">
        <v>0</v>
      </c>
      <c r="BI53" s="8">
        <v>15</v>
      </c>
      <c r="BJ53" s="8">
        <v>3</v>
      </c>
      <c r="BK53" s="8">
        <v>0</v>
      </c>
      <c r="BL53" s="8">
        <v>4</v>
      </c>
      <c r="BM53" s="8">
        <v>11</v>
      </c>
      <c r="BO53" s="8">
        <v>0</v>
      </c>
      <c r="BP53" s="8">
        <v>33</v>
      </c>
      <c r="BQ53" s="8">
        <v>0</v>
      </c>
      <c r="BS53" s="8">
        <v>11</v>
      </c>
      <c r="BT53" s="8">
        <v>0</v>
      </c>
      <c r="BV53" s="8">
        <v>0</v>
      </c>
      <c r="BW53" s="8">
        <v>1</v>
      </c>
      <c r="BX53" s="8">
        <v>23</v>
      </c>
      <c r="BY53" s="8">
        <v>55</v>
      </c>
      <c r="BZ53" s="8">
        <v>8</v>
      </c>
      <c r="CA53" s="8">
        <v>107</v>
      </c>
      <c r="CB53" s="8">
        <v>54</v>
      </c>
      <c r="CC53" s="8">
        <v>12</v>
      </c>
      <c r="CD53" s="8">
        <v>78</v>
      </c>
      <c r="CE53" s="8">
        <v>0</v>
      </c>
      <c r="CF53" s="8">
        <v>34</v>
      </c>
      <c r="CG53" s="8">
        <v>6</v>
      </c>
      <c r="CH53" s="8">
        <v>1</v>
      </c>
      <c r="CI53" s="8">
        <v>56</v>
      </c>
      <c r="CJ53" s="8">
        <v>5</v>
      </c>
      <c r="CK53" s="8">
        <v>11</v>
      </c>
      <c r="CL53" s="8">
        <v>23</v>
      </c>
      <c r="CM53" s="8">
        <v>55</v>
      </c>
      <c r="CN53" s="8">
        <v>4</v>
      </c>
      <c r="CO53" s="8">
        <v>33</v>
      </c>
      <c r="CP53" s="8">
        <v>0</v>
      </c>
      <c r="CQ53" s="8">
        <v>3</v>
      </c>
      <c r="CR53" s="8">
        <v>17</v>
      </c>
      <c r="CS53" s="8">
        <v>19</v>
      </c>
      <c r="CT53" s="8">
        <v>0</v>
      </c>
      <c r="CU53" s="8">
        <v>62</v>
      </c>
      <c r="CV53" s="8">
        <v>93</v>
      </c>
      <c r="CW53" s="8">
        <v>26</v>
      </c>
      <c r="CX53" s="8">
        <v>69</v>
      </c>
      <c r="CZ53" s="9">
        <f t="shared" si="3"/>
        <v>24.15909090909091</v>
      </c>
      <c r="DA53" s="9">
        <f t="shared" si="4"/>
        <v>4.3431001853147428</v>
      </c>
      <c r="DB53" s="12">
        <f t="shared" si="5"/>
        <v>0.93617021276595747</v>
      </c>
      <c r="DD53" s="6">
        <v>0.91666666666666663</v>
      </c>
      <c r="DE53" s="8">
        <v>0</v>
      </c>
      <c r="DF53" s="8">
        <v>0</v>
      </c>
      <c r="DG53" s="8">
        <v>0</v>
      </c>
      <c r="DH53" s="8">
        <v>1</v>
      </c>
      <c r="DI53" s="8">
        <v>0</v>
      </c>
      <c r="DJ53" s="8">
        <v>28</v>
      </c>
      <c r="DK53" s="8">
        <v>0</v>
      </c>
      <c r="DL53" s="8">
        <v>11</v>
      </c>
      <c r="DM53" s="8">
        <v>0</v>
      </c>
      <c r="DN53" s="8">
        <v>0</v>
      </c>
      <c r="DO53" s="8">
        <v>0</v>
      </c>
      <c r="DP53" s="8">
        <v>27</v>
      </c>
      <c r="DQ53" s="8">
        <v>3</v>
      </c>
      <c r="DR53" s="8">
        <v>0</v>
      </c>
      <c r="DS53" s="8">
        <v>0</v>
      </c>
      <c r="DT53" s="8">
        <v>29</v>
      </c>
      <c r="DU53" s="8">
        <v>0</v>
      </c>
      <c r="DV53" s="8">
        <v>10</v>
      </c>
      <c r="DW53" s="8">
        <v>0</v>
      </c>
      <c r="DX53" s="8">
        <v>21</v>
      </c>
      <c r="DY53" s="8">
        <v>33</v>
      </c>
      <c r="DZ53" s="8">
        <v>24</v>
      </c>
      <c r="EA53" s="8">
        <v>4</v>
      </c>
      <c r="EB53" s="8">
        <v>0</v>
      </c>
      <c r="EC53" s="8">
        <v>0</v>
      </c>
      <c r="ED53" s="8">
        <v>0</v>
      </c>
      <c r="EE53" s="8">
        <v>0</v>
      </c>
      <c r="EF53" s="8">
        <v>61</v>
      </c>
      <c r="EG53" s="8">
        <v>0</v>
      </c>
      <c r="EH53" s="8">
        <v>0</v>
      </c>
      <c r="EI53" s="8">
        <v>5</v>
      </c>
      <c r="EJ53" s="8">
        <v>0</v>
      </c>
      <c r="EK53" s="8">
        <v>0</v>
      </c>
      <c r="EL53" s="8">
        <v>6</v>
      </c>
      <c r="EM53" s="8">
        <v>0</v>
      </c>
      <c r="EN53" s="8">
        <v>16</v>
      </c>
      <c r="EO53" s="8">
        <v>9</v>
      </c>
      <c r="EP53" s="8">
        <v>46</v>
      </c>
      <c r="EQ53" s="8">
        <v>0</v>
      </c>
      <c r="ER53" s="8">
        <v>0</v>
      </c>
      <c r="ES53" s="8">
        <v>11</v>
      </c>
      <c r="ET53" s="8">
        <v>0</v>
      </c>
      <c r="EU53" s="8">
        <v>84</v>
      </c>
      <c r="EV53" s="8">
        <v>0</v>
      </c>
      <c r="EW53" s="8">
        <v>12</v>
      </c>
      <c r="EX53" s="8">
        <v>0</v>
      </c>
      <c r="EY53" s="8">
        <v>0</v>
      </c>
      <c r="EZ53" s="8"/>
      <c r="FA53" s="9">
        <f t="shared" si="6"/>
        <v>9.3829787234042552</v>
      </c>
      <c r="FB53" s="9">
        <f t="shared" si="7"/>
        <v>2.55604219517312</v>
      </c>
      <c r="FC53" s="12">
        <f t="shared" si="8"/>
        <v>1</v>
      </c>
      <c r="FE53" s="6">
        <v>0.91666666666666663</v>
      </c>
      <c r="FF53" s="8">
        <v>0</v>
      </c>
      <c r="FG53" s="8">
        <v>0</v>
      </c>
      <c r="FH53" s="8">
        <v>0</v>
      </c>
      <c r="FI53" s="8">
        <v>2</v>
      </c>
      <c r="FJ53" s="8">
        <v>0</v>
      </c>
      <c r="FK53" s="8">
        <v>0</v>
      </c>
      <c r="FL53" s="8">
        <v>0</v>
      </c>
      <c r="FM53" s="8">
        <v>0</v>
      </c>
      <c r="FN53" s="8">
        <v>0</v>
      </c>
      <c r="FO53" s="8">
        <v>0</v>
      </c>
      <c r="FP53" s="8">
        <v>0</v>
      </c>
      <c r="FQ53" s="8">
        <v>0</v>
      </c>
      <c r="FR53" s="8">
        <v>0</v>
      </c>
      <c r="FS53" s="8">
        <v>20</v>
      </c>
      <c r="FT53" s="8">
        <v>0</v>
      </c>
      <c r="FU53" s="8">
        <v>0</v>
      </c>
      <c r="FV53" s="8">
        <v>1</v>
      </c>
      <c r="FW53" s="8">
        <v>34</v>
      </c>
      <c r="FX53" s="8">
        <v>38</v>
      </c>
      <c r="FY53" s="8">
        <v>24</v>
      </c>
      <c r="FZ53" s="8">
        <v>97</v>
      </c>
      <c r="GA53" s="8">
        <v>69</v>
      </c>
      <c r="GB53" s="8">
        <v>34</v>
      </c>
      <c r="GC53" s="8">
        <v>2</v>
      </c>
      <c r="GD53" s="8">
        <v>89</v>
      </c>
      <c r="GE53" s="8">
        <v>33</v>
      </c>
      <c r="GF53" s="8">
        <v>0</v>
      </c>
      <c r="GG53" s="8">
        <v>0</v>
      </c>
      <c r="GH53" s="8">
        <v>0</v>
      </c>
      <c r="GI53" s="8">
        <v>0</v>
      </c>
      <c r="GJ53" s="8">
        <v>7</v>
      </c>
      <c r="GK53" s="8">
        <v>0</v>
      </c>
      <c r="GL53" s="8">
        <v>0</v>
      </c>
      <c r="GM53" s="8">
        <v>0</v>
      </c>
      <c r="GN53" s="8">
        <v>3</v>
      </c>
      <c r="GO53" s="8">
        <v>0</v>
      </c>
      <c r="GP53" s="8">
        <v>2</v>
      </c>
      <c r="GQ53" s="8">
        <v>34</v>
      </c>
      <c r="GR53" s="8">
        <v>8</v>
      </c>
      <c r="GS53" s="8">
        <v>0</v>
      </c>
      <c r="GT53" s="8">
        <v>0</v>
      </c>
      <c r="GU53" s="8">
        <v>0</v>
      </c>
      <c r="GV53" s="8">
        <v>41</v>
      </c>
      <c r="GW53" s="8">
        <v>0</v>
      </c>
      <c r="GX53" s="8">
        <v>0</v>
      </c>
      <c r="GZ53" s="9">
        <f t="shared" si="9"/>
        <v>11.955555555555556</v>
      </c>
      <c r="HA53" s="9">
        <f t="shared" si="10"/>
        <v>3.514178432595124</v>
      </c>
      <c r="HB53" s="12">
        <f t="shared" si="11"/>
        <v>1</v>
      </c>
      <c r="HD53" s="17">
        <v>0.91666666666666663</v>
      </c>
      <c r="HE53" s="9">
        <v>0</v>
      </c>
      <c r="HF53" s="9">
        <v>5</v>
      </c>
      <c r="HG53" s="9">
        <v>0</v>
      </c>
      <c r="HH53" s="9">
        <v>0</v>
      </c>
      <c r="HI53" s="9">
        <v>3</v>
      </c>
      <c r="HJ53" s="9">
        <v>6</v>
      </c>
      <c r="HK53" s="9">
        <v>0</v>
      </c>
      <c r="HL53" s="9">
        <v>2</v>
      </c>
      <c r="HM53" s="9">
        <v>2</v>
      </c>
      <c r="HN53" s="9">
        <v>27</v>
      </c>
      <c r="HO53" s="9">
        <v>0</v>
      </c>
      <c r="HP53" s="9">
        <v>0</v>
      </c>
      <c r="HQ53" s="9">
        <v>1</v>
      </c>
      <c r="HR53" s="9">
        <v>0</v>
      </c>
      <c r="HS53" s="9">
        <v>0</v>
      </c>
      <c r="HT53" s="9">
        <v>0</v>
      </c>
      <c r="HU53" s="9">
        <v>0</v>
      </c>
      <c r="HV53" s="9">
        <v>0</v>
      </c>
      <c r="HW53" s="9">
        <v>0</v>
      </c>
      <c r="HX53" s="9">
        <v>23</v>
      </c>
      <c r="HY53" s="9">
        <v>0</v>
      </c>
      <c r="HZ53" s="9">
        <v>0</v>
      </c>
      <c r="IA53" s="9">
        <v>0</v>
      </c>
      <c r="IB53" s="9">
        <v>0</v>
      </c>
      <c r="IC53" s="9">
        <v>6</v>
      </c>
      <c r="ID53" s="9">
        <v>0</v>
      </c>
      <c r="IE53" s="9">
        <v>0</v>
      </c>
      <c r="IF53" s="9">
        <v>0</v>
      </c>
      <c r="IG53" s="9">
        <v>4</v>
      </c>
      <c r="IH53" s="9">
        <v>0</v>
      </c>
      <c r="II53" s="9">
        <v>0</v>
      </c>
      <c r="IJ53" s="9">
        <v>0</v>
      </c>
      <c r="IK53" s="9">
        <v>0</v>
      </c>
      <c r="IL53" s="9">
        <v>2</v>
      </c>
      <c r="IM53" s="9">
        <v>17</v>
      </c>
      <c r="IN53" s="9">
        <v>0</v>
      </c>
      <c r="IO53" s="9">
        <v>9</v>
      </c>
      <c r="IP53" s="9">
        <v>18</v>
      </c>
      <c r="IQ53" s="9">
        <v>0</v>
      </c>
      <c r="IR53" s="9">
        <v>2</v>
      </c>
      <c r="IS53" s="9">
        <v>0</v>
      </c>
      <c r="IT53" s="9">
        <v>0</v>
      </c>
      <c r="IU53" s="9">
        <v>12</v>
      </c>
      <c r="IW53" s="9">
        <f t="shared" si="12"/>
        <v>3.2325581395348837</v>
      </c>
      <c r="IX53" s="9">
        <f t="shared" si="13"/>
        <v>0.99435683999847113</v>
      </c>
      <c r="IY53" s="12">
        <f t="shared" si="14"/>
        <v>1</v>
      </c>
      <c r="JA53" s="17">
        <v>0.91666666666666663</v>
      </c>
      <c r="JB53" s="8">
        <v>0</v>
      </c>
      <c r="JC53" s="8">
        <v>0</v>
      </c>
      <c r="JD53" s="8">
        <v>23</v>
      </c>
      <c r="JE53" s="8">
        <v>1</v>
      </c>
      <c r="JF53" s="8">
        <v>49</v>
      </c>
      <c r="JG53" s="8">
        <v>63</v>
      </c>
      <c r="JH53" s="8">
        <v>18</v>
      </c>
      <c r="JI53" s="8"/>
      <c r="JJ53" s="8"/>
      <c r="JK53" s="8">
        <v>0</v>
      </c>
      <c r="JL53" s="8"/>
      <c r="JM53" s="8">
        <v>4</v>
      </c>
      <c r="JN53" s="8">
        <v>0</v>
      </c>
      <c r="JO53" s="8">
        <v>0</v>
      </c>
      <c r="JP53" s="8">
        <v>0</v>
      </c>
      <c r="JQ53" s="8">
        <v>0</v>
      </c>
      <c r="JR53" s="8">
        <v>0</v>
      </c>
      <c r="JS53" s="8">
        <v>0</v>
      </c>
      <c r="JT53" s="8">
        <v>0</v>
      </c>
      <c r="JU53" s="8">
        <v>0</v>
      </c>
      <c r="JV53" s="8">
        <v>0</v>
      </c>
      <c r="JW53" s="8">
        <v>0</v>
      </c>
      <c r="JX53" s="8">
        <v>4</v>
      </c>
      <c r="JY53" s="8">
        <v>6</v>
      </c>
      <c r="JZ53" s="8">
        <v>0</v>
      </c>
      <c r="KA53" s="8">
        <v>0</v>
      </c>
      <c r="KB53" s="8">
        <v>11</v>
      </c>
      <c r="KC53" s="8">
        <v>0</v>
      </c>
      <c r="KD53" s="8">
        <v>0</v>
      </c>
      <c r="KE53" s="8">
        <v>26</v>
      </c>
      <c r="KF53" s="8">
        <v>4</v>
      </c>
      <c r="KG53" s="8">
        <v>1</v>
      </c>
      <c r="KH53" s="8">
        <v>0</v>
      </c>
      <c r="KI53" s="8">
        <v>16</v>
      </c>
      <c r="KJ53" s="8">
        <v>0</v>
      </c>
      <c r="KK53" s="8">
        <v>0</v>
      </c>
      <c r="KL53" s="8">
        <v>0</v>
      </c>
      <c r="KM53" s="8">
        <v>0</v>
      </c>
      <c r="KN53" s="8">
        <v>11</v>
      </c>
      <c r="KO53" s="8">
        <v>4</v>
      </c>
      <c r="KP53" s="8">
        <v>0</v>
      </c>
      <c r="KQ53" s="8">
        <v>0</v>
      </c>
      <c r="KR53" s="8">
        <v>9</v>
      </c>
      <c r="KS53" s="8">
        <v>0</v>
      </c>
      <c r="KT53" s="8">
        <v>1</v>
      </c>
      <c r="KV53" s="9">
        <f t="shared" si="15"/>
        <v>5.9761904761904763</v>
      </c>
      <c r="KW53" s="9">
        <f t="shared" si="16"/>
        <v>2.0278227613042903</v>
      </c>
      <c r="KX53" s="12">
        <f t="shared" si="17"/>
        <v>0.93333333333333335</v>
      </c>
    </row>
    <row r="54" spans="1:310" x14ac:dyDescent="0.55000000000000004">
      <c r="A54" s="6">
        <v>0.9375</v>
      </c>
      <c r="B54" s="8">
        <v>0</v>
      </c>
      <c r="C54" s="8">
        <v>0</v>
      </c>
      <c r="D54" s="8">
        <v>9</v>
      </c>
      <c r="E54" s="8">
        <v>0</v>
      </c>
      <c r="F54" s="8">
        <v>6</v>
      </c>
      <c r="G54" s="8">
        <v>0</v>
      </c>
      <c r="H54" s="8">
        <v>25</v>
      </c>
      <c r="I54" s="8">
        <v>6</v>
      </c>
      <c r="J54" s="8">
        <v>0</v>
      </c>
      <c r="K54" s="8">
        <v>6</v>
      </c>
      <c r="L54" s="8">
        <v>0</v>
      </c>
      <c r="M54" s="8">
        <v>0</v>
      </c>
      <c r="N54" s="8">
        <v>0</v>
      </c>
      <c r="O54" s="8">
        <v>7</v>
      </c>
      <c r="P54" s="8">
        <v>4</v>
      </c>
      <c r="Q54" s="8">
        <v>0</v>
      </c>
      <c r="R54" s="8">
        <v>0</v>
      </c>
      <c r="S54" s="8">
        <v>0</v>
      </c>
      <c r="T54" s="8">
        <v>5</v>
      </c>
      <c r="U54" s="8">
        <v>0</v>
      </c>
      <c r="V54" s="8">
        <v>48</v>
      </c>
      <c r="W54" s="8">
        <v>21</v>
      </c>
      <c r="X54" s="8">
        <v>1</v>
      </c>
      <c r="Y54" s="8">
        <v>0</v>
      </c>
      <c r="Z54" s="8">
        <v>0</v>
      </c>
      <c r="AA54" s="8">
        <v>0</v>
      </c>
      <c r="AB54" s="8">
        <v>14</v>
      </c>
      <c r="AC54" s="8">
        <v>0</v>
      </c>
      <c r="AD54" s="8">
        <v>0</v>
      </c>
      <c r="AE54" s="8">
        <v>19</v>
      </c>
      <c r="AF54" s="8">
        <v>1</v>
      </c>
      <c r="AG54" s="8">
        <v>8</v>
      </c>
      <c r="AH54" s="8">
        <v>0</v>
      </c>
      <c r="AI54" s="8">
        <v>0</v>
      </c>
      <c r="AJ54" s="8">
        <v>13</v>
      </c>
      <c r="AK54" s="8">
        <v>2</v>
      </c>
      <c r="AL54" s="8">
        <v>0</v>
      </c>
      <c r="AM54" s="8">
        <v>2</v>
      </c>
      <c r="AN54" s="8">
        <v>0</v>
      </c>
      <c r="AO54" s="8">
        <v>0</v>
      </c>
      <c r="AP54" s="8">
        <v>0</v>
      </c>
      <c r="AQ54" s="8">
        <v>5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Y54" s="9">
        <f t="shared" si="0"/>
        <v>4.208333333333333</v>
      </c>
      <c r="AZ54" s="9">
        <f t="shared" si="1"/>
        <v>1.2674170742849906</v>
      </c>
      <c r="BA54" s="12">
        <f t="shared" si="2"/>
        <v>1</v>
      </c>
      <c r="BC54" s="6">
        <v>0.9375</v>
      </c>
      <c r="BD54" s="8">
        <v>55</v>
      </c>
      <c r="BE54" s="8">
        <v>0</v>
      </c>
      <c r="BF54" s="8">
        <v>96</v>
      </c>
      <c r="BG54" s="8">
        <v>0</v>
      </c>
      <c r="BH54" s="8">
        <v>0</v>
      </c>
      <c r="BI54" s="8">
        <v>11</v>
      </c>
      <c r="BJ54" s="8">
        <v>0</v>
      </c>
      <c r="BK54" s="8">
        <v>0</v>
      </c>
      <c r="BL54" s="8">
        <v>0</v>
      </c>
      <c r="BM54" s="8">
        <v>4</v>
      </c>
      <c r="BO54" s="8">
        <v>0</v>
      </c>
      <c r="BP54" s="8">
        <v>6</v>
      </c>
      <c r="BQ54" s="8">
        <v>0</v>
      </c>
      <c r="BS54" s="8">
        <v>10</v>
      </c>
      <c r="BT54" s="8">
        <v>0</v>
      </c>
      <c r="BV54" s="8">
        <v>1</v>
      </c>
      <c r="BW54" s="8">
        <v>0</v>
      </c>
      <c r="BX54" s="8">
        <v>15</v>
      </c>
      <c r="BY54" s="8">
        <v>56</v>
      </c>
      <c r="BZ54" s="8">
        <v>11</v>
      </c>
      <c r="CA54" s="8">
        <v>71</v>
      </c>
      <c r="CB54" s="8">
        <v>51</v>
      </c>
      <c r="CC54" s="8">
        <v>5</v>
      </c>
      <c r="CD54" s="8">
        <v>85</v>
      </c>
      <c r="CE54" s="8">
        <v>0</v>
      </c>
      <c r="CF54" s="8">
        <v>11</v>
      </c>
      <c r="CG54" s="8">
        <v>0</v>
      </c>
      <c r="CI54" s="8">
        <v>73</v>
      </c>
      <c r="CJ54" s="8">
        <v>0</v>
      </c>
      <c r="CK54" s="8">
        <v>11</v>
      </c>
      <c r="CL54" s="8">
        <v>35</v>
      </c>
      <c r="CM54" s="8">
        <v>40</v>
      </c>
      <c r="CN54" s="8">
        <v>0</v>
      </c>
      <c r="CO54" s="8">
        <v>33</v>
      </c>
      <c r="CP54" s="8">
        <v>0</v>
      </c>
      <c r="CQ54" s="8">
        <v>0</v>
      </c>
      <c r="CR54" s="8">
        <v>23</v>
      </c>
      <c r="CS54" s="8">
        <v>23</v>
      </c>
      <c r="CT54" s="8">
        <v>0</v>
      </c>
      <c r="CU54" s="8">
        <v>87</v>
      </c>
      <c r="CV54" s="8">
        <v>86</v>
      </c>
      <c r="CW54" s="8">
        <v>29</v>
      </c>
      <c r="CX54" s="8">
        <v>23</v>
      </c>
      <c r="CZ54" s="9">
        <f t="shared" si="3"/>
        <v>22.11627906976744</v>
      </c>
      <c r="DA54" s="9">
        <f t="shared" si="4"/>
        <v>4.5100121548757377</v>
      </c>
      <c r="DB54" s="12">
        <f t="shared" si="5"/>
        <v>0.91489361702127658</v>
      </c>
      <c r="DD54" s="6">
        <v>0.9375</v>
      </c>
      <c r="DE54" s="8">
        <v>0</v>
      </c>
      <c r="DF54" s="8">
        <v>0</v>
      </c>
      <c r="DG54" s="8">
        <v>0</v>
      </c>
      <c r="DH54" s="8">
        <v>16</v>
      </c>
      <c r="DI54" s="8">
        <v>7</v>
      </c>
      <c r="DJ54" s="8">
        <v>0</v>
      </c>
      <c r="DK54" s="8">
        <v>0</v>
      </c>
      <c r="DL54" s="8">
        <v>3</v>
      </c>
      <c r="DM54" s="8">
        <v>0</v>
      </c>
      <c r="DN54" s="8">
        <v>0</v>
      </c>
      <c r="DO54" s="8">
        <v>0</v>
      </c>
      <c r="DP54" s="8">
        <v>16</v>
      </c>
      <c r="DQ54" s="8">
        <v>0</v>
      </c>
      <c r="DR54" s="8">
        <v>0</v>
      </c>
      <c r="DS54" s="8">
        <v>0</v>
      </c>
      <c r="DT54" s="8">
        <v>26</v>
      </c>
      <c r="DU54" s="8">
        <v>0</v>
      </c>
      <c r="DV54" s="8">
        <v>0</v>
      </c>
      <c r="DW54" s="8">
        <v>0</v>
      </c>
      <c r="DX54" s="8">
        <v>11</v>
      </c>
      <c r="DY54" s="8">
        <v>15</v>
      </c>
      <c r="DZ54" s="8">
        <v>0</v>
      </c>
      <c r="EA54" s="8">
        <v>0</v>
      </c>
      <c r="EB54" s="8">
        <v>0</v>
      </c>
      <c r="EC54" s="8">
        <v>0</v>
      </c>
      <c r="ED54" s="8">
        <v>0</v>
      </c>
      <c r="EE54" s="8">
        <v>0</v>
      </c>
      <c r="EF54" s="8">
        <v>0</v>
      </c>
      <c r="EG54" s="8">
        <v>0</v>
      </c>
      <c r="EH54" s="8">
        <v>0</v>
      </c>
      <c r="EI54" s="8">
        <v>0</v>
      </c>
      <c r="EJ54" s="8">
        <v>8</v>
      </c>
      <c r="EK54" s="8">
        <v>0</v>
      </c>
      <c r="EL54" s="8">
        <v>0</v>
      </c>
      <c r="EM54" s="8">
        <v>0</v>
      </c>
      <c r="EN54" s="8">
        <v>12</v>
      </c>
      <c r="EO54" s="8">
        <v>3</v>
      </c>
      <c r="EP54" s="8">
        <v>22</v>
      </c>
      <c r="EQ54" s="8">
        <v>36</v>
      </c>
      <c r="ER54" s="8">
        <v>0</v>
      </c>
      <c r="ES54" s="8">
        <v>28</v>
      </c>
      <c r="ET54" s="8">
        <v>0</v>
      </c>
      <c r="EU54" s="8">
        <v>47</v>
      </c>
      <c r="EV54" s="8">
        <v>0</v>
      </c>
      <c r="EW54" s="8">
        <v>59</v>
      </c>
      <c r="EX54" s="8">
        <v>2</v>
      </c>
      <c r="EY54" s="8">
        <v>0</v>
      </c>
      <c r="EZ54" s="8"/>
      <c r="FA54" s="9">
        <f t="shared" si="6"/>
        <v>6.6170212765957448</v>
      </c>
      <c r="FB54" s="9">
        <f t="shared" si="7"/>
        <v>1.9247050524283125</v>
      </c>
      <c r="FC54" s="12">
        <f t="shared" si="8"/>
        <v>1</v>
      </c>
      <c r="FE54" s="6">
        <v>0.9375</v>
      </c>
      <c r="FF54" s="8">
        <v>0</v>
      </c>
      <c r="FG54" s="8">
        <v>0</v>
      </c>
      <c r="FH54" s="8">
        <v>0</v>
      </c>
      <c r="FI54" s="8">
        <v>1</v>
      </c>
      <c r="FJ54" s="8">
        <v>7</v>
      </c>
      <c r="FK54" s="8">
        <v>24</v>
      </c>
      <c r="FL54" s="8">
        <v>0</v>
      </c>
      <c r="FM54" s="8">
        <v>0</v>
      </c>
      <c r="FN54" s="8">
        <v>0</v>
      </c>
      <c r="FO54" s="8">
        <v>0</v>
      </c>
      <c r="FP54" s="8">
        <v>0</v>
      </c>
      <c r="FQ54" s="8">
        <v>0</v>
      </c>
      <c r="FR54" s="8">
        <v>0</v>
      </c>
      <c r="FS54" s="8">
        <v>8</v>
      </c>
      <c r="FT54" s="8">
        <v>0</v>
      </c>
      <c r="FU54" s="8">
        <v>0</v>
      </c>
      <c r="FV54" s="8">
        <v>0</v>
      </c>
      <c r="FW54" s="8">
        <v>20</v>
      </c>
      <c r="FX54" s="8">
        <v>30</v>
      </c>
      <c r="FY54" s="8">
        <v>0</v>
      </c>
      <c r="FZ54" s="8">
        <v>63</v>
      </c>
      <c r="GA54" s="8">
        <v>63</v>
      </c>
      <c r="GB54" s="8">
        <v>53</v>
      </c>
      <c r="GC54" s="8">
        <v>4</v>
      </c>
      <c r="GD54" s="8">
        <v>80</v>
      </c>
      <c r="GE54" s="8">
        <v>48</v>
      </c>
      <c r="GF54" s="8">
        <v>0</v>
      </c>
      <c r="GG54" s="8">
        <v>0</v>
      </c>
      <c r="GH54" s="8">
        <v>0</v>
      </c>
      <c r="GI54" s="8">
        <v>0</v>
      </c>
      <c r="GJ54" s="8">
        <v>0</v>
      </c>
      <c r="GK54" s="8">
        <v>0</v>
      </c>
      <c r="GL54" s="8">
        <v>0</v>
      </c>
      <c r="GM54" s="8">
        <v>0</v>
      </c>
      <c r="GN54" s="8">
        <v>4</v>
      </c>
      <c r="GO54" s="8">
        <v>0</v>
      </c>
      <c r="GP54" s="8">
        <v>0</v>
      </c>
      <c r="GQ54" s="8">
        <v>0</v>
      </c>
      <c r="GR54" s="8">
        <v>21</v>
      </c>
      <c r="GS54" s="8">
        <v>0</v>
      </c>
      <c r="GT54" s="8">
        <v>2</v>
      </c>
      <c r="GU54" s="8">
        <v>0</v>
      </c>
      <c r="GV54" s="8">
        <v>55</v>
      </c>
      <c r="GW54" s="8">
        <v>0</v>
      </c>
      <c r="GX54" s="8">
        <v>0</v>
      </c>
      <c r="GZ54" s="9">
        <f t="shared" si="9"/>
        <v>10.733333333333333</v>
      </c>
      <c r="HA54" s="9">
        <f t="shared" si="10"/>
        <v>3.1589859004420893</v>
      </c>
      <c r="HB54" s="12">
        <f t="shared" si="11"/>
        <v>1</v>
      </c>
      <c r="HD54" s="17">
        <v>0.9375</v>
      </c>
      <c r="HE54" s="9">
        <v>0</v>
      </c>
      <c r="HF54" s="9">
        <v>0</v>
      </c>
      <c r="HG54" s="9">
        <v>0</v>
      </c>
      <c r="HH54" s="9">
        <v>0</v>
      </c>
      <c r="HI54" s="9">
        <v>0</v>
      </c>
      <c r="HJ54" s="9">
        <v>14</v>
      </c>
      <c r="HK54" s="9">
        <v>0</v>
      </c>
      <c r="HL54" s="9">
        <v>10</v>
      </c>
      <c r="HM54" s="9">
        <v>0</v>
      </c>
      <c r="HN54" s="9">
        <v>5</v>
      </c>
      <c r="HO54" s="9">
        <v>0</v>
      </c>
      <c r="HP54" s="9">
        <v>0</v>
      </c>
      <c r="HQ54" s="9">
        <v>3</v>
      </c>
      <c r="HR54" s="9">
        <v>0</v>
      </c>
      <c r="HS54" s="9">
        <v>0</v>
      </c>
      <c r="HT54" s="9">
        <v>0</v>
      </c>
      <c r="HU54" s="9">
        <v>0</v>
      </c>
      <c r="HV54" s="9">
        <v>0</v>
      </c>
      <c r="HW54" s="9">
        <v>0</v>
      </c>
      <c r="HX54" s="9">
        <v>0</v>
      </c>
      <c r="HY54" s="9">
        <v>0</v>
      </c>
      <c r="HZ54" s="9">
        <v>0</v>
      </c>
      <c r="IA54" s="9">
        <v>7</v>
      </c>
      <c r="IB54" s="9">
        <v>0</v>
      </c>
      <c r="IC54" s="9">
        <v>4</v>
      </c>
      <c r="ID54" s="9">
        <v>0</v>
      </c>
      <c r="IE54" s="9">
        <v>0</v>
      </c>
      <c r="IF54" s="9">
        <v>0</v>
      </c>
      <c r="IG54" s="9">
        <v>15</v>
      </c>
      <c r="IH54" s="9">
        <v>0</v>
      </c>
      <c r="II54" s="9">
        <v>0</v>
      </c>
      <c r="IJ54" s="9">
        <v>0</v>
      </c>
      <c r="IK54" s="9">
        <v>0</v>
      </c>
      <c r="IL54" s="9">
        <v>0</v>
      </c>
      <c r="IM54" s="9">
        <v>2</v>
      </c>
      <c r="IN54" s="9">
        <v>0</v>
      </c>
      <c r="IO54" s="9">
        <v>0</v>
      </c>
      <c r="IP54" s="9">
        <v>0</v>
      </c>
      <c r="IQ54" s="9">
        <v>0</v>
      </c>
      <c r="IR54" s="9">
        <v>4</v>
      </c>
      <c r="IS54" s="9">
        <v>0</v>
      </c>
      <c r="IT54" s="9">
        <v>0</v>
      </c>
      <c r="IU54" s="9">
        <v>14</v>
      </c>
      <c r="IW54" s="9">
        <f t="shared" si="12"/>
        <v>1.8139534883720929</v>
      </c>
      <c r="IX54" s="9">
        <f t="shared" si="13"/>
        <v>0.62012735264888086</v>
      </c>
      <c r="IY54" s="12">
        <f t="shared" si="14"/>
        <v>1</v>
      </c>
      <c r="JA54" s="17">
        <v>0.9375</v>
      </c>
      <c r="JB54" s="8">
        <v>0</v>
      </c>
      <c r="JC54" s="8">
        <v>0</v>
      </c>
      <c r="JD54" s="8">
        <v>0</v>
      </c>
      <c r="JE54" s="8">
        <v>0</v>
      </c>
      <c r="JF54" s="8">
        <v>11</v>
      </c>
      <c r="JG54" s="8">
        <v>0</v>
      </c>
      <c r="JH54" s="8">
        <v>27</v>
      </c>
      <c r="JI54" s="8"/>
      <c r="JJ54" s="8"/>
      <c r="JK54" s="8">
        <v>0</v>
      </c>
      <c r="JL54" s="8"/>
      <c r="JM54" s="8">
        <v>17</v>
      </c>
      <c r="JN54" s="8">
        <v>0</v>
      </c>
      <c r="JO54" s="8">
        <v>0</v>
      </c>
      <c r="JP54" s="8">
        <v>0</v>
      </c>
      <c r="JQ54" s="8">
        <v>0</v>
      </c>
      <c r="JR54" s="8">
        <v>0</v>
      </c>
      <c r="JS54" s="8">
        <v>0</v>
      </c>
      <c r="JT54" s="8">
        <v>0</v>
      </c>
      <c r="JU54" s="8">
        <v>0</v>
      </c>
      <c r="JV54" s="8">
        <v>0</v>
      </c>
      <c r="JW54" s="8">
        <v>0</v>
      </c>
      <c r="JX54" s="8">
        <v>0</v>
      </c>
      <c r="JY54" s="8">
        <v>0</v>
      </c>
      <c r="JZ54" s="8">
        <v>0</v>
      </c>
      <c r="KA54" s="8">
        <v>0</v>
      </c>
      <c r="KB54" s="8">
        <v>5</v>
      </c>
      <c r="KC54" s="8">
        <v>0</v>
      </c>
      <c r="KD54" s="8">
        <v>0</v>
      </c>
      <c r="KE54" s="8">
        <v>5</v>
      </c>
      <c r="KF54" s="8">
        <v>2</v>
      </c>
      <c r="KG54" s="8">
        <v>8</v>
      </c>
      <c r="KH54" s="8">
        <v>0</v>
      </c>
      <c r="KI54" s="8">
        <v>9</v>
      </c>
      <c r="KJ54" s="8">
        <v>0</v>
      </c>
      <c r="KK54" s="8">
        <v>0</v>
      </c>
      <c r="KL54" s="8">
        <v>0</v>
      </c>
      <c r="KM54" s="8">
        <v>11</v>
      </c>
      <c r="KN54" s="8">
        <v>0</v>
      </c>
      <c r="KO54" s="8">
        <v>7</v>
      </c>
      <c r="KP54" s="8">
        <v>0</v>
      </c>
      <c r="KQ54" s="8">
        <v>0</v>
      </c>
      <c r="KR54" s="8">
        <v>5</v>
      </c>
      <c r="KS54" s="8">
        <v>0</v>
      </c>
      <c r="KT54" s="8">
        <v>0</v>
      </c>
      <c r="KV54" s="9">
        <f t="shared" si="15"/>
        <v>2.5476190476190474</v>
      </c>
      <c r="KW54" s="9">
        <f t="shared" si="16"/>
        <v>0.85553630574284378</v>
      </c>
      <c r="KX54" s="12">
        <f t="shared" si="17"/>
        <v>0.93333333333333335</v>
      </c>
    </row>
    <row r="55" spans="1:310" x14ac:dyDescent="0.55000000000000004">
      <c r="A55" s="6">
        <v>0.95833333333333337</v>
      </c>
      <c r="B55" s="8">
        <v>0</v>
      </c>
      <c r="C55" s="8">
        <v>0</v>
      </c>
      <c r="D55" s="8">
        <v>1</v>
      </c>
      <c r="E55" s="8">
        <v>0</v>
      </c>
      <c r="F55" s="8">
        <v>7</v>
      </c>
      <c r="G55" s="8">
        <v>0</v>
      </c>
      <c r="H55" s="8">
        <v>22</v>
      </c>
      <c r="I55" s="8">
        <v>16</v>
      </c>
      <c r="J55" s="8">
        <v>0</v>
      </c>
      <c r="K55" s="8">
        <v>11</v>
      </c>
      <c r="L55" s="8">
        <v>0</v>
      </c>
      <c r="M55" s="8">
        <v>0</v>
      </c>
      <c r="N55" s="8">
        <v>0</v>
      </c>
      <c r="O55" s="8">
        <v>2</v>
      </c>
      <c r="P55" s="8">
        <v>0</v>
      </c>
      <c r="Q55" s="8">
        <v>0</v>
      </c>
      <c r="R55" s="8">
        <v>2</v>
      </c>
      <c r="S55" s="8">
        <v>0</v>
      </c>
      <c r="T55" s="8">
        <v>0</v>
      </c>
      <c r="U55" s="8">
        <v>0</v>
      </c>
      <c r="V55" s="8">
        <v>4</v>
      </c>
      <c r="W55" s="8">
        <v>2</v>
      </c>
      <c r="X55" s="8">
        <v>4</v>
      </c>
      <c r="Y55" s="8">
        <v>0</v>
      </c>
      <c r="Z55" s="8">
        <v>0</v>
      </c>
      <c r="AA55" s="8">
        <v>0</v>
      </c>
      <c r="AB55" s="8">
        <v>11</v>
      </c>
      <c r="AC55" s="8">
        <v>0</v>
      </c>
      <c r="AD55" s="8">
        <v>0</v>
      </c>
      <c r="AE55" s="8">
        <v>8</v>
      </c>
      <c r="AF55" s="8">
        <v>2</v>
      </c>
      <c r="AG55" s="8">
        <v>0</v>
      </c>
      <c r="AH55" s="8">
        <v>0</v>
      </c>
      <c r="AI55" s="8">
        <v>0</v>
      </c>
      <c r="AJ55" s="8">
        <v>8</v>
      </c>
      <c r="AK55" s="8">
        <v>5</v>
      </c>
      <c r="AL55" s="8">
        <v>0</v>
      </c>
      <c r="AM55" s="8">
        <v>4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4</v>
      </c>
      <c r="AU55" s="8">
        <v>25</v>
      </c>
      <c r="AV55" s="8">
        <v>0</v>
      </c>
      <c r="AW55" s="8">
        <v>0</v>
      </c>
      <c r="AY55" s="9">
        <f t="shared" si="0"/>
        <v>2.875</v>
      </c>
      <c r="AZ55" s="9">
        <f t="shared" si="1"/>
        <v>0.81357334994742847</v>
      </c>
      <c r="BA55" s="12">
        <f t="shared" si="2"/>
        <v>1</v>
      </c>
      <c r="BC55" s="6">
        <v>0.95833333333333337</v>
      </c>
      <c r="BD55" s="8">
        <v>42</v>
      </c>
      <c r="BE55" s="8">
        <v>10</v>
      </c>
      <c r="BF55" s="8">
        <v>97</v>
      </c>
      <c r="BG55" s="8">
        <v>0</v>
      </c>
      <c r="BH55" s="8">
        <v>0</v>
      </c>
      <c r="BI55" s="8">
        <v>10</v>
      </c>
      <c r="BJ55" s="8">
        <v>0</v>
      </c>
      <c r="BK55" s="8">
        <v>0</v>
      </c>
      <c r="BL55" s="8">
        <v>1</v>
      </c>
      <c r="BM55" s="8">
        <v>3</v>
      </c>
      <c r="BO55" s="8">
        <v>24</v>
      </c>
      <c r="BP55" s="8">
        <v>13</v>
      </c>
      <c r="BQ55" s="8">
        <v>0</v>
      </c>
      <c r="BS55" s="8">
        <v>6</v>
      </c>
      <c r="BT55" s="8">
        <v>0</v>
      </c>
      <c r="BV55" s="8">
        <v>3</v>
      </c>
      <c r="BW55" s="8">
        <v>3</v>
      </c>
      <c r="BX55" s="8">
        <v>2</v>
      </c>
      <c r="BY55" s="8">
        <v>8</v>
      </c>
      <c r="BZ55" s="8">
        <v>0</v>
      </c>
      <c r="CA55" s="8">
        <v>65</v>
      </c>
      <c r="CB55" s="8">
        <v>47</v>
      </c>
      <c r="CC55" s="8">
        <v>0</v>
      </c>
      <c r="CD55" s="8">
        <v>79</v>
      </c>
      <c r="CE55" s="8">
        <v>0</v>
      </c>
      <c r="CF55" s="8">
        <v>8</v>
      </c>
      <c r="CG55" s="8">
        <v>0</v>
      </c>
      <c r="CI55" s="8">
        <v>67</v>
      </c>
      <c r="CJ55" s="8">
        <v>2</v>
      </c>
      <c r="CK55" s="8">
        <v>7</v>
      </c>
      <c r="CL55" s="8">
        <v>23</v>
      </c>
      <c r="CM55" s="8">
        <v>39</v>
      </c>
      <c r="CN55" s="8">
        <v>0</v>
      </c>
      <c r="CO55" s="8">
        <v>30</v>
      </c>
      <c r="CP55" s="8">
        <v>17</v>
      </c>
      <c r="CQ55" s="8">
        <v>0</v>
      </c>
      <c r="CR55" s="8">
        <v>40</v>
      </c>
      <c r="CS55" s="8">
        <v>11</v>
      </c>
      <c r="CT55" s="8">
        <v>0</v>
      </c>
      <c r="CU55" s="8">
        <v>63</v>
      </c>
      <c r="CV55" s="8">
        <v>91</v>
      </c>
      <c r="CW55" s="8">
        <v>19</v>
      </c>
      <c r="CX55" s="8">
        <v>18</v>
      </c>
      <c r="CZ55" s="9">
        <f t="shared" si="3"/>
        <v>19.720930232558139</v>
      </c>
      <c r="DA55" s="9">
        <f t="shared" si="4"/>
        <v>4.1231493491329045</v>
      </c>
      <c r="DB55" s="12">
        <f t="shared" si="5"/>
        <v>0.91489361702127658</v>
      </c>
      <c r="DD55" s="6">
        <v>0.95833333333333337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2</v>
      </c>
      <c r="DM55" s="8">
        <v>0</v>
      </c>
      <c r="DN55" s="8">
        <v>0</v>
      </c>
      <c r="DO55" s="8">
        <v>0</v>
      </c>
      <c r="DP55" s="8">
        <v>4</v>
      </c>
      <c r="DQ55" s="8">
        <v>0</v>
      </c>
      <c r="DR55" s="8">
        <v>17</v>
      </c>
      <c r="DS55" s="8">
        <v>0</v>
      </c>
      <c r="DT55" s="8">
        <v>0</v>
      </c>
      <c r="DU55" s="8">
        <v>0</v>
      </c>
      <c r="DV55" s="8">
        <v>0</v>
      </c>
      <c r="DW55" s="8">
        <v>37</v>
      </c>
      <c r="DX55" s="8">
        <v>0</v>
      </c>
      <c r="DY55" s="8">
        <v>0</v>
      </c>
      <c r="DZ55" s="8">
        <v>10</v>
      </c>
      <c r="EA55" s="8">
        <v>0</v>
      </c>
      <c r="EB55" s="8">
        <v>0</v>
      </c>
      <c r="EC55" s="8">
        <v>0</v>
      </c>
      <c r="ED55" s="8">
        <v>0</v>
      </c>
      <c r="EE55" s="8">
        <v>0</v>
      </c>
      <c r="EF55" s="8">
        <v>0</v>
      </c>
      <c r="EG55" s="8">
        <v>0</v>
      </c>
      <c r="EH55" s="8">
        <v>0</v>
      </c>
      <c r="EI55" s="8">
        <v>0</v>
      </c>
      <c r="EJ55" s="8">
        <v>0</v>
      </c>
      <c r="EK55" s="8">
        <v>0</v>
      </c>
      <c r="EL55" s="8">
        <v>0</v>
      </c>
      <c r="EM55" s="8">
        <v>0</v>
      </c>
      <c r="EN55" s="8">
        <v>13</v>
      </c>
      <c r="EO55" s="8">
        <v>1</v>
      </c>
      <c r="EP55" s="8">
        <v>61</v>
      </c>
      <c r="EQ55" s="8">
        <v>0</v>
      </c>
      <c r="ER55" s="8">
        <v>0</v>
      </c>
      <c r="ES55" s="8">
        <v>25</v>
      </c>
      <c r="ET55" s="8">
        <v>0</v>
      </c>
      <c r="EU55" s="8">
        <v>3</v>
      </c>
      <c r="EV55" s="8">
        <v>0</v>
      </c>
      <c r="EW55" s="8">
        <v>19</v>
      </c>
      <c r="EX55" s="8">
        <v>8</v>
      </c>
      <c r="EY55" s="8">
        <v>0</v>
      </c>
      <c r="EZ55" s="8"/>
      <c r="FA55" s="9">
        <f t="shared" si="6"/>
        <v>4.2553191489361701</v>
      </c>
      <c r="FB55" s="9">
        <f t="shared" si="7"/>
        <v>1.648722793630625</v>
      </c>
      <c r="FC55" s="12">
        <f t="shared" si="8"/>
        <v>1</v>
      </c>
      <c r="FE55" s="6">
        <v>0.95833333333333337</v>
      </c>
      <c r="FF55" s="8">
        <v>0</v>
      </c>
      <c r="FG55" s="8">
        <v>0</v>
      </c>
      <c r="FH55" s="8">
        <v>0</v>
      </c>
      <c r="FI55" s="8">
        <v>24</v>
      </c>
      <c r="FJ55" s="8">
        <v>16</v>
      </c>
      <c r="FK55" s="8">
        <v>2</v>
      </c>
      <c r="FL55" s="8">
        <v>0</v>
      </c>
      <c r="FM55" s="8">
        <v>0</v>
      </c>
      <c r="FN55" s="8">
        <v>2</v>
      </c>
      <c r="FO55" s="8">
        <v>0</v>
      </c>
      <c r="FP55" s="8">
        <v>0</v>
      </c>
      <c r="FQ55" s="8">
        <v>0</v>
      </c>
      <c r="FR55" s="8">
        <v>0</v>
      </c>
      <c r="FS55" s="8">
        <v>2</v>
      </c>
      <c r="FT55" s="8">
        <v>0</v>
      </c>
      <c r="FU55" s="8">
        <v>0</v>
      </c>
      <c r="FV55" s="8">
        <v>2</v>
      </c>
      <c r="FW55" s="8">
        <v>32</v>
      </c>
      <c r="FX55" s="8">
        <v>60</v>
      </c>
      <c r="FY55" s="8">
        <v>0</v>
      </c>
      <c r="FZ55" s="8">
        <v>55</v>
      </c>
      <c r="GA55" s="8">
        <v>94</v>
      </c>
      <c r="GB55" s="8">
        <v>34</v>
      </c>
      <c r="GC55" s="8">
        <v>23</v>
      </c>
      <c r="GD55" s="8">
        <v>32</v>
      </c>
      <c r="GE55" s="8">
        <v>32</v>
      </c>
      <c r="GF55" s="8">
        <v>0</v>
      </c>
      <c r="GG55" s="8">
        <v>0</v>
      </c>
      <c r="GH55" s="8">
        <v>0</v>
      </c>
      <c r="GI55" s="8">
        <v>0</v>
      </c>
      <c r="GJ55" s="8">
        <v>0</v>
      </c>
      <c r="GK55" s="8">
        <v>0</v>
      </c>
      <c r="GL55" s="8">
        <v>0</v>
      </c>
      <c r="GM55" s="8">
        <v>0</v>
      </c>
      <c r="GN55" s="8">
        <v>78</v>
      </c>
      <c r="GO55" s="8">
        <v>0</v>
      </c>
      <c r="GP55" s="8">
        <v>0</v>
      </c>
      <c r="GQ55" s="8">
        <v>3</v>
      </c>
      <c r="GR55" s="8">
        <v>27</v>
      </c>
      <c r="GS55" s="8">
        <v>0</v>
      </c>
      <c r="GT55" s="8">
        <v>0</v>
      </c>
      <c r="GU55" s="8">
        <v>0</v>
      </c>
      <c r="GV55" s="8">
        <v>12</v>
      </c>
      <c r="GW55" s="8">
        <v>0</v>
      </c>
      <c r="GX55" s="8">
        <v>0</v>
      </c>
      <c r="GZ55" s="9">
        <f t="shared" si="9"/>
        <v>11.777777777777779</v>
      </c>
      <c r="HA55" s="9">
        <f t="shared" si="10"/>
        <v>3.3173691792751883</v>
      </c>
      <c r="HB55" s="12">
        <f t="shared" si="11"/>
        <v>1</v>
      </c>
      <c r="HD55" s="17">
        <v>0.95833333333333337</v>
      </c>
      <c r="HE55" s="9">
        <v>0</v>
      </c>
      <c r="HF55" s="9">
        <v>0</v>
      </c>
      <c r="HG55" s="9">
        <v>0</v>
      </c>
      <c r="HH55" s="9">
        <v>0</v>
      </c>
      <c r="HI55" s="9">
        <v>0</v>
      </c>
      <c r="HJ55" s="9">
        <v>3</v>
      </c>
      <c r="HK55" s="9">
        <v>0</v>
      </c>
      <c r="HL55" s="9">
        <v>0</v>
      </c>
      <c r="HM55" s="9">
        <v>0</v>
      </c>
      <c r="HN55" s="9">
        <v>12</v>
      </c>
      <c r="HO55" s="9">
        <v>0</v>
      </c>
      <c r="HP55" s="9">
        <v>0</v>
      </c>
      <c r="HQ55" s="9">
        <v>1</v>
      </c>
      <c r="HR55" s="9">
        <v>0</v>
      </c>
      <c r="HS55" s="9">
        <v>0</v>
      </c>
      <c r="HT55" s="9">
        <v>0</v>
      </c>
      <c r="HU55" s="9">
        <v>0</v>
      </c>
      <c r="HV55" s="9">
        <v>0</v>
      </c>
      <c r="HW55" s="9">
        <v>0</v>
      </c>
      <c r="HX55" s="9">
        <v>0</v>
      </c>
      <c r="HY55" s="9">
        <v>0</v>
      </c>
      <c r="HZ55" s="9">
        <v>0</v>
      </c>
      <c r="IA55" s="9">
        <v>0</v>
      </c>
      <c r="IB55" s="9">
        <v>0</v>
      </c>
      <c r="IC55" s="9">
        <v>0</v>
      </c>
      <c r="ID55" s="9">
        <v>0</v>
      </c>
      <c r="IE55" s="9">
        <v>0</v>
      </c>
      <c r="IF55" s="9">
        <v>0</v>
      </c>
      <c r="IG55" s="9">
        <v>6</v>
      </c>
      <c r="IH55" s="9">
        <v>13</v>
      </c>
      <c r="II55" s="9">
        <v>0</v>
      </c>
      <c r="IJ55" s="9">
        <v>0</v>
      </c>
      <c r="IK55" s="9">
        <v>12</v>
      </c>
      <c r="IL55" s="9">
        <v>0</v>
      </c>
      <c r="IM55" s="9">
        <v>0</v>
      </c>
      <c r="IN55" s="9">
        <v>0</v>
      </c>
      <c r="IO55" s="9">
        <v>23</v>
      </c>
      <c r="IP55" s="9">
        <v>13</v>
      </c>
      <c r="IQ55" s="9">
        <v>0</v>
      </c>
      <c r="IR55" s="9">
        <v>2</v>
      </c>
      <c r="IS55" s="9">
        <v>0</v>
      </c>
      <c r="IT55" s="9">
        <v>0</v>
      </c>
      <c r="IU55" s="9">
        <v>16</v>
      </c>
      <c r="IW55" s="9">
        <f t="shared" si="12"/>
        <v>2.3488372093023258</v>
      </c>
      <c r="IX55" s="9">
        <f t="shared" si="13"/>
        <v>0.82317197112961382</v>
      </c>
      <c r="IY55" s="12">
        <f t="shared" si="14"/>
        <v>1</v>
      </c>
      <c r="JA55" s="17">
        <v>0.95833333333333337</v>
      </c>
      <c r="JB55" s="8">
        <v>0</v>
      </c>
      <c r="JC55" s="8">
        <v>0</v>
      </c>
      <c r="JD55" s="8">
        <v>0</v>
      </c>
      <c r="JE55" s="8">
        <v>0</v>
      </c>
      <c r="JF55" s="8">
        <v>77</v>
      </c>
      <c r="JG55" s="8">
        <v>42</v>
      </c>
      <c r="JH55" s="8">
        <v>0</v>
      </c>
      <c r="JI55" s="8"/>
      <c r="JJ55" s="8"/>
      <c r="JK55" s="8">
        <v>0</v>
      </c>
      <c r="JL55" s="8"/>
      <c r="JM55" s="8">
        <v>8</v>
      </c>
      <c r="JN55" s="8">
        <v>0</v>
      </c>
      <c r="JO55" s="8">
        <v>0</v>
      </c>
      <c r="JP55" s="8">
        <v>5</v>
      </c>
      <c r="JQ55" s="8">
        <v>0</v>
      </c>
      <c r="JR55" s="8">
        <v>0</v>
      </c>
      <c r="JS55" s="8">
        <v>0</v>
      </c>
      <c r="JT55" s="8">
        <v>0</v>
      </c>
      <c r="JU55" s="8">
        <v>0</v>
      </c>
      <c r="JV55" s="8">
        <v>3</v>
      </c>
      <c r="JW55" s="8">
        <v>0</v>
      </c>
      <c r="JX55" s="8">
        <v>0</v>
      </c>
      <c r="JY55" s="8">
        <v>0</v>
      </c>
      <c r="JZ55" s="8">
        <v>0</v>
      </c>
      <c r="KA55" s="8">
        <v>0</v>
      </c>
      <c r="KB55" s="8">
        <v>7</v>
      </c>
      <c r="KC55" s="8">
        <v>0</v>
      </c>
      <c r="KD55" s="8">
        <v>0</v>
      </c>
      <c r="KE55" s="8">
        <v>13</v>
      </c>
      <c r="KF55" s="8">
        <v>0</v>
      </c>
      <c r="KG55" s="8">
        <v>0</v>
      </c>
      <c r="KH55" s="8">
        <v>0</v>
      </c>
      <c r="KI55" s="8">
        <v>18</v>
      </c>
      <c r="KJ55" s="8">
        <v>0</v>
      </c>
      <c r="KK55" s="8">
        <v>0</v>
      </c>
      <c r="KL55" s="8">
        <v>0</v>
      </c>
      <c r="KM55" s="8">
        <v>0</v>
      </c>
      <c r="KN55" s="8">
        <v>7</v>
      </c>
      <c r="KO55" s="8">
        <v>0</v>
      </c>
      <c r="KP55" s="8">
        <v>0</v>
      </c>
      <c r="KQ55" s="8">
        <v>0</v>
      </c>
      <c r="KR55" s="8">
        <v>0</v>
      </c>
      <c r="KS55" s="8">
        <v>0</v>
      </c>
      <c r="KT55" s="8">
        <v>0</v>
      </c>
      <c r="KV55" s="9">
        <f t="shared" si="15"/>
        <v>4.2857142857142856</v>
      </c>
      <c r="KW55" s="9">
        <f t="shared" si="16"/>
        <v>2.1022872656080756</v>
      </c>
      <c r="KX55" s="12">
        <f t="shared" si="17"/>
        <v>0.93333333333333335</v>
      </c>
    </row>
    <row r="56" spans="1:310" x14ac:dyDescent="0.55000000000000004">
      <c r="A56" s="6">
        <v>0.97916666666666663</v>
      </c>
      <c r="B56" s="8">
        <v>0</v>
      </c>
      <c r="C56" s="8">
        <v>0</v>
      </c>
      <c r="D56" s="8">
        <v>9</v>
      </c>
      <c r="E56" s="8">
        <v>0</v>
      </c>
      <c r="F56" s="8">
        <v>17</v>
      </c>
      <c r="G56" s="8">
        <v>0</v>
      </c>
      <c r="H56" s="8">
        <v>23</v>
      </c>
      <c r="I56" s="8">
        <v>0</v>
      </c>
      <c r="J56" s="8">
        <v>0</v>
      </c>
      <c r="K56" s="8">
        <v>19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10</v>
      </c>
      <c r="U56" s="8">
        <v>0</v>
      </c>
      <c r="V56" s="8">
        <v>0</v>
      </c>
      <c r="W56" s="8">
        <v>2</v>
      </c>
      <c r="X56" s="8">
        <v>2</v>
      </c>
      <c r="Y56" s="8">
        <v>0</v>
      </c>
      <c r="Z56" s="8">
        <v>32</v>
      </c>
      <c r="AA56" s="8">
        <v>0</v>
      </c>
      <c r="AB56" s="8">
        <v>9</v>
      </c>
      <c r="AC56" s="8">
        <v>0</v>
      </c>
      <c r="AD56" s="8">
        <v>0</v>
      </c>
      <c r="AE56" s="8">
        <v>0</v>
      </c>
      <c r="AF56" s="8">
        <v>8</v>
      </c>
      <c r="AG56" s="8">
        <v>0</v>
      </c>
      <c r="AH56" s="8">
        <v>1</v>
      </c>
      <c r="AI56" s="8">
        <v>6</v>
      </c>
      <c r="AJ56" s="8">
        <v>4</v>
      </c>
      <c r="AK56" s="8">
        <v>1</v>
      </c>
      <c r="AL56" s="8">
        <v>0</v>
      </c>
      <c r="AM56" s="8">
        <v>2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</v>
      </c>
      <c r="AU56" s="8">
        <v>0</v>
      </c>
      <c r="AV56" s="8">
        <v>0</v>
      </c>
      <c r="AW56" s="8">
        <v>0</v>
      </c>
      <c r="AY56" s="9">
        <f t="shared" si="0"/>
        <v>3.0416666666666665</v>
      </c>
      <c r="AZ56" s="9">
        <f t="shared" si="1"/>
        <v>0.97665949577402844</v>
      </c>
      <c r="BA56" s="12">
        <f t="shared" si="2"/>
        <v>1</v>
      </c>
      <c r="BC56" s="6">
        <v>0.97916666666666663</v>
      </c>
      <c r="BD56" s="8">
        <v>42</v>
      </c>
      <c r="BE56" s="8">
        <v>2</v>
      </c>
      <c r="BF56" s="8">
        <v>96</v>
      </c>
      <c r="BG56" s="8">
        <v>0</v>
      </c>
      <c r="BH56" s="8">
        <v>0</v>
      </c>
      <c r="BI56" s="8">
        <v>3</v>
      </c>
      <c r="BJ56" s="8">
        <v>10</v>
      </c>
      <c r="BK56" s="8">
        <v>1</v>
      </c>
      <c r="BL56" s="8">
        <v>0</v>
      </c>
      <c r="BM56" s="8">
        <v>3</v>
      </c>
      <c r="BO56" s="8">
        <v>8</v>
      </c>
      <c r="BP56" s="8">
        <v>7</v>
      </c>
      <c r="BQ56" s="8">
        <v>0</v>
      </c>
      <c r="BS56" s="8">
        <v>5</v>
      </c>
      <c r="BT56" s="8">
        <v>9</v>
      </c>
      <c r="BV56" s="8">
        <v>0</v>
      </c>
      <c r="BW56" s="8">
        <v>1</v>
      </c>
      <c r="BX56" s="8">
        <v>0</v>
      </c>
      <c r="BZ56" s="8">
        <v>1</v>
      </c>
      <c r="CA56" s="8">
        <v>82</v>
      </c>
      <c r="CB56" s="8">
        <v>36</v>
      </c>
      <c r="CC56" s="8">
        <v>31</v>
      </c>
      <c r="CD56" s="8">
        <v>65</v>
      </c>
      <c r="CE56" s="8">
        <v>0</v>
      </c>
      <c r="CF56" s="8">
        <v>6</v>
      </c>
      <c r="CG56" s="8">
        <v>0</v>
      </c>
      <c r="CI56" s="8">
        <v>72</v>
      </c>
      <c r="CJ56" s="8">
        <v>0</v>
      </c>
      <c r="CK56" s="8">
        <v>9</v>
      </c>
      <c r="CL56" s="8">
        <v>21</v>
      </c>
      <c r="CM56" s="8">
        <v>32</v>
      </c>
      <c r="CN56" s="8">
        <v>0</v>
      </c>
      <c r="CO56" s="8">
        <v>33</v>
      </c>
      <c r="CP56" s="8">
        <v>42</v>
      </c>
      <c r="CQ56" s="8">
        <v>0</v>
      </c>
      <c r="CR56" s="8">
        <v>38</v>
      </c>
      <c r="CS56" s="8">
        <v>13</v>
      </c>
      <c r="CT56" s="8">
        <v>25</v>
      </c>
      <c r="CU56" s="8">
        <v>81</v>
      </c>
      <c r="CV56" s="8">
        <v>67</v>
      </c>
      <c r="CW56" s="8">
        <v>16</v>
      </c>
      <c r="CX56" s="8">
        <v>92</v>
      </c>
      <c r="CZ56" s="9">
        <f t="shared" si="3"/>
        <v>22.595238095238095</v>
      </c>
      <c r="DA56" s="9">
        <f t="shared" si="4"/>
        <v>4.4898982659747606</v>
      </c>
      <c r="DB56" s="12">
        <f t="shared" si="5"/>
        <v>0.8936170212765957</v>
      </c>
      <c r="DD56" s="6">
        <v>0.97916666666666663</v>
      </c>
      <c r="DE56" s="8">
        <v>0</v>
      </c>
      <c r="DF56" s="8">
        <v>0</v>
      </c>
      <c r="DG56" s="8">
        <v>0</v>
      </c>
      <c r="DH56" s="8">
        <v>17</v>
      </c>
      <c r="DI56" s="8">
        <v>3</v>
      </c>
      <c r="DJ56" s="8">
        <v>0</v>
      </c>
      <c r="DK56" s="8">
        <v>0</v>
      </c>
      <c r="DL56" s="8">
        <v>4</v>
      </c>
      <c r="DM56" s="8">
        <v>0</v>
      </c>
      <c r="DN56" s="8">
        <v>0</v>
      </c>
      <c r="DO56" s="8">
        <v>0</v>
      </c>
      <c r="DP56" s="8">
        <v>7</v>
      </c>
      <c r="DQ56" s="8">
        <v>0</v>
      </c>
      <c r="DR56" s="8">
        <v>0</v>
      </c>
      <c r="DS56" s="8">
        <v>0</v>
      </c>
      <c r="DT56" s="8">
        <v>0</v>
      </c>
      <c r="DU56" s="8">
        <v>0</v>
      </c>
      <c r="DV56" s="8">
        <v>0</v>
      </c>
      <c r="DW56" s="8">
        <v>0</v>
      </c>
      <c r="DX56" s="8">
        <v>0</v>
      </c>
      <c r="DY56" s="8">
        <v>0</v>
      </c>
      <c r="DZ56" s="8">
        <v>1</v>
      </c>
      <c r="EA56" s="8">
        <v>11</v>
      </c>
      <c r="EB56" s="8">
        <v>0</v>
      </c>
      <c r="EC56" s="8">
        <v>0</v>
      </c>
      <c r="ED56" s="8">
        <v>0</v>
      </c>
      <c r="EE56" s="8">
        <v>0</v>
      </c>
      <c r="EF56" s="8">
        <v>0</v>
      </c>
      <c r="EG56" s="8">
        <v>0</v>
      </c>
      <c r="EH56" s="8">
        <v>0</v>
      </c>
      <c r="EI56" s="8">
        <v>0</v>
      </c>
      <c r="EJ56" s="8">
        <v>3</v>
      </c>
      <c r="EK56" s="8">
        <v>0</v>
      </c>
      <c r="EL56" s="8">
        <v>0</v>
      </c>
      <c r="EM56" s="8">
        <v>0</v>
      </c>
      <c r="EN56" s="8">
        <v>16</v>
      </c>
      <c r="EO56" s="8">
        <v>31</v>
      </c>
      <c r="EP56" s="8">
        <v>31</v>
      </c>
      <c r="EQ56" s="8">
        <v>0</v>
      </c>
      <c r="ER56" s="8">
        <v>0</v>
      </c>
      <c r="ES56" s="8">
        <v>75</v>
      </c>
      <c r="ET56" s="8">
        <v>0</v>
      </c>
      <c r="EU56" s="8">
        <v>38</v>
      </c>
      <c r="EV56" s="8">
        <v>0</v>
      </c>
      <c r="EW56" s="8">
        <v>5</v>
      </c>
      <c r="EX56" s="8">
        <v>2</v>
      </c>
      <c r="EY56" s="8">
        <v>0</v>
      </c>
      <c r="EZ56" s="8"/>
      <c r="FA56" s="9">
        <f t="shared" si="6"/>
        <v>5.1914893617021276</v>
      </c>
      <c r="FB56" s="9">
        <f t="shared" si="7"/>
        <v>1.9831944950161331</v>
      </c>
      <c r="FC56" s="12">
        <f t="shared" si="8"/>
        <v>1</v>
      </c>
      <c r="FE56" s="6">
        <v>0.97916666666666663</v>
      </c>
      <c r="FF56" s="8">
        <v>0</v>
      </c>
      <c r="FG56" s="8">
        <v>0</v>
      </c>
      <c r="FH56" s="8">
        <v>0</v>
      </c>
      <c r="FI56" s="8">
        <v>0</v>
      </c>
      <c r="FJ56" s="8">
        <v>0</v>
      </c>
      <c r="FK56" s="8">
        <v>0</v>
      </c>
      <c r="FL56" s="8">
        <v>0</v>
      </c>
      <c r="FM56" s="8">
        <v>0</v>
      </c>
      <c r="FN56" s="8">
        <v>1</v>
      </c>
      <c r="FO56" s="8">
        <v>0</v>
      </c>
      <c r="FP56" s="8">
        <v>0</v>
      </c>
      <c r="FQ56" s="8">
        <v>0</v>
      </c>
      <c r="FR56" s="8">
        <v>0</v>
      </c>
      <c r="FS56" s="8">
        <v>14</v>
      </c>
      <c r="FT56" s="8">
        <v>0</v>
      </c>
      <c r="FU56" s="8">
        <v>0</v>
      </c>
      <c r="FV56" s="8">
        <v>0</v>
      </c>
      <c r="FW56" s="8">
        <v>17</v>
      </c>
      <c r="FX56" s="8">
        <v>51</v>
      </c>
      <c r="FY56" s="8">
        <v>0</v>
      </c>
      <c r="FZ56" s="8">
        <v>62</v>
      </c>
      <c r="GA56" s="8">
        <v>53</v>
      </c>
      <c r="GB56" s="8">
        <v>34</v>
      </c>
      <c r="GC56" s="8">
        <v>21</v>
      </c>
      <c r="GD56" s="8">
        <v>0</v>
      </c>
      <c r="GE56" s="8">
        <v>19</v>
      </c>
      <c r="GF56" s="8">
        <v>0</v>
      </c>
      <c r="GG56" s="8">
        <v>0</v>
      </c>
      <c r="GH56" s="8">
        <v>0</v>
      </c>
      <c r="GI56" s="8">
        <v>0</v>
      </c>
      <c r="GJ56" s="8">
        <v>0</v>
      </c>
      <c r="GK56" s="8">
        <v>0</v>
      </c>
      <c r="GL56" s="8">
        <v>0</v>
      </c>
      <c r="GM56" s="8">
        <v>0</v>
      </c>
      <c r="GN56" s="8">
        <v>27</v>
      </c>
      <c r="GO56" s="8">
        <v>0</v>
      </c>
      <c r="GP56" s="8">
        <v>0</v>
      </c>
      <c r="GQ56" s="8">
        <v>0</v>
      </c>
      <c r="GR56" s="8">
        <v>88</v>
      </c>
      <c r="GS56" s="8">
        <v>0</v>
      </c>
      <c r="GT56" s="8">
        <v>0</v>
      </c>
      <c r="GU56" s="8">
        <v>0</v>
      </c>
      <c r="GV56" s="8">
        <v>21</v>
      </c>
      <c r="GW56" s="8">
        <v>0</v>
      </c>
      <c r="GX56" s="8">
        <v>0</v>
      </c>
      <c r="GZ56" s="9">
        <f t="shared" si="9"/>
        <v>9.0666666666666664</v>
      </c>
      <c r="HA56" s="9">
        <f t="shared" si="10"/>
        <v>2.9226389071895595</v>
      </c>
      <c r="HB56" s="12">
        <f t="shared" si="11"/>
        <v>1</v>
      </c>
      <c r="HD56" s="17">
        <v>0.97916666666666663</v>
      </c>
      <c r="HE56" s="9">
        <v>0</v>
      </c>
      <c r="HF56" s="9">
        <v>0</v>
      </c>
      <c r="HG56" s="9">
        <v>0</v>
      </c>
      <c r="HH56" s="9">
        <v>0</v>
      </c>
      <c r="HI56" s="9">
        <v>0</v>
      </c>
      <c r="HJ56" s="9">
        <v>33</v>
      </c>
      <c r="HK56" s="9">
        <v>0</v>
      </c>
      <c r="HL56" s="9">
        <v>0</v>
      </c>
      <c r="HM56" s="9">
        <v>0</v>
      </c>
      <c r="HN56" s="9">
        <v>0</v>
      </c>
      <c r="HO56" s="9">
        <v>0</v>
      </c>
      <c r="HP56" s="9">
        <v>0</v>
      </c>
      <c r="HQ56" s="9">
        <v>0</v>
      </c>
      <c r="HR56" s="9">
        <v>0</v>
      </c>
      <c r="HS56" s="9">
        <v>0</v>
      </c>
      <c r="HT56" s="9">
        <v>0</v>
      </c>
      <c r="HU56" s="9">
        <v>0</v>
      </c>
      <c r="HV56" s="9">
        <v>0</v>
      </c>
      <c r="HW56" s="9">
        <v>0</v>
      </c>
      <c r="HX56" s="9">
        <v>0</v>
      </c>
      <c r="HY56" s="9">
        <v>34</v>
      </c>
      <c r="HZ56" s="9">
        <v>0</v>
      </c>
      <c r="IA56" s="9">
        <v>0</v>
      </c>
      <c r="IB56" s="9">
        <v>0</v>
      </c>
      <c r="IC56" s="9">
        <v>0</v>
      </c>
      <c r="ID56" s="9">
        <v>0</v>
      </c>
      <c r="IE56" s="9">
        <v>0</v>
      </c>
      <c r="IF56" s="9">
        <v>10</v>
      </c>
      <c r="IG56" s="9">
        <v>14</v>
      </c>
      <c r="IH56" s="9">
        <v>35</v>
      </c>
      <c r="II56" s="9">
        <v>0</v>
      </c>
      <c r="IJ56" s="9">
        <v>0</v>
      </c>
      <c r="IK56" s="9">
        <v>24</v>
      </c>
      <c r="IL56" s="9">
        <v>0</v>
      </c>
      <c r="IM56" s="9">
        <v>12</v>
      </c>
      <c r="IN56" s="9">
        <v>0</v>
      </c>
      <c r="IO56" s="9">
        <v>0</v>
      </c>
      <c r="IP56" s="9">
        <v>0</v>
      </c>
      <c r="IQ56" s="9">
        <v>0</v>
      </c>
      <c r="IR56" s="9">
        <v>0</v>
      </c>
      <c r="IS56" s="9">
        <v>0</v>
      </c>
      <c r="IT56" s="9">
        <v>0</v>
      </c>
      <c r="IU56" s="9">
        <v>7</v>
      </c>
      <c r="IW56" s="9">
        <f t="shared" si="12"/>
        <v>3.9302325581395348</v>
      </c>
      <c r="IX56" s="9">
        <f t="shared" si="13"/>
        <v>1.4639996447925161</v>
      </c>
      <c r="IY56" s="12">
        <f t="shared" si="14"/>
        <v>1</v>
      </c>
      <c r="JA56" s="17">
        <v>0.97916666666666663</v>
      </c>
      <c r="JB56" s="8">
        <v>1</v>
      </c>
      <c r="JC56" s="8">
        <v>0</v>
      </c>
      <c r="JD56" s="8">
        <v>2</v>
      </c>
      <c r="JE56" s="8">
        <v>0</v>
      </c>
      <c r="JF56" s="8">
        <v>62</v>
      </c>
      <c r="JG56" s="8">
        <v>46</v>
      </c>
      <c r="JH56" s="8">
        <v>5</v>
      </c>
      <c r="JI56" s="8"/>
      <c r="JJ56" s="8"/>
      <c r="JK56" s="8">
        <v>0</v>
      </c>
      <c r="JL56" s="8"/>
      <c r="JM56" s="8">
        <v>6</v>
      </c>
      <c r="JN56" s="8">
        <v>0</v>
      </c>
      <c r="JO56" s="8">
        <v>0</v>
      </c>
      <c r="JP56" s="8">
        <v>0</v>
      </c>
      <c r="JQ56" s="8">
        <v>0</v>
      </c>
      <c r="JR56" s="8">
        <v>0</v>
      </c>
      <c r="JS56" s="8">
        <v>0</v>
      </c>
      <c r="JT56" s="8">
        <v>0</v>
      </c>
      <c r="JU56" s="8">
        <v>0</v>
      </c>
      <c r="JV56" s="8">
        <v>0</v>
      </c>
      <c r="JW56" s="8">
        <v>0</v>
      </c>
      <c r="JX56" s="8">
        <v>5</v>
      </c>
      <c r="JY56" s="8">
        <v>0</v>
      </c>
      <c r="JZ56" s="8">
        <v>0</v>
      </c>
      <c r="KA56" s="8">
        <v>0</v>
      </c>
      <c r="KB56" s="8">
        <v>8</v>
      </c>
      <c r="KC56" s="8">
        <v>0</v>
      </c>
      <c r="KD56" s="8">
        <v>1</v>
      </c>
      <c r="KE56" s="8">
        <v>0</v>
      </c>
      <c r="KF56" s="8">
        <v>0</v>
      </c>
      <c r="KG56" s="8">
        <v>0</v>
      </c>
      <c r="KH56" s="8">
        <v>0</v>
      </c>
      <c r="KI56" s="8">
        <v>0</v>
      </c>
      <c r="KJ56" s="8">
        <v>0</v>
      </c>
      <c r="KK56" s="8">
        <v>0</v>
      </c>
      <c r="KL56" s="8">
        <v>0</v>
      </c>
      <c r="KM56" s="8">
        <v>0</v>
      </c>
      <c r="KN56" s="8">
        <v>0</v>
      </c>
      <c r="KO56" s="8">
        <v>0</v>
      </c>
      <c r="KP56" s="8">
        <v>0</v>
      </c>
      <c r="KQ56" s="8">
        <v>1</v>
      </c>
      <c r="KR56" s="8">
        <v>7</v>
      </c>
      <c r="KS56" s="8">
        <v>0</v>
      </c>
      <c r="KT56" s="8">
        <v>0</v>
      </c>
      <c r="KV56" s="9">
        <f t="shared" si="15"/>
        <v>3.4285714285714284</v>
      </c>
      <c r="KW56" s="9">
        <f t="shared" si="16"/>
        <v>1.814940849460843</v>
      </c>
      <c r="KX56" s="12">
        <f t="shared" si="17"/>
        <v>0.93333333333333335</v>
      </c>
    </row>
    <row r="57" spans="1:310" x14ac:dyDescent="0.55000000000000004">
      <c r="A57" s="6">
        <v>0</v>
      </c>
      <c r="B57" s="8">
        <v>1</v>
      </c>
      <c r="C57" s="8">
        <v>0</v>
      </c>
      <c r="D57" s="8">
        <v>4</v>
      </c>
      <c r="E57" s="8">
        <v>5</v>
      </c>
      <c r="F57" s="8">
        <v>36</v>
      </c>
      <c r="G57" s="8">
        <v>0</v>
      </c>
      <c r="H57" s="8">
        <v>22</v>
      </c>
      <c r="I57" s="8">
        <v>5</v>
      </c>
      <c r="J57" s="8">
        <v>0</v>
      </c>
      <c r="K57" s="8">
        <v>5</v>
      </c>
      <c r="L57" s="8">
        <v>0</v>
      </c>
      <c r="M57" s="8">
        <v>2</v>
      </c>
      <c r="N57" s="8">
        <v>0</v>
      </c>
      <c r="O57" s="8">
        <v>7</v>
      </c>
      <c r="P57" s="8">
        <v>7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27</v>
      </c>
      <c r="X57" s="8">
        <v>0</v>
      </c>
      <c r="Y57" s="8">
        <v>0</v>
      </c>
      <c r="Z57" s="8">
        <v>14</v>
      </c>
      <c r="AA57" s="8">
        <v>0</v>
      </c>
      <c r="AB57" s="8">
        <v>27</v>
      </c>
      <c r="AC57" s="8">
        <v>2</v>
      </c>
      <c r="AD57" s="8">
        <v>31</v>
      </c>
      <c r="AE57" s="8">
        <v>0</v>
      </c>
      <c r="AF57" s="8">
        <v>7</v>
      </c>
      <c r="AG57" s="8">
        <v>0</v>
      </c>
      <c r="AH57" s="8">
        <v>0</v>
      </c>
      <c r="AI57" s="8">
        <v>8</v>
      </c>
      <c r="AJ57" s="8">
        <v>19</v>
      </c>
      <c r="AK57" s="8">
        <v>4</v>
      </c>
      <c r="AL57" s="8">
        <v>0</v>
      </c>
      <c r="AM57" s="8">
        <v>15</v>
      </c>
      <c r="AN57" s="8">
        <v>0</v>
      </c>
      <c r="AO57" s="8">
        <v>18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Y57" s="9">
        <f t="shared" si="0"/>
        <v>5.5625</v>
      </c>
      <c r="AZ57" s="9">
        <f t="shared" si="1"/>
        <v>1.355938557076749</v>
      </c>
      <c r="BA57" s="12">
        <f t="shared" si="2"/>
        <v>1</v>
      </c>
      <c r="BC57" s="6">
        <v>0</v>
      </c>
      <c r="BD57" s="8">
        <v>32</v>
      </c>
      <c r="BE57" s="8">
        <v>3</v>
      </c>
      <c r="BF57" s="8">
        <v>61</v>
      </c>
      <c r="BG57" s="8">
        <v>0</v>
      </c>
      <c r="BH57" s="8">
        <v>0</v>
      </c>
      <c r="BI57" s="8">
        <v>4</v>
      </c>
      <c r="BJ57" s="8">
        <v>39</v>
      </c>
      <c r="BK57" s="8">
        <v>8</v>
      </c>
      <c r="BL57" s="8">
        <v>0</v>
      </c>
      <c r="BM57" s="8">
        <v>4</v>
      </c>
      <c r="BO57" s="8">
        <v>4</v>
      </c>
      <c r="BP57" s="8">
        <v>0</v>
      </c>
      <c r="BQ57" s="8">
        <v>0</v>
      </c>
      <c r="BS57" s="8">
        <v>1</v>
      </c>
      <c r="BT57" s="8">
        <v>28</v>
      </c>
      <c r="BV57" s="8">
        <v>0</v>
      </c>
      <c r="BW57" s="8">
        <v>3</v>
      </c>
      <c r="BX57" s="8">
        <v>0</v>
      </c>
      <c r="BZ57" s="8">
        <v>1</v>
      </c>
      <c r="CA57" s="8">
        <v>57</v>
      </c>
      <c r="CB57" s="8">
        <v>31</v>
      </c>
      <c r="CC57" s="8">
        <v>2</v>
      </c>
      <c r="CD57" s="8">
        <v>33</v>
      </c>
      <c r="CE57" s="8">
        <v>0</v>
      </c>
      <c r="CF57" s="8">
        <v>7</v>
      </c>
      <c r="CG57" s="8">
        <v>0</v>
      </c>
      <c r="CI57" s="8">
        <v>52</v>
      </c>
      <c r="CJ57" s="8">
        <v>5</v>
      </c>
      <c r="CK57" s="8">
        <v>3</v>
      </c>
      <c r="CL57" s="8">
        <v>14</v>
      </c>
      <c r="CM57" s="8">
        <v>47</v>
      </c>
      <c r="CN57" s="8">
        <v>1</v>
      </c>
      <c r="CO57" s="8">
        <v>33</v>
      </c>
      <c r="CP57" s="8">
        <v>4</v>
      </c>
      <c r="CQ57" s="8">
        <v>5</v>
      </c>
      <c r="CR57" s="8">
        <v>40</v>
      </c>
      <c r="CS57" s="8">
        <v>20</v>
      </c>
      <c r="CT57" s="8">
        <v>0</v>
      </c>
      <c r="CU57" s="8">
        <v>58</v>
      </c>
      <c r="CV57" s="8">
        <v>99</v>
      </c>
      <c r="CW57" s="8">
        <v>14</v>
      </c>
      <c r="CX57" s="8">
        <v>90</v>
      </c>
      <c r="CZ57" s="9">
        <f t="shared" si="3"/>
        <v>19.11904761904762</v>
      </c>
      <c r="DA57" s="9">
        <f t="shared" si="4"/>
        <v>3.9535929322929628</v>
      </c>
      <c r="DB57" s="12">
        <f t="shared" si="5"/>
        <v>0.8936170212765957</v>
      </c>
      <c r="DD57" s="6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14</v>
      </c>
      <c r="DQ57" s="8">
        <v>0</v>
      </c>
      <c r="DR57" s="8">
        <v>0</v>
      </c>
      <c r="DS57" s="8">
        <v>0</v>
      </c>
      <c r="DT57" s="8">
        <v>0</v>
      </c>
      <c r="DU57" s="8">
        <v>0</v>
      </c>
      <c r="DV57" s="8">
        <v>0</v>
      </c>
      <c r="DW57" s="8">
        <v>0</v>
      </c>
      <c r="DX57" s="8">
        <v>8</v>
      </c>
      <c r="DY57" s="8">
        <v>0</v>
      </c>
      <c r="DZ57" s="8">
        <v>7</v>
      </c>
      <c r="EA57" s="8">
        <v>0</v>
      </c>
      <c r="EB57" s="8">
        <v>0</v>
      </c>
      <c r="EC57" s="8">
        <v>0</v>
      </c>
      <c r="ED57" s="8">
        <v>0</v>
      </c>
      <c r="EE57" s="8">
        <v>0</v>
      </c>
      <c r="EF57" s="8">
        <v>29</v>
      </c>
      <c r="EG57" s="8">
        <v>0</v>
      </c>
      <c r="EH57" s="8">
        <v>0</v>
      </c>
      <c r="EI57" s="8">
        <v>0</v>
      </c>
      <c r="EJ57" s="8">
        <v>1</v>
      </c>
      <c r="EK57" s="8">
        <v>0</v>
      </c>
      <c r="EL57" s="8">
        <v>0</v>
      </c>
      <c r="EM57" s="8">
        <v>0</v>
      </c>
      <c r="EN57" s="8">
        <v>2</v>
      </c>
      <c r="EO57" s="8">
        <v>69</v>
      </c>
      <c r="EP57" s="8">
        <v>4</v>
      </c>
      <c r="EQ57" s="8">
        <v>0</v>
      </c>
      <c r="ER57" s="8">
        <v>0</v>
      </c>
      <c r="ES57" s="8">
        <v>0</v>
      </c>
      <c r="ET57" s="8">
        <v>0</v>
      </c>
      <c r="EU57" s="8">
        <v>45</v>
      </c>
      <c r="EV57" s="8">
        <v>0</v>
      </c>
      <c r="EW57" s="8">
        <v>0</v>
      </c>
      <c r="EX57" s="8">
        <v>1</v>
      </c>
      <c r="EY57" s="8">
        <v>0</v>
      </c>
      <c r="EZ57" s="8"/>
      <c r="FA57" s="9">
        <f t="shared" si="6"/>
        <v>3.8297872340425534</v>
      </c>
      <c r="FB57" s="9">
        <f t="shared" si="7"/>
        <v>1.8335750223451863</v>
      </c>
      <c r="FC57" s="12">
        <f t="shared" si="8"/>
        <v>1</v>
      </c>
      <c r="FE57" s="6">
        <v>0</v>
      </c>
      <c r="FF57" s="8">
        <v>0</v>
      </c>
      <c r="FG57" s="8">
        <v>26</v>
      </c>
      <c r="FH57" s="8">
        <v>0</v>
      </c>
      <c r="FI57" s="8">
        <v>3</v>
      </c>
      <c r="FJ57" s="8">
        <v>0</v>
      </c>
      <c r="FK57" s="8">
        <v>0</v>
      </c>
      <c r="FL57" s="8">
        <v>0</v>
      </c>
      <c r="FM57" s="8">
        <v>0</v>
      </c>
      <c r="FN57" s="8">
        <v>1</v>
      </c>
      <c r="FO57" s="8">
        <v>0</v>
      </c>
      <c r="FP57" s="8">
        <v>0</v>
      </c>
      <c r="FQ57" s="8">
        <v>0</v>
      </c>
      <c r="FR57" s="8">
        <v>0</v>
      </c>
      <c r="FS57" s="8">
        <v>0</v>
      </c>
      <c r="FT57" s="8">
        <v>0</v>
      </c>
      <c r="FU57" s="8">
        <v>0</v>
      </c>
      <c r="FV57" s="8">
        <v>0</v>
      </c>
      <c r="FW57" s="8">
        <v>18</v>
      </c>
      <c r="FX57" s="8">
        <v>70</v>
      </c>
      <c r="FY57" s="8">
        <v>0</v>
      </c>
      <c r="FZ57" s="8">
        <v>59</v>
      </c>
      <c r="GA57" s="8">
        <v>62</v>
      </c>
      <c r="GB57" s="8">
        <v>34</v>
      </c>
      <c r="GC57" s="8">
        <v>17</v>
      </c>
      <c r="GD57" s="8">
        <v>12</v>
      </c>
      <c r="GE57" s="8">
        <v>2</v>
      </c>
      <c r="GF57" s="8">
        <v>0</v>
      </c>
      <c r="GG57" s="8">
        <v>1</v>
      </c>
      <c r="GH57" s="8">
        <v>0</v>
      </c>
      <c r="GI57" s="8">
        <v>0</v>
      </c>
      <c r="GJ57" s="8">
        <v>0</v>
      </c>
      <c r="GK57" s="8">
        <v>3</v>
      </c>
      <c r="GL57" s="8">
        <v>0</v>
      </c>
      <c r="GM57" s="8">
        <v>0</v>
      </c>
      <c r="GN57" s="8">
        <v>0</v>
      </c>
      <c r="GO57" s="8">
        <v>7</v>
      </c>
      <c r="GP57" s="8">
        <v>0</v>
      </c>
      <c r="GQ57" s="8">
        <v>0</v>
      </c>
      <c r="GR57" s="8">
        <v>16</v>
      </c>
      <c r="GS57" s="8">
        <v>0</v>
      </c>
      <c r="GT57" s="8">
        <v>0</v>
      </c>
      <c r="GU57" s="8">
        <v>0</v>
      </c>
      <c r="GV57" s="8">
        <v>33</v>
      </c>
      <c r="GW57" s="8">
        <v>0</v>
      </c>
      <c r="GX57" s="8">
        <v>0</v>
      </c>
      <c r="GZ57" s="9">
        <f t="shared" si="9"/>
        <v>8.0888888888888886</v>
      </c>
      <c r="HA57" s="9">
        <f t="shared" si="10"/>
        <v>2.5905465712081308</v>
      </c>
      <c r="HB57" s="12">
        <f t="shared" si="11"/>
        <v>1</v>
      </c>
      <c r="HD57" s="17">
        <v>0</v>
      </c>
      <c r="HE57" s="9">
        <v>0</v>
      </c>
      <c r="HF57" s="9">
        <v>0</v>
      </c>
      <c r="HG57" s="9">
        <v>0</v>
      </c>
      <c r="HH57" s="9">
        <v>0</v>
      </c>
      <c r="HI57" s="9">
        <v>0</v>
      </c>
      <c r="HJ57" s="9">
        <v>17</v>
      </c>
      <c r="HK57" s="9">
        <v>0</v>
      </c>
      <c r="HL57" s="9">
        <v>0</v>
      </c>
      <c r="HM57" s="9">
        <v>0</v>
      </c>
      <c r="HN57" s="9">
        <v>2</v>
      </c>
      <c r="HO57" s="9">
        <v>0</v>
      </c>
      <c r="HP57" s="9">
        <v>0</v>
      </c>
      <c r="HQ57" s="9">
        <v>1</v>
      </c>
      <c r="HR57" s="9">
        <v>0</v>
      </c>
      <c r="HS57" s="9">
        <v>0</v>
      </c>
      <c r="HT57" s="9">
        <v>0</v>
      </c>
      <c r="HU57" s="9">
        <v>0</v>
      </c>
      <c r="HV57" s="9">
        <v>0</v>
      </c>
      <c r="HW57" s="9">
        <v>0</v>
      </c>
      <c r="HX57" s="9">
        <v>0</v>
      </c>
      <c r="HY57" s="9">
        <v>0</v>
      </c>
      <c r="HZ57" s="9">
        <v>8</v>
      </c>
      <c r="IA57" s="9">
        <v>0</v>
      </c>
      <c r="IB57" s="9">
        <v>0</v>
      </c>
      <c r="IC57" s="9">
        <v>13</v>
      </c>
      <c r="ID57" s="9">
        <v>0</v>
      </c>
      <c r="IE57" s="9">
        <v>0</v>
      </c>
      <c r="IF57" s="9">
        <v>5</v>
      </c>
      <c r="IG57" s="9">
        <v>0</v>
      </c>
      <c r="IH57" s="9">
        <v>9</v>
      </c>
      <c r="II57" s="9">
        <v>0</v>
      </c>
      <c r="IJ57" s="9">
        <v>0</v>
      </c>
      <c r="IK57" s="9">
        <v>2</v>
      </c>
      <c r="IL57" s="9">
        <v>5</v>
      </c>
      <c r="IM57" s="9">
        <v>14</v>
      </c>
      <c r="IN57" s="9">
        <v>0</v>
      </c>
      <c r="IO57" s="9">
        <v>0</v>
      </c>
      <c r="IP57" s="9">
        <v>0</v>
      </c>
      <c r="IQ57" s="9">
        <v>0</v>
      </c>
      <c r="IR57" s="9">
        <v>30</v>
      </c>
      <c r="IS57" s="9">
        <v>0</v>
      </c>
      <c r="IT57" s="9">
        <v>43</v>
      </c>
      <c r="IU57" s="9">
        <v>2</v>
      </c>
      <c r="IW57" s="9">
        <f t="shared" si="12"/>
        <v>3.5116279069767442</v>
      </c>
      <c r="IX57" s="9">
        <f t="shared" si="13"/>
        <v>1.3060774937720292</v>
      </c>
      <c r="IY57" s="12">
        <f t="shared" si="14"/>
        <v>1</v>
      </c>
      <c r="JA57" s="17">
        <v>0</v>
      </c>
      <c r="JB57" s="8">
        <v>0</v>
      </c>
      <c r="JC57" s="8">
        <v>1</v>
      </c>
      <c r="JD57" s="8">
        <v>5</v>
      </c>
      <c r="JE57" s="8">
        <v>0</v>
      </c>
      <c r="JF57" s="8">
        <v>38</v>
      </c>
      <c r="JG57" s="8">
        <v>15</v>
      </c>
      <c r="JH57" s="8">
        <v>0</v>
      </c>
      <c r="JI57" s="8"/>
      <c r="JJ57" s="8"/>
      <c r="JK57" s="8">
        <v>9</v>
      </c>
      <c r="JL57" s="8"/>
      <c r="JM57" s="8">
        <v>5</v>
      </c>
      <c r="JN57" s="8">
        <v>0</v>
      </c>
      <c r="JO57" s="8">
        <v>0</v>
      </c>
      <c r="JP57" s="8">
        <v>0</v>
      </c>
      <c r="JQ57" s="8">
        <v>0</v>
      </c>
      <c r="JR57" s="8">
        <v>0</v>
      </c>
      <c r="JS57" s="8">
        <v>8</v>
      </c>
      <c r="JT57" s="8">
        <v>0</v>
      </c>
      <c r="JU57" s="8">
        <v>0</v>
      </c>
      <c r="JV57" s="8">
        <v>0</v>
      </c>
      <c r="JW57" s="8">
        <v>0</v>
      </c>
      <c r="JX57" s="8">
        <v>0</v>
      </c>
      <c r="JY57" s="8">
        <v>0</v>
      </c>
      <c r="JZ57" s="8">
        <v>3</v>
      </c>
      <c r="KA57" s="8">
        <v>0</v>
      </c>
      <c r="KB57" s="8">
        <v>36</v>
      </c>
      <c r="KC57" s="8">
        <v>0</v>
      </c>
      <c r="KD57" s="8">
        <v>0</v>
      </c>
      <c r="KE57" s="8">
        <v>29</v>
      </c>
      <c r="KF57" s="8">
        <v>0</v>
      </c>
      <c r="KG57" s="8">
        <v>0</v>
      </c>
      <c r="KH57" s="8">
        <v>0</v>
      </c>
      <c r="KI57" s="8">
        <v>26</v>
      </c>
      <c r="KJ57" s="8">
        <v>0</v>
      </c>
      <c r="KK57" s="8">
        <v>0</v>
      </c>
      <c r="KL57" s="8">
        <v>0</v>
      </c>
      <c r="KM57" s="8">
        <v>5</v>
      </c>
      <c r="KN57" s="8">
        <v>0</v>
      </c>
      <c r="KO57" s="8">
        <v>26</v>
      </c>
      <c r="KP57" s="8">
        <v>0</v>
      </c>
      <c r="KQ57" s="8">
        <v>0</v>
      </c>
      <c r="KR57" s="8">
        <v>26</v>
      </c>
      <c r="KS57" s="8">
        <v>0</v>
      </c>
      <c r="KT57" s="8">
        <v>0</v>
      </c>
      <c r="KV57" s="9">
        <f t="shared" si="15"/>
        <v>5.5238095238095237</v>
      </c>
      <c r="KW57" s="9">
        <f t="shared" si="16"/>
        <v>1.6665173319525173</v>
      </c>
      <c r="KX57" s="12">
        <f t="shared" si="17"/>
        <v>0.93333333333333335</v>
      </c>
    </row>
    <row r="58" spans="1:310" x14ac:dyDescent="0.55000000000000004">
      <c r="A58" s="6">
        <v>2.0833333333333332E-2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14</v>
      </c>
      <c r="I58" s="8">
        <v>0</v>
      </c>
      <c r="J58" s="8">
        <v>0</v>
      </c>
      <c r="K58" s="8">
        <v>5</v>
      </c>
      <c r="L58" s="8">
        <v>0</v>
      </c>
      <c r="M58" s="8">
        <v>0</v>
      </c>
      <c r="N58" s="8">
        <v>7</v>
      </c>
      <c r="O58" s="8">
        <v>15</v>
      </c>
      <c r="P58" s="8">
        <v>0</v>
      </c>
      <c r="Q58" s="8">
        <v>26</v>
      </c>
      <c r="R58" s="8">
        <v>24</v>
      </c>
      <c r="S58" s="8">
        <v>0</v>
      </c>
      <c r="T58" s="8">
        <v>0</v>
      </c>
      <c r="U58" s="8">
        <v>0</v>
      </c>
      <c r="V58" s="8">
        <v>8</v>
      </c>
      <c r="W58" s="8">
        <v>18</v>
      </c>
      <c r="X58" s="8">
        <v>0</v>
      </c>
      <c r="Y58" s="8">
        <v>0</v>
      </c>
      <c r="Z58" s="8">
        <v>0</v>
      </c>
      <c r="AA58" s="8">
        <v>31</v>
      </c>
      <c r="AB58" s="8">
        <v>17</v>
      </c>
      <c r="AC58" s="8">
        <v>16</v>
      </c>
      <c r="AD58" s="8">
        <v>26</v>
      </c>
      <c r="AE58" s="8">
        <v>0</v>
      </c>
      <c r="AF58" s="8">
        <v>7</v>
      </c>
      <c r="AG58" s="8">
        <v>0</v>
      </c>
      <c r="AH58" s="8">
        <v>0</v>
      </c>
      <c r="AI58" s="8">
        <v>0</v>
      </c>
      <c r="AJ58" s="8">
        <v>10</v>
      </c>
      <c r="AK58" s="8">
        <v>22</v>
      </c>
      <c r="AL58" s="8">
        <v>0</v>
      </c>
      <c r="AM58" s="8">
        <v>6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30</v>
      </c>
      <c r="AV58" s="8">
        <v>0</v>
      </c>
      <c r="AW58" s="8">
        <v>0</v>
      </c>
      <c r="AY58" s="9">
        <f t="shared" si="0"/>
        <v>5.875</v>
      </c>
      <c r="AZ58" s="9">
        <f t="shared" si="1"/>
        <v>1.3691849959707743</v>
      </c>
      <c r="BA58" s="12">
        <f t="shared" si="2"/>
        <v>1</v>
      </c>
      <c r="BC58" s="6">
        <v>2.0833333333333332E-2</v>
      </c>
      <c r="BD58" s="8">
        <v>31</v>
      </c>
      <c r="BE58" s="8">
        <v>0</v>
      </c>
      <c r="BF58" s="8">
        <v>65</v>
      </c>
      <c r="BG58" s="8">
        <v>0</v>
      </c>
      <c r="BH58" s="8">
        <v>1</v>
      </c>
      <c r="BI58" s="8">
        <v>1</v>
      </c>
      <c r="BJ58" s="8">
        <v>37</v>
      </c>
      <c r="BK58" s="8">
        <v>0</v>
      </c>
      <c r="BL58" s="8">
        <v>0</v>
      </c>
      <c r="BM58" s="8">
        <v>14</v>
      </c>
      <c r="BO58" s="8">
        <v>2</v>
      </c>
      <c r="BP58" s="8">
        <v>2</v>
      </c>
      <c r="BQ58" s="8">
        <v>0</v>
      </c>
      <c r="BS58" s="8">
        <v>1</v>
      </c>
      <c r="BT58" s="8">
        <v>0</v>
      </c>
      <c r="BV58" s="8">
        <v>1</v>
      </c>
      <c r="BW58" s="8">
        <v>3</v>
      </c>
      <c r="BX58" s="8">
        <v>2</v>
      </c>
      <c r="BZ58" s="8">
        <v>0</v>
      </c>
      <c r="CA58" s="8">
        <v>47</v>
      </c>
      <c r="CB58" s="8">
        <v>28</v>
      </c>
      <c r="CC58" s="8">
        <v>3</v>
      </c>
      <c r="CD58" s="8">
        <v>52</v>
      </c>
      <c r="CE58" s="8">
        <v>0</v>
      </c>
      <c r="CF58" s="8">
        <v>3</v>
      </c>
      <c r="CG58" s="8">
        <v>1</v>
      </c>
      <c r="CI58" s="8">
        <v>39</v>
      </c>
      <c r="CJ58" s="8">
        <v>1</v>
      </c>
      <c r="CK58" s="8">
        <v>0</v>
      </c>
      <c r="CL58" s="8">
        <v>14</v>
      </c>
      <c r="CM58" s="8">
        <v>36</v>
      </c>
      <c r="CN58" s="8">
        <v>5</v>
      </c>
      <c r="CO58" s="8">
        <v>30</v>
      </c>
      <c r="CP58" s="8">
        <v>0</v>
      </c>
      <c r="CQ58" s="8">
        <v>0</v>
      </c>
      <c r="CR58" s="8">
        <v>32</v>
      </c>
      <c r="CS58" s="8">
        <v>6</v>
      </c>
      <c r="CT58" s="8">
        <v>0</v>
      </c>
      <c r="CU58" s="8">
        <v>55</v>
      </c>
      <c r="CV58" s="8">
        <v>69</v>
      </c>
      <c r="CW58" s="8">
        <v>12</v>
      </c>
      <c r="CX58" s="8">
        <v>46</v>
      </c>
      <c r="CZ58" s="9">
        <f t="shared" si="3"/>
        <v>15.214285714285714</v>
      </c>
      <c r="DA58" s="9">
        <f t="shared" si="4"/>
        <v>3.2164530052981011</v>
      </c>
      <c r="DB58" s="12">
        <f t="shared" si="5"/>
        <v>0.8936170212765957</v>
      </c>
      <c r="DD58" s="6">
        <v>2.0833333333333332E-2</v>
      </c>
      <c r="DE58" s="8">
        <v>2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4</v>
      </c>
      <c r="DM58" s="8">
        <v>0</v>
      </c>
      <c r="DN58" s="8">
        <v>0</v>
      </c>
      <c r="DO58" s="8">
        <v>0</v>
      </c>
      <c r="DP58" s="8">
        <v>11</v>
      </c>
      <c r="DQ58" s="8">
        <v>0</v>
      </c>
      <c r="DR58" s="8">
        <v>0</v>
      </c>
      <c r="DS58" s="8">
        <v>0</v>
      </c>
      <c r="DT58" s="8">
        <v>0</v>
      </c>
      <c r="DU58" s="8">
        <v>0</v>
      </c>
      <c r="DV58" s="8">
        <v>4</v>
      </c>
      <c r="DW58" s="8">
        <v>0</v>
      </c>
      <c r="DX58" s="8">
        <v>0</v>
      </c>
      <c r="DY58" s="8">
        <v>0</v>
      </c>
      <c r="DZ58" s="8">
        <v>17</v>
      </c>
      <c r="EA58" s="8">
        <v>10</v>
      </c>
      <c r="EB58" s="8">
        <v>0</v>
      </c>
      <c r="EC58" s="8">
        <v>0</v>
      </c>
      <c r="ED58" s="8">
        <v>0</v>
      </c>
      <c r="EE58" s="8">
        <v>0</v>
      </c>
      <c r="EF58" s="8">
        <v>62</v>
      </c>
      <c r="EG58" s="8">
        <v>0</v>
      </c>
      <c r="EH58" s="8">
        <v>0</v>
      </c>
      <c r="EI58" s="8">
        <v>0</v>
      </c>
      <c r="EJ58" s="8">
        <v>19</v>
      </c>
      <c r="EK58" s="8">
        <v>0</v>
      </c>
      <c r="EL58" s="8">
        <v>0</v>
      </c>
      <c r="EM58" s="8">
        <v>0</v>
      </c>
      <c r="EN58" s="8">
        <v>19</v>
      </c>
      <c r="EO58" s="8">
        <v>55</v>
      </c>
      <c r="EP58" s="8">
        <v>33</v>
      </c>
      <c r="EQ58" s="8">
        <v>0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</v>
      </c>
      <c r="EX58" s="8">
        <v>9</v>
      </c>
      <c r="EY58" s="8">
        <v>0</v>
      </c>
      <c r="EZ58" s="8"/>
      <c r="FA58" s="9">
        <f t="shared" si="6"/>
        <v>5.2127659574468082</v>
      </c>
      <c r="FB58" s="9">
        <f t="shared" si="7"/>
        <v>1.9271986183409844</v>
      </c>
      <c r="FC58" s="12">
        <f t="shared" si="8"/>
        <v>1</v>
      </c>
      <c r="FE58" s="6">
        <v>2.0833333333333332E-2</v>
      </c>
      <c r="FF58" s="8">
        <v>0</v>
      </c>
      <c r="FG58" s="8">
        <v>0</v>
      </c>
      <c r="FH58" s="8">
        <v>0</v>
      </c>
      <c r="FI58" s="8">
        <v>22</v>
      </c>
      <c r="FJ58" s="8">
        <v>58</v>
      </c>
      <c r="FK58" s="8">
        <v>0</v>
      </c>
      <c r="FL58" s="8">
        <v>8</v>
      </c>
      <c r="FM58" s="8">
        <v>0</v>
      </c>
      <c r="FN58" s="8">
        <v>92</v>
      </c>
      <c r="FO58" s="8">
        <v>0</v>
      </c>
      <c r="FP58" s="8">
        <v>0</v>
      </c>
      <c r="FQ58" s="8">
        <v>0</v>
      </c>
      <c r="FR58" s="8">
        <v>0</v>
      </c>
      <c r="FS58" s="8">
        <v>0</v>
      </c>
      <c r="FT58" s="8">
        <v>0</v>
      </c>
      <c r="FU58" s="8">
        <v>0</v>
      </c>
      <c r="FV58" s="8">
        <v>0</v>
      </c>
      <c r="FW58" s="8">
        <v>3</v>
      </c>
      <c r="FX58" s="8">
        <v>33</v>
      </c>
      <c r="FY58" s="8">
        <v>0</v>
      </c>
      <c r="FZ58" s="8">
        <v>46</v>
      </c>
      <c r="GA58" s="8">
        <v>56</v>
      </c>
      <c r="GB58" s="8">
        <v>21</v>
      </c>
      <c r="GC58" s="8">
        <v>3</v>
      </c>
      <c r="GD58" s="8">
        <v>60</v>
      </c>
      <c r="GE58" s="8">
        <v>43</v>
      </c>
      <c r="GF58" s="8">
        <v>0</v>
      </c>
      <c r="GG58" s="8">
        <v>0</v>
      </c>
      <c r="GH58" s="8">
        <v>0</v>
      </c>
      <c r="GI58" s="8">
        <v>0</v>
      </c>
      <c r="GJ58" s="8">
        <v>3</v>
      </c>
      <c r="GK58" s="8">
        <v>0</v>
      </c>
      <c r="GL58" s="8">
        <v>0</v>
      </c>
      <c r="GM58" s="8">
        <v>0</v>
      </c>
      <c r="GN58" s="8">
        <v>52</v>
      </c>
      <c r="GO58" s="8">
        <v>22</v>
      </c>
      <c r="GP58" s="8">
        <v>0</v>
      </c>
      <c r="GQ58" s="8">
        <v>0</v>
      </c>
      <c r="GR58" s="8">
        <v>0</v>
      </c>
      <c r="GS58" s="8">
        <v>0</v>
      </c>
      <c r="GT58" s="8">
        <v>33</v>
      </c>
      <c r="GU58" s="8">
        <v>0</v>
      </c>
      <c r="GV58" s="8">
        <v>61</v>
      </c>
      <c r="GW58" s="8">
        <v>0</v>
      </c>
      <c r="GX58" s="8">
        <v>0</v>
      </c>
      <c r="GZ58" s="9">
        <f t="shared" si="9"/>
        <v>13.688888888888888</v>
      </c>
      <c r="HA58" s="9">
        <f t="shared" si="10"/>
        <v>3.4960038113121836</v>
      </c>
      <c r="HB58" s="12">
        <f t="shared" si="11"/>
        <v>1</v>
      </c>
      <c r="HD58" s="17">
        <v>2.0833333333333332E-2</v>
      </c>
      <c r="HE58" s="9">
        <v>0</v>
      </c>
      <c r="HF58" s="9">
        <v>0</v>
      </c>
      <c r="HG58" s="9">
        <v>0</v>
      </c>
      <c r="HH58" s="9">
        <v>0</v>
      </c>
      <c r="HI58" s="9">
        <v>1</v>
      </c>
      <c r="HJ58" s="9">
        <v>7</v>
      </c>
      <c r="HK58" s="9">
        <v>25</v>
      </c>
      <c r="HL58" s="9">
        <v>0</v>
      </c>
      <c r="HM58" s="9">
        <v>0</v>
      </c>
      <c r="HN58" s="9">
        <v>0</v>
      </c>
      <c r="HO58" s="9">
        <v>0</v>
      </c>
      <c r="HP58" s="9">
        <v>0</v>
      </c>
      <c r="HQ58" s="9">
        <v>0</v>
      </c>
      <c r="HR58" s="9">
        <v>0</v>
      </c>
      <c r="HS58" s="9">
        <v>32</v>
      </c>
      <c r="HT58" s="9">
        <v>0</v>
      </c>
      <c r="HU58" s="9">
        <v>0</v>
      </c>
      <c r="HV58" s="9">
        <v>0</v>
      </c>
      <c r="HW58" s="9">
        <v>0</v>
      </c>
      <c r="HX58" s="9">
        <v>0</v>
      </c>
      <c r="HY58" s="9">
        <v>0</v>
      </c>
      <c r="HZ58" s="9">
        <v>0</v>
      </c>
      <c r="IA58" s="9">
        <v>20</v>
      </c>
      <c r="IB58" s="9">
        <v>0</v>
      </c>
      <c r="IC58" s="9">
        <v>19</v>
      </c>
      <c r="ID58" s="9">
        <v>21</v>
      </c>
      <c r="IE58" s="9">
        <v>0</v>
      </c>
      <c r="IF58" s="9">
        <v>0</v>
      </c>
      <c r="IG58" s="9">
        <v>35</v>
      </c>
      <c r="IH58" s="9">
        <v>3</v>
      </c>
      <c r="II58" s="9">
        <v>0</v>
      </c>
      <c r="IJ58" s="9">
        <v>0</v>
      </c>
      <c r="IK58" s="9">
        <v>0</v>
      </c>
      <c r="IL58" s="9">
        <v>4</v>
      </c>
      <c r="IM58" s="9">
        <v>10</v>
      </c>
      <c r="IN58" s="9">
        <v>0</v>
      </c>
      <c r="IO58" s="9">
        <v>21</v>
      </c>
      <c r="IP58" s="9">
        <v>0</v>
      </c>
      <c r="IQ58" s="9">
        <v>0</v>
      </c>
      <c r="IR58" s="9">
        <v>13</v>
      </c>
      <c r="IS58" s="9">
        <v>0</v>
      </c>
      <c r="IT58" s="9">
        <v>8</v>
      </c>
      <c r="IU58" s="9">
        <v>40</v>
      </c>
      <c r="IW58" s="9">
        <f t="shared" si="12"/>
        <v>6.0232558139534884</v>
      </c>
      <c r="IX58" s="9">
        <f t="shared" si="13"/>
        <v>1.6580580684169512</v>
      </c>
      <c r="IY58" s="12">
        <f t="shared" si="14"/>
        <v>1</v>
      </c>
      <c r="JA58" s="17">
        <v>2.0833333333333332E-2</v>
      </c>
      <c r="JB58" s="8">
        <v>0</v>
      </c>
      <c r="JC58" s="8">
        <v>0</v>
      </c>
      <c r="JD58" s="8">
        <v>0</v>
      </c>
      <c r="JE58" s="8">
        <v>0</v>
      </c>
      <c r="JF58" s="8">
        <v>0</v>
      </c>
      <c r="JG58" s="8">
        <v>14</v>
      </c>
      <c r="JH58" s="8">
        <v>2</v>
      </c>
      <c r="JI58" s="8"/>
      <c r="JJ58" s="8"/>
      <c r="JK58" s="8">
        <v>0</v>
      </c>
      <c r="JL58" s="8"/>
      <c r="JM58" s="8">
        <v>12</v>
      </c>
      <c r="JN58" s="8">
        <v>0</v>
      </c>
      <c r="JO58" s="8">
        <v>0</v>
      </c>
      <c r="JP58" s="8">
        <v>0</v>
      </c>
      <c r="JQ58" s="8">
        <v>4</v>
      </c>
      <c r="JR58" s="8">
        <v>0</v>
      </c>
      <c r="JS58" s="8">
        <v>0</v>
      </c>
      <c r="JT58" s="8">
        <v>0</v>
      </c>
      <c r="JU58" s="8">
        <v>0</v>
      </c>
      <c r="JV58" s="8">
        <v>0</v>
      </c>
      <c r="JW58" s="8">
        <v>0</v>
      </c>
      <c r="JX58" s="8">
        <v>0</v>
      </c>
      <c r="JY58" s="8">
        <v>0</v>
      </c>
      <c r="JZ58" s="8">
        <v>0</v>
      </c>
      <c r="KA58" s="8">
        <v>9</v>
      </c>
      <c r="KB58" s="8">
        <v>52</v>
      </c>
      <c r="KC58" s="8">
        <v>23</v>
      </c>
      <c r="KD58" s="8">
        <v>0</v>
      </c>
      <c r="KE58" s="8">
        <v>5</v>
      </c>
      <c r="KF58" s="8">
        <v>5</v>
      </c>
      <c r="KG58" s="8">
        <v>0</v>
      </c>
      <c r="KH58" s="8">
        <v>0</v>
      </c>
      <c r="KI58" s="8">
        <v>0</v>
      </c>
      <c r="KJ58" s="8">
        <v>0</v>
      </c>
      <c r="KK58" s="8">
        <v>0</v>
      </c>
      <c r="KL58" s="8">
        <v>0</v>
      </c>
      <c r="KM58" s="8">
        <v>0</v>
      </c>
      <c r="KN58" s="8">
        <v>0</v>
      </c>
      <c r="KO58" s="8">
        <v>0</v>
      </c>
      <c r="KP58" s="8">
        <v>0</v>
      </c>
      <c r="KQ58" s="8">
        <v>2</v>
      </c>
      <c r="KR58" s="8">
        <v>1</v>
      </c>
      <c r="KS58" s="8">
        <v>0</v>
      </c>
      <c r="KT58" s="8">
        <v>0</v>
      </c>
      <c r="KV58" s="9">
        <f t="shared" si="15"/>
        <v>3.0714285714285716</v>
      </c>
      <c r="KW58" s="9">
        <f t="shared" si="16"/>
        <v>1.3911921613014144</v>
      </c>
      <c r="KX58" s="12">
        <f t="shared" si="17"/>
        <v>0.93333333333333335</v>
      </c>
    </row>
    <row r="59" spans="1:310" x14ac:dyDescent="0.55000000000000004">
      <c r="A59" s="6">
        <v>4.1666666666666664E-2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1</v>
      </c>
      <c r="H59" s="8">
        <v>1</v>
      </c>
      <c r="I59" s="8">
        <v>15</v>
      </c>
      <c r="J59" s="8">
        <v>0</v>
      </c>
      <c r="K59" s="8">
        <v>29</v>
      </c>
      <c r="L59" s="8">
        <v>0</v>
      </c>
      <c r="M59" s="8">
        <v>0</v>
      </c>
      <c r="N59" s="8">
        <v>0</v>
      </c>
      <c r="O59" s="8">
        <v>23</v>
      </c>
      <c r="P59" s="8">
        <v>3</v>
      </c>
      <c r="Q59" s="8">
        <v>41</v>
      </c>
      <c r="R59" s="8">
        <v>0</v>
      </c>
      <c r="S59" s="8">
        <v>0</v>
      </c>
      <c r="T59" s="8">
        <v>0</v>
      </c>
      <c r="U59" s="8">
        <v>33</v>
      </c>
      <c r="V59" s="8">
        <v>0</v>
      </c>
      <c r="W59" s="8">
        <v>0</v>
      </c>
      <c r="X59" s="8">
        <v>0</v>
      </c>
      <c r="Y59" s="8">
        <v>0</v>
      </c>
      <c r="Z59" s="8">
        <v>39</v>
      </c>
      <c r="AA59" s="8">
        <v>0</v>
      </c>
      <c r="AB59" s="8">
        <v>17</v>
      </c>
      <c r="AC59" s="8">
        <v>38</v>
      </c>
      <c r="AD59" s="8">
        <v>17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14</v>
      </c>
      <c r="AK59" s="8">
        <v>8</v>
      </c>
      <c r="AL59" s="8">
        <v>0</v>
      </c>
      <c r="AM59" s="8">
        <v>11</v>
      </c>
      <c r="AN59" s="8">
        <v>0</v>
      </c>
      <c r="AO59" s="8">
        <v>0</v>
      </c>
      <c r="AP59" s="8">
        <v>0</v>
      </c>
      <c r="AQ59" s="8">
        <v>24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Y59" s="9">
        <f t="shared" si="0"/>
        <v>6.541666666666667</v>
      </c>
      <c r="AZ59" s="9">
        <f t="shared" si="1"/>
        <v>1.7389362356562956</v>
      </c>
      <c r="BA59" s="12">
        <f t="shared" si="2"/>
        <v>1</v>
      </c>
      <c r="BC59" s="6">
        <v>4.1666666666666664E-2</v>
      </c>
      <c r="BD59" s="8">
        <v>22</v>
      </c>
      <c r="BE59" s="8">
        <v>12</v>
      </c>
      <c r="BF59" s="8">
        <v>93</v>
      </c>
      <c r="BG59" s="8">
        <v>0</v>
      </c>
      <c r="BH59" s="8">
        <v>0</v>
      </c>
      <c r="BJ59" s="8">
        <v>6</v>
      </c>
      <c r="BK59" s="8">
        <v>0</v>
      </c>
      <c r="BL59" s="8">
        <v>0</v>
      </c>
      <c r="BM59" s="8">
        <v>0</v>
      </c>
      <c r="BO59" s="8">
        <v>9</v>
      </c>
      <c r="BP59" s="8">
        <v>0</v>
      </c>
      <c r="BQ59" s="8">
        <v>0</v>
      </c>
      <c r="BT59" s="8">
        <v>0</v>
      </c>
      <c r="BV59" s="8">
        <v>1</v>
      </c>
      <c r="BW59" s="8">
        <v>17</v>
      </c>
      <c r="BX59" s="8">
        <v>0</v>
      </c>
      <c r="BZ59" s="8">
        <v>1</v>
      </c>
      <c r="CA59" s="8">
        <v>96</v>
      </c>
      <c r="CB59" s="8">
        <v>26</v>
      </c>
      <c r="CC59" s="8">
        <v>13</v>
      </c>
      <c r="CD59" s="8">
        <v>71</v>
      </c>
      <c r="CE59" s="8">
        <v>0</v>
      </c>
      <c r="CF59" s="8">
        <v>5</v>
      </c>
      <c r="CG59" s="8">
        <v>0</v>
      </c>
      <c r="CI59" s="8">
        <v>50</v>
      </c>
      <c r="CJ59" s="8">
        <v>1</v>
      </c>
      <c r="CK59" s="8">
        <v>0</v>
      </c>
      <c r="CL59" s="8">
        <v>12</v>
      </c>
      <c r="CM59" s="8">
        <v>41</v>
      </c>
      <c r="CN59" s="8">
        <v>0</v>
      </c>
      <c r="CO59" s="8">
        <v>22</v>
      </c>
      <c r="CP59" s="8">
        <v>0</v>
      </c>
      <c r="CQ59" s="8">
        <v>0</v>
      </c>
      <c r="CR59" s="8">
        <v>23</v>
      </c>
      <c r="CS59" s="8">
        <v>15</v>
      </c>
      <c r="CT59" s="8">
        <v>0</v>
      </c>
      <c r="CU59" s="8">
        <v>41</v>
      </c>
      <c r="CV59" s="8">
        <v>83</v>
      </c>
      <c r="CW59" s="8">
        <v>8</v>
      </c>
      <c r="CX59" s="8">
        <v>44</v>
      </c>
      <c r="CZ59" s="9">
        <f t="shared" si="3"/>
        <v>17.8</v>
      </c>
      <c r="DA59" s="9">
        <f t="shared" si="4"/>
        <v>4.2571508469084494</v>
      </c>
      <c r="DB59" s="12">
        <f t="shared" si="5"/>
        <v>0.85106382978723405</v>
      </c>
      <c r="DD59" s="6">
        <v>4.1666666666666664E-2</v>
      </c>
      <c r="DE59" s="8">
        <v>60</v>
      </c>
      <c r="DF59" s="8">
        <v>0</v>
      </c>
      <c r="DG59" s="8">
        <v>0</v>
      </c>
      <c r="DH59" s="8">
        <v>8</v>
      </c>
      <c r="DI59" s="8">
        <v>6</v>
      </c>
      <c r="DJ59" s="8">
        <v>0</v>
      </c>
      <c r="DK59" s="8">
        <v>0</v>
      </c>
      <c r="DL59" s="8">
        <v>0</v>
      </c>
      <c r="DM59" s="8">
        <v>0</v>
      </c>
      <c r="DN59" s="8">
        <v>0</v>
      </c>
      <c r="DO59" s="8">
        <v>0</v>
      </c>
      <c r="DP59" s="8">
        <v>35</v>
      </c>
      <c r="DQ59" s="8">
        <v>28</v>
      </c>
      <c r="DR59" s="8">
        <v>0</v>
      </c>
      <c r="DS59" s="8">
        <v>0</v>
      </c>
      <c r="DT59" s="8">
        <v>0</v>
      </c>
      <c r="DU59" s="8">
        <v>0</v>
      </c>
      <c r="DV59" s="8">
        <v>0</v>
      </c>
      <c r="DW59" s="8">
        <v>0</v>
      </c>
      <c r="DX59" s="8">
        <v>0</v>
      </c>
      <c r="DY59" s="8">
        <v>0</v>
      </c>
      <c r="DZ59" s="8">
        <v>65</v>
      </c>
      <c r="EA59" s="8">
        <v>0</v>
      </c>
      <c r="EB59" s="8">
        <v>0</v>
      </c>
      <c r="EC59" s="8">
        <v>0</v>
      </c>
      <c r="ED59" s="8">
        <v>0</v>
      </c>
      <c r="EE59" s="8">
        <v>0</v>
      </c>
      <c r="EF59" s="8">
        <v>67</v>
      </c>
      <c r="EG59" s="8">
        <v>0</v>
      </c>
      <c r="EH59" s="8">
        <v>0</v>
      </c>
      <c r="EI59" s="8">
        <v>0</v>
      </c>
      <c r="EJ59" s="8">
        <v>1</v>
      </c>
      <c r="EK59" s="8">
        <v>0</v>
      </c>
      <c r="EL59" s="8">
        <v>0</v>
      </c>
      <c r="EM59" s="8">
        <v>0</v>
      </c>
      <c r="EN59" s="8">
        <v>20</v>
      </c>
      <c r="EO59" s="8">
        <v>28</v>
      </c>
      <c r="EP59" s="8">
        <v>30</v>
      </c>
      <c r="EQ59" s="8">
        <v>0</v>
      </c>
      <c r="ER59" s="8">
        <v>0</v>
      </c>
      <c r="ES59" s="8">
        <v>0</v>
      </c>
      <c r="ET59" s="8">
        <v>0</v>
      </c>
      <c r="EU59" s="8">
        <v>0</v>
      </c>
      <c r="EV59" s="8">
        <v>0</v>
      </c>
      <c r="EW59" s="8">
        <v>0</v>
      </c>
      <c r="EX59" s="8">
        <v>10</v>
      </c>
      <c r="EY59" s="8">
        <v>0</v>
      </c>
      <c r="EZ59" s="8"/>
      <c r="FA59" s="9">
        <f t="shared" si="6"/>
        <v>7.6170212765957448</v>
      </c>
      <c r="FB59" s="9">
        <f t="shared" si="7"/>
        <v>2.5338692229711848</v>
      </c>
      <c r="FC59" s="12">
        <f t="shared" si="8"/>
        <v>1</v>
      </c>
      <c r="FE59" s="6">
        <v>4.1666666666666664E-2</v>
      </c>
      <c r="FF59" s="8">
        <v>27</v>
      </c>
      <c r="FG59" s="8">
        <v>0</v>
      </c>
      <c r="FH59" s="8">
        <v>0</v>
      </c>
      <c r="FI59" s="8">
        <v>2</v>
      </c>
      <c r="FJ59" s="8">
        <v>78</v>
      </c>
      <c r="FK59" s="8">
        <v>0</v>
      </c>
      <c r="FL59" s="8">
        <v>0</v>
      </c>
      <c r="FM59" s="8">
        <v>0</v>
      </c>
      <c r="FN59" s="8">
        <v>39</v>
      </c>
      <c r="FO59" s="8">
        <v>0</v>
      </c>
      <c r="FP59" s="8">
        <v>0</v>
      </c>
      <c r="FQ59" s="8">
        <v>0</v>
      </c>
      <c r="FR59" s="8">
        <v>0</v>
      </c>
      <c r="FS59" s="8">
        <v>0</v>
      </c>
      <c r="FT59" s="8">
        <v>0</v>
      </c>
      <c r="FU59" s="8">
        <v>0</v>
      </c>
      <c r="FV59" s="8">
        <v>0</v>
      </c>
      <c r="FW59" s="8">
        <v>0</v>
      </c>
      <c r="FX59" s="8">
        <v>27</v>
      </c>
      <c r="FY59" s="8">
        <v>0</v>
      </c>
      <c r="FZ59" s="8">
        <v>34</v>
      </c>
      <c r="GA59" s="8">
        <v>39</v>
      </c>
      <c r="GB59" s="8">
        <v>17</v>
      </c>
      <c r="GC59" s="8">
        <v>0</v>
      </c>
      <c r="GD59" s="8">
        <v>52</v>
      </c>
      <c r="GE59" s="8">
        <v>28</v>
      </c>
      <c r="GF59" s="8">
        <v>0</v>
      </c>
      <c r="GG59" s="8">
        <v>0</v>
      </c>
      <c r="GH59" s="8">
        <v>0</v>
      </c>
      <c r="GI59" s="8">
        <v>0</v>
      </c>
      <c r="GJ59" s="8">
        <v>3</v>
      </c>
      <c r="GK59" s="8">
        <v>0</v>
      </c>
      <c r="GL59" s="8">
        <v>0</v>
      </c>
      <c r="GM59" s="8">
        <v>0</v>
      </c>
      <c r="GN59" s="8">
        <v>30</v>
      </c>
      <c r="GO59" s="8">
        <v>0</v>
      </c>
      <c r="GP59" s="8">
        <v>0</v>
      </c>
      <c r="GQ59" s="8">
        <v>0</v>
      </c>
      <c r="GR59" s="8">
        <v>0</v>
      </c>
      <c r="GS59" s="8">
        <v>0</v>
      </c>
      <c r="GT59" s="8">
        <v>1</v>
      </c>
      <c r="GU59" s="8">
        <v>0</v>
      </c>
      <c r="GV59" s="8">
        <v>28</v>
      </c>
      <c r="GW59" s="8">
        <v>0</v>
      </c>
      <c r="GX59" s="8">
        <v>0</v>
      </c>
      <c r="GZ59" s="9">
        <f t="shared" si="9"/>
        <v>9</v>
      </c>
      <c r="HA59" s="9">
        <f t="shared" si="10"/>
        <v>2.6179257731141563</v>
      </c>
      <c r="HB59" s="12">
        <f t="shared" si="11"/>
        <v>1</v>
      </c>
      <c r="HD59" s="17">
        <v>4.1666666666666664E-2</v>
      </c>
      <c r="HE59" s="9">
        <v>0</v>
      </c>
      <c r="HF59" s="9">
        <v>0</v>
      </c>
      <c r="HG59" s="9">
        <v>0</v>
      </c>
      <c r="HH59" s="9">
        <v>0</v>
      </c>
      <c r="HI59" s="9">
        <v>0</v>
      </c>
      <c r="HJ59" s="9">
        <v>2</v>
      </c>
      <c r="HK59" s="9">
        <v>0</v>
      </c>
      <c r="HL59" s="9">
        <v>28</v>
      </c>
      <c r="HM59" s="9">
        <v>1</v>
      </c>
      <c r="HN59" s="9">
        <v>0</v>
      </c>
      <c r="HO59" s="9">
        <v>0</v>
      </c>
      <c r="HP59" s="9">
        <v>0</v>
      </c>
      <c r="HQ59" s="9">
        <v>0</v>
      </c>
      <c r="HR59" s="9">
        <v>0</v>
      </c>
      <c r="HS59" s="9">
        <v>0</v>
      </c>
      <c r="HT59" s="9">
        <v>0</v>
      </c>
      <c r="HU59" s="9">
        <v>0</v>
      </c>
      <c r="HV59" s="9">
        <v>0</v>
      </c>
      <c r="HW59" s="9">
        <v>0</v>
      </c>
      <c r="HX59" s="9">
        <v>0</v>
      </c>
      <c r="HY59" s="9">
        <v>0</v>
      </c>
      <c r="HZ59" s="9">
        <v>13</v>
      </c>
      <c r="IA59" s="9">
        <v>0</v>
      </c>
      <c r="IB59" s="9">
        <v>0</v>
      </c>
      <c r="IC59" s="9">
        <v>17</v>
      </c>
      <c r="ID59" s="9">
        <v>14</v>
      </c>
      <c r="IE59" s="9">
        <v>0</v>
      </c>
      <c r="IF59" s="9">
        <v>5</v>
      </c>
      <c r="IG59" s="9">
        <v>9</v>
      </c>
      <c r="IH59" s="9">
        <v>0</v>
      </c>
      <c r="II59" s="9">
        <v>44</v>
      </c>
      <c r="IJ59" s="9">
        <v>0</v>
      </c>
      <c r="IK59" s="9">
        <v>2</v>
      </c>
      <c r="IL59" s="9">
        <v>3</v>
      </c>
      <c r="IM59" s="9">
        <v>7</v>
      </c>
      <c r="IN59" s="9">
        <v>0</v>
      </c>
      <c r="IO59" s="9">
        <v>39</v>
      </c>
      <c r="IP59" s="9">
        <v>0</v>
      </c>
      <c r="IQ59" s="9">
        <v>0</v>
      </c>
      <c r="IR59" s="9">
        <v>2</v>
      </c>
      <c r="IS59" s="9">
        <v>0</v>
      </c>
      <c r="IT59" s="9">
        <v>0</v>
      </c>
      <c r="IU59" s="9">
        <v>2</v>
      </c>
      <c r="IW59" s="9">
        <f t="shared" si="12"/>
        <v>4.3720930232558137</v>
      </c>
      <c r="IX59" s="9">
        <f t="shared" si="13"/>
        <v>1.5347662628301235</v>
      </c>
      <c r="IY59" s="12">
        <f t="shared" si="14"/>
        <v>1</v>
      </c>
      <c r="JA59" s="17">
        <v>4.1666666666666664E-2</v>
      </c>
      <c r="JB59" s="8">
        <v>0</v>
      </c>
      <c r="JC59" s="8">
        <v>4</v>
      </c>
      <c r="JD59" s="8">
        <v>11</v>
      </c>
      <c r="JE59" s="8">
        <v>0</v>
      </c>
      <c r="JF59" s="8">
        <v>0</v>
      </c>
      <c r="JG59" s="8">
        <v>0</v>
      </c>
      <c r="JH59" s="8">
        <v>0</v>
      </c>
      <c r="JI59" s="8"/>
      <c r="JJ59" s="8"/>
      <c r="JK59" s="8">
        <v>0</v>
      </c>
      <c r="JL59" s="8"/>
      <c r="JM59" s="8">
        <v>4</v>
      </c>
      <c r="JN59" s="8">
        <v>0</v>
      </c>
      <c r="JO59" s="8">
        <v>0</v>
      </c>
      <c r="JP59" s="8">
        <v>0</v>
      </c>
      <c r="JQ59" s="8">
        <v>0</v>
      </c>
      <c r="JR59" s="8">
        <v>0</v>
      </c>
      <c r="JS59" s="8">
        <v>0</v>
      </c>
      <c r="JT59" s="8">
        <v>0</v>
      </c>
      <c r="JU59" s="8">
        <v>0</v>
      </c>
      <c r="JV59" s="8">
        <v>2</v>
      </c>
      <c r="JW59" s="8">
        <v>0</v>
      </c>
      <c r="JX59" s="8">
        <v>10</v>
      </c>
      <c r="JY59" s="8">
        <v>0</v>
      </c>
      <c r="JZ59" s="8">
        <v>0</v>
      </c>
      <c r="KA59" s="8">
        <v>4</v>
      </c>
      <c r="KB59" s="8">
        <v>74</v>
      </c>
      <c r="KC59" s="8">
        <v>0</v>
      </c>
      <c r="KD59" s="8">
        <v>0</v>
      </c>
      <c r="KE59" s="8">
        <v>2</v>
      </c>
      <c r="KF59" s="8">
        <v>4</v>
      </c>
      <c r="KG59" s="8">
        <v>0</v>
      </c>
      <c r="KH59" s="8">
        <v>0</v>
      </c>
      <c r="KI59" s="8">
        <v>1</v>
      </c>
      <c r="KJ59" s="8">
        <v>30</v>
      </c>
      <c r="KK59" s="8">
        <v>0</v>
      </c>
      <c r="KL59" s="8">
        <v>0</v>
      </c>
      <c r="KM59" s="8">
        <v>0</v>
      </c>
      <c r="KN59" s="8">
        <v>1</v>
      </c>
      <c r="KO59" s="8">
        <v>6</v>
      </c>
      <c r="KP59" s="8">
        <v>0</v>
      </c>
      <c r="KQ59" s="8">
        <v>0</v>
      </c>
      <c r="KR59" s="8">
        <v>0</v>
      </c>
      <c r="KS59" s="8">
        <v>0</v>
      </c>
      <c r="KT59" s="8">
        <v>2</v>
      </c>
      <c r="KV59" s="9">
        <f t="shared" si="15"/>
        <v>3.6904761904761907</v>
      </c>
      <c r="KW59" s="9">
        <f t="shared" si="16"/>
        <v>1.888127862126298</v>
      </c>
      <c r="KX59" s="12">
        <f t="shared" si="17"/>
        <v>0.93333333333333335</v>
      </c>
    </row>
    <row r="60" spans="1:310" x14ac:dyDescent="0.55000000000000004">
      <c r="A60" s="6">
        <v>6.25E-2</v>
      </c>
      <c r="B60" s="8">
        <v>0</v>
      </c>
      <c r="C60" s="8">
        <v>0</v>
      </c>
      <c r="D60" s="8">
        <v>7</v>
      </c>
      <c r="E60" s="8">
        <v>2</v>
      </c>
      <c r="F60" s="8">
        <v>0</v>
      </c>
      <c r="G60" s="8">
        <v>2</v>
      </c>
      <c r="H60" s="8">
        <v>28</v>
      </c>
      <c r="I60" s="8">
        <v>5</v>
      </c>
      <c r="J60" s="8">
        <v>8</v>
      </c>
      <c r="K60" s="8">
        <v>46</v>
      </c>
      <c r="L60" s="8">
        <v>0</v>
      </c>
      <c r="M60" s="8">
        <v>0</v>
      </c>
      <c r="N60" s="8">
        <v>0</v>
      </c>
      <c r="O60" s="8">
        <v>11</v>
      </c>
      <c r="P60" s="8">
        <v>0</v>
      </c>
      <c r="Q60" s="8">
        <v>29</v>
      </c>
      <c r="R60" s="8">
        <v>17</v>
      </c>
      <c r="S60" s="8">
        <v>0</v>
      </c>
      <c r="T60" s="8">
        <v>0</v>
      </c>
      <c r="U60" s="8">
        <v>0</v>
      </c>
      <c r="V60" s="8">
        <v>0</v>
      </c>
      <c r="W60" s="8">
        <v>19</v>
      </c>
      <c r="X60" s="8">
        <v>0</v>
      </c>
      <c r="Y60" s="8">
        <v>0</v>
      </c>
      <c r="Z60" s="8">
        <v>29</v>
      </c>
      <c r="AA60" s="8">
        <v>0</v>
      </c>
      <c r="AB60" s="8">
        <v>28</v>
      </c>
      <c r="AC60" s="8">
        <v>4</v>
      </c>
      <c r="AD60" s="8">
        <v>19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5</v>
      </c>
      <c r="AL60" s="8">
        <v>0</v>
      </c>
      <c r="AM60" s="8">
        <v>7</v>
      </c>
      <c r="AN60" s="8">
        <v>0</v>
      </c>
      <c r="AO60" s="8">
        <v>0</v>
      </c>
      <c r="AP60" s="8">
        <v>0</v>
      </c>
      <c r="AQ60" s="8">
        <v>40</v>
      </c>
      <c r="AR60" s="8">
        <v>0</v>
      </c>
      <c r="AS60" s="8">
        <v>0</v>
      </c>
      <c r="AT60" s="8">
        <v>0</v>
      </c>
      <c r="AU60" s="8">
        <v>10</v>
      </c>
      <c r="AV60" s="8">
        <v>0</v>
      </c>
      <c r="AW60" s="8">
        <v>0</v>
      </c>
      <c r="AY60" s="9">
        <f t="shared" si="0"/>
        <v>6.583333333333333</v>
      </c>
      <c r="AZ60" s="9">
        <f t="shared" si="1"/>
        <v>1.678195938371027</v>
      </c>
      <c r="BA60" s="12">
        <f t="shared" si="2"/>
        <v>1</v>
      </c>
      <c r="BC60" s="6">
        <v>6.25E-2</v>
      </c>
      <c r="BD60" s="8">
        <v>16</v>
      </c>
      <c r="BE60" s="8">
        <v>3</v>
      </c>
      <c r="BF60" s="8">
        <v>82</v>
      </c>
      <c r="BG60" s="8">
        <v>0</v>
      </c>
      <c r="BH60" s="8">
        <v>0</v>
      </c>
      <c r="BJ60" s="8">
        <v>13</v>
      </c>
      <c r="BK60" s="8">
        <v>0</v>
      </c>
      <c r="BL60" s="8">
        <v>7</v>
      </c>
      <c r="BM60" s="8">
        <v>5</v>
      </c>
      <c r="BO60" s="8">
        <v>17</v>
      </c>
      <c r="BP60" s="8">
        <v>0</v>
      </c>
      <c r="BQ60" s="8">
        <v>0</v>
      </c>
      <c r="BT60" s="8">
        <v>6</v>
      </c>
      <c r="BV60" s="8">
        <v>1</v>
      </c>
      <c r="BW60" s="8">
        <v>39</v>
      </c>
      <c r="BX60" s="8">
        <v>0</v>
      </c>
      <c r="BZ60" s="8">
        <v>4</v>
      </c>
      <c r="CA60" s="8">
        <v>51</v>
      </c>
      <c r="CB60" s="8">
        <v>12</v>
      </c>
      <c r="CC60" s="8">
        <v>0</v>
      </c>
      <c r="CD60" s="8">
        <v>62</v>
      </c>
      <c r="CE60" s="8">
        <v>0</v>
      </c>
      <c r="CF60" s="8">
        <v>2</v>
      </c>
      <c r="CG60" s="8">
        <v>20</v>
      </c>
      <c r="CI60" s="8">
        <v>21</v>
      </c>
      <c r="CJ60" s="8">
        <v>0</v>
      </c>
      <c r="CK60" s="8">
        <v>2</v>
      </c>
      <c r="CL60" s="8">
        <v>7</v>
      </c>
      <c r="CM60" s="8">
        <v>46</v>
      </c>
      <c r="CN60" s="8">
        <v>0</v>
      </c>
      <c r="CO60" s="8">
        <v>26</v>
      </c>
      <c r="CP60" s="8">
        <v>0</v>
      </c>
      <c r="CQ60" s="8">
        <v>0</v>
      </c>
      <c r="CR60" s="8">
        <v>35</v>
      </c>
      <c r="CS60" s="8">
        <v>8</v>
      </c>
      <c r="CT60" s="8">
        <v>0</v>
      </c>
      <c r="CU60" s="8">
        <v>42</v>
      </c>
      <c r="CV60" s="8">
        <v>60</v>
      </c>
      <c r="CW60" s="8">
        <v>6</v>
      </c>
      <c r="CX60" s="8">
        <v>59</v>
      </c>
      <c r="CZ60" s="9">
        <f t="shared" si="3"/>
        <v>16.3</v>
      </c>
      <c r="DA60" s="9">
        <f t="shared" si="4"/>
        <v>3.4822259311965151</v>
      </c>
      <c r="DB60" s="12">
        <f t="shared" si="5"/>
        <v>0.85106382978723405</v>
      </c>
      <c r="DD60" s="6">
        <v>6.25E-2</v>
      </c>
      <c r="DE60" s="8">
        <v>14</v>
      </c>
      <c r="DF60" s="8">
        <v>0</v>
      </c>
      <c r="DG60" s="8">
        <v>0</v>
      </c>
      <c r="DH60" s="8">
        <v>0</v>
      </c>
      <c r="DI60" s="8">
        <v>5</v>
      </c>
      <c r="DJ60" s="8">
        <v>52</v>
      </c>
      <c r="DK60" s="8">
        <v>0</v>
      </c>
      <c r="DL60" s="8">
        <v>0</v>
      </c>
      <c r="DM60" s="8">
        <v>0</v>
      </c>
      <c r="DN60" s="8">
        <v>0</v>
      </c>
      <c r="DO60" s="8">
        <v>0</v>
      </c>
      <c r="DP60" s="8">
        <v>9</v>
      </c>
      <c r="DQ60" s="8">
        <v>2</v>
      </c>
      <c r="DR60" s="8">
        <v>37</v>
      </c>
      <c r="DS60" s="8">
        <v>0</v>
      </c>
      <c r="DT60" s="8">
        <v>0</v>
      </c>
      <c r="DU60" s="8">
        <v>0</v>
      </c>
      <c r="DV60" s="8">
        <v>0</v>
      </c>
      <c r="DW60" s="8">
        <v>0</v>
      </c>
      <c r="DX60" s="8">
        <v>0</v>
      </c>
      <c r="DY60" s="8">
        <v>0</v>
      </c>
      <c r="DZ60" s="8">
        <v>2</v>
      </c>
      <c r="EA60" s="8">
        <v>52</v>
      </c>
      <c r="EB60" s="8">
        <v>0</v>
      </c>
      <c r="EC60" s="8">
        <v>0</v>
      </c>
      <c r="ED60" s="8">
        <v>0</v>
      </c>
      <c r="EE60" s="8">
        <v>0</v>
      </c>
      <c r="EF60" s="8">
        <v>7</v>
      </c>
      <c r="EG60" s="8">
        <v>3</v>
      </c>
      <c r="EH60" s="8">
        <v>0</v>
      </c>
      <c r="EI60" s="8">
        <v>0</v>
      </c>
      <c r="EJ60" s="8">
        <v>0</v>
      </c>
      <c r="EK60" s="8">
        <v>0</v>
      </c>
      <c r="EL60" s="8">
        <v>0</v>
      </c>
      <c r="EM60" s="8">
        <v>0</v>
      </c>
      <c r="EN60" s="8">
        <v>37</v>
      </c>
      <c r="EO60" s="8">
        <v>16</v>
      </c>
      <c r="EP60" s="8">
        <v>3</v>
      </c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>
        <v>7</v>
      </c>
      <c r="EZ60" s="8"/>
      <c r="FA60" s="9">
        <f t="shared" si="6"/>
        <v>5.2340425531914896</v>
      </c>
      <c r="FB60" s="9">
        <f t="shared" si="7"/>
        <v>1.8675407322571673</v>
      </c>
      <c r="FC60" s="12">
        <f t="shared" si="8"/>
        <v>1</v>
      </c>
      <c r="FE60" s="6">
        <v>6.25E-2</v>
      </c>
      <c r="FF60" s="8">
        <v>19</v>
      </c>
      <c r="FG60" s="8">
        <v>0</v>
      </c>
      <c r="FH60" s="8">
        <v>0</v>
      </c>
      <c r="FI60" s="8">
        <v>6</v>
      </c>
      <c r="FJ60" s="8">
        <v>0</v>
      </c>
      <c r="FK60" s="8">
        <v>0</v>
      </c>
      <c r="FL60" s="8">
        <v>0</v>
      </c>
      <c r="FM60" s="8">
        <v>0</v>
      </c>
      <c r="FN60" s="8">
        <v>0</v>
      </c>
      <c r="FO60" s="8">
        <v>0</v>
      </c>
      <c r="FP60" s="8">
        <v>0</v>
      </c>
      <c r="FQ60" s="8">
        <v>0</v>
      </c>
      <c r="FR60" s="8">
        <v>0</v>
      </c>
      <c r="FS60" s="8">
        <v>0</v>
      </c>
      <c r="FT60" s="8">
        <v>0</v>
      </c>
      <c r="FU60" s="8">
        <v>0</v>
      </c>
      <c r="FV60" s="8">
        <v>0</v>
      </c>
      <c r="FW60" s="8">
        <v>30</v>
      </c>
      <c r="FX60" s="8">
        <v>41</v>
      </c>
      <c r="FY60" s="8">
        <v>0</v>
      </c>
      <c r="FZ60" s="8">
        <v>39</v>
      </c>
      <c r="GA60" s="8">
        <v>49</v>
      </c>
      <c r="GB60" s="8">
        <v>21</v>
      </c>
      <c r="GC60" s="8">
        <v>0</v>
      </c>
      <c r="GD60" s="8">
        <v>38</v>
      </c>
      <c r="GE60" s="8">
        <v>33</v>
      </c>
      <c r="GF60" s="8">
        <v>0</v>
      </c>
      <c r="GG60" s="8">
        <v>2</v>
      </c>
      <c r="GH60" s="8">
        <v>0</v>
      </c>
      <c r="GI60" s="8">
        <v>0</v>
      </c>
      <c r="GJ60" s="8">
        <v>21</v>
      </c>
      <c r="GK60" s="8">
        <v>0</v>
      </c>
      <c r="GL60" s="8">
        <v>0</v>
      </c>
      <c r="GM60" s="8">
        <v>6</v>
      </c>
      <c r="GN60" s="8">
        <v>0</v>
      </c>
      <c r="GO60" s="8">
        <v>0</v>
      </c>
      <c r="GP60" s="8">
        <v>0</v>
      </c>
      <c r="GQ60" s="8">
        <v>47</v>
      </c>
      <c r="GR60" s="8">
        <v>36</v>
      </c>
      <c r="GS60" s="8">
        <v>0</v>
      </c>
      <c r="GT60" s="8">
        <v>13</v>
      </c>
      <c r="GU60" s="8">
        <v>12</v>
      </c>
      <c r="GV60" s="8">
        <v>2</v>
      </c>
      <c r="GW60" s="8">
        <v>0</v>
      </c>
      <c r="GX60" s="8">
        <v>0</v>
      </c>
      <c r="GZ60" s="9">
        <f t="shared" si="9"/>
        <v>9.2222222222222214</v>
      </c>
      <c r="HA60" s="9">
        <f t="shared" si="10"/>
        <v>2.2862984262399255</v>
      </c>
      <c r="HB60" s="12">
        <f t="shared" si="11"/>
        <v>1</v>
      </c>
      <c r="HD60" s="17">
        <v>6.25E-2</v>
      </c>
      <c r="HE60" s="9">
        <v>0</v>
      </c>
      <c r="HF60" s="9">
        <v>0</v>
      </c>
      <c r="HG60" s="9">
        <v>0</v>
      </c>
      <c r="HH60" s="9">
        <v>0</v>
      </c>
      <c r="HI60" s="9">
        <v>0</v>
      </c>
      <c r="HJ60" s="9">
        <v>34</v>
      </c>
      <c r="HK60" s="9">
        <v>0</v>
      </c>
      <c r="HL60" s="9">
        <v>56</v>
      </c>
      <c r="HM60" s="9">
        <v>0</v>
      </c>
      <c r="HN60" s="9">
        <v>0</v>
      </c>
      <c r="HO60" s="9">
        <v>0</v>
      </c>
      <c r="HP60" s="9">
        <v>0</v>
      </c>
      <c r="HQ60" s="9">
        <v>11</v>
      </c>
      <c r="HR60" s="9">
        <v>0</v>
      </c>
      <c r="HS60" s="9">
        <v>0</v>
      </c>
      <c r="HT60" s="9">
        <v>0</v>
      </c>
      <c r="HU60" s="9">
        <v>0</v>
      </c>
      <c r="HV60" s="9">
        <v>0</v>
      </c>
      <c r="HW60" s="9">
        <v>0</v>
      </c>
      <c r="HX60" s="9">
        <v>15</v>
      </c>
      <c r="HY60" s="9">
        <v>11</v>
      </c>
      <c r="HZ60" s="9">
        <v>38</v>
      </c>
      <c r="IA60" s="9">
        <v>0</v>
      </c>
      <c r="IB60" s="9">
        <v>0</v>
      </c>
      <c r="IC60" s="9">
        <v>6</v>
      </c>
      <c r="ID60" s="9">
        <v>0</v>
      </c>
      <c r="IE60" s="9">
        <v>0</v>
      </c>
      <c r="IF60" s="9">
        <v>0</v>
      </c>
      <c r="IG60" s="9">
        <v>23</v>
      </c>
      <c r="IH60" s="9">
        <v>0</v>
      </c>
      <c r="II60" s="9">
        <v>7</v>
      </c>
      <c r="IJ60" s="9">
        <v>14</v>
      </c>
      <c r="IK60" s="9">
        <v>0</v>
      </c>
      <c r="IL60" s="9">
        <v>0</v>
      </c>
      <c r="IM60" s="9">
        <v>3</v>
      </c>
      <c r="IN60" s="9">
        <v>0</v>
      </c>
      <c r="IO60" s="9">
        <v>0</v>
      </c>
      <c r="IP60" s="9">
        <v>0</v>
      </c>
      <c r="IQ60" s="9">
        <v>0</v>
      </c>
      <c r="IR60" s="9">
        <v>2</v>
      </c>
      <c r="IS60" s="9">
        <v>0</v>
      </c>
      <c r="IT60" s="9">
        <v>0</v>
      </c>
      <c r="IU60" s="9">
        <v>35</v>
      </c>
      <c r="IW60" s="9">
        <f t="shared" si="12"/>
        <v>5.9302325581395348</v>
      </c>
      <c r="IX60" s="9">
        <f t="shared" si="13"/>
        <v>1.9316663342985112</v>
      </c>
      <c r="IY60" s="12">
        <f t="shared" si="14"/>
        <v>1</v>
      </c>
      <c r="JA60" s="17">
        <v>6.25E-2</v>
      </c>
      <c r="JB60" s="8">
        <v>0</v>
      </c>
      <c r="JC60" s="8">
        <v>50</v>
      </c>
      <c r="JD60" s="8">
        <v>0</v>
      </c>
      <c r="JE60" s="8">
        <v>0</v>
      </c>
      <c r="JF60" s="8">
        <v>0</v>
      </c>
      <c r="JG60" s="8">
        <v>0</v>
      </c>
      <c r="JH60" s="8">
        <v>73</v>
      </c>
      <c r="JI60" s="8"/>
      <c r="JJ60" s="8"/>
      <c r="JK60" s="8">
        <v>7</v>
      </c>
      <c r="JL60" s="8"/>
      <c r="JM60" s="8">
        <v>14</v>
      </c>
      <c r="JN60" s="8">
        <v>0</v>
      </c>
      <c r="JO60" s="8">
        <v>0</v>
      </c>
      <c r="JP60" s="8">
        <v>0</v>
      </c>
      <c r="JQ60" s="8">
        <v>0</v>
      </c>
      <c r="JR60" s="8">
        <v>0</v>
      </c>
      <c r="JS60" s="8">
        <v>0</v>
      </c>
      <c r="JT60" s="8">
        <v>0</v>
      </c>
      <c r="JU60" s="8">
        <v>0</v>
      </c>
      <c r="JV60" s="8">
        <v>4</v>
      </c>
      <c r="JW60" s="8">
        <v>0</v>
      </c>
      <c r="JX60" s="8">
        <v>5</v>
      </c>
      <c r="JY60" s="8">
        <v>0</v>
      </c>
      <c r="JZ60" s="8">
        <v>0</v>
      </c>
      <c r="KA60" s="8">
        <v>7</v>
      </c>
      <c r="KB60" s="8">
        <v>60</v>
      </c>
      <c r="KC60" s="8">
        <v>9</v>
      </c>
      <c r="KD60" s="8">
        <v>0</v>
      </c>
      <c r="KE60" s="8">
        <v>40</v>
      </c>
      <c r="KF60" s="8">
        <v>0</v>
      </c>
      <c r="KG60" s="8">
        <v>0</v>
      </c>
      <c r="KH60" s="8">
        <v>0</v>
      </c>
      <c r="KI60" s="8">
        <v>0</v>
      </c>
      <c r="KJ60" s="8">
        <v>15</v>
      </c>
      <c r="KK60" s="8">
        <v>24</v>
      </c>
      <c r="KL60" s="8">
        <v>0</v>
      </c>
      <c r="KM60" s="8">
        <v>0</v>
      </c>
      <c r="KN60" s="8">
        <v>14</v>
      </c>
      <c r="KO60" s="8">
        <v>8</v>
      </c>
      <c r="KP60" s="8">
        <v>4</v>
      </c>
      <c r="KQ60" s="8">
        <v>0</v>
      </c>
      <c r="KR60" s="8">
        <v>35</v>
      </c>
      <c r="KS60" s="8">
        <v>0</v>
      </c>
      <c r="KT60" s="8">
        <v>0</v>
      </c>
      <c r="KV60" s="9">
        <f t="shared" si="15"/>
        <v>8.7857142857142865</v>
      </c>
      <c r="KW60" s="9">
        <f t="shared" si="16"/>
        <v>2.69479985192062</v>
      </c>
      <c r="KX60" s="12">
        <f t="shared" si="17"/>
        <v>0.93333333333333335</v>
      </c>
    </row>
    <row r="61" spans="1:310" x14ac:dyDescent="0.55000000000000004">
      <c r="A61" s="6">
        <v>8.3333333333333329E-2</v>
      </c>
      <c r="B61" s="8">
        <v>0</v>
      </c>
      <c r="C61" s="8">
        <v>0</v>
      </c>
      <c r="D61" s="8">
        <v>2</v>
      </c>
      <c r="E61" s="8">
        <v>2</v>
      </c>
      <c r="F61" s="8">
        <v>0</v>
      </c>
      <c r="G61" s="8">
        <v>65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29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5</v>
      </c>
      <c r="W61" s="8">
        <v>30</v>
      </c>
      <c r="X61" s="8">
        <v>0</v>
      </c>
      <c r="Y61" s="8">
        <v>0</v>
      </c>
      <c r="Z61" s="8">
        <v>0</v>
      </c>
      <c r="AA61" s="8">
        <v>0</v>
      </c>
      <c r="AB61" s="8">
        <v>8</v>
      </c>
      <c r="AC61" s="8">
        <v>25</v>
      </c>
      <c r="AD61" s="8">
        <v>9</v>
      </c>
      <c r="AE61" s="8">
        <v>4</v>
      </c>
      <c r="AF61" s="8">
        <v>0</v>
      </c>
      <c r="AG61" s="8">
        <v>0</v>
      </c>
      <c r="AH61" s="8">
        <v>6</v>
      </c>
      <c r="AI61" s="8">
        <v>1</v>
      </c>
      <c r="AJ61" s="8">
        <v>0</v>
      </c>
      <c r="AK61" s="8">
        <v>0</v>
      </c>
      <c r="AL61" s="8">
        <v>0</v>
      </c>
      <c r="AM61" s="8">
        <v>14</v>
      </c>
      <c r="AN61" s="8">
        <v>0</v>
      </c>
      <c r="AO61" s="8">
        <v>0</v>
      </c>
      <c r="AP61" s="8">
        <v>0</v>
      </c>
      <c r="AQ61" s="8">
        <v>16</v>
      </c>
      <c r="AR61" s="8">
        <v>0</v>
      </c>
      <c r="AS61" s="8">
        <v>0</v>
      </c>
      <c r="AT61" s="8">
        <v>0</v>
      </c>
      <c r="AU61" s="8">
        <v>57</v>
      </c>
      <c r="AV61" s="8">
        <v>0</v>
      </c>
      <c r="AW61" s="8">
        <v>0</v>
      </c>
      <c r="AY61" s="9">
        <f t="shared" si="0"/>
        <v>5.833333333333333</v>
      </c>
      <c r="AZ61" s="9">
        <f t="shared" si="1"/>
        <v>1.9905212736613356</v>
      </c>
      <c r="BA61" s="12">
        <f t="shared" si="2"/>
        <v>1</v>
      </c>
      <c r="BC61" s="6">
        <v>8.3333333333333329E-2</v>
      </c>
      <c r="BD61" s="8">
        <v>9</v>
      </c>
      <c r="BE61" s="8">
        <v>0</v>
      </c>
      <c r="BF61" s="8">
        <v>75</v>
      </c>
      <c r="BG61" s="8">
        <v>0</v>
      </c>
      <c r="BH61" s="8">
        <v>0</v>
      </c>
      <c r="BJ61" s="8">
        <v>16</v>
      </c>
      <c r="BK61" s="8">
        <v>5</v>
      </c>
      <c r="BL61" s="8">
        <v>0</v>
      </c>
      <c r="BM61" s="8">
        <v>15</v>
      </c>
      <c r="BO61" s="8">
        <v>1</v>
      </c>
      <c r="BP61" s="8">
        <v>1</v>
      </c>
      <c r="BQ61" s="8">
        <v>0</v>
      </c>
      <c r="BT61" s="8">
        <v>14</v>
      </c>
      <c r="BV61" s="8">
        <v>0</v>
      </c>
      <c r="BW61" s="8">
        <v>6</v>
      </c>
      <c r="BX61" s="8">
        <v>0</v>
      </c>
      <c r="BZ61" s="8">
        <v>1</v>
      </c>
      <c r="CA61" s="8">
        <v>50</v>
      </c>
      <c r="CB61" s="8">
        <v>15</v>
      </c>
      <c r="CC61" s="8">
        <v>11</v>
      </c>
      <c r="CD61" s="8">
        <v>61</v>
      </c>
      <c r="CE61" s="8">
        <v>0</v>
      </c>
      <c r="CF61" s="8">
        <v>1</v>
      </c>
      <c r="CG61" s="8">
        <v>0</v>
      </c>
      <c r="CI61" s="8">
        <v>18</v>
      </c>
      <c r="CJ61" s="8">
        <v>0</v>
      </c>
      <c r="CL61" s="8">
        <v>8</v>
      </c>
      <c r="CM61" s="8">
        <v>43</v>
      </c>
      <c r="CN61" s="8">
        <v>29</v>
      </c>
      <c r="CO61" s="8">
        <v>24</v>
      </c>
      <c r="CP61" s="8">
        <v>0</v>
      </c>
      <c r="CQ61" s="8">
        <v>0</v>
      </c>
      <c r="CR61" s="8">
        <v>28</v>
      </c>
      <c r="CS61" s="8">
        <v>48</v>
      </c>
      <c r="CT61" s="8">
        <v>21</v>
      </c>
      <c r="CU61" s="8">
        <v>41</v>
      </c>
      <c r="CV61" s="8">
        <v>60</v>
      </c>
      <c r="CW61" s="8">
        <v>1</v>
      </c>
      <c r="CX61" s="8">
        <v>57</v>
      </c>
      <c r="CZ61" s="9">
        <f t="shared" si="3"/>
        <v>16.897435897435898</v>
      </c>
      <c r="DA61" s="9">
        <f t="shared" si="4"/>
        <v>3.4455069359394872</v>
      </c>
      <c r="DB61" s="12">
        <f t="shared" si="5"/>
        <v>0.82978723404255317</v>
      </c>
      <c r="DD61" s="6">
        <v>8.3333333333333329E-2</v>
      </c>
      <c r="DE61" s="8">
        <v>8</v>
      </c>
      <c r="DF61" s="8">
        <v>0</v>
      </c>
      <c r="DG61" s="8">
        <v>4</v>
      </c>
      <c r="DH61" s="8">
        <v>1</v>
      </c>
      <c r="DI61" s="8">
        <v>5</v>
      </c>
      <c r="DJ61" s="8">
        <v>14</v>
      </c>
      <c r="DK61" s="8">
        <v>0</v>
      </c>
      <c r="DL61" s="8">
        <v>1</v>
      </c>
      <c r="DM61" s="8">
        <v>0</v>
      </c>
      <c r="DN61" s="8">
        <v>0</v>
      </c>
      <c r="DO61" s="8">
        <v>0</v>
      </c>
      <c r="DP61" s="8">
        <v>20</v>
      </c>
      <c r="DQ61" s="8">
        <v>0</v>
      </c>
      <c r="DR61" s="8">
        <v>20</v>
      </c>
      <c r="DS61" s="8">
        <v>0</v>
      </c>
      <c r="DT61" s="8">
        <v>0</v>
      </c>
      <c r="DU61" s="8">
        <v>0</v>
      </c>
      <c r="DV61" s="8">
        <v>0</v>
      </c>
      <c r="DW61" s="8">
        <v>0</v>
      </c>
      <c r="DX61" s="8">
        <v>30</v>
      </c>
      <c r="DY61" s="8">
        <v>0</v>
      </c>
      <c r="DZ61" s="8">
        <v>2</v>
      </c>
      <c r="EA61" s="8">
        <v>60</v>
      </c>
      <c r="EB61" s="8">
        <v>0</v>
      </c>
      <c r="EC61" s="8">
        <v>0</v>
      </c>
      <c r="ED61" s="8">
        <v>0</v>
      </c>
      <c r="EE61" s="8">
        <v>0</v>
      </c>
      <c r="EF61" s="8">
        <v>1</v>
      </c>
      <c r="EG61" s="8">
        <v>0</v>
      </c>
      <c r="EH61" s="8">
        <v>0</v>
      </c>
      <c r="EI61" s="8">
        <v>0</v>
      </c>
      <c r="EJ61" s="8">
        <v>7</v>
      </c>
      <c r="EK61" s="8">
        <v>0</v>
      </c>
      <c r="EL61" s="8">
        <v>0</v>
      </c>
      <c r="EM61" s="8">
        <v>26</v>
      </c>
      <c r="EN61" s="8">
        <v>2</v>
      </c>
      <c r="EO61" s="8">
        <v>27</v>
      </c>
      <c r="EP61" s="8">
        <v>89</v>
      </c>
      <c r="EQ61" s="8">
        <v>0</v>
      </c>
      <c r="ER61" s="8">
        <v>0</v>
      </c>
      <c r="ES61" s="8">
        <v>0</v>
      </c>
      <c r="ET61" s="8">
        <v>0</v>
      </c>
      <c r="EU61" s="8">
        <v>0</v>
      </c>
      <c r="EV61" s="8">
        <v>0</v>
      </c>
      <c r="EW61" s="8">
        <v>0</v>
      </c>
      <c r="EX61" s="8">
        <v>0</v>
      </c>
      <c r="EY61" s="8">
        <v>3</v>
      </c>
      <c r="EZ61" s="8"/>
      <c r="FA61" s="9">
        <f t="shared" si="6"/>
        <v>6.8085106382978724</v>
      </c>
      <c r="FB61" s="9">
        <f t="shared" si="7"/>
        <v>2.4348377888806634</v>
      </c>
      <c r="FC61" s="12">
        <f t="shared" si="8"/>
        <v>1</v>
      </c>
      <c r="FE61" s="6">
        <v>8.3333333333333329E-2</v>
      </c>
      <c r="FF61" s="8">
        <v>0</v>
      </c>
      <c r="FG61" s="8">
        <v>0</v>
      </c>
      <c r="FH61" s="8">
        <v>0</v>
      </c>
      <c r="FI61" s="8">
        <v>50</v>
      </c>
      <c r="FJ61" s="8">
        <v>9</v>
      </c>
      <c r="FK61" s="8">
        <v>26</v>
      </c>
      <c r="FL61" s="8">
        <v>0</v>
      </c>
      <c r="FM61" s="8">
        <v>0</v>
      </c>
      <c r="FN61" s="8">
        <v>2</v>
      </c>
      <c r="FO61" s="8">
        <v>0</v>
      </c>
      <c r="FP61" s="8">
        <v>0</v>
      </c>
      <c r="FQ61" s="8">
        <v>0</v>
      </c>
      <c r="FR61" s="8">
        <v>0</v>
      </c>
      <c r="FS61" s="8">
        <v>36</v>
      </c>
      <c r="FT61" s="8">
        <v>0</v>
      </c>
      <c r="FU61" s="8">
        <v>0</v>
      </c>
      <c r="FV61" s="8">
        <v>0</v>
      </c>
      <c r="FW61" s="8">
        <v>0</v>
      </c>
      <c r="FX61" s="8">
        <v>23</v>
      </c>
      <c r="FY61" s="8">
        <v>14</v>
      </c>
      <c r="FZ61" s="8">
        <v>39</v>
      </c>
      <c r="GA61" s="8">
        <v>45</v>
      </c>
      <c r="GB61" s="8">
        <v>18</v>
      </c>
      <c r="GC61" s="8">
        <v>0</v>
      </c>
      <c r="GD61" s="8">
        <v>0</v>
      </c>
      <c r="GE61" s="8">
        <v>36</v>
      </c>
      <c r="GF61" s="8">
        <v>0</v>
      </c>
      <c r="GG61" s="8">
        <v>0</v>
      </c>
      <c r="GH61" s="8">
        <v>0</v>
      </c>
      <c r="GI61" s="8">
        <v>0</v>
      </c>
      <c r="GJ61" s="8">
        <v>11</v>
      </c>
      <c r="GK61" s="8">
        <v>0</v>
      </c>
      <c r="GL61" s="8">
        <v>0</v>
      </c>
      <c r="GM61" s="8">
        <v>40</v>
      </c>
      <c r="GN61" s="8">
        <v>49</v>
      </c>
      <c r="GO61" s="8">
        <v>5</v>
      </c>
      <c r="GP61" s="8">
        <v>5</v>
      </c>
      <c r="GQ61" s="8">
        <v>3</v>
      </c>
      <c r="GR61" s="8">
        <v>19</v>
      </c>
      <c r="GS61" s="8">
        <v>67</v>
      </c>
      <c r="GT61" s="8">
        <v>16</v>
      </c>
      <c r="GU61" s="8">
        <v>0</v>
      </c>
      <c r="GV61" s="8">
        <v>66</v>
      </c>
      <c r="GW61" s="8">
        <v>0</v>
      </c>
      <c r="GX61" s="8">
        <v>0</v>
      </c>
      <c r="GZ61" s="9">
        <f t="shared" si="9"/>
        <v>12.866666666666667</v>
      </c>
      <c r="HA61" s="9">
        <f t="shared" si="10"/>
        <v>2.8990768297246734</v>
      </c>
      <c r="HB61" s="12">
        <f t="shared" si="11"/>
        <v>1</v>
      </c>
      <c r="HD61" s="17">
        <v>8.3333333333333329E-2</v>
      </c>
      <c r="HE61" s="9">
        <v>0</v>
      </c>
      <c r="HF61" s="9">
        <v>41</v>
      </c>
      <c r="HG61" s="9">
        <v>0</v>
      </c>
      <c r="HH61" s="9">
        <v>0</v>
      </c>
      <c r="HI61" s="9">
        <v>0</v>
      </c>
      <c r="HJ61" s="9">
        <v>12</v>
      </c>
      <c r="HK61" s="9">
        <v>0</v>
      </c>
      <c r="HL61" s="9">
        <v>15</v>
      </c>
      <c r="HM61" s="9">
        <v>0</v>
      </c>
      <c r="HN61" s="9">
        <v>0</v>
      </c>
      <c r="HO61" s="9">
        <v>0</v>
      </c>
      <c r="HP61" s="9">
        <v>0</v>
      </c>
      <c r="HQ61" s="9">
        <v>9</v>
      </c>
      <c r="HR61" s="9">
        <v>0</v>
      </c>
      <c r="HS61" s="9">
        <v>0</v>
      </c>
      <c r="HT61" s="9">
        <v>0</v>
      </c>
      <c r="HU61" s="9">
        <v>0</v>
      </c>
      <c r="HV61" s="9">
        <v>4</v>
      </c>
      <c r="HW61" s="9">
        <v>0</v>
      </c>
      <c r="HX61" s="9">
        <v>29</v>
      </c>
      <c r="HY61" s="9">
        <v>11</v>
      </c>
      <c r="HZ61" s="9">
        <v>0</v>
      </c>
      <c r="IA61" s="9">
        <v>5</v>
      </c>
      <c r="IB61" s="9">
        <v>0</v>
      </c>
      <c r="IC61" s="9">
        <v>9</v>
      </c>
      <c r="ID61" s="9">
        <v>16</v>
      </c>
      <c r="IE61" s="9">
        <v>0</v>
      </c>
      <c r="IF61" s="9">
        <v>1</v>
      </c>
      <c r="IG61" s="9">
        <v>8</v>
      </c>
      <c r="IH61" s="9">
        <v>34</v>
      </c>
      <c r="II61" s="9">
        <v>0</v>
      </c>
      <c r="IJ61" s="9">
        <v>16</v>
      </c>
      <c r="IK61" s="9">
        <v>27</v>
      </c>
      <c r="IL61" s="9">
        <v>0</v>
      </c>
      <c r="IM61" s="9">
        <v>6</v>
      </c>
      <c r="IN61" s="9">
        <v>0</v>
      </c>
      <c r="IO61" s="9">
        <v>0</v>
      </c>
      <c r="IP61" s="9">
        <v>0</v>
      </c>
      <c r="IQ61" s="9">
        <v>0</v>
      </c>
      <c r="IR61" s="9">
        <v>14</v>
      </c>
      <c r="IS61" s="9">
        <v>0</v>
      </c>
      <c r="IT61" s="9">
        <v>25</v>
      </c>
      <c r="IU61" s="9">
        <v>20</v>
      </c>
      <c r="IW61" s="9">
        <f t="shared" si="12"/>
        <v>7.0232558139534884</v>
      </c>
      <c r="IX61" s="9">
        <f t="shared" si="13"/>
        <v>1.6324805236587552</v>
      </c>
      <c r="IY61" s="12">
        <f t="shared" si="14"/>
        <v>1</v>
      </c>
      <c r="JA61" s="17">
        <v>8.3333333333333329E-2</v>
      </c>
      <c r="JB61" s="8">
        <v>0</v>
      </c>
      <c r="JC61" s="8">
        <v>0</v>
      </c>
      <c r="JD61" s="8">
        <v>0</v>
      </c>
      <c r="JE61" s="8">
        <v>0</v>
      </c>
      <c r="JF61" s="8">
        <v>0</v>
      </c>
      <c r="JG61" s="8">
        <v>0</v>
      </c>
      <c r="JH61" s="8">
        <v>0</v>
      </c>
      <c r="JI61" s="8"/>
      <c r="JJ61" s="8"/>
      <c r="JK61" s="8">
        <v>11</v>
      </c>
      <c r="JL61" s="8"/>
      <c r="JM61" s="8">
        <v>21</v>
      </c>
      <c r="JN61" s="8">
        <v>0</v>
      </c>
      <c r="JO61" s="8">
        <v>0</v>
      </c>
      <c r="JP61" s="8">
        <v>43</v>
      </c>
      <c r="JQ61" s="8">
        <v>0</v>
      </c>
      <c r="JR61" s="8">
        <v>0</v>
      </c>
      <c r="JS61" s="8">
        <v>0</v>
      </c>
      <c r="JT61" s="8">
        <v>0</v>
      </c>
      <c r="JU61" s="8">
        <v>0</v>
      </c>
      <c r="JV61" s="8">
        <v>0</v>
      </c>
      <c r="JW61" s="8">
        <v>0</v>
      </c>
      <c r="JX61" s="8">
        <v>0</v>
      </c>
      <c r="JY61" s="8">
        <v>0</v>
      </c>
      <c r="JZ61" s="8">
        <v>0</v>
      </c>
      <c r="KA61" s="8">
        <v>0</v>
      </c>
      <c r="KB61" s="8">
        <v>18</v>
      </c>
      <c r="KC61" s="8">
        <v>1</v>
      </c>
      <c r="KD61" s="8">
        <v>0</v>
      </c>
      <c r="KE61" s="8">
        <v>32</v>
      </c>
      <c r="KF61" s="8">
        <v>4</v>
      </c>
      <c r="KG61" s="8">
        <v>0</v>
      </c>
      <c r="KH61" s="8">
        <v>0</v>
      </c>
      <c r="KI61" s="8">
        <v>35</v>
      </c>
      <c r="KJ61" s="8">
        <v>0</v>
      </c>
      <c r="KK61" s="8">
        <v>23</v>
      </c>
      <c r="KL61" s="8">
        <v>0</v>
      </c>
      <c r="KM61" s="8">
        <v>0</v>
      </c>
      <c r="KN61" s="8">
        <v>0</v>
      </c>
      <c r="KO61" s="8">
        <v>5</v>
      </c>
      <c r="KP61" s="8">
        <v>0</v>
      </c>
      <c r="KQ61" s="8">
        <v>0</v>
      </c>
      <c r="KR61" s="8">
        <v>59</v>
      </c>
      <c r="KS61" s="8">
        <v>0</v>
      </c>
      <c r="KT61" s="8">
        <v>12</v>
      </c>
      <c r="KV61" s="9">
        <f t="shared" si="15"/>
        <v>6.2857142857142856</v>
      </c>
      <c r="KW61" s="9">
        <f t="shared" si="16"/>
        <v>2.0898198340468275</v>
      </c>
      <c r="KX61" s="12">
        <f t="shared" si="17"/>
        <v>0.93333333333333335</v>
      </c>
    </row>
    <row r="62" spans="1:310" x14ac:dyDescent="0.55000000000000004">
      <c r="A62" s="6">
        <v>0.10416666666666667</v>
      </c>
      <c r="B62" s="8">
        <v>21</v>
      </c>
      <c r="C62" s="8">
        <v>0</v>
      </c>
      <c r="D62" s="8">
        <v>40</v>
      </c>
      <c r="E62" s="8">
        <v>0</v>
      </c>
      <c r="F62" s="8">
        <v>0</v>
      </c>
      <c r="G62" s="8">
        <v>12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8">
        <v>13</v>
      </c>
      <c r="N62" s="8">
        <v>0</v>
      </c>
      <c r="O62" s="8">
        <v>24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69</v>
      </c>
      <c r="Y62" s="8">
        <v>0</v>
      </c>
      <c r="Z62" s="8">
        <v>30</v>
      </c>
      <c r="AA62" s="8">
        <v>0</v>
      </c>
      <c r="AB62" s="8">
        <v>0</v>
      </c>
      <c r="AC62" s="8">
        <v>1</v>
      </c>
      <c r="AD62" s="8">
        <v>0</v>
      </c>
      <c r="AE62" s="8">
        <v>33</v>
      </c>
      <c r="AF62" s="8">
        <v>0</v>
      </c>
      <c r="AG62" s="8">
        <v>10</v>
      </c>
      <c r="AH62" s="8">
        <v>0</v>
      </c>
      <c r="AI62" s="8">
        <v>53</v>
      </c>
      <c r="AJ62" s="8">
        <v>0</v>
      </c>
      <c r="AK62" s="8">
        <v>0</v>
      </c>
      <c r="AL62" s="8">
        <v>0</v>
      </c>
      <c r="AM62" s="8">
        <v>33</v>
      </c>
      <c r="AN62" s="8">
        <v>0</v>
      </c>
      <c r="AO62" s="8">
        <v>0</v>
      </c>
      <c r="AP62" s="8">
        <v>0</v>
      </c>
      <c r="AQ62" s="8">
        <v>23</v>
      </c>
      <c r="AR62" s="8">
        <v>0</v>
      </c>
      <c r="AS62" s="8">
        <v>0</v>
      </c>
      <c r="AT62" s="8">
        <v>0</v>
      </c>
      <c r="AU62" s="8">
        <v>1</v>
      </c>
      <c r="AV62" s="8">
        <v>0</v>
      </c>
      <c r="AW62" s="8">
        <v>0</v>
      </c>
      <c r="AY62" s="9">
        <f t="shared" si="0"/>
        <v>7.604166666666667</v>
      </c>
      <c r="AZ62" s="9">
        <f t="shared" si="1"/>
        <v>2.2516226582519692</v>
      </c>
      <c r="BA62" s="12">
        <f t="shared" si="2"/>
        <v>1</v>
      </c>
      <c r="BC62" s="6">
        <v>0.10416666666666667</v>
      </c>
      <c r="BD62" s="8">
        <v>10</v>
      </c>
      <c r="BE62" s="8">
        <v>28</v>
      </c>
      <c r="BF62" s="8">
        <v>80</v>
      </c>
      <c r="BG62" s="8">
        <v>0</v>
      </c>
      <c r="BH62" s="8">
        <v>0</v>
      </c>
      <c r="BJ62" s="8">
        <v>0</v>
      </c>
      <c r="BK62" s="8">
        <v>0</v>
      </c>
      <c r="BL62" s="8">
        <v>0</v>
      </c>
      <c r="BM62" s="8">
        <v>0</v>
      </c>
      <c r="BO62" s="8">
        <v>5</v>
      </c>
      <c r="BP62" s="8">
        <v>0</v>
      </c>
      <c r="BQ62" s="8">
        <v>0</v>
      </c>
      <c r="BT62" s="8">
        <v>0</v>
      </c>
      <c r="BV62" s="8">
        <v>0</v>
      </c>
      <c r="BW62" s="8">
        <v>2</v>
      </c>
      <c r="BX62" s="8">
        <v>1</v>
      </c>
      <c r="BZ62" s="8">
        <v>1</v>
      </c>
      <c r="CA62" s="8">
        <v>47</v>
      </c>
      <c r="CB62" s="8">
        <v>4</v>
      </c>
      <c r="CC62" s="8">
        <v>0</v>
      </c>
      <c r="CD62" s="8">
        <v>38</v>
      </c>
      <c r="CE62" s="8">
        <v>0</v>
      </c>
      <c r="CF62" s="8">
        <v>1</v>
      </c>
      <c r="CG62" s="8">
        <v>7</v>
      </c>
      <c r="CI62" s="8">
        <v>3</v>
      </c>
      <c r="CJ62" s="8">
        <v>0</v>
      </c>
      <c r="CL62" s="8">
        <v>9</v>
      </c>
      <c r="CM62" s="8">
        <v>27</v>
      </c>
      <c r="CN62" s="8">
        <v>0</v>
      </c>
      <c r="CO62" s="8">
        <v>21</v>
      </c>
      <c r="CP62" s="8">
        <v>0</v>
      </c>
      <c r="CQ62" s="8">
        <v>0</v>
      </c>
      <c r="CR62" s="8">
        <v>46</v>
      </c>
      <c r="CS62" s="8">
        <v>0</v>
      </c>
      <c r="CT62" s="8">
        <v>0</v>
      </c>
      <c r="CU62" s="8">
        <v>35</v>
      </c>
      <c r="CV62" s="8">
        <v>66</v>
      </c>
      <c r="CW62" s="8">
        <v>2</v>
      </c>
      <c r="CX62" s="8">
        <v>17</v>
      </c>
      <c r="CZ62" s="9">
        <f t="shared" si="3"/>
        <v>11.538461538461538</v>
      </c>
      <c r="DA62" s="9">
        <f t="shared" si="4"/>
        <v>3.1911327366379347</v>
      </c>
      <c r="DB62" s="12">
        <f t="shared" si="5"/>
        <v>0.82978723404255317</v>
      </c>
      <c r="DD62" s="6">
        <v>0.10416666666666667</v>
      </c>
      <c r="DE62" s="8">
        <v>0</v>
      </c>
      <c r="DF62" s="8">
        <v>0</v>
      </c>
      <c r="DG62" s="8">
        <v>12</v>
      </c>
      <c r="DH62" s="8">
        <v>2</v>
      </c>
      <c r="DI62" s="8">
        <v>3</v>
      </c>
      <c r="DJ62" s="8">
        <v>19</v>
      </c>
      <c r="DK62" s="8">
        <v>0</v>
      </c>
      <c r="DL62" s="8">
        <v>0</v>
      </c>
      <c r="DM62" s="8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  <c r="DT62" s="8">
        <v>0</v>
      </c>
      <c r="DU62" s="8">
        <v>0</v>
      </c>
      <c r="DV62" s="8">
        <v>0</v>
      </c>
      <c r="DW62" s="8">
        <v>0</v>
      </c>
      <c r="DX62" s="8">
        <v>2</v>
      </c>
      <c r="DY62" s="8">
        <v>46</v>
      </c>
      <c r="DZ62" s="8">
        <v>0</v>
      </c>
      <c r="EA62" s="8">
        <v>20</v>
      </c>
      <c r="EB62" s="8">
        <v>0</v>
      </c>
      <c r="EC62" s="8">
        <v>0</v>
      </c>
      <c r="ED62" s="8">
        <v>0</v>
      </c>
      <c r="EE62" s="8">
        <v>0</v>
      </c>
      <c r="EF62" s="8">
        <v>0</v>
      </c>
      <c r="EG62" s="8">
        <v>0</v>
      </c>
      <c r="EH62" s="8">
        <v>0</v>
      </c>
      <c r="EI62" s="8">
        <v>0</v>
      </c>
      <c r="EJ62" s="8">
        <v>0</v>
      </c>
      <c r="EK62" s="8">
        <v>0</v>
      </c>
      <c r="EL62" s="8">
        <v>0</v>
      </c>
      <c r="EM62" s="8">
        <v>24</v>
      </c>
      <c r="EN62" s="8">
        <v>1</v>
      </c>
      <c r="EO62" s="8">
        <v>52</v>
      </c>
      <c r="EP62" s="8">
        <v>11</v>
      </c>
      <c r="EQ62" s="8">
        <v>0</v>
      </c>
      <c r="ER62" s="8">
        <v>0</v>
      </c>
      <c r="ES62" s="8">
        <v>32</v>
      </c>
      <c r="ET62" s="8">
        <v>0</v>
      </c>
      <c r="EU62" s="8">
        <v>0</v>
      </c>
      <c r="EV62" s="8">
        <v>0</v>
      </c>
      <c r="EW62" s="8">
        <v>0</v>
      </c>
      <c r="EX62" s="8">
        <v>0</v>
      </c>
      <c r="EY62" s="8">
        <v>12</v>
      </c>
      <c r="EZ62" s="8"/>
      <c r="FA62" s="9">
        <f t="shared" si="6"/>
        <v>5.0212765957446805</v>
      </c>
      <c r="FB62" s="9">
        <f t="shared" si="7"/>
        <v>1.7236155236478843</v>
      </c>
      <c r="FC62" s="12">
        <f t="shared" si="8"/>
        <v>1</v>
      </c>
      <c r="FE62" s="6">
        <v>0.10416666666666667</v>
      </c>
      <c r="FF62" s="8">
        <v>0</v>
      </c>
      <c r="FG62" s="8">
        <v>0</v>
      </c>
      <c r="FH62" s="8">
        <v>0</v>
      </c>
      <c r="FI62" s="8">
        <v>5</v>
      </c>
      <c r="FJ62" s="8">
        <v>10</v>
      </c>
      <c r="FK62" s="8">
        <v>0</v>
      </c>
      <c r="FL62" s="8">
        <v>0</v>
      </c>
      <c r="FM62" s="8">
        <v>0</v>
      </c>
      <c r="FN62" s="8">
        <v>4</v>
      </c>
      <c r="FO62" s="8">
        <v>0</v>
      </c>
      <c r="FP62" s="8">
        <v>0</v>
      </c>
      <c r="FQ62" s="8">
        <v>0</v>
      </c>
      <c r="FR62" s="8">
        <v>0</v>
      </c>
      <c r="FS62" s="8">
        <v>44</v>
      </c>
      <c r="FT62" s="8">
        <v>0</v>
      </c>
      <c r="FU62" s="8">
        <v>73</v>
      </c>
      <c r="FV62" s="8">
        <v>0</v>
      </c>
      <c r="FW62" s="8">
        <v>0</v>
      </c>
      <c r="FX62" s="8">
        <v>24</v>
      </c>
      <c r="FY62" s="8">
        <v>9</v>
      </c>
      <c r="FZ62" s="8">
        <v>39</v>
      </c>
      <c r="GA62" s="8">
        <v>46</v>
      </c>
      <c r="GB62" s="8">
        <v>11</v>
      </c>
      <c r="GC62" s="8">
        <v>0</v>
      </c>
      <c r="GD62" s="8">
        <v>9</v>
      </c>
      <c r="GE62" s="8">
        <v>15</v>
      </c>
      <c r="GF62" s="8">
        <v>0</v>
      </c>
      <c r="GG62" s="8">
        <v>2</v>
      </c>
      <c r="GH62" s="8">
        <v>0</v>
      </c>
      <c r="GI62" s="8">
        <v>0</v>
      </c>
      <c r="GJ62" s="8">
        <v>0</v>
      </c>
      <c r="GK62" s="8">
        <v>0</v>
      </c>
      <c r="GL62" s="8">
        <v>1</v>
      </c>
      <c r="GM62" s="8">
        <v>0</v>
      </c>
      <c r="GN62" s="8">
        <v>0</v>
      </c>
      <c r="GO62" s="8">
        <v>0</v>
      </c>
      <c r="GP62" s="8">
        <v>0</v>
      </c>
      <c r="GQ62" s="8">
        <v>2</v>
      </c>
      <c r="GR62" s="8">
        <v>0</v>
      </c>
      <c r="GS62" s="8">
        <v>0</v>
      </c>
      <c r="GT62" s="8">
        <v>0</v>
      </c>
      <c r="GU62" s="8">
        <v>0</v>
      </c>
      <c r="GV62" s="8">
        <v>78</v>
      </c>
      <c r="GW62" s="8">
        <v>0</v>
      </c>
      <c r="GX62" s="8">
        <v>0</v>
      </c>
      <c r="GZ62" s="9">
        <f t="shared" si="9"/>
        <v>8.2666666666666675</v>
      </c>
      <c r="HA62" s="9">
        <f t="shared" si="10"/>
        <v>2.7656624683588715</v>
      </c>
      <c r="HB62" s="12">
        <f t="shared" si="11"/>
        <v>1</v>
      </c>
      <c r="HD62" s="17">
        <v>0.10416666666666667</v>
      </c>
      <c r="HE62" s="9">
        <v>0</v>
      </c>
      <c r="HF62" s="9">
        <v>17</v>
      </c>
      <c r="HG62" s="9">
        <v>0</v>
      </c>
      <c r="HH62" s="9">
        <v>0</v>
      </c>
      <c r="HI62" s="9">
        <v>23</v>
      </c>
      <c r="HJ62" s="9">
        <v>0</v>
      </c>
      <c r="HK62" s="9">
        <v>0</v>
      </c>
      <c r="HL62" s="9">
        <v>42</v>
      </c>
      <c r="HM62" s="9">
        <v>34</v>
      </c>
      <c r="HN62" s="9">
        <v>0</v>
      </c>
      <c r="HO62" s="9">
        <v>0</v>
      </c>
      <c r="HP62" s="9">
        <v>1</v>
      </c>
      <c r="HQ62" s="9">
        <v>25</v>
      </c>
      <c r="HR62" s="9">
        <v>0</v>
      </c>
      <c r="HS62" s="9">
        <v>3</v>
      </c>
      <c r="HT62" s="9">
        <v>0</v>
      </c>
      <c r="HU62" s="9">
        <v>0</v>
      </c>
      <c r="HV62" s="9">
        <v>0</v>
      </c>
      <c r="HW62" s="9">
        <v>0</v>
      </c>
      <c r="HX62" s="9">
        <v>0</v>
      </c>
      <c r="HY62" s="9">
        <v>0</v>
      </c>
      <c r="HZ62" s="9">
        <v>0</v>
      </c>
      <c r="IA62" s="9">
        <v>38</v>
      </c>
      <c r="IB62" s="9">
        <v>0</v>
      </c>
      <c r="IC62" s="9">
        <v>0</v>
      </c>
      <c r="ID62" s="9">
        <v>0</v>
      </c>
      <c r="IE62" s="9">
        <v>0</v>
      </c>
      <c r="IF62" s="9">
        <v>0</v>
      </c>
      <c r="IG62" s="9">
        <v>10</v>
      </c>
      <c r="IH62" s="9">
        <v>20</v>
      </c>
      <c r="II62" s="9">
        <v>0</v>
      </c>
      <c r="IJ62" s="9">
        <v>5</v>
      </c>
      <c r="IK62" s="9">
        <v>7</v>
      </c>
      <c r="IL62" s="9">
        <v>0</v>
      </c>
      <c r="IM62" s="9">
        <v>5</v>
      </c>
      <c r="IN62" s="9">
        <v>0</v>
      </c>
      <c r="IO62" s="9">
        <v>4</v>
      </c>
      <c r="IP62" s="9">
        <v>0</v>
      </c>
      <c r="IQ62" s="9">
        <v>0</v>
      </c>
      <c r="IR62" s="9">
        <v>7</v>
      </c>
      <c r="IS62" s="9">
        <v>0</v>
      </c>
      <c r="IT62" s="9">
        <v>0</v>
      </c>
      <c r="IU62" s="9">
        <v>20</v>
      </c>
      <c r="IW62" s="9">
        <f t="shared" si="12"/>
        <v>6.0697674418604652</v>
      </c>
      <c r="IX62" s="9">
        <f t="shared" si="13"/>
        <v>1.7125668496905886</v>
      </c>
      <c r="IY62" s="12">
        <f t="shared" si="14"/>
        <v>1</v>
      </c>
      <c r="JA62" s="17">
        <v>0.10416666666666667</v>
      </c>
      <c r="JB62" s="8">
        <v>0</v>
      </c>
      <c r="JC62" s="8">
        <v>0</v>
      </c>
      <c r="JD62" s="8">
        <v>0</v>
      </c>
      <c r="JE62" s="8">
        <v>0</v>
      </c>
      <c r="JF62" s="8">
        <v>7</v>
      </c>
      <c r="JG62" s="8">
        <v>22</v>
      </c>
      <c r="JH62" s="8">
        <v>0</v>
      </c>
      <c r="JI62" s="8"/>
      <c r="JJ62" s="8"/>
      <c r="JK62" s="8">
        <v>1</v>
      </c>
      <c r="JL62" s="8"/>
      <c r="JM62" s="8">
        <v>14</v>
      </c>
      <c r="JN62" s="8">
        <v>0</v>
      </c>
      <c r="JO62" s="8">
        <v>0</v>
      </c>
      <c r="JP62" s="8">
        <v>0</v>
      </c>
      <c r="JQ62" s="8">
        <v>0</v>
      </c>
      <c r="JR62" s="8">
        <v>0</v>
      </c>
      <c r="JS62" s="8">
        <v>0</v>
      </c>
      <c r="JT62" s="8">
        <v>0</v>
      </c>
      <c r="JU62" s="8">
        <v>0</v>
      </c>
      <c r="JV62" s="8">
        <v>10</v>
      </c>
      <c r="JW62" s="8">
        <v>0</v>
      </c>
      <c r="JX62" s="8">
        <v>0</v>
      </c>
      <c r="JY62" s="8">
        <v>45</v>
      </c>
      <c r="JZ62" s="8">
        <v>0</v>
      </c>
      <c r="KA62" s="8">
        <v>0</v>
      </c>
      <c r="KB62" s="8">
        <v>14</v>
      </c>
      <c r="KC62" s="8">
        <v>4</v>
      </c>
      <c r="KD62" s="8">
        <v>0</v>
      </c>
      <c r="KE62" s="8">
        <v>19</v>
      </c>
      <c r="KF62" s="8">
        <v>2</v>
      </c>
      <c r="KG62" s="8">
        <v>0</v>
      </c>
      <c r="KH62" s="8">
        <v>0</v>
      </c>
      <c r="KI62" s="8">
        <v>16</v>
      </c>
      <c r="KJ62" s="8">
        <v>0</v>
      </c>
      <c r="KK62" s="8">
        <v>3</v>
      </c>
      <c r="KL62" s="8">
        <v>7</v>
      </c>
      <c r="KM62" s="8">
        <v>0</v>
      </c>
      <c r="KN62" s="8">
        <v>0</v>
      </c>
      <c r="KO62" s="8">
        <v>0</v>
      </c>
      <c r="KP62" s="8">
        <v>0</v>
      </c>
      <c r="KQ62" s="8">
        <v>0</v>
      </c>
      <c r="KR62" s="8">
        <v>15</v>
      </c>
      <c r="KS62" s="8">
        <v>0</v>
      </c>
      <c r="KT62" s="8">
        <v>12</v>
      </c>
      <c r="KV62" s="9">
        <f t="shared" si="15"/>
        <v>4.5476190476190474</v>
      </c>
      <c r="KW62" s="9">
        <f t="shared" si="16"/>
        <v>1.3730449646583789</v>
      </c>
      <c r="KX62" s="12">
        <f t="shared" si="17"/>
        <v>0.93333333333333335</v>
      </c>
    </row>
    <row r="63" spans="1:310" x14ac:dyDescent="0.55000000000000004">
      <c r="A63" s="6">
        <v>0.125</v>
      </c>
      <c r="B63" s="8">
        <v>26</v>
      </c>
      <c r="C63" s="8">
        <v>0</v>
      </c>
      <c r="D63" s="8">
        <v>5</v>
      </c>
      <c r="E63" s="8">
        <v>0</v>
      </c>
      <c r="F63" s="8">
        <v>2</v>
      </c>
      <c r="G63" s="8">
        <v>30</v>
      </c>
      <c r="H63" s="8">
        <v>19</v>
      </c>
      <c r="I63" s="8">
        <v>0</v>
      </c>
      <c r="J63" s="8">
        <v>2</v>
      </c>
      <c r="K63" s="8">
        <v>0</v>
      </c>
      <c r="L63" s="8">
        <v>48</v>
      </c>
      <c r="M63" s="8">
        <v>12</v>
      </c>
      <c r="N63" s="8">
        <v>0</v>
      </c>
      <c r="O63" s="8">
        <v>41</v>
      </c>
      <c r="P63" s="8">
        <v>0</v>
      </c>
      <c r="Q63" s="8">
        <v>0</v>
      </c>
      <c r="R63" s="8">
        <v>39</v>
      </c>
      <c r="S63" s="8">
        <v>0</v>
      </c>
      <c r="T63" s="8">
        <v>0</v>
      </c>
      <c r="U63" s="8">
        <v>0</v>
      </c>
      <c r="V63" s="8">
        <v>33</v>
      </c>
      <c r="W63" s="8">
        <v>2</v>
      </c>
      <c r="X63" s="8">
        <v>1</v>
      </c>
      <c r="Y63" s="8">
        <v>0</v>
      </c>
      <c r="Z63" s="8">
        <v>2</v>
      </c>
      <c r="AA63" s="8">
        <v>0</v>
      </c>
      <c r="AB63" s="8">
        <v>0</v>
      </c>
      <c r="AC63" s="8">
        <v>0</v>
      </c>
      <c r="AD63" s="8">
        <v>9</v>
      </c>
      <c r="AE63" s="8">
        <v>30</v>
      </c>
      <c r="AF63" s="8">
        <v>0</v>
      </c>
      <c r="AG63" s="8">
        <v>38</v>
      </c>
      <c r="AH63" s="8">
        <v>0</v>
      </c>
      <c r="AI63" s="8">
        <v>3</v>
      </c>
      <c r="AJ63" s="8">
        <v>0</v>
      </c>
      <c r="AK63" s="8">
        <v>0</v>
      </c>
      <c r="AL63" s="8">
        <v>0</v>
      </c>
      <c r="AM63" s="8">
        <v>23</v>
      </c>
      <c r="AN63" s="8">
        <v>0</v>
      </c>
      <c r="AO63" s="8">
        <v>11</v>
      </c>
      <c r="AP63" s="8">
        <v>0</v>
      </c>
      <c r="AQ63" s="8">
        <v>22</v>
      </c>
      <c r="AR63" s="8">
        <v>22</v>
      </c>
      <c r="AS63" s="8">
        <v>0</v>
      </c>
      <c r="AT63" s="8">
        <v>0</v>
      </c>
      <c r="AU63" s="8">
        <v>46</v>
      </c>
      <c r="AV63" s="8">
        <v>0</v>
      </c>
      <c r="AW63" s="8">
        <v>0</v>
      </c>
      <c r="AY63" s="9">
        <f t="shared" si="0"/>
        <v>9.7083333333333339</v>
      </c>
      <c r="AZ63" s="9">
        <f t="shared" si="1"/>
        <v>2.1431397919521493</v>
      </c>
      <c r="BA63" s="12">
        <f t="shared" si="2"/>
        <v>1</v>
      </c>
      <c r="BC63" s="6">
        <v>0.125</v>
      </c>
      <c r="BD63" s="8">
        <v>4</v>
      </c>
      <c r="BE63" s="8">
        <v>28</v>
      </c>
      <c r="BF63" s="8">
        <v>77</v>
      </c>
      <c r="BG63" s="8">
        <v>0</v>
      </c>
      <c r="BH63" s="8">
        <v>0</v>
      </c>
      <c r="BJ63" s="8">
        <v>3</v>
      </c>
      <c r="BK63" s="8">
        <v>7</v>
      </c>
      <c r="BL63" s="8">
        <v>0</v>
      </c>
      <c r="BM63" s="8">
        <v>11</v>
      </c>
      <c r="BO63" s="8">
        <v>0</v>
      </c>
      <c r="BP63" s="8">
        <v>2</v>
      </c>
      <c r="BQ63" s="8">
        <v>0</v>
      </c>
      <c r="BT63" s="8">
        <v>0</v>
      </c>
      <c r="BV63" s="8">
        <v>0</v>
      </c>
      <c r="BW63" s="8">
        <v>4</v>
      </c>
      <c r="BX63" s="8">
        <v>0</v>
      </c>
      <c r="BZ63" s="8">
        <v>1</v>
      </c>
      <c r="CA63" s="8">
        <v>38</v>
      </c>
      <c r="CB63" s="8">
        <v>9</v>
      </c>
      <c r="CC63" s="8">
        <v>0</v>
      </c>
      <c r="CD63" s="8">
        <v>55</v>
      </c>
      <c r="CE63" s="8">
        <v>0</v>
      </c>
      <c r="CF63" s="8">
        <v>5</v>
      </c>
      <c r="CG63" s="8">
        <v>2</v>
      </c>
      <c r="CI63" s="8">
        <v>0</v>
      </c>
      <c r="CJ63" s="8">
        <v>0</v>
      </c>
      <c r="CL63" s="8">
        <v>2</v>
      </c>
      <c r="CM63" s="8">
        <v>31</v>
      </c>
      <c r="CN63" s="8">
        <v>13</v>
      </c>
      <c r="CO63" s="8">
        <v>11</v>
      </c>
      <c r="CP63" s="8">
        <v>33</v>
      </c>
      <c r="CQ63" s="8">
        <v>0</v>
      </c>
      <c r="CR63" s="8">
        <v>54</v>
      </c>
      <c r="CS63" s="8">
        <v>7</v>
      </c>
      <c r="CT63" s="8">
        <v>27</v>
      </c>
      <c r="CU63" s="8">
        <v>33</v>
      </c>
      <c r="CV63" s="8">
        <v>40</v>
      </c>
      <c r="CX63" s="8">
        <v>20</v>
      </c>
      <c r="CZ63" s="9">
        <f t="shared" si="3"/>
        <v>13.605263157894736</v>
      </c>
      <c r="DA63" s="9">
        <f t="shared" si="4"/>
        <v>3.1102408449103756</v>
      </c>
      <c r="DB63" s="12">
        <f t="shared" si="5"/>
        <v>0.80851063829787229</v>
      </c>
      <c r="DD63" s="6">
        <v>0.125</v>
      </c>
      <c r="DE63" s="8">
        <v>2</v>
      </c>
      <c r="DF63" s="8">
        <v>0</v>
      </c>
      <c r="DG63" s="8">
        <v>0</v>
      </c>
      <c r="DH63" s="8">
        <v>18</v>
      </c>
      <c r="DI63" s="8">
        <v>0</v>
      </c>
      <c r="DJ63" s="8">
        <v>0</v>
      </c>
      <c r="DK63" s="8">
        <v>0</v>
      </c>
      <c r="DL63" s="8">
        <v>12</v>
      </c>
      <c r="DM63" s="8">
        <v>0</v>
      </c>
      <c r="DN63" s="8">
        <v>0</v>
      </c>
      <c r="DO63" s="8">
        <v>0</v>
      </c>
      <c r="DP63" s="8">
        <v>0</v>
      </c>
      <c r="DQ63" s="8">
        <v>1</v>
      </c>
      <c r="DR63" s="8">
        <v>0</v>
      </c>
      <c r="DS63" s="8">
        <v>0</v>
      </c>
      <c r="DT63" s="8">
        <v>0</v>
      </c>
      <c r="DU63" s="8">
        <v>0</v>
      </c>
      <c r="DV63" s="8">
        <v>0</v>
      </c>
      <c r="DW63" s="8">
        <v>0</v>
      </c>
      <c r="DX63" s="8">
        <v>0</v>
      </c>
      <c r="DY63" s="8">
        <v>37</v>
      </c>
      <c r="DZ63" s="8">
        <v>0</v>
      </c>
      <c r="EA63" s="8">
        <v>15</v>
      </c>
      <c r="EB63" s="8">
        <v>0</v>
      </c>
      <c r="EC63" s="8">
        <v>0</v>
      </c>
      <c r="ED63" s="8">
        <v>8</v>
      </c>
      <c r="EE63" s="8">
        <v>0</v>
      </c>
      <c r="EF63" s="8">
        <v>0</v>
      </c>
      <c r="EG63" s="8">
        <v>0</v>
      </c>
      <c r="EH63" s="8">
        <v>0</v>
      </c>
      <c r="EI63" s="8">
        <v>0</v>
      </c>
      <c r="EJ63" s="8">
        <v>0</v>
      </c>
      <c r="EK63" s="8">
        <v>0</v>
      </c>
      <c r="EL63" s="8">
        <v>12</v>
      </c>
      <c r="EM63" s="8">
        <v>0</v>
      </c>
      <c r="EN63" s="8">
        <v>19</v>
      </c>
      <c r="EO63" s="8">
        <v>28</v>
      </c>
      <c r="EP63" s="8">
        <v>0</v>
      </c>
      <c r="EQ63" s="8">
        <v>0</v>
      </c>
      <c r="ER63" s="8">
        <v>0</v>
      </c>
      <c r="ES63" s="8">
        <v>0</v>
      </c>
      <c r="ET63" s="8">
        <v>0</v>
      </c>
      <c r="EU63" s="8">
        <v>0</v>
      </c>
      <c r="EV63" s="8">
        <v>0</v>
      </c>
      <c r="EW63" s="8">
        <v>0</v>
      </c>
      <c r="EX63" s="8">
        <v>0</v>
      </c>
      <c r="EY63" s="8">
        <v>0</v>
      </c>
      <c r="EZ63" s="8"/>
      <c r="FA63" s="9">
        <f t="shared" si="6"/>
        <v>3.2340425531914891</v>
      </c>
      <c r="FB63" s="9">
        <f t="shared" si="7"/>
        <v>1.1638291953247821</v>
      </c>
      <c r="FC63" s="12">
        <f t="shared" si="8"/>
        <v>1</v>
      </c>
      <c r="FE63" s="6">
        <v>0.125</v>
      </c>
      <c r="FF63" s="8">
        <v>0</v>
      </c>
      <c r="FG63" s="8">
        <v>0</v>
      </c>
      <c r="FH63" s="8">
        <v>0</v>
      </c>
      <c r="FI63" s="8">
        <v>0</v>
      </c>
      <c r="FJ63" s="8">
        <v>8</v>
      </c>
      <c r="FK63" s="8">
        <v>0</v>
      </c>
      <c r="FL63" s="8">
        <v>0</v>
      </c>
      <c r="FM63" s="8">
        <v>0</v>
      </c>
      <c r="FN63" s="8">
        <v>4</v>
      </c>
      <c r="FO63" s="8">
        <v>0</v>
      </c>
      <c r="FP63" s="8">
        <v>0</v>
      </c>
      <c r="FQ63" s="8">
        <v>0</v>
      </c>
      <c r="FR63" s="8">
        <v>0</v>
      </c>
      <c r="FS63" s="8">
        <v>0</v>
      </c>
      <c r="FT63" s="8">
        <v>0</v>
      </c>
      <c r="FU63" s="8">
        <v>1</v>
      </c>
      <c r="FV63" s="8">
        <v>0</v>
      </c>
      <c r="FW63" s="8">
        <v>0</v>
      </c>
      <c r="FX63" s="8">
        <v>23</v>
      </c>
      <c r="FY63" s="8">
        <v>0</v>
      </c>
      <c r="FZ63" s="8">
        <v>32</v>
      </c>
      <c r="GA63" s="8">
        <v>39</v>
      </c>
      <c r="GB63" s="8">
        <v>8</v>
      </c>
      <c r="GC63" s="8">
        <v>58</v>
      </c>
      <c r="GD63" s="8">
        <v>0</v>
      </c>
      <c r="GE63" s="8">
        <v>8</v>
      </c>
      <c r="GF63" s="8">
        <v>0</v>
      </c>
      <c r="GG63" s="8">
        <v>7</v>
      </c>
      <c r="GH63" s="8">
        <v>0</v>
      </c>
      <c r="GI63" s="8">
        <v>0</v>
      </c>
      <c r="GJ63" s="8">
        <v>0</v>
      </c>
      <c r="GK63" s="8">
        <v>0</v>
      </c>
      <c r="GL63" s="8">
        <v>4</v>
      </c>
      <c r="GM63" s="8">
        <v>0</v>
      </c>
      <c r="GN63" s="8">
        <v>0</v>
      </c>
      <c r="GO63" s="8">
        <v>3</v>
      </c>
      <c r="GP63" s="8">
        <v>36</v>
      </c>
      <c r="GQ63" s="8">
        <v>0</v>
      </c>
      <c r="GR63" s="8">
        <v>50</v>
      </c>
      <c r="GS63" s="8">
        <v>0</v>
      </c>
      <c r="GT63" s="8">
        <v>0</v>
      </c>
      <c r="GU63" s="8">
        <v>0</v>
      </c>
      <c r="GV63" s="8">
        <v>60</v>
      </c>
      <c r="GW63" s="8">
        <v>0</v>
      </c>
      <c r="GX63" s="8">
        <v>0</v>
      </c>
      <c r="GZ63" s="9">
        <f t="shared" si="9"/>
        <v>7.5777777777777775</v>
      </c>
      <c r="HA63" s="9">
        <f t="shared" si="10"/>
        <v>2.4134490364213033</v>
      </c>
      <c r="HB63" s="12">
        <f t="shared" si="11"/>
        <v>1</v>
      </c>
      <c r="HD63" s="17">
        <v>0.125</v>
      </c>
      <c r="HE63" s="9">
        <v>0</v>
      </c>
      <c r="HF63" s="9">
        <v>0</v>
      </c>
      <c r="HG63" s="9">
        <v>0</v>
      </c>
      <c r="HH63" s="9">
        <v>0</v>
      </c>
      <c r="HI63" s="9">
        <v>11</v>
      </c>
      <c r="HJ63" s="9">
        <v>39</v>
      </c>
      <c r="HK63" s="9">
        <v>0</v>
      </c>
      <c r="HL63" s="9">
        <v>7</v>
      </c>
      <c r="HM63" s="9">
        <v>67</v>
      </c>
      <c r="HN63" s="9">
        <v>0</v>
      </c>
      <c r="HO63" s="9">
        <v>0</v>
      </c>
      <c r="HP63" s="9">
        <v>40</v>
      </c>
      <c r="HQ63" s="9">
        <v>21</v>
      </c>
      <c r="HR63" s="9">
        <v>0</v>
      </c>
      <c r="HS63" s="9">
        <v>0</v>
      </c>
      <c r="HT63" s="9">
        <v>0</v>
      </c>
      <c r="HU63" s="9">
        <v>0</v>
      </c>
      <c r="HV63" s="9">
        <v>0</v>
      </c>
      <c r="HW63" s="9">
        <v>0</v>
      </c>
      <c r="HX63" s="9">
        <v>0</v>
      </c>
      <c r="HY63" s="9">
        <v>0</v>
      </c>
      <c r="HZ63" s="9">
        <v>0</v>
      </c>
      <c r="IA63" s="9">
        <v>27</v>
      </c>
      <c r="IB63" s="9">
        <v>0</v>
      </c>
      <c r="IC63" s="9">
        <v>16</v>
      </c>
      <c r="ID63" s="9">
        <v>22</v>
      </c>
      <c r="IE63" s="9">
        <v>0</v>
      </c>
      <c r="IF63" s="9">
        <v>0</v>
      </c>
      <c r="IG63" s="9">
        <v>10</v>
      </c>
      <c r="IH63" s="9">
        <v>0</v>
      </c>
      <c r="II63" s="9">
        <v>0</v>
      </c>
      <c r="IJ63" s="9">
        <v>0</v>
      </c>
      <c r="IK63" s="9">
        <v>0</v>
      </c>
      <c r="IL63" s="9">
        <v>26</v>
      </c>
      <c r="IM63" s="9">
        <v>12</v>
      </c>
      <c r="IN63" s="9">
        <v>0</v>
      </c>
      <c r="IO63" s="9">
        <v>7</v>
      </c>
      <c r="IP63" s="9">
        <v>0</v>
      </c>
      <c r="IQ63" s="9">
        <v>0</v>
      </c>
      <c r="IR63" s="9">
        <v>0</v>
      </c>
      <c r="IS63" s="9">
        <v>0</v>
      </c>
      <c r="IT63" s="9">
        <v>9</v>
      </c>
      <c r="IU63" s="9">
        <v>11</v>
      </c>
      <c r="IW63" s="9">
        <f t="shared" si="12"/>
        <v>7.558139534883721</v>
      </c>
      <c r="IX63" s="9">
        <f t="shared" si="13"/>
        <v>2.1572464929697106</v>
      </c>
      <c r="IY63" s="12">
        <f t="shared" si="14"/>
        <v>1</v>
      </c>
      <c r="JA63" s="17">
        <v>0.125</v>
      </c>
      <c r="JB63" s="8">
        <v>0</v>
      </c>
      <c r="JC63" s="8">
        <v>0</v>
      </c>
      <c r="JD63" s="8">
        <v>49</v>
      </c>
      <c r="JE63" s="8">
        <v>0</v>
      </c>
      <c r="JF63" s="8">
        <v>71</v>
      </c>
      <c r="JG63" s="8">
        <v>0</v>
      </c>
      <c r="JH63" s="8">
        <v>0</v>
      </c>
      <c r="JI63" s="8"/>
      <c r="JJ63" s="8"/>
      <c r="JK63" s="8">
        <v>4</v>
      </c>
      <c r="JL63" s="8"/>
      <c r="JM63" s="8">
        <v>24</v>
      </c>
      <c r="JN63" s="8">
        <v>0</v>
      </c>
      <c r="JO63" s="8">
        <v>0</v>
      </c>
      <c r="JP63" s="8">
        <v>0</v>
      </c>
      <c r="JQ63" s="8">
        <v>0</v>
      </c>
      <c r="JR63" s="8">
        <v>0</v>
      </c>
      <c r="JS63" s="8">
        <v>0</v>
      </c>
      <c r="JT63" s="8">
        <v>0</v>
      </c>
      <c r="JU63" s="8">
        <v>0</v>
      </c>
      <c r="JV63" s="8">
        <v>0</v>
      </c>
      <c r="JW63" s="8">
        <v>0</v>
      </c>
      <c r="JX63" s="8">
        <v>20</v>
      </c>
      <c r="JY63" s="8">
        <v>36</v>
      </c>
      <c r="JZ63" s="8">
        <v>0</v>
      </c>
      <c r="KA63" s="8">
        <v>1</v>
      </c>
      <c r="KB63" s="8">
        <v>0</v>
      </c>
      <c r="KC63" s="8">
        <v>0</v>
      </c>
      <c r="KD63" s="8">
        <v>0</v>
      </c>
      <c r="KE63" s="8">
        <v>8</v>
      </c>
      <c r="KF63" s="8">
        <v>0</v>
      </c>
      <c r="KG63" s="8">
        <v>0</v>
      </c>
      <c r="KH63" s="8">
        <v>0</v>
      </c>
      <c r="KI63" s="8">
        <v>3</v>
      </c>
      <c r="KJ63" s="8">
        <v>0</v>
      </c>
      <c r="KK63" s="8">
        <v>28</v>
      </c>
      <c r="KL63" s="8">
        <v>38</v>
      </c>
      <c r="KM63" s="8">
        <v>0</v>
      </c>
      <c r="KN63" s="8">
        <v>2</v>
      </c>
      <c r="KO63" s="8">
        <v>46</v>
      </c>
      <c r="KP63" s="8">
        <v>3</v>
      </c>
      <c r="KQ63" s="8">
        <v>0</v>
      </c>
      <c r="KR63" s="8">
        <v>2</v>
      </c>
      <c r="KS63" s="8">
        <v>0</v>
      </c>
      <c r="KT63" s="8">
        <v>9</v>
      </c>
      <c r="KV63" s="9">
        <f t="shared" si="15"/>
        <v>8.1904761904761898</v>
      </c>
      <c r="KW63" s="9">
        <f t="shared" si="16"/>
        <v>2.5761882220079833</v>
      </c>
      <c r="KX63" s="12">
        <f t="shared" si="17"/>
        <v>0.93333333333333335</v>
      </c>
    </row>
    <row r="64" spans="1:310" x14ac:dyDescent="0.55000000000000004">
      <c r="A64" s="6">
        <v>0.14583333333333334</v>
      </c>
      <c r="B64" s="8">
        <v>0</v>
      </c>
      <c r="C64" s="8">
        <v>0</v>
      </c>
      <c r="D64" s="8">
        <v>37</v>
      </c>
      <c r="E64" s="8">
        <v>0</v>
      </c>
      <c r="F64" s="8">
        <v>0</v>
      </c>
      <c r="G64" s="8">
        <v>10</v>
      </c>
      <c r="H64" s="8">
        <v>47</v>
      </c>
      <c r="I64" s="8">
        <v>0</v>
      </c>
      <c r="J64" s="8">
        <v>0</v>
      </c>
      <c r="K64" s="8">
        <v>2</v>
      </c>
      <c r="L64" s="8">
        <v>33</v>
      </c>
      <c r="M64" s="8">
        <v>14</v>
      </c>
      <c r="N64" s="8">
        <v>6</v>
      </c>
      <c r="O64" s="8">
        <v>45</v>
      </c>
      <c r="P64" s="8">
        <v>15</v>
      </c>
      <c r="Q64" s="8">
        <v>0</v>
      </c>
      <c r="R64" s="8">
        <v>96</v>
      </c>
      <c r="S64" s="8">
        <v>0</v>
      </c>
      <c r="T64" s="8">
        <v>0</v>
      </c>
      <c r="U64" s="8">
        <v>0</v>
      </c>
      <c r="V64" s="8">
        <v>6</v>
      </c>
      <c r="W64" s="8">
        <v>6</v>
      </c>
      <c r="X64" s="8">
        <v>41</v>
      </c>
      <c r="Y64" s="8">
        <v>0</v>
      </c>
      <c r="Z64" s="8">
        <v>2</v>
      </c>
      <c r="AA64" s="8">
        <v>0</v>
      </c>
      <c r="AB64" s="8">
        <v>0</v>
      </c>
      <c r="AC64" s="8">
        <v>0</v>
      </c>
      <c r="AD64" s="8">
        <v>0</v>
      </c>
      <c r="AE64" s="8">
        <v>41</v>
      </c>
      <c r="AF64" s="8">
        <v>0</v>
      </c>
      <c r="AG64" s="8">
        <v>28</v>
      </c>
      <c r="AH64" s="8">
        <v>0</v>
      </c>
      <c r="AI64" s="8">
        <v>0</v>
      </c>
      <c r="AJ64" s="8">
        <v>0</v>
      </c>
      <c r="AK64" s="8">
        <v>2</v>
      </c>
      <c r="AL64" s="8">
        <v>0</v>
      </c>
      <c r="AM64" s="8">
        <v>0</v>
      </c>
      <c r="AN64" s="8">
        <v>0</v>
      </c>
      <c r="AO64" s="8">
        <v>23</v>
      </c>
      <c r="AP64" s="8">
        <v>0</v>
      </c>
      <c r="AQ64" s="8">
        <v>3</v>
      </c>
      <c r="AR64" s="8">
        <v>12</v>
      </c>
      <c r="AS64" s="8">
        <v>0</v>
      </c>
      <c r="AT64" s="8">
        <v>49</v>
      </c>
      <c r="AU64" s="8">
        <v>4</v>
      </c>
      <c r="AV64" s="8">
        <v>0</v>
      </c>
      <c r="AW64" s="8">
        <v>0</v>
      </c>
      <c r="AY64" s="9">
        <f t="shared" si="0"/>
        <v>10.875</v>
      </c>
      <c r="AZ64" s="9">
        <f t="shared" si="1"/>
        <v>2.8338482531684397</v>
      </c>
      <c r="BA64" s="12">
        <f t="shared" si="2"/>
        <v>1</v>
      </c>
      <c r="BC64" s="6">
        <v>0.14583333333333334</v>
      </c>
      <c r="BD64" s="8">
        <v>3</v>
      </c>
      <c r="BE64" s="8">
        <v>26</v>
      </c>
      <c r="BF64" s="8">
        <v>70</v>
      </c>
      <c r="BG64" s="8">
        <v>0</v>
      </c>
      <c r="BH64" s="8">
        <v>0</v>
      </c>
      <c r="BJ64" s="8">
        <v>0</v>
      </c>
      <c r="BK64" s="8">
        <v>5</v>
      </c>
      <c r="BL64" s="8">
        <v>59</v>
      </c>
      <c r="BM64" s="8">
        <v>0</v>
      </c>
      <c r="BO64" s="8">
        <v>3</v>
      </c>
      <c r="BP64" s="8">
        <v>0</v>
      </c>
      <c r="BQ64" s="8">
        <v>0</v>
      </c>
      <c r="BT64" s="8">
        <v>38</v>
      </c>
      <c r="BV64" s="8">
        <v>5</v>
      </c>
      <c r="BW64" s="8">
        <v>6</v>
      </c>
      <c r="BX64" s="8">
        <v>20</v>
      </c>
      <c r="BZ64" s="8">
        <v>2</v>
      </c>
      <c r="CA64" s="8">
        <v>41</v>
      </c>
      <c r="CB64" s="8">
        <v>0</v>
      </c>
      <c r="CC64" s="8">
        <v>0</v>
      </c>
      <c r="CD64" s="8">
        <v>69</v>
      </c>
      <c r="CE64" s="8">
        <v>0</v>
      </c>
      <c r="CF64" s="8">
        <v>6</v>
      </c>
      <c r="CG64" s="8">
        <v>3</v>
      </c>
      <c r="CI64" s="8">
        <v>0</v>
      </c>
      <c r="CJ64" s="8">
        <v>0</v>
      </c>
      <c r="CM64" s="8">
        <v>38</v>
      </c>
      <c r="CN64" s="8">
        <v>0</v>
      </c>
      <c r="CO64" s="8">
        <v>11</v>
      </c>
      <c r="CP64" s="8">
        <v>10</v>
      </c>
      <c r="CQ64" s="8">
        <v>0</v>
      </c>
      <c r="CR64" s="8">
        <v>41</v>
      </c>
      <c r="CS64" s="8">
        <v>26</v>
      </c>
      <c r="CT64" s="8">
        <v>10</v>
      </c>
      <c r="CU64" s="8">
        <v>34</v>
      </c>
      <c r="CV64" s="8">
        <v>41</v>
      </c>
      <c r="CX64" s="8">
        <v>24</v>
      </c>
      <c r="CZ64" s="9">
        <f t="shared" si="3"/>
        <v>15.972972972972974</v>
      </c>
      <c r="DA64" s="9">
        <f t="shared" si="4"/>
        <v>3.4212475304184182</v>
      </c>
      <c r="DB64" s="12">
        <f t="shared" si="5"/>
        <v>0.78723404255319152</v>
      </c>
      <c r="DD64" s="6">
        <v>0.14583333333333334</v>
      </c>
      <c r="DE64" s="8">
        <v>0</v>
      </c>
      <c r="DF64" s="8">
        <v>0</v>
      </c>
      <c r="DG64" s="8">
        <v>5</v>
      </c>
      <c r="DH64" s="8">
        <v>0</v>
      </c>
      <c r="DI64" s="8">
        <v>0</v>
      </c>
      <c r="DJ64" s="8">
        <v>0</v>
      </c>
      <c r="DK64" s="8">
        <v>0</v>
      </c>
      <c r="DL64" s="8">
        <v>6</v>
      </c>
      <c r="DM64" s="8">
        <v>0</v>
      </c>
      <c r="DN64" s="8">
        <v>0</v>
      </c>
      <c r="DO64" s="8">
        <v>0</v>
      </c>
      <c r="DP64" s="8">
        <v>21</v>
      </c>
      <c r="DQ64" s="8">
        <v>0</v>
      </c>
      <c r="DR64" s="8">
        <v>0</v>
      </c>
      <c r="DS64" s="8">
        <v>0</v>
      </c>
      <c r="DT64" s="8">
        <v>38</v>
      </c>
      <c r="DU64" s="8">
        <v>0</v>
      </c>
      <c r="DV64" s="8">
        <v>0</v>
      </c>
      <c r="DW64" s="8">
        <v>32</v>
      </c>
      <c r="DX64" s="8">
        <v>85</v>
      </c>
      <c r="DY64" s="8">
        <v>0</v>
      </c>
      <c r="DZ64" s="8">
        <v>52</v>
      </c>
      <c r="EA64" s="8">
        <v>20</v>
      </c>
      <c r="EB64" s="8">
        <v>0</v>
      </c>
      <c r="EC64" s="8">
        <v>0</v>
      </c>
      <c r="ED64" s="8">
        <v>28</v>
      </c>
      <c r="EE64" s="8">
        <v>0</v>
      </c>
      <c r="EF64" s="8">
        <v>0</v>
      </c>
      <c r="EG64" s="8">
        <v>0</v>
      </c>
      <c r="EH64" s="8">
        <v>31</v>
      </c>
      <c r="EI64" s="8">
        <v>0</v>
      </c>
      <c r="EJ64" s="8">
        <v>0</v>
      </c>
      <c r="EK64" s="8">
        <v>0</v>
      </c>
      <c r="EL64" s="8">
        <v>0</v>
      </c>
      <c r="EM64" s="8">
        <v>0</v>
      </c>
      <c r="EN64" s="8">
        <v>1</v>
      </c>
      <c r="EO64" s="8">
        <v>52</v>
      </c>
      <c r="EP64" s="8">
        <v>0</v>
      </c>
      <c r="EQ64" s="8">
        <v>0</v>
      </c>
      <c r="ER64" s="8">
        <v>0</v>
      </c>
      <c r="ES64" s="8">
        <v>10</v>
      </c>
      <c r="ET64" s="8">
        <v>0</v>
      </c>
      <c r="EU64" s="8">
        <v>6</v>
      </c>
      <c r="EV64" s="8">
        <v>0</v>
      </c>
      <c r="EW64" s="8">
        <v>0</v>
      </c>
      <c r="EX64" s="8">
        <v>0</v>
      </c>
      <c r="EY64" s="8">
        <v>19</v>
      </c>
      <c r="EZ64" s="8"/>
      <c r="FA64" s="9">
        <f t="shared" si="6"/>
        <v>8.6382978723404253</v>
      </c>
      <c r="FB64" s="9">
        <f t="shared" si="7"/>
        <v>2.6109825562926443</v>
      </c>
      <c r="FC64" s="12">
        <f t="shared" si="8"/>
        <v>1</v>
      </c>
      <c r="FE64" s="6">
        <v>0.14583333333333334</v>
      </c>
      <c r="FF64" s="8">
        <v>0</v>
      </c>
      <c r="FG64" s="8">
        <v>0</v>
      </c>
      <c r="FH64" s="8">
        <v>0</v>
      </c>
      <c r="FI64" s="8">
        <v>36</v>
      </c>
      <c r="FJ64" s="8">
        <v>1</v>
      </c>
      <c r="FK64" s="8">
        <v>0</v>
      </c>
      <c r="FL64" s="8">
        <v>0</v>
      </c>
      <c r="FM64" s="8">
        <v>0</v>
      </c>
      <c r="FN64" s="8">
        <v>4</v>
      </c>
      <c r="FO64" s="8">
        <v>0</v>
      </c>
      <c r="FP64" s="8">
        <v>0</v>
      </c>
      <c r="FQ64" s="8">
        <v>0</v>
      </c>
      <c r="FR64" s="8">
        <v>73</v>
      </c>
      <c r="FS64" s="8">
        <v>0</v>
      </c>
      <c r="FT64" s="8">
        <v>0</v>
      </c>
      <c r="FU64" s="8">
        <v>31</v>
      </c>
      <c r="FV64" s="8">
        <v>0</v>
      </c>
      <c r="FW64" s="8">
        <v>1</v>
      </c>
      <c r="FX64" s="8">
        <v>20</v>
      </c>
      <c r="FY64" s="8">
        <v>0</v>
      </c>
      <c r="FZ64" s="8">
        <v>28</v>
      </c>
      <c r="GA64" s="8">
        <v>40</v>
      </c>
      <c r="GB64" s="8">
        <v>6</v>
      </c>
      <c r="GC64" s="8">
        <v>4</v>
      </c>
      <c r="GD64" s="8">
        <v>74</v>
      </c>
      <c r="GE64" s="8">
        <v>5</v>
      </c>
      <c r="GF64" s="8">
        <v>2</v>
      </c>
      <c r="GG64" s="8">
        <v>0</v>
      </c>
      <c r="GH64" s="8">
        <v>0</v>
      </c>
      <c r="GI64" s="8">
        <v>0</v>
      </c>
      <c r="GJ64" s="8">
        <v>0</v>
      </c>
      <c r="GK64" s="8">
        <v>0</v>
      </c>
      <c r="GL64" s="8">
        <v>0</v>
      </c>
      <c r="GM64" s="8">
        <v>0</v>
      </c>
      <c r="GN64" s="8">
        <v>0</v>
      </c>
      <c r="GO64" s="8">
        <v>10</v>
      </c>
      <c r="GP64" s="8">
        <v>0</v>
      </c>
      <c r="GQ64" s="8">
        <v>36</v>
      </c>
      <c r="GR64" s="8">
        <v>45</v>
      </c>
      <c r="GS64" s="8">
        <v>0</v>
      </c>
      <c r="GT64" s="8">
        <v>0</v>
      </c>
      <c r="GU64" s="8">
        <v>0</v>
      </c>
      <c r="GV64" s="8">
        <v>65</v>
      </c>
      <c r="GW64" s="8">
        <v>0</v>
      </c>
      <c r="GX64" s="8">
        <v>0</v>
      </c>
      <c r="GZ64" s="9">
        <f t="shared" si="9"/>
        <v>10.688888888888888</v>
      </c>
      <c r="HA64" s="9">
        <f t="shared" si="10"/>
        <v>3.0525402937011181</v>
      </c>
      <c r="HB64" s="12">
        <f t="shared" si="11"/>
        <v>1</v>
      </c>
      <c r="HD64" s="17">
        <v>0.14583333333333334</v>
      </c>
      <c r="HE64" s="9">
        <v>0</v>
      </c>
      <c r="HF64" s="9">
        <v>0</v>
      </c>
      <c r="HG64" s="9">
        <v>0</v>
      </c>
      <c r="HH64" s="9">
        <v>0</v>
      </c>
      <c r="HI64" s="9">
        <v>0</v>
      </c>
      <c r="HJ64" s="9">
        <v>49</v>
      </c>
      <c r="HK64" s="9">
        <v>33</v>
      </c>
      <c r="HL64" s="9">
        <v>12</v>
      </c>
      <c r="HM64" s="9">
        <v>2</v>
      </c>
      <c r="HN64" s="9">
        <v>0</v>
      </c>
      <c r="HO64" s="9">
        <v>0</v>
      </c>
      <c r="HP64" s="9">
        <v>0</v>
      </c>
      <c r="HQ64" s="9">
        <v>36</v>
      </c>
      <c r="HR64" s="9">
        <v>0</v>
      </c>
      <c r="HS64" s="9">
        <v>0</v>
      </c>
      <c r="HT64" s="9">
        <v>0</v>
      </c>
      <c r="HU64" s="9">
        <v>30</v>
      </c>
      <c r="HV64" s="9">
        <v>0</v>
      </c>
      <c r="HW64" s="9">
        <v>0</v>
      </c>
      <c r="HX64" s="9">
        <v>0</v>
      </c>
      <c r="HY64" s="9">
        <v>0</v>
      </c>
      <c r="HZ64" s="9">
        <v>0</v>
      </c>
      <c r="IA64" s="9">
        <v>0</v>
      </c>
      <c r="IB64" s="9">
        <v>33</v>
      </c>
      <c r="IC64" s="9">
        <v>3</v>
      </c>
      <c r="ID64" s="9">
        <v>0</v>
      </c>
      <c r="IE64" s="9">
        <v>0</v>
      </c>
      <c r="IF64" s="9">
        <v>0</v>
      </c>
      <c r="IG64" s="9">
        <v>0</v>
      </c>
      <c r="IH64" s="9">
        <v>0</v>
      </c>
      <c r="II64" s="9">
        <v>0</v>
      </c>
      <c r="IJ64" s="9">
        <v>0</v>
      </c>
      <c r="IK64" s="9">
        <v>0</v>
      </c>
      <c r="IL64" s="9">
        <v>6</v>
      </c>
      <c r="IM64" s="9">
        <v>0</v>
      </c>
      <c r="IN64" s="9">
        <v>0</v>
      </c>
      <c r="IO64" s="9">
        <v>0</v>
      </c>
      <c r="IP64" s="9">
        <v>26</v>
      </c>
      <c r="IQ64" s="9">
        <v>0</v>
      </c>
      <c r="IR64" s="9">
        <v>4</v>
      </c>
      <c r="IS64" s="9">
        <v>0</v>
      </c>
      <c r="IT64" s="9">
        <v>0</v>
      </c>
      <c r="IU64" s="9">
        <v>8</v>
      </c>
      <c r="IW64" s="9">
        <f t="shared" si="12"/>
        <v>5.6279069767441863</v>
      </c>
      <c r="IX64" s="9">
        <f t="shared" si="13"/>
        <v>1.8768931397509676</v>
      </c>
      <c r="IY64" s="12">
        <f t="shared" si="14"/>
        <v>1</v>
      </c>
      <c r="JA64" s="17">
        <v>0.14583333333333334</v>
      </c>
      <c r="JB64" s="8">
        <v>0</v>
      </c>
      <c r="JC64" s="8">
        <v>37</v>
      </c>
      <c r="JD64" s="8">
        <v>0</v>
      </c>
      <c r="JE64" s="8">
        <v>0</v>
      </c>
      <c r="JF64" s="8">
        <v>40</v>
      </c>
      <c r="JG64" s="8">
        <v>0</v>
      </c>
      <c r="JH64" s="8">
        <v>0</v>
      </c>
      <c r="JI64" s="8"/>
      <c r="JJ64" s="8"/>
      <c r="JK64" s="8">
        <v>3</v>
      </c>
      <c r="JL64" s="8"/>
      <c r="JM64" s="8">
        <v>12</v>
      </c>
      <c r="JN64" s="8">
        <v>0</v>
      </c>
      <c r="JO64" s="8">
        <v>0</v>
      </c>
      <c r="JP64" s="8">
        <v>0</v>
      </c>
      <c r="JQ64" s="8">
        <v>0</v>
      </c>
      <c r="JR64" s="8">
        <v>0</v>
      </c>
      <c r="JS64" s="8">
        <v>0</v>
      </c>
      <c r="JT64" s="8">
        <v>0</v>
      </c>
      <c r="JU64" s="8">
        <v>0</v>
      </c>
      <c r="JV64" s="8">
        <v>0</v>
      </c>
      <c r="JW64" s="8">
        <v>0</v>
      </c>
      <c r="JX64" s="8">
        <v>19</v>
      </c>
      <c r="JY64" s="8">
        <v>0</v>
      </c>
      <c r="JZ64" s="8">
        <v>0</v>
      </c>
      <c r="KA64" s="8">
        <v>0</v>
      </c>
      <c r="KB64" s="8">
        <v>32</v>
      </c>
      <c r="KC64" s="8">
        <v>0</v>
      </c>
      <c r="KD64" s="8">
        <v>0</v>
      </c>
      <c r="KE64" s="8">
        <v>1</v>
      </c>
      <c r="KF64" s="8">
        <v>0</v>
      </c>
      <c r="KG64" s="8">
        <v>0</v>
      </c>
      <c r="KH64" s="8">
        <v>0</v>
      </c>
      <c r="KI64" s="8">
        <v>2</v>
      </c>
      <c r="KJ64" s="8">
        <v>0</v>
      </c>
      <c r="KK64" s="8">
        <v>4</v>
      </c>
      <c r="KL64" s="8">
        <v>0</v>
      </c>
      <c r="KM64" s="8">
        <v>0</v>
      </c>
      <c r="KN64" s="8">
        <v>0</v>
      </c>
      <c r="KO64" s="8">
        <v>0</v>
      </c>
      <c r="KP64" s="8">
        <v>9</v>
      </c>
      <c r="KQ64" s="8">
        <v>0</v>
      </c>
      <c r="KR64" s="8">
        <v>0</v>
      </c>
      <c r="KS64" s="8">
        <v>0</v>
      </c>
      <c r="KT64" s="8">
        <v>1</v>
      </c>
      <c r="KV64" s="9">
        <f t="shared" si="15"/>
        <v>3.8095238095238093</v>
      </c>
      <c r="KW64" s="9">
        <f t="shared" si="16"/>
        <v>1.5241905737270642</v>
      </c>
      <c r="KX64" s="12">
        <f t="shared" si="17"/>
        <v>0.93333333333333335</v>
      </c>
    </row>
    <row r="65" spans="1:310" x14ac:dyDescent="0.55000000000000004">
      <c r="A65" s="6">
        <v>0.16666666666666666</v>
      </c>
      <c r="B65" s="8">
        <v>0</v>
      </c>
      <c r="C65" s="8">
        <v>0</v>
      </c>
      <c r="D65" s="8">
        <v>12</v>
      </c>
      <c r="E65" s="8">
        <v>12</v>
      </c>
      <c r="F65" s="8">
        <v>19</v>
      </c>
      <c r="G65" s="8">
        <v>1</v>
      </c>
      <c r="H65" s="8">
        <v>21</v>
      </c>
      <c r="I65" s="8">
        <v>0</v>
      </c>
      <c r="J65" s="8">
        <v>1</v>
      </c>
      <c r="K65" s="8">
        <v>11</v>
      </c>
      <c r="L65" s="8">
        <v>33</v>
      </c>
      <c r="M65" s="8">
        <v>0</v>
      </c>
      <c r="N65" s="8">
        <v>0</v>
      </c>
      <c r="O65" s="8">
        <v>9</v>
      </c>
      <c r="P65" s="8">
        <v>34</v>
      </c>
      <c r="Q65" s="8">
        <v>0</v>
      </c>
      <c r="R65" s="8">
        <v>22</v>
      </c>
      <c r="S65" s="8">
        <v>0</v>
      </c>
      <c r="T65" s="8">
        <v>0</v>
      </c>
      <c r="U65" s="8">
        <v>13</v>
      </c>
      <c r="V65" s="8">
        <v>6</v>
      </c>
      <c r="W65" s="8">
        <v>5</v>
      </c>
      <c r="X65" s="8">
        <v>17</v>
      </c>
      <c r="Y65" s="8">
        <v>0</v>
      </c>
      <c r="Z65" s="8">
        <v>0</v>
      </c>
      <c r="AA65" s="8">
        <v>0</v>
      </c>
      <c r="AB65" s="8">
        <v>0</v>
      </c>
      <c r="AC65" s="8">
        <v>2</v>
      </c>
      <c r="AD65" s="8">
        <v>0</v>
      </c>
      <c r="AE65" s="8">
        <v>0</v>
      </c>
      <c r="AF65" s="8">
        <v>39</v>
      </c>
      <c r="AG65" s="8">
        <v>36</v>
      </c>
      <c r="AH65" s="8">
        <v>0</v>
      </c>
      <c r="AI65" s="8">
        <v>8</v>
      </c>
      <c r="AJ65" s="8">
        <v>0</v>
      </c>
      <c r="AK65" s="8">
        <v>0</v>
      </c>
      <c r="AL65" s="8">
        <v>0</v>
      </c>
      <c r="AM65" s="8">
        <v>2</v>
      </c>
      <c r="AN65" s="8">
        <v>0</v>
      </c>
      <c r="AO65" s="8">
        <v>4</v>
      </c>
      <c r="AP65" s="8">
        <v>0</v>
      </c>
      <c r="AQ65" s="8">
        <v>1</v>
      </c>
      <c r="AR65" s="8">
        <v>7</v>
      </c>
      <c r="AS65" s="8">
        <v>0</v>
      </c>
      <c r="AT65" s="8">
        <v>7</v>
      </c>
      <c r="AU65" s="8">
        <v>0</v>
      </c>
      <c r="AV65" s="8">
        <v>0</v>
      </c>
      <c r="AW65" s="8">
        <v>0</v>
      </c>
      <c r="AY65" s="9">
        <f t="shared" si="0"/>
        <v>6.708333333333333</v>
      </c>
      <c r="AZ65" s="9">
        <f t="shared" si="1"/>
        <v>1.5451130732032048</v>
      </c>
      <c r="BA65" s="12">
        <f t="shared" si="2"/>
        <v>1</v>
      </c>
      <c r="BC65" s="6">
        <v>0.16666666666666666</v>
      </c>
      <c r="BD65" s="8">
        <v>1</v>
      </c>
      <c r="BE65" s="8">
        <v>33</v>
      </c>
      <c r="BF65" s="8">
        <v>73</v>
      </c>
      <c r="BG65" s="8">
        <v>27</v>
      </c>
      <c r="BH65" s="8">
        <v>0</v>
      </c>
      <c r="BJ65" s="8">
        <v>0</v>
      </c>
      <c r="BK65" s="8">
        <v>0</v>
      </c>
      <c r="BL65" s="8">
        <v>48</v>
      </c>
      <c r="BM65" s="8">
        <v>0</v>
      </c>
      <c r="BO65" s="8">
        <v>0</v>
      </c>
      <c r="BP65" s="8">
        <v>0</v>
      </c>
      <c r="BQ65" s="8">
        <v>0</v>
      </c>
      <c r="BT65" s="8">
        <v>0</v>
      </c>
      <c r="BV65" s="8">
        <v>0</v>
      </c>
      <c r="BW65" s="8">
        <v>33</v>
      </c>
      <c r="BX65" s="8">
        <v>8</v>
      </c>
      <c r="BZ65" s="8">
        <v>0</v>
      </c>
      <c r="CA65" s="8">
        <v>45</v>
      </c>
      <c r="CB65" s="8">
        <v>1</v>
      </c>
      <c r="CC65" s="8">
        <v>0</v>
      </c>
      <c r="CD65" s="8">
        <v>64</v>
      </c>
      <c r="CE65" s="8">
        <v>0</v>
      </c>
      <c r="CF65" s="8">
        <v>42</v>
      </c>
      <c r="CG65" s="8">
        <v>17</v>
      </c>
      <c r="CI65" s="8">
        <v>0</v>
      </c>
      <c r="CJ65" s="8">
        <v>0</v>
      </c>
      <c r="CM65" s="8">
        <v>30</v>
      </c>
      <c r="CN65" s="8">
        <v>0</v>
      </c>
      <c r="CO65" s="8">
        <v>6</v>
      </c>
      <c r="CP65" s="8">
        <v>28</v>
      </c>
      <c r="CQ65" s="8">
        <v>2</v>
      </c>
      <c r="CR65" s="8">
        <v>30</v>
      </c>
      <c r="CS65" s="8">
        <v>18</v>
      </c>
      <c r="CT65" s="8">
        <v>0</v>
      </c>
      <c r="CU65" s="8">
        <v>29</v>
      </c>
      <c r="CV65" s="8">
        <v>30</v>
      </c>
      <c r="CX65" s="8">
        <v>18</v>
      </c>
      <c r="CZ65" s="9">
        <f t="shared" si="3"/>
        <v>15.756756756756756</v>
      </c>
      <c r="DA65" s="9">
        <f t="shared" si="4"/>
        <v>3.3115063313076121</v>
      </c>
      <c r="DB65" s="12">
        <f t="shared" si="5"/>
        <v>0.78723404255319152</v>
      </c>
      <c r="DD65" s="6">
        <v>0.16666666666666666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19</v>
      </c>
      <c r="DM65" s="8">
        <v>0</v>
      </c>
      <c r="DN65" s="8">
        <v>0</v>
      </c>
      <c r="DO65" s="8">
        <v>0</v>
      </c>
      <c r="DP65" s="8">
        <v>0</v>
      </c>
      <c r="DQ65" s="8">
        <v>5</v>
      </c>
      <c r="DR65" s="8">
        <v>0</v>
      </c>
      <c r="DS65" s="8">
        <v>0</v>
      </c>
      <c r="DT65" s="8">
        <v>42</v>
      </c>
      <c r="DU65" s="8">
        <v>40</v>
      </c>
      <c r="DV65" s="8">
        <v>0</v>
      </c>
      <c r="DW65" s="8">
        <v>29</v>
      </c>
      <c r="DX65" s="8">
        <v>16</v>
      </c>
      <c r="DY65" s="8">
        <v>0</v>
      </c>
      <c r="DZ65" s="8">
        <v>29</v>
      </c>
      <c r="EA65" s="8">
        <v>13</v>
      </c>
      <c r="EB65" s="8">
        <v>0</v>
      </c>
      <c r="EC65" s="8">
        <v>0</v>
      </c>
      <c r="ED65" s="8">
        <v>19</v>
      </c>
      <c r="EE65" s="8">
        <v>0</v>
      </c>
      <c r="EF65" s="8">
        <v>0</v>
      </c>
      <c r="EG65" s="8">
        <v>3</v>
      </c>
      <c r="EH65" s="8">
        <v>3</v>
      </c>
      <c r="EI65" s="8">
        <v>0</v>
      </c>
      <c r="EJ65" s="8">
        <v>0</v>
      </c>
      <c r="EK65" s="8">
        <v>0</v>
      </c>
      <c r="EL65" s="8">
        <v>0</v>
      </c>
      <c r="EM65" s="8">
        <v>0</v>
      </c>
      <c r="EN65" s="8">
        <v>22</v>
      </c>
      <c r="EO65" s="8">
        <v>60</v>
      </c>
      <c r="EP65" s="8">
        <v>0</v>
      </c>
      <c r="EQ65" s="8">
        <v>0</v>
      </c>
      <c r="ER65" s="8">
        <v>0</v>
      </c>
      <c r="ES65" s="8">
        <v>0</v>
      </c>
      <c r="ET65" s="8">
        <v>0</v>
      </c>
      <c r="EU65" s="8">
        <v>44</v>
      </c>
      <c r="EV65" s="8">
        <v>0</v>
      </c>
      <c r="EW65" s="8">
        <v>39</v>
      </c>
      <c r="EX65" s="8">
        <v>0</v>
      </c>
      <c r="EY65" s="8">
        <v>0</v>
      </c>
      <c r="EZ65" s="8"/>
      <c r="FA65" s="9">
        <f t="shared" si="6"/>
        <v>8.1489361702127656</v>
      </c>
      <c r="FB65" s="9">
        <f t="shared" si="7"/>
        <v>2.2200788218883338</v>
      </c>
      <c r="FC65" s="12">
        <f t="shared" si="8"/>
        <v>1</v>
      </c>
      <c r="FE65" s="6">
        <v>0.16666666666666666</v>
      </c>
      <c r="FF65" s="8">
        <v>7</v>
      </c>
      <c r="FG65" s="8">
        <v>0</v>
      </c>
      <c r="FH65" s="8">
        <v>0</v>
      </c>
      <c r="FI65" s="8">
        <v>0</v>
      </c>
      <c r="FJ65" s="8">
        <v>2</v>
      </c>
      <c r="FK65" s="8">
        <v>0</v>
      </c>
      <c r="FL65" s="8">
        <v>0</v>
      </c>
      <c r="FM65" s="8">
        <v>0</v>
      </c>
      <c r="FN65" s="8">
        <v>3</v>
      </c>
      <c r="FO65" s="8">
        <v>0</v>
      </c>
      <c r="FP65" s="8">
        <v>0</v>
      </c>
      <c r="FQ65" s="8">
        <v>0</v>
      </c>
      <c r="FR65" s="8">
        <v>17</v>
      </c>
      <c r="FS65" s="8">
        <v>9</v>
      </c>
      <c r="FT65" s="8">
        <v>0</v>
      </c>
      <c r="FU65" s="8">
        <v>0</v>
      </c>
      <c r="FV65" s="8">
        <v>15</v>
      </c>
      <c r="FW65" s="8">
        <v>0</v>
      </c>
      <c r="FX65" s="8">
        <v>25</v>
      </c>
      <c r="FY65" s="8">
        <v>0</v>
      </c>
      <c r="FZ65" s="8">
        <v>26</v>
      </c>
      <c r="GA65" s="8">
        <v>32</v>
      </c>
      <c r="GB65" s="8">
        <v>4</v>
      </c>
      <c r="GC65" s="8">
        <v>0</v>
      </c>
      <c r="GD65" s="8">
        <v>25</v>
      </c>
      <c r="GE65" s="8">
        <v>3</v>
      </c>
      <c r="GF65" s="8">
        <v>8</v>
      </c>
      <c r="GG65" s="8">
        <v>1</v>
      </c>
      <c r="GH65" s="8">
        <v>0</v>
      </c>
      <c r="GI65" s="8">
        <v>0</v>
      </c>
      <c r="GJ65" s="8">
        <v>0</v>
      </c>
      <c r="GK65" s="8">
        <v>22</v>
      </c>
      <c r="GL65" s="8">
        <v>0</v>
      </c>
      <c r="GM65" s="8">
        <v>0</v>
      </c>
      <c r="GN65" s="8">
        <v>0</v>
      </c>
      <c r="GO65" s="8">
        <v>27</v>
      </c>
      <c r="GP65" s="8">
        <v>0</v>
      </c>
      <c r="GQ65" s="8">
        <v>4</v>
      </c>
      <c r="GR65" s="8">
        <v>15</v>
      </c>
      <c r="GS65" s="8">
        <v>0</v>
      </c>
      <c r="GT65" s="8">
        <v>16</v>
      </c>
      <c r="GU65" s="8">
        <v>0</v>
      </c>
      <c r="GV65" s="8">
        <v>63</v>
      </c>
      <c r="GW65" s="8">
        <v>0</v>
      </c>
      <c r="GX65" s="8">
        <v>0</v>
      </c>
      <c r="GZ65" s="9">
        <f t="shared" si="9"/>
        <v>7.2</v>
      </c>
      <c r="HA65" s="9">
        <f t="shared" si="10"/>
        <v>1.8860465840407328</v>
      </c>
      <c r="HB65" s="12">
        <f t="shared" si="11"/>
        <v>1</v>
      </c>
      <c r="HD65" s="17">
        <v>0.16666666666666666</v>
      </c>
      <c r="HE65" s="9">
        <v>0</v>
      </c>
      <c r="HF65" s="9">
        <v>0</v>
      </c>
      <c r="HG65" s="9">
        <v>0</v>
      </c>
      <c r="HH65" s="9">
        <v>0</v>
      </c>
      <c r="HI65" s="9">
        <v>21</v>
      </c>
      <c r="HJ65" s="9">
        <v>21</v>
      </c>
      <c r="HK65" s="9">
        <v>0</v>
      </c>
      <c r="HL65" s="9">
        <v>10</v>
      </c>
      <c r="HM65" s="9">
        <v>18</v>
      </c>
      <c r="HN65" s="9">
        <v>0</v>
      </c>
      <c r="HO65" s="9">
        <v>0</v>
      </c>
      <c r="HP65" s="9">
        <v>0</v>
      </c>
      <c r="HQ65" s="9">
        <v>1</v>
      </c>
      <c r="HR65" s="9">
        <v>0</v>
      </c>
      <c r="HS65" s="9">
        <v>0</v>
      </c>
      <c r="HT65" s="9">
        <v>0</v>
      </c>
      <c r="HU65" s="9">
        <v>7</v>
      </c>
      <c r="HV65" s="9">
        <v>0</v>
      </c>
      <c r="HW65" s="9">
        <v>0</v>
      </c>
      <c r="HX65" s="9">
        <v>0</v>
      </c>
      <c r="HY65" s="9">
        <v>38</v>
      </c>
      <c r="HZ65" s="9">
        <v>0</v>
      </c>
      <c r="IA65" s="9">
        <v>0</v>
      </c>
      <c r="IB65" s="9">
        <v>69</v>
      </c>
      <c r="IC65" s="9">
        <v>28</v>
      </c>
      <c r="ID65" s="9">
        <v>1</v>
      </c>
      <c r="IE65" s="9">
        <v>0</v>
      </c>
      <c r="IF65" s="9">
        <v>0</v>
      </c>
      <c r="IG65" s="9">
        <v>36</v>
      </c>
      <c r="IH65" s="9">
        <v>0</v>
      </c>
      <c r="II65" s="9">
        <v>0</v>
      </c>
      <c r="IJ65" s="9">
        <v>0</v>
      </c>
      <c r="IK65" s="9">
        <v>20</v>
      </c>
      <c r="IL65" s="9">
        <v>5</v>
      </c>
      <c r="IM65" s="9">
        <v>8</v>
      </c>
      <c r="IN65" s="9">
        <v>0</v>
      </c>
      <c r="IO65" s="9">
        <v>0</v>
      </c>
      <c r="IP65" s="9">
        <v>18</v>
      </c>
      <c r="IQ65" s="9">
        <v>0</v>
      </c>
      <c r="IR65" s="9">
        <v>4</v>
      </c>
      <c r="IS65" s="9">
        <v>0</v>
      </c>
      <c r="IT65" s="9">
        <v>0</v>
      </c>
      <c r="IU65" s="9">
        <v>18</v>
      </c>
      <c r="IW65" s="9">
        <f t="shared" si="12"/>
        <v>7.5116279069767442</v>
      </c>
      <c r="IX65" s="9">
        <f t="shared" si="13"/>
        <v>2.1526393424011414</v>
      </c>
      <c r="IY65" s="12">
        <f t="shared" si="14"/>
        <v>1</v>
      </c>
      <c r="JA65" s="17">
        <v>0.16666666666666666</v>
      </c>
      <c r="JB65" s="8">
        <v>0</v>
      </c>
      <c r="JC65" s="8">
        <v>8</v>
      </c>
      <c r="JD65" s="8">
        <v>0</v>
      </c>
      <c r="JE65" s="8">
        <v>0</v>
      </c>
      <c r="JF65" s="8">
        <v>0</v>
      </c>
      <c r="JG65" s="8">
        <v>0</v>
      </c>
      <c r="JH65" s="8">
        <v>0</v>
      </c>
      <c r="JI65" s="8"/>
      <c r="JJ65" s="8"/>
      <c r="JK65" s="8">
        <v>6</v>
      </c>
      <c r="JL65" s="8"/>
      <c r="JM65" s="8">
        <v>4</v>
      </c>
      <c r="JN65" s="8">
        <v>0</v>
      </c>
      <c r="JO65" s="8">
        <v>0</v>
      </c>
      <c r="JP65" s="8">
        <v>0</v>
      </c>
      <c r="JQ65" s="8">
        <v>0</v>
      </c>
      <c r="JR65" s="8">
        <v>0</v>
      </c>
      <c r="JS65" s="8">
        <v>0</v>
      </c>
      <c r="JT65" s="8">
        <v>0</v>
      </c>
      <c r="JU65" s="8">
        <v>0</v>
      </c>
      <c r="JV65" s="8">
        <v>20</v>
      </c>
      <c r="JW65" s="8">
        <v>2</v>
      </c>
      <c r="JX65" s="8">
        <v>12</v>
      </c>
      <c r="JY65" s="8">
        <v>0</v>
      </c>
      <c r="JZ65" s="8">
        <v>0</v>
      </c>
      <c r="KA65" s="8">
        <v>0</v>
      </c>
      <c r="KB65" s="8">
        <v>0</v>
      </c>
      <c r="KC65" s="8">
        <v>0</v>
      </c>
      <c r="KD65" s="8">
        <v>0</v>
      </c>
      <c r="KE65" s="8">
        <v>4</v>
      </c>
      <c r="KF65" s="8">
        <v>0</v>
      </c>
      <c r="KG65" s="8">
        <v>0</v>
      </c>
      <c r="KH65" s="8">
        <v>0</v>
      </c>
      <c r="KI65" s="8">
        <v>3</v>
      </c>
      <c r="KJ65" s="8">
        <v>0</v>
      </c>
      <c r="KK65" s="8">
        <v>4</v>
      </c>
      <c r="KL65" s="8">
        <v>0</v>
      </c>
      <c r="KM65" s="8">
        <v>0</v>
      </c>
      <c r="KN65" s="8">
        <v>0</v>
      </c>
      <c r="KO65" s="8">
        <v>16</v>
      </c>
      <c r="KP65" s="8">
        <v>35</v>
      </c>
      <c r="KQ65" s="8">
        <v>0</v>
      </c>
      <c r="KR65" s="8">
        <v>7</v>
      </c>
      <c r="KS65" s="8">
        <v>0</v>
      </c>
      <c r="KT65" s="8">
        <v>10</v>
      </c>
      <c r="KV65" s="9">
        <f t="shared" si="15"/>
        <v>3.1190476190476191</v>
      </c>
      <c r="KW65" s="9">
        <f t="shared" si="16"/>
        <v>1.0576870767507967</v>
      </c>
      <c r="KX65" s="12">
        <f t="shared" si="17"/>
        <v>0.93333333333333335</v>
      </c>
    </row>
    <row r="66" spans="1:310" x14ac:dyDescent="0.55000000000000004">
      <c r="A66" s="6">
        <v>0.1875</v>
      </c>
      <c r="B66" s="8">
        <v>33</v>
      </c>
      <c r="C66" s="8">
        <v>0</v>
      </c>
      <c r="D66" s="8">
        <v>0</v>
      </c>
      <c r="E66" s="8">
        <v>2</v>
      </c>
      <c r="F66" s="8">
        <v>2</v>
      </c>
      <c r="G66" s="8">
        <v>8</v>
      </c>
      <c r="H66" s="8">
        <v>2</v>
      </c>
      <c r="I66" s="8">
        <v>0</v>
      </c>
      <c r="J66" s="8">
        <v>0</v>
      </c>
      <c r="K66" s="8">
        <v>3</v>
      </c>
      <c r="L66" s="8">
        <v>55</v>
      </c>
      <c r="M66" s="8">
        <v>0</v>
      </c>
      <c r="N66" s="8">
        <v>0</v>
      </c>
      <c r="O66" s="8">
        <v>0</v>
      </c>
      <c r="P66" s="8">
        <v>3</v>
      </c>
      <c r="Q66" s="8">
        <v>29</v>
      </c>
      <c r="R66" s="8">
        <v>0</v>
      </c>
      <c r="S66" s="8">
        <v>0</v>
      </c>
      <c r="T66" s="8">
        <v>0</v>
      </c>
      <c r="U66" s="8">
        <v>24</v>
      </c>
      <c r="V66" s="8">
        <v>13</v>
      </c>
      <c r="W66" s="8">
        <v>22</v>
      </c>
      <c r="X66" s="8">
        <v>15</v>
      </c>
      <c r="Y66" s="8">
        <v>0</v>
      </c>
      <c r="Z66" s="8">
        <v>13</v>
      </c>
      <c r="AA66" s="8">
        <v>0</v>
      </c>
      <c r="AB66" s="8">
        <v>0</v>
      </c>
      <c r="AC66" s="8">
        <v>0</v>
      </c>
      <c r="AD66" s="8">
        <v>39</v>
      </c>
      <c r="AE66" s="8">
        <v>32</v>
      </c>
      <c r="AF66" s="8">
        <v>0</v>
      </c>
      <c r="AG66" s="8">
        <v>8</v>
      </c>
      <c r="AH66" s="8">
        <v>0</v>
      </c>
      <c r="AI66" s="8">
        <v>46</v>
      </c>
      <c r="AJ66" s="8">
        <v>0</v>
      </c>
      <c r="AK66" s="8">
        <v>0</v>
      </c>
      <c r="AL66" s="8">
        <v>5</v>
      </c>
      <c r="AM66" s="8">
        <v>0</v>
      </c>
      <c r="AN66" s="8">
        <v>0</v>
      </c>
      <c r="AO66" s="8">
        <v>41</v>
      </c>
      <c r="AP66" s="8">
        <v>0</v>
      </c>
      <c r="AQ66" s="8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Y66" s="9">
        <f t="shared" si="0"/>
        <v>8.2291666666666661</v>
      </c>
      <c r="AZ66" s="9">
        <f t="shared" si="1"/>
        <v>2.0897927344997278</v>
      </c>
      <c r="BA66" s="12">
        <f t="shared" si="2"/>
        <v>1</v>
      </c>
      <c r="BC66" s="6">
        <v>0.1875</v>
      </c>
      <c r="BE66" s="8">
        <v>4</v>
      </c>
      <c r="BF66" s="8">
        <v>61</v>
      </c>
      <c r="BG66" s="8">
        <v>5</v>
      </c>
      <c r="BH66" s="8">
        <v>12</v>
      </c>
      <c r="BJ66" s="8">
        <v>0</v>
      </c>
      <c r="BK66" s="8">
        <v>0</v>
      </c>
      <c r="BL66" s="8">
        <v>58</v>
      </c>
      <c r="BM66" s="8">
        <v>0</v>
      </c>
      <c r="BO66" s="8">
        <v>7</v>
      </c>
      <c r="BP66" s="8">
        <v>0</v>
      </c>
      <c r="BQ66" s="8">
        <v>0</v>
      </c>
      <c r="BT66" s="8">
        <v>0</v>
      </c>
      <c r="BV66" s="8">
        <v>0</v>
      </c>
      <c r="BW66" s="8">
        <v>8</v>
      </c>
      <c r="BX66" s="8">
        <v>64</v>
      </c>
      <c r="BZ66" s="8">
        <v>0</v>
      </c>
      <c r="CA66" s="8">
        <v>50</v>
      </c>
      <c r="CC66" s="8">
        <v>0</v>
      </c>
      <c r="CD66" s="8">
        <v>51</v>
      </c>
      <c r="CE66" s="8">
        <v>0</v>
      </c>
      <c r="CF66" s="8">
        <v>39</v>
      </c>
      <c r="CG66" s="8">
        <v>0</v>
      </c>
      <c r="CI66" s="8">
        <v>0</v>
      </c>
      <c r="CJ66" s="8">
        <v>0</v>
      </c>
      <c r="CM66" s="8">
        <v>40</v>
      </c>
      <c r="CN66" s="8">
        <v>0</v>
      </c>
      <c r="CO66" s="8">
        <v>6</v>
      </c>
      <c r="CP66" s="8">
        <v>3</v>
      </c>
      <c r="CQ66" s="8">
        <v>0</v>
      </c>
      <c r="CR66" s="8">
        <v>40</v>
      </c>
      <c r="CS66" s="8">
        <v>22</v>
      </c>
      <c r="CT66" s="8">
        <v>32</v>
      </c>
      <c r="CU66" s="8">
        <v>45</v>
      </c>
      <c r="CV66" s="8">
        <v>27</v>
      </c>
      <c r="CX66" s="8">
        <v>31</v>
      </c>
      <c r="CZ66" s="9">
        <f t="shared" si="3"/>
        <v>17.285714285714285</v>
      </c>
      <c r="DA66" s="9">
        <f t="shared" si="4"/>
        <v>3.6795075091925118</v>
      </c>
      <c r="DB66" s="12">
        <f t="shared" si="5"/>
        <v>0.74468085106382975</v>
      </c>
      <c r="DD66" s="6">
        <v>0.1875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8">
        <v>0</v>
      </c>
      <c r="DL66" s="8">
        <v>1</v>
      </c>
      <c r="DM66" s="8">
        <v>0</v>
      </c>
      <c r="DN66" s="8">
        <v>0</v>
      </c>
      <c r="DO66" s="8">
        <v>0</v>
      </c>
      <c r="DP66" s="8">
        <v>0</v>
      </c>
      <c r="DQ66" s="8">
        <v>0</v>
      </c>
      <c r="DR66" s="8">
        <v>0</v>
      </c>
      <c r="DS66" s="8">
        <v>0</v>
      </c>
      <c r="DT66" s="8">
        <v>24</v>
      </c>
      <c r="DU66" s="8">
        <v>0</v>
      </c>
      <c r="DV66" s="8">
        <v>0</v>
      </c>
      <c r="DW66" s="8">
        <v>0</v>
      </c>
      <c r="DX66" s="8">
        <v>4</v>
      </c>
      <c r="DY66" s="8">
        <v>0</v>
      </c>
      <c r="DZ66" s="8">
        <v>28</v>
      </c>
      <c r="EA66" s="8">
        <v>9</v>
      </c>
      <c r="EB66" s="8">
        <v>12</v>
      </c>
      <c r="EC66" s="8">
        <v>0</v>
      </c>
      <c r="ED66" s="8">
        <v>23</v>
      </c>
      <c r="EE66" s="8">
        <v>0</v>
      </c>
      <c r="EF66" s="8">
        <v>0</v>
      </c>
      <c r="EG66" s="8">
        <v>0</v>
      </c>
      <c r="EH66" s="8">
        <v>22</v>
      </c>
      <c r="EI66" s="8">
        <v>0</v>
      </c>
      <c r="EJ66" s="8">
        <v>0</v>
      </c>
      <c r="EK66" s="8">
        <v>0</v>
      </c>
      <c r="EL66" s="8">
        <v>0</v>
      </c>
      <c r="EM66" s="8">
        <v>0</v>
      </c>
      <c r="EN66" s="8">
        <v>0</v>
      </c>
      <c r="EO66" s="8">
        <v>0</v>
      </c>
      <c r="EP66" s="8">
        <v>0</v>
      </c>
      <c r="EQ66" s="8">
        <v>2</v>
      </c>
      <c r="ER66" s="8">
        <v>0</v>
      </c>
      <c r="ES66" s="8">
        <v>0</v>
      </c>
      <c r="ET66" s="8">
        <v>0</v>
      </c>
      <c r="EU66" s="8">
        <v>43</v>
      </c>
      <c r="EV66" s="8">
        <v>0</v>
      </c>
      <c r="EW66" s="8">
        <v>0</v>
      </c>
      <c r="EX66" s="8">
        <v>0</v>
      </c>
      <c r="EY66" s="8">
        <v>0</v>
      </c>
      <c r="EZ66" s="8"/>
      <c r="FA66" s="9">
        <f t="shared" si="6"/>
        <v>3.5744680851063828</v>
      </c>
      <c r="FB66" s="9">
        <f t="shared" si="7"/>
        <v>1.3374782216495109</v>
      </c>
      <c r="FC66" s="12">
        <f t="shared" si="8"/>
        <v>1</v>
      </c>
      <c r="FE66" s="6">
        <v>0.1875</v>
      </c>
      <c r="FF66" s="8">
        <v>1</v>
      </c>
      <c r="FG66" s="8">
        <v>0</v>
      </c>
      <c r="FH66" s="8">
        <v>0</v>
      </c>
      <c r="FI66" s="8">
        <v>0</v>
      </c>
      <c r="FJ66" s="8">
        <v>29</v>
      </c>
      <c r="FK66" s="8">
        <v>23</v>
      </c>
      <c r="FL66" s="8">
        <v>0</v>
      </c>
      <c r="FM66" s="8">
        <v>0</v>
      </c>
      <c r="FN66" s="8">
        <v>10</v>
      </c>
      <c r="FO66" s="8">
        <v>0</v>
      </c>
      <c r="FP66" s="8">
        <v>0</v>
      </c>
      <c r="FQ66" s="8">
        <v>0</v>
      </c>
      <c r="FR66" s="8">
        <v>0</v>
      </c>
      <c r="FS66" s="8">
        <v>1</v>
      </c>
      <c r="FT66" s="8">
        <v>0</v>
      </c>
      <c r="FU66" s="8">
        <v>0</v>
      </c>
      <c r="FV66" s="8">
        <v>68</v>
      </c>
      <c r="FW66" s="8">
        <v>0</v>
      </c>
      <c r="FX66" s="8">
        <v>14</v>
      </c>
      <c r="FY66" s="8">
        <v>0</v>
      </c>
      <c r="FZ66" s="8">
        <v>21</v>
      </c>
      <c r="GA66" s="8">
        <v>34</v>
      </c>
      <c r="GB66" s="8">
        <v>0</v>
      </c>
      <c r="GC66" s="8">
        <v>0</v>
      </c>
      <c r="GD66" s="8">
        <v>0</v>
      </c>
      <c r="GE66" s="8">
        <v>17</v>
      </c>
      <c r="GF66" s="8">
        <v>0</v>
      </c>
      <c r="GG66" s="8">
        <v>1</v>
      </c>
      <c r="GH66" s="8">
        <v>0</v>
      </c>
      <c r="GI66" s="8">
        <v>0</v>
      </c>
      <c r="GJ66" s="8">
        <v>0</v>
      </c>
      <c r="GK66" s="8">
        <v>24</v>
      </c>
      <c r="GL66" s="8">
        <v>0</v>
      </c>
      <c r="GM66" s="8">
        <v>0</v>
      </c>
      <c r="GN66" s="8">
        <v>0</v>
      </c>
      <c r="GO66" s="8">
        <v>0</v>
      </c>
      <c r="GP66" s="8">
        <v>0</v>
      </c>
      <c r="GQ66" s="8">
        <v>0</v>
      </c>
      <c r="GR66" s="8">
        <v>89</v>
      </c>
      <c r="GS66" s="8">
        <v>0</v>
      </c>
      <c r="GT66" s="8">
        <v>19</v>
      </c>
      <c r="GU66" s="8">
        <v>0</v>
      </c>
      <c r="GV66" s="8">
        <v>50</v>
      </c>
      <c r="GW66" s="8">
        <v>0</v>
      </c>
      <c r="GX66" s="8">
        <v>0</v>
      </c>
      <c r="GZ66" s="9">
        <f t="shared" si="9"/>
        <v>8.9111111111111114</v>
      </c>
      <c r="HA66" s="9">
        <f t="shared" si="10"/>
        <v>2.8394447853609259</v>
      </c>
      <c r="HB66" s="12">
        <f t="shared" si="11"/>
        <v>1</v>
      </c>
      <c r="HD66" s="17">
        <v>0.1875</v>
      </c>
      <c r="HE66" s="9">
        <v>0</v>
      </c>
      <c r="HF66" s="9">
        <v>0</v>
      </c>
      <c r="HG66" s="9">
        <v>0</v>
      </c>
      <c r="HH66" s="9">
        <v>0</v>
      </c>
      <c r="HI66" s="9">
        <v>2</v>
      </c>
      <c r="HJ66" s="9">
        <v>18</v>
      </c>
      <c r="HK66" s="9">
        <v>0</v>
      </c>
      <c r="HL66" s="9">
        <v>18</v>
      </c>
      <c r="HM66" s="9">
        <v>2</v>
      </c>
      <c r="HN66" s="9">
        <v>0</v>
      </c>
      <c r="HO66" s="9">
        <v>0</v>
      </c>
      <c r="HP66" s="9">
        <v>0</v>
      </c>
      <c r="HQ66" s="9">
        <v>1</v>
      </c>
      <c r="HR66" s="9">
        <v>0</v>
      </c>
      <c r="HS66" s="9">
        <v>0</v>
      </c>
      <c r="HT66" s="9">
        <v>28</v>
      </c>
      <c r="HU66" s="9">
        <v>10</v>
      </c>
      <c r="HV66" s="9">
        <v>0</v>
      </c>
      <c r="HW66" s="9">
        <v>0</v>
      </c>
      <c r="HX66" s="9">
        <v>5</v>
      </c>
      <c r="HY66" s="9">
        <v>4</v>
      </c>
      <c r="HZ66" s="9">
        <v>0</v>
      </c>
      <c r="IA66" s="9">
        <v>0</v>
      </c>
      <c r="IB66" s="9">
        <v>56</v>
      </c>
      <c r="IC66" s="9">
        <v>5</v>
      </c>
      <c r="ID66" s="9">
        <v>28</v>
      </c>
      <c r="IE66" s="9">
        <v>0</v>
      </c>
      <c r="IF66" s="9">
        <v>0</v>
      </c>
      <c r="IG66" s="9">
        <v>22</v>
      </c>
      <c r="IH66" s="9">
        <v>37</v>
      </c>
      <c r="II66" s="9">
        <v>16</v>
      </c>
      <c r="IJ66" s="9">
        <v>35</v>
      </c>
      <c r="IK66" s="9">
        <v>12</v>
      </c>
      <c r="IL66" s="9">
        <v>3</v>
      </c>
      <c r="IM66" s="9">
        <v>2</v>
      </c>
      <c r="IN66" s="9">
        <v>0</v>
      </c>
      <c r="IO66" s="9">
        <v>0</v>
      </c>
      <c r="IP66" s="9">
        <v>50</v>
      </c>
      <c r="IQ66" s="9">
        <v>0</v>
      </c>
      <c r="IR66" s="9">
        <v>0</v>
      </c>
      <c r="IS66" s="9">
        <v>0</v>
      </c>
      <c r="IT66" s="9">
        <v>1</v>
      </c>
      <c r="IU66" s="9">
        <v>0</v>
      </c>
      <c r="IW66" s="9">
        <f t="shared" si="12"/>
        <v>8.2558139534883725</v>
      </c>
      <c r="IX66" s="9">
        <f t="shared" si="13"/>
        <v>2.18067954074401</v>
      </c>
      <c r="IY66" s="12">
        <f t="shared" si="14"/>
        <v>1</v>
      </c>
      <c r="JA66" s="17">
        <v>0.1875</v>
      </c>
      <c r="JB66" s="8">
        <v>0</v>
      </c>
      <c r="JC66" s="8">
        <v>0</v>
      </c>
      <c r="JD66" s="8">
        <v>0</v>
      </c>
      <c r="JE66" s="8">
        <v>0</v>
      </c>
      <c r="JF66" s="8">
        <v>0</v>
      </c>
      <c r="JG66" s="8">
        <v>51</v>
      </c>
      <c r="JH66" s="8">
        <v>5</v>
      </c>
      <c r="JI66" s="8"/>
      <c r="JJ66" s="8"/>
      <c r="JK66" s="8">
        <v>2</v>
      </c>
      <c r="JL66" s="8"/>
      <c r="JM66" s="8">
        <v>18</v>
      </c>
      <c r="JN66" s="8">
        <v>0</v>
      </c>
      <c r="JO66" s="8">
        <v>0</v>
      </c>
      <c r="JP66" s="8">
        <v>0</v>
      </c>
      <c r="JQ66" s="8">
        <v>0</v>
      </c>
      <c r="JR66" s="8">
        <v>0</v>
      </c>
      <c r="JS66" s="8">
        <v>0</v>
      </c>
      <c r="JT66" s="8">
        <v>0</v>
      </c>
      <c r="JU66" s="8">
        <v>0</v>
      </c>
      <c r="JV66" s="8">
        <v>11</v>
      </c>
      <c r="JW66" s="8">
        <v>43</v>
      </c>
      <c r="JX66" s="8">
        <v>0</v>
      </c>
      <c r="JY66" s="8">
        <v>0</v>
      </c>
      <c r="JZ66" s="8">
        <v>0</v>
      </c>
      <c r="KA66" s="8">
        <v>0</v>
      </c>
      <c r="KB66" s="8">
        <v>11</v>
      </c>
      <c r="KC66" s="8">
        <v>0</v>
      </c>
      <c r="KD66" s="8">
        <v>0</v>
      </c>
      <c r="KE66" s="8">
        <v>0</v>
      </c>
      <c r="KF66" s="8">
        <v>44</v>
      </c>
      <c r="KG66" s="8">
        <v>0</v>
      </c>
      <c r="KH66" s="8">
        <v>0</v>
      </c>
      <c r="KI66" s="8">
        <v>55</v>
      </c>
      <c r="KJ66" s="8">
        <v>8</v>
      </c>
      <c r="KK66" s="8">
        <v>5</v>
      </c>
      <c r="KL66" s="8">
        <v>0</v>
      </c>
      <c r="KM66" s="8">
        <v>23</v>
      </c>
      <c r="KN66" s="8">
        <v>17</v>
      </c>
      <c r="KO66" s="8">
        <v>15</v>
      </c>
      <c r="KP66" s="8">
        <v>16</v>
      </c>
      <c r="KQ66" s="8">
        <v>0</v>
      </c>
      <c r="KR66" s="8">
        <v>47</v>
      </c>
      <c r="KS66" s="8">
        <v>0</v>
      </c>
      <c r="KT66" s="8">
        <v>2</v>
      </c>
      <c r="KV66" s="9">
        <f t="shared" si="15"/>
        <v>8.8809523809523814</v>
      </c>
      <c r="KW66" s="9">
        <f t="shared" si="16"/>
        <v>2.4450291797522916</v>
      </c>
      <c r="KX66" s="12">
        <f t="shared" si="17"/>
        <v>0.93333333333333335</v>
      </c>
    </row>
    <row r="67" spans="1:310" x14ac:dyDescent="0.55000000000000004">
      <c r="A67" s="6">
        <v>0.20833333333333334</v>
      </c>
      <c r="B67" s="8">
        <v>40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1</v>
      </c>
      <c r="P67" s="8">
        <v>0</v>
      </c>
      <c r="Q67" s="8">
        <v>34</v>
      </c>
      <c r="R67" s="8">
        <v>0</v>
      </c>
      <c r="S67" s="8">
        <v>0</v>
      </c>
      <c r="T67" s="8">
        <v>0</v>
      </c>
      <c r="U67" s="8">
        <v>39</v>
      </c>
      <c r="V67" s="8">
        <v>0</v>
      </c>
      <c r="W67" s="8">
        <v>6</v>
      </c>
      <c r="X67" s="8">
        <v>0</v>
      </c>
      <c r="Y67" s="8">
        <v>0</v>
      </c>
      <c r="Z67" s="8">
        <v>18</v>
      </c>
      <c r="AA67" s="8">
        <v>0</v>
      </c>
      <c r="AB67" s="8">
        <v>0</v>
      </c>
      <c r="AC67" s="8">
        <v>0</v>
      </c>
      <c r="AD67" s="8">
        <v>44</v>
      </c>
      <c r="AE67" s="8">
        <v>0</v>
      </c>
      <c r="AF67" s="8">
        <v>23</v>
      </c>
      <c r="AG67" s="8">
        <v>60</v>
      </c>
      <c r="AH67" s="8">
        <v>0</v>
      </c>
      <c r="AI67" s="8">
        <v>0</v>
      </c>
      <c r="AJ67" s="8">
        <v>0</v>
      </c>
      <c r="AK67" s="8">
        <v>3</v>
      </c>
      <c r="AL67" s="8">
        <v>57</v>
      </c>
      <c r="AM67" s="8">
        <v>0</v>
      </c>
      <c r="AN67" s="8">
        <v>0</v>
      </c>
      <c r="AO67" s="8">
        <v>37</v>
      </c>
      <c r="AP67" s="8">
        <v>0</v>
      </c>
      <c r="AQ67" s="8">
        <v>2</v>
      </c>
      <c r="AR67" s="8">
        <v>0</v>
      </c>
      <c r="AS67" s="8">
        <v>9</v>
      </c>
      <c r="AT67" s="8">
        <v>0</v>
      </c>
      <c r="AU67" s="8">
        <v>0</v>
      </c>
      <c r="AV67" s="8">
        <v>0</v>
      </c>
      <c r="AW67" s="8">
        <v>0</v>
      </c>
      <c r="AY67" s="9">
        <f t="shared" ref="AY67:AY121" si="18">AVERAGE(B67:AW67)</f>
        <v>7.770833333333333</v>
      </c>
      <c r="AZ67" s="9">
        <f t="shared" ref="AZ67:AZ121" si="19">STDEV(B67:AW67)/SQRT(COUNTA(B67:AW67))</f>
        <v>2.3554372708687525</v>
      </c>
      <c r="BA67" s="12">
        <f t="shared" ref="BA67:BA121" si="20">COUNT(B67:AW67)/48</f>
        <v>1</v>
      </c>
      <c r="BC67" s="6">
        <v>0.20833333333333334</v>
      </c>
      <c r="BE67" s="8">
        <v>0</v>
      </c>
      <c r="BF67" s="8">
        <v>60</v>
      </c>
      <c r="BG67" s="8">
        <v>0</v>
      </c>
      <c r="BH67" s="8">
        <v>4</v>
      </c>
      <c r="BJ67" s="8">
        <v>10</v>
      </c>
      <c r="BK67" s="8">
        <v>34</v>
      </c>
      <c r="BL67" s="8">
        <v>63</v>
      </c>
      <c r="BM67" s="8">
        <v>8</v>
      </c>
      <c r="BO67" s="8">
        <v>0</v>
      </c>
      <c r="BP67" s="8">
        <v>2</v>
      </c>
      <c r="BQ67" s="8">
        <v>0</v>
      </c>
      <c r="BT67" s="8">
        <v>0</v>
      </c>
      <c r="BV67" s="8">
        <v>0</v>
      </c>
      <c r="BW67" s="8">
        <v>6</v>
      </c>
      <c r="BX67" s="8">
        <v>42</v>
      </c>
      <c r="BZ67" s="8">
        <v>0</v>
      </c>
      <c r="CA67" s="8">
        <v>32</v>
      </c>
      <c r="CC67" s="8">
        <v>0</v>
      </c>
      <c r="CD67" s="8">
        <v>45</v>
      </c>
      <c r="CE67" s="8">
        <v>0</v>
      </c>
      <c r="CF67" s="8">
        <v>22</v>
      </c>
      <c r="CG67" s="8">
        <v>4</v>
      </c>
      <c r="CI67" s="8">
        <v>1</v>
      </c>
      <c r="CJ67" s="8">
        <v>0</v>
      </c>
      <c r="CM67" s="8">
        <v>39</v>
      </c>
      <c r="CN67" s="8">
        <v>0</v>
      </c>
      <c r="CO67" s="8">
        <v>4</v>
      </c>
      <c r="CP67" s="8">
        <v>1</v>
      </c>
      <c r="CQ67" s="8">
        <v>0</v>
      </c>
      <c r="CR67" s="8">
        <v>26</v>
      </c>
      <c r="CS67" s="8">
        <v>0</v>
      </c>
      <c r="CT67" s="8">
        <v>12</v>
      </c>
      <c r="CU67" s="8">
        <v>43</v>
      </c>
      <c r="CV67" s="8">
        <v>29</v>
      </c>
      <c r="CX67" s="8">
        <v>58</v>
      </c>
      <c r="CZ67" s="9">
        <f t="shared" ref="CZ67:CZ121" si="21">AVERAGE(BD67:CX67)</f>
        <v>15.571428571428571</v>
      </c>
      <c r="DA67" s="9">
        <f t="shared" ref="DA67:DA121" si="22">STDEV(BD67:CX67)/SQRT(COUNTA(BD67:CX67))</f>
        <v>3.4525074834342164</v>
      </c>
      <c r="DB67" s="12">
        <f t="shared" ref="DB67:DB121" si="23">COUNT(BD67:CX67)/47</f>
        <v>0.74468085106382975</v>
      </c>
      <c r="DD67" s="6">
        <v>0.20833333333333334</v>
      </c>
      <c r="DE67" s="8">
        <v>0</v>
      </c>
      <c r="DF67" s="8">
        <v>0</v>
      </c>
      <c r="DG67" s="8">
        <v>0</v>
      </c>
      <c r="DH67" s="8">
        <v>40</v>
      </c>
      <c r="DI67" s="8">
        <v>0</v>
      </c>
      <c r="DJ67" s="8">
        <v>0</v>
      </c>
      <c r="DK67" s="8">
        <v>0</v>
      </c>
      <c r="DL67" s="8">
        <v>47</v>
      </c>
      <c r="DM67" s="8">
        <v>0</v>
      </c>
      <c r="DN67" s="8">
        <v>0</v>
      </c>
      <c r="DO67" s="8">
        <v>0</v>
      </c>
      <c r="DP67" s="8">
        <v>0</v>
      </c>
      <c r="DQ67" s="8">
        <v>0</v>
      </c>
      <c r="DR67" s="8">
        <v>0</v>
      </c>
      <c r="DS67" s="8">
        <v>0</v>
      </c>
      <c r="DT67" s="8">
        <v>0</v>
      </c>
      <c r="DU67" s="8">
        <v>0</v>
      </c>
      <c r="DV67" s="8">
        <v>37</v>
      </c>
      <c r="DW67" s="8">
        <v>0</v>
      </c>
      <c r="DX67" s="8">
        <v>0</v>
      </c>
      <c r="DY67" s="8">
        <v>10</v>
      </c>
      <c r="DZ67" s="8">
        <v>0</v>
      </c>
      <c r="EA67" s="8">
        <v>13</v>
      </c>
      <c r="EB67" s="8">
        <v>37</v>
      </c>
      <c r="EC67" s="8">
        <v>0</v>
      </c>
      <c r="ED67" s="8">
        <v>7</v>
      </c>
      <c r="EE67" s="8">
        <v>0</v>
      </c>
      <c r="EF67" s="8">
        <v>4</v>
      </c>
      <c r="EG67" s="8">
        <v>0</v>
      </c>
      <c r="EH67" s="8">
        <v>0</v>
      </c>
      <c r="EI67" s="8">
        <v>0</v>
      </c>
      <c r="EJ67" s="8">
        <v>39</v>
      </c>
      <c r="EK67" s="8">
        <v>0</v>
      </c>
      <c r="EL67" s="8">
        <v>1</v>
      </c>
      <c r="EM67" s="8">
        <v>0</v>
      </c>
      <c r="EN67" s="8">
        <v>4</v>
      </c>
      <c r="EO67" s="8">
        <v>0</v>
      </c>
      <c r="EP67" s="8">
        <v>0</v>
      </c>
      <c r="EQ67" s="8">
        <v>18</v>
      </c>
      <c r="ER67" s="8">
        <v>0</v>
      </c>
      <c r="ES67" s="8">
        <v>0</v>
      </c>
      <c r="ET67" s="8">
        <v>0</v>
      </c>
      <c r="EU67" s="8">
        <v>61</v>
      </c>
      <c r="EV67" s="8">
        <v>0</v>
      </c>
      <c r="EW67" s="8">
        <v>0</v>
      </c>
      <c r="EX67" s="8">
        <v>0</v>
      </c>
      <c r="EY67" s="8">
        <v>0</v>
      </c>
      <c r="EZ67" s="8"/>
      <c r="FA67" s="9">
        <f t="shared" ref="FA67:FA121" si="24">AVERAGE(DE67:EY67)</f>
        <v>6.7659574468085104</v>
      </c>
      <c r="FB67" s="9">
        <f t="shared" ref="FB67:FB121" si="25">STDEV(DE67:EY67)/SQRT(COUNTA(DE67:EY67))</f>
        <v>2.1839996674912081</v>
      </c>
      <c r="FC67" s="12">
        <f t="shared" ref="FC67:FC121" si="26">COUNT(DE67:EY67)/47</f>
        <v>1</v>
      </c>
      <c r="FE67" s="6">
        <v>0.20833333333333334</v>
      </c>
      <c r="FF67" s="8">
        <v>92</v>
      </c>
      <c r="FG67" s="8">
        <v>0</v>
      </c>
      <c r="FH67" s="8">
        <v>0</v>
      </c>
      <c r="FI67" s="8">
        <v>0</v>
      </c>
      <c r="FJ67" s="8">
        <v>2</v>
      </c>
      <c r="FK67" s="8">
        <v>31</v>
      </c>
      <c r="FL67" s="8">
        <v>0</v>
      </c>
      <c r="FM67" s="8">
        <v>0</v>
      </c>
      <c r="FN67" s="8">
        <v>9</v>
      </c>
      <c r="FO67" s="8">
        <v>0</v>
      </c>
      <c r="FP67" s="8">
        <v>0</v>
      </c>
      <c r="FQ67" s="8">
        <v>0</v>
      </c>
      <c r="FR67" s="8">
        <v>0</v>
      </c>
      <c r="FS67" s="8">
        <v>1</v>
      </c>
      <c r="FT67" s="8">
        <v>0</v>
      </c>
      <c r="FU67" s="8">
        <v>0</v>
      </c>
      <c r="FV67" s="8">
        <v>0</v>
      </c>
      <c r="FW67" s="8">
        <v>3</v>
      </c>
      <c r="FX67" s="8">
        <v>18</v>
      </c>
      <c r="FY67" s="8">
        <v>0</v>
      </c>
      <c r="FZ67" s="8">
        <v>13</v>
      </c>
      <c r="GA67" s="8">
        <v>35</v>
      </c>
      <c r="GB67" s="8">
        <v>1</v>
      </c>
      <c r="GC67" s="8">
        <v>0</v>
      </c>
      <c r="GD67" s="8">
        <v>9</v>
      </c>
      <c r="GE67" s="8">
        <v>52</v>
      </c>
      <c r="GF67" s="8">
        <v>2</v>
      </c>
      <c r="GG67" s="8">
        <v>3</v>
      </c>
      <c r="GH67" s="8">
        <v>0</v>
      </c>
      <c r="GI67" s="8">
        <v>0</v>
      </c>
      <c r="GJ67" s="8">
        <v>0</v>
      </c>
      <c r="GK67" s="8">
        <v>0</v>
      </c>
      <c r="GL67" s="8">
        <v>0</v>
      </c>
      <c r="GM67" s="8">
        <v>0</v>
      </c>
      <c r="GN67" s="8">
        <v>0</v>
      </c>
      <c r="GO67" s="8">
        <v>0</v>
      </c>
      <c r="GP67" s="8">
        <v>0</v>
      </c>
      <c r="GQ67" s="8">
        <v>4</v>
      </c>
      <c r="GR67" s="8">
        <v>59</v>
      </c>
      <c r="GS67" s="8">
        <v>0</v>
      </c>
      <c r="GT67" s="8">
        <v>41</v>
      </c>
      <c r="GU67" s="8">
        <v>0</v>
      </c>
      <c r="GV67" s="8">
        <v>55</v>
      </c>
      <c r="GW67" s="8">
        <v>0</v>
      </c>
      <c r="GX67" s="8">
        <v>0</v>
      </c>
      <c r="GZ67" s="9">
        <f t="shared" ref="GZ67:GZ121" si="27">AVERAGE(FF67:GX67)</f>
        <v>9.5555555555555554</v>
      </c>
      <c r="HA67" s="9">
        <f t="shared" ref="HA67:HA121" si="28">STDEV(FF67:GX67)/SQRT(COUNTA(FF67:GX67))</f>
        <v>3.0260744907872792</v>
      </c>
      <c r="HB67" s="12">
        <f t="shared" ref="HB67:HB121" si="29">COUNT(FF67:GX67)/45</f>
        <v>1</v>
      </c>
      <c r="HD67" s="17">
        <v>0.20833333333333334</v>
      </c>
      <c r="HE67" s="9">
        <v>0</v>
      </c>
      <c r="HF67" s="9">
        <v>0</v>
      </c>
      <c r="HG67" s="9">
        <v>0</v>
      </c>
      <c r="HH67" s="9">
        <v>0</v>
      </c>
      <c r="HI67" s="9">
        <v>0</v>
      </c>
      <c r="HJ67" s="9">
        <v>13</v>
      </c>
      <c r="HK67" s="9">
        <v>0</v>
      </c>
      <c r="HL67" s="9">
        <v>0</v>
      </c>
      <c r="HM67" s="9">
        <v>0</v>
      </c>
      <c r="HN67" s="9">
        <v>0</v>
      </c>
      <c r="HO67" s="9">
        <v>0</v>
      </c>
      <c r="HP67" s="9">
        <v>0</v>
      </c>
      <c r="HQ67" s="9">
        <v>23</v>
      </c>
      <c r="HR67" s="9">
        <v>0</v>
      </c>
      <c r="HS67" s="9">
        <v>0</v>
      </c>
      <c r="HT67" s="9">
        <v>4</v>
      </c>
      <c r="HU67" s="9">
        <v>0</v>
      </c>
      <c r="HV67" s="9">
        <v>0</v>
      </c>
      <c r="HW67" s="9">
        <v>0</v>
      </c>
      <c r="HX67" s="9">
        <v>14</v>
      </c>
      <c r="HY67" s="9">
        <v>38</v>
      </c>
      <c r="HZ67" s="9">
        <v>0</v>
      </c>
      <c r="IA67" s="9">
        <v>0</v>
      </c>
      <c r="IB67" s="9">
        <v>1</v>
      </c>
      <c r="IC67" s="9">
        <v>25</v>
      </c>
      <c r="ID67" s="9">
        <v>11</v>
      </c>
      <c r="IE67" s="9">
        <v>0</v>
      </c>
      <c r="IF67" s="9">
        <v>0</v>
      </c>
      <c r="IG67" s="9">
        <v>13</v>
      </c>
      <c r="IH67" s="9">
        <v>13</v>
      </c>
      <c r="II67" s="9">
        <v>12</v>
      </c>
      <c r="IJ67" s="9">
        <v>0</v>
      </c>
      <c r="IK67" s="9">
        <v>0</v>
      </c>
      <c r="IL67" s="9">
        <v>0</v>
      </c>
      <c r="IM67" s="9">
        <v>18</v>
      </c>
      <c r="IN67" s="9">
        <v>0</v>
      </c>
      <c r="IO67" s="9">
        <v>0</v>
      </c>
      <c r="IP67" s="9">
        <v>15</v>
      </c>
      <c r="IQ67" s="9">
        <v>0</v>
      </c>
      <c r="IR67" s="9">
        <v>5</v>
      </c>
      <c r="IS67" s="9">
        <v>0</v>
      </c>
      <c r="IT67" s="9">
        <v>0</v>
      </c>
      <c r="IU67" s="9">
        <v>8</v>
      </c>
      <c r="IW67" s="9">
        <f t="shared" ref="IW67:IW121" si="30">AVERAGE(HE67:IU67)</f>
        <v>4.9534883720930232</v>
      </c>
      <c r="IX67" s="9">
        <f t="shared" ref="IX67:IX121" si="31">STDEV(HE67:IU67)/SQRT(COUNTA(HE67:IU67))</f>
        <v>1.3240067584097182</v>
      </c>
      <c r="IY67" s="12">
        <f t="shared" ref="IY67:IY121" si="32">COUNT(HE67:IU67)/43</f>
        <v>1</v>
      </c>
      <c r="JA67" s="17">
        <v>0.20833333333333334</v>
      </c>
      <c r="JB67" s="8">
        <v>0</v>
      </c>
      <c r="JC67" s="8">
        <v>19</v>
      </c>
      <c r="JD67" s="8">
        <v>0</v>
      </c>
      <c r="JE67" s="8">
        <v>0</v>
      </c>
      <c r="JF67" s="8">
        <v>0</v>
      </c>
      <c r="JG67" s="8">
        <v>0</v>
      </c>
      <c r="JH67" s="8">
        <v>0</v>
      </c>
      <c r="JI67" s="8"/>
      <c r="JJ67" s="8"/>
      <c r="JK67" s="8">
        <v>0</v>
      </c>
      <c r="JL67" s="8"/>
      <c r="JM67" s="8">
        <v>6</v>
      </c>
      <c r="JN67" s="8">
        <v>0</v>
      </c>
      <c r="JO67" s="8">
        <v>0</v>
      </c>
      <c r="JP67" s="8">
        <v>0</v>
      </c>
      <c r="JQ67" s="8">
        <v>53</v>
      </c>
      <c r="JR67" s="8">
        <v>0</v>
      </c>
      <c r="JS67" s="8">
        <v>0</v>
      </c>
      <c r="JT67" s="8">
        <v>0</v>
      </c>
      <c r="JU67" s="8">
        <v>0</v>
      </c>
      <c r="JV67" s="8">
        <v>0</v>
      </c>
      <c r="JW67" s="8">
        <v>30</v>
      </c>
      <c r="JX67" s="8">
        <v>0</v>
      </c>
      <c r="JY67" s="8">
        <v>0</v>
      </c>
      <c r="JZ67" s="8">
        <v>0</v>
      </c>
      <c r="KA67" s="8">
        <v>0</v>
      </c>
      <c r="KB67" s="8">
        <v>44</v>
      </c>
      <c r="KC67" s="8">
        <v>8</v>
      </c>
      <c r="KD67" s="8">
        <v>0</v>
      </c>
      <c r="KE67" s="8">
        <v>18</v>
      </c>
      <c r="KF67" s="8">
        <v>29</v>
      </c>
      <c r="KG67" s="8">
        <v>0</v>
      </c>
      <c r="KH67" s="8">
        <v>0</v>
      </c>
      <c r="KI67" s="8">
        <v>24</v>
      </c>
      <c r="KJ67" s="8">
        <v>0</v>
      </c>
      <c r="KK67" s="8">
        <v>3</v>
      </c>
      <c r="KL67" s="8">
        <v>0</v>
      </c>
      <c r="KM67" s="8">
        <v>30</v>
      </c>
      <c r="KN67" s="8">
        <v>13</v>
      </c>
      <c r="KO67" s="8">
        <v>0</v>
      </c>
      <c r="KP67" s="8">
        <v>0</v>
      </c>
      <c r="KQ67" s="8">
        <v>0</v>
      </c>
      <c r="KR67" s="8">
        <v>5</v>
      </c>
      <c r="KS67" s="8">
        <v>0</v>
      </c>
      <c r="KT67" s="8">
        <v>4</v>
      </c>
      <c r="KV67" s="9">
        <f t="shared" ref="KV67:KV121" si="33">AVERAGE(JB67:KT67)</f>
        <v>6.8095238095238093</v>
      </c>
      <c r="KW67" s="9">
        <f t="shared" ref="KW67:KW121" si="34">STDEV(JB67:KT67)/SQRT(COUNTA(JB67:KT67))</f>
        <v>2.0188536711353193</v>
      </c>
      <c r="KX67" s="12">
        <f t="shared" ref="KX67:KX121" si="35">COUNT(JB67:KT67)/45</f>
        <v>0.93333333333333335</v>
      </c>
    </row>
    <row r="68" spans="1:310" x14ac:dyDescent="0.55000000000000004">
      <c r="A68" s="6">
        <v>0.22916666666666666</v>
      </c>
      <c r="B68" s="8">
        <v>0</v>
      </c>
      <c r="C68" s="8">
        <v>0</v>
      </c>
      <c r="D68" s="8">
        <v>0</v>
      </c>
      <c r="E68" s="8">
        <v>61</v>
      </c>
      <c r="F68" s="8">
        <v>0</v>
      </c>
      <c r="G68" s="8">
        <v>0</v>
      </c>
      <c r="H68" s="8">
        <v>14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37</v>
      </c>
      <c r="O68" s="8">
        <v>2</v>
      </c>
      <c r="P68" s="8">
        <v>6</v>
      </c>
      <c r="Q68" s="8">
        <v>0</v>
      </c>
      <c r="R68" s="8">
        <v>0</v>
      </c>
      <c r="S68" s="8">
        <v>0</v>
      </c>
      <c r="T68" s="8">
        <v>0</v>
      </c>
      <c r="U68" s="8">
        <v>5</v>
      </c>
      <c r="V68" s="8">
        <v>18</v>
      </c>
      <c r="W68" s="8">
        <v>10</v>
      </c>
      <c r="X68" s="8">
        <v>0</v>
      </c>
      <c r="Y68" s="8">
        <v>0</v>
      </c>
      <c r="Z68" s="8">
        <v>46</v>
      </c>
      <c r="AA68" s="8">
        <v>0</v>
      </c>
      <c r="AB68" s="8">
        <v>0</v>
      </c>
      <c r="AC68" s="8">
        <v>0</v>
      </c>
      <c r="AD68" s="8">
        <v>12</v>
      </c>
      <c r="AE68" s="8">
        <v>0</v>
      </c>
      <c r="AF68" s="8">
        <v>0</v>
      </c>
      <c r="AG68" s="8">
        <v>25</v>
      </c>
      <c r="AH68" s="8">
        <v>0</v>
      </c>
      <c r="AI68" s="8">
        <v>0</v>
      </c>
      <c r="AJ68" s="8">
        <v>0</v>
      </c>
      <c r="AK68" s="8">
        <v>1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8</v>
      </c>
      <c r="AT68" s="8">
        <v>0</v>
      </c>
      <c r="AU68" s="8">
        <v>0</v>
      </c>
      <c r="AV68" s="8">
        <v>0</v>
      </c>
      <c r="AW68" s="8">
        <v>0</v>
      </c>
      <c r="AY68" s="9">
        <f t="shared" si="18"/>
        <v>5.104166666666667</v>
      </c>
      <c r="AZ68" s="9">
        <f t="shared" si="19"/>
        <v>1.8202075867832912</v>
      </c>
      <c r="BA68" s="12">
        <f t="shared" si="20"/>
        <v>1</v>
      </c>
      <c r="BC68" s="6">
        <v>0.22916666666666666</v>
      </c>
      <c r="BE68" s="8">
        <v>34</v>
      </c>
      <c r="BF68" s="8">
        <v>68</v>
      </c>
      <c r="BG68" s="8">
        <v>12</v>
      </c>
      <c r="BH68" s="8">
        <v>7</v>
      </c>
      <c r="BJ68" s="8">
        <v>33</v>
      </c>
      <c r="BK68" s="8">
        <v>52</v>
      </c>
      <c r="BL68" s="8">
        <v>52</v>
      </c>
      <c r="BM68" s="8">
        <v>43</v>
      </c>
      <c r="BO68" s="8">
        <v>4</v>
      </c>
      <c r="BP68" s="8">
        <v>32</v>
      </c>
      <c r="BQ68" s="8">
        <v>0</v>
      </c>
      <c r="BT68" s="8">
        <v>45</v>
      </c>
      <c r="BV68" s="8">
        <v>0</v>
      </c>
      <c r="BW68" s="8">
        <v>2</v>
      </c>
      <c r="BX68" s="8">
        <v>46</v>
      </c>
      <c r="BZ68" s="8">
        <v>20</v>
      </c>
      <c r="CA68" s="8">
        <v>28</v>
      </c>
      <c r="CC68" s="8">
        <v>0</v>
      </c>
      <c r="CD68" s="8">
        <v>43</v>
      </c>
      <c r="CE68" s="8">
        <v>0</v>
      </c>
      <c r="CF68" s="8">
        <v>37</v>
      </c>
      <c r="CG68" s="8">
        <v>43</v>
      </c>
      <c r="CI68" s="8">
        <v>0</v>
      </c>
      <c r="CJ68" s="8">
        <v>4</v>
      </c>
      <c r="CM68" s="8">
        <v>27</v>
      </c>
      <c r="CN68" s="8">
        <v>0</v>
      </c>
      <c r="CO68" s="8">
        <v>2</v>
      </c>
      <c r="CP68" s="8">
        <v>1</v>
      </c>
      <c r="CQ68" s="8">
        <v>41</v>
      </c>
      <c r="CR68" s="8">
        <v>16</v>
      </c>
      <c r="CS68" s="8">
        <v>25</v>
      </c>
      <c r="CT68" s="8">
        <v>16</v>
      </c>
      <c r="CU68" s="8">
        <v>48</v>
      </c>
      <c r="CV68" s="8">
        <v>17</v>
      </c>
      <c r="CX68" s="8">
        <v>29</v>
      </c>
      <c r="CZ68" s="9">
        <f t="shared" si="21"/>
        <v>23.62857142857143</v>
      </c>
      <c r="DA68" s="9">
        <f t="shared" si="22"/>
        <v>3.3325705409734727</v>
      </c>
      <c r="DB68" s="12">
        <f t="shared" si="23"/>
        <v>0.74468085106382975</v>
      </c>
      <c r="DD68" s="6">
        <v>0.22916666666666666</v>
      </c>
      <c r="DE68" s="8">
        <v>43</v>
      </c>
      <c r="DF68" s="8">
        <v>0</v>
      </c>
      <c r="DG68" s="8">
        <v>0</v>
      </c>
      <c r="DH68" s="8">
        <v>62</v>
      </c>
      <c r="DI68" s="8">
        <v>0</v>
      </c>
      <c r="DJ68" s="8">
        <v>0</v>
      </c>
      <c r="DK68" s="8">
        <v>0</v>
      </c>
      <c r="DL68" s="8">
        <v>2</v>
      </c>
      <c r="DM68" s="8">
        <v>0</v>
      </c>
      <c r="DN68" s="8">
        <v>25</v>
      </c>
      <c r="DO68" s="8">
        <v>0</v>
      </c>
      <c r="DP68" s="8">
        <v>0</v>
      </c>
      <c r="DQ68" s="8">
        <v>0</v>
      </c>
      <c r="DR68" s="8">
        <v>34</v>
      </c>
      <c r="DS68" s="8">
        <v>0</v>
      </c>
      <c r="DT68" s="8">
        <v>0</v>
      </c>
      <c r="DU68" s="8">
        <v>0</v>
      </c>
      <c r="DV68" s="8">
        <v>31</v>
      </c>
      <c r="DW68" s="8">
        <v>28</v>
      </c>
      <c r="DX68" s="8">
        <v>0</v>
      </c>
      <c r="DY68" s="8">
        <v>0</v>
      </c>
      <c r="DZ68" s="8">
        <v>51</v>
      </c>
      <c r="EA68" s="8">
        <v>29</v>
      </c>
      <c r="EB68" s="8">
        <v>0</v>
      </c>
      <c r="EC68" s="8">
        <v>0</v>
      </c>
      <c r="ED68" s="8">
        <v>40</v>
      </c>
      <c r="EE68" s="8">
        <v>0</v>
      </c>
      <c r="EF68" s="8">
        <v>0</v>
      </c>
      <c r="EG68" s="8">
        <v>0</v>
      </c>
      <c r="EH68" s="8">
        <v>2</v>
      </c>
      <c r="EI68" s="8">
        <v>0</v>
      </c>
      <c r="EJ68" s="8">
        <v>18</v>
      </c>
      <c r="EK68" s="8">
        <v>0</v>
      </c>
      <c r="EL68" s="8">
        <v>72</v>
      </c>
      <c r="EM68" s="8">
        <v>0</v>
      </c>
      <c r="EN68" s="8">
        <v>30</v>
      </c>
      <c r="EO68" s="8">
        <v>0</v>
      </c>
      <c r="EP68" s="8">
        <v>0</v>
      </c>
      <c r="EQ68" s="8">
        <v>1</v>
      </c>
      <c r="ER68" s="8">
        <v>0</v>
      </c>
      <c r="ES68" s="8">
        <v>17</v>
      </c>
      <c r="ET68" s="8">
        <v>0</v>
      </c>
      <c r="EU68" s="8">
        <v>41</v>
      </c>
      <c r="EV68" s="8">
        <v>0</v>
      </c>
      <c r="EW68" s="8">
        <v>1</v>
      </c>
      <c r="EX68" s="8">
        <v>0</v>
      </c>
      <c r="EY68" s="8">
        <v>0</v>
      </c>
      <c r="EZ68" s="8"/>
      <c r="FA68" s="9">
        <f t="shared" si="24"/>
        <v>11.212765957446809</v>
      </c>
      <c r="FB68" s="9">
        <f t="shared" si="25"/>
        <v>2.7825836313256982</v>
      </c>
      <c r="FC68" s="12">
        <f t="shared" si="26"/>
        <v>1</v>
      </c>
      <c r="FE68" s="6">
        <v>0.22916666666666666</v>
      </c>
      <c r="FF68" s="8">
        <v>14</v>
      </c>
      <c r="FG68" s="8">
        <v>0</v>
      </c>
      <c r="FH68" s="8">
        <v>0</v>
      </c>
      <c r="FI68" s="8">
        <v>0</v>
      </c>
      <c r="FJ68" s="8">
        <v>30</v>
      </c>
      <c r="FK68" s="8">
        <v>0</v>
      </c>
      <c r="FL68" s="8">
        <v>0</v>
      </c>
      <c r="FM68" s="8">
        <v>0</v>
      </c>
      <c r="FN68" s="8">
        <v>1</v>
      </c>
      <c r="FO68" s="8">
        <v>0</v>
      </c>
      <c r="FP68" s="8">
        <v>0</v>
      </c>
      <c r="FQ68" s="8">
        <v>0</v>
      </c>
      <c r="FR68" s="8">
        <v>0</v>
      </c>
      <c r="FS68" s="8">
        <v>0</v>
      </c>
      <c r="FT68" s="8">
        <v>0</v>
      </c>
      <c r="FU68" s="8">
        <v>0</v>
      </c>
      <c r="FV68" s="8">
        <v>31</v>
      </c>
      <c r="FW68" s="8">
        <v>1</v>
      </c>
      <c r="FX68" s="8">
        <v>9</v>
      </c>
      <c r="FY68" s="8">
        <v>4</v>
      </c>
      <c r="FZ68" s="8">
        <v>12</v>
      </c>
      <c r="GA68" s="8">
        <v>33</v>
      </c>
      <c r="GC68" s="8">
        <v>0</v>
      </c>
      <c r="GD68" s="8">
        <v>52</v>
      </c>
      <c r="GE68" s="8">
        <v>61</v>
      </c>
      <c r="GF68" s="8">
        <v>2</v>
      </c>
      <c r="GG68" s="8">
        <v>2</v>
      </c>
      <c r="GH68" s="8">
        <v>0</v>
      </c>
      <c r="GI68" s="8">
        <v>0</v>
      </c>
      <c r="GJ68" s="8">
        <v>0</v>
      </c>
      <c r="GK68" s="8">
        <v>0</v>
      </c>
      <c r="GL68" s="8">
        <v>0</v>
      </c>
      <c r="GM68" s="8">
        <v>0</v>
      </c>
      <c r="GN68" s="8">
        <v>0</v>
      </c>
      <c r="GO68" s="8">
        <v>0</v>
      </c>
      <c r="GP68" s="8">
        <v>0</v>
      </c>
      <c r="GQ68" s="8">
        <v>6</v>
      </c>
      <c r="GR68" s="8">
        <v>71</v>
      </c>
      <c r="GS68" s="8">
        <v>0</v>
      </c>
      <c r="GT68" s="8">
        <v>6</v>
      </c>
      <c r="GU68" s="8">
        <v>0</v>
      </c>
      <c r="GV68" s="8">
        <v>38</v>
      </c>
      <c r="GW68" s="8">
        <v>0</v>
      </c>
      <c r="GX68" s="8">
        <v>0</v>
      </c>
      <c r="GZ68" s="9">
        <f t="shared" si="27"/>
        <v>8.4772727272727266</v>
      </c>
      <c r="HA68" s="9">
        <f t="shared" si="28"/>
        <v>2.6430507703393782</v>
      </c>
      <c r="HB68" s="12">
        <f t="shared" si="29"/>
        <v>0.97777777777777775</v>
      </c>
      <c r="HD68" s="17">
        <v>0.22916666666666666</v>
      </c>
      <c r="HE68" s="9">
        <v>0</v>
      </c>
      <c r="HF68" s="9">
        <v>51</v>
      </c>
      <c r="HG68" s="9">
        <v>0</v>
      </c>
      <c r="HH68" s="9">
        <v>0</v>
      </c>
      <c r="HI68" s="9">
        <v>0</v>
      </c>
      <c r="HJ68" s="9">
        <v>0</v>
      </c>
      <c r="HK68" s="9">
        <v>0</v>
      </c>
      <c r="HL68" s="9">
        <v>23</v>
      </c>
      <c r="HM68" s="9">
        <v>31</v>
      </c>
      <c r="HN68" s="9">
        <v>0</v>
      </c>
      <c r="HO68" s="9">
        <v>20</v>
      </c>
      <c r="HP68" s="9">
        <v>0</v>
      </c>
      <c r="HQ68" s="9">
        <v>9</v>
      </c>
      <c r="HR68" s="9">
        <v>0</v>
      </c>
      <c r="HS68" s="9">
        <v>0</v>
      </c>
      <c r="HT68" s="9">
        <v>2</v>
      </c>
      <c r="HU68" s="9">
        <v>0</v>
      </c>
      <c r="HV68" s="9">
        <v>0</v>
      </c>
      <c r="HW68" s="9">
        <v>0</v>
      </c>
      <c r="HX68" s="9">
        <v>0</v>
      </c>
      <c r="HY68" s="9">
        <v>3</v>
      </c>
      <c r="HZ68" s="9">
        <v>0</v>
      </c>
      <c r="IA68" s="9">
        <v>1</v>
      </c>
      <c r="IB68" s="9">
        <v>0</v>
      </c>
      <c r="IC68" s="9">
        <v>0</v>
      </c>
      <c r="ID68" s="9">
        <v>0</v>
      </c>
      <c r="IE68" s="9">
        <v>0</v>
      </c>
      <c r="IF68" s="9">
        <v>0</v>
      </c>
      <c r="IG68" s="9">
        <v>0</v>
      </c>
      <c r="IH68" s="9">
        <v>0</v>
      </c>
      <c r="II68" s="9">
        <v>1</v>
      </c>
      <c r="IJ68" s="9">
        <v>0</v>
      </c>
      <c r="IK68" s="9">
        <v>16</v>
      </c>
      <c r="IL68" s="9">
        <v>0</v>
      </c>
      <c r="IM68" s="9">
        <v>0</v>
      </c>
      <c r="IN68" s="9">
        <v>17</v>
      </c>
      <c r="IO68" s="9">
        <v>0</v>
      </c>
      <c r="IP68" s="9">
        <v>2</v>
      </c>
      <c r="IQ68" s="9">
        <v>0</v>
      </c>
      <c r="IR68" s="9">
        <v>0</v>
      </c>
      <c r="IS68" s="9">
        <v>0</v>
      </c>
      <c r="IT68" s="9">
        <v>0</v>
      </c>
      <c r="IU68" s="9">
        <v>0</v>
      </c>
      <c r="IW68" s="9">
        <f t="shared" si="30"/>
        <v>4.0930232558139537</v>
      </c>
      <c r="IX68" s="9">
        <f t="shared" si="31"/>
        <v>1.563642124233724</v>
      </c>
      <c r="IY68" s="12">
        <f t="shared" si="32"/>
        <v>1</v>
      </c>
      <c r="JA68" s="17">
        <v>0.22916666666666666</v>
      </c>
      <c r="JB68" s="8">
        <v>0</v>
      </c>
      <c r="JC68" s="8">
        <v>20</v>
      </c>
      <c r="JD68" s="8">
        <v>18</v>
      </c>
      <c r="JE68" s="8">
        <v>0</v>
      </c>
      <c r="JF68" s="8">
        <v>0</v>
      </c>
      <c r="JG68" s="8">
        <v>0</v>
      </c>
      <c r="JH68" s="8">
        <v>5</v>
      </c>
      <c r="JI68" s="8"/>
      <c r="JJ68" s="8"/>
      <c r="JK68" s="8">
        <v>0</v>
      </c>
      <c r="JL68" s="8"/>
      <c r="JM68" s="8">
        <v>7</v>
      </c>
      <c r="JN68" s="8">
        <v>35</v>
      </c>
      <c r="JO68" s="8">
        <v>0</v>
      </c>
      <c r="JP68" s="8">
        <v>0</v>
      </c>
      <c r="JQ68" s="8">
        <v>71</v>
      </c>
      <c r="JR68" s="8">
        <v>0</v>
      </c>
      <c r="JS68" s="8">
        <v>0</v>
      </c>
      <c r="JT68" s="8">
        <v>0</v>
      </c>
      <c r="JU68" s="8">
        <v>0</v>
      </c>
      <c r="JV68" s="8">
        <v>0</v>
      </c>
      <c r="JW68" s="8">
        <v>15</v>
      </c>
      <c r="JX68" s="8">
        <v>0</v>
      </c>
      <c r="JY68" s="8">
        <v>0</v>
      </c>
      <c r="JZ68" s="8">
        <v>2</v>
      </c>
      <c r="KA68" s="8">
        <v>0</v>
      </c>
      <c r="KB68" s="8">
        <v>25</v>
      </c>
      <c r="KC68" s="8">
        <v>16</v>
      </c>
      <c r="KD68" s="8">
        <v>0</v>
      </c>
      <c r="KE68" s="8">
        <v>22</v>
      </c>
      <c r="KF68" s="8">
        <v>28</v>
      </c>
      <c r="KG68" s="8">
        <v>0</v>
      </c>
      <c r="KH68" s="8">
        <v>30</v>
      </c>
      <c r="KI68" s="8">
        <v>10</v>
      </c>
      <c r="KJ68" s="8">
        <v>0</v>
      </c>
      <c r="KK68" s="8">
        <v>0</v>
      </c>
      <c r="KL68" s="8">
        <v>0</v>
      </c>
      <c r="KM68" s="8">
        <v>0</v>
      </c>
      <c r="KN68" s="8">
        <v>4</v>
      </c>
      <c r="KO68" s="8">
        <v>0</v>
      </c>
      <c r="KP68" s="8">
        <v>34</v>
      </c>
      <c r="KQ68" s="8">
        <v>0</v>
      </c>
      <c r="KR68" s="8">
        <v>0</v>
      </c>
      <c r="KS68" s="8">
        <v>0</v>
      </c>
      <c r="KT68" s="8">
        <v>16</v>
      </c>
      <c r="KV68" s="9">
        <f t="shared" si="33"/>
        <v>8.5238095238095237</v>
      </c>
      <c r="KW68" s="9">
        <f t="shared" si="34"/>
        <v>2.262977311575161</v>
      </c>
      <c r="KX68" s="12">
        <f t="shared" si="35"/>
        <v>0.93333333333333335</v>
      </c>
    </row>
    <row r="69" spans="1:310" x14ac:dyDescent="0.55000000000000004">
      <c r="A69" s="6">
        <v>0.25</v>
      </c>
      <c r="B69" s="8">
        <v>26</v>
      </c>
      <c r="C69" s="8">
        <v>0</v>
      </c>
      <c r="D69" s="8">
        <v>36</v>
      </c>
      <c r="E69" s="8">
        <v>22</v>
      </c>
      <c r="F69" s="8">
        <v>0</v>
      </c>
      <c r="G69" s="8">
        <v>0</v>
      </c>
      <c r="H69" s="8">
        <v>50</v>
      </c>
      <c r="I69" s="8">
        <v>0</v>
      </c>
      <c r="J69" s="8">
        <v>0</v>
      </c>
      <c r="K69" s="8">
        <v>45</v>
      </c>
      <c r="L69" s="8">
        <v>1</v>
      </c>
      <c r="M69" s="8">
        <v>5</v>
      </c>
      <c r="N69" s="8">
        <v>24</v>
      </c>
      <c r="O69" s="8">
        <v>19</v>
      </c>
      <c r="P69" s="8">
        <v>11</v>
      </c>
      <c r="Q69" s="8">
        <v>0</v>
      </c>
      <c r="R69" s="8">
        <v>3</v>
      </c>
      <c r="S69" s="8">
        <v>0</v>
      </c>
      <c r="T69" s="8">
        <v>4</v>
      </c>
      <c r="U69" s="8">
        <v>0</v>
      </c>
      <c r="V69" s="8">
        <v>0</v>
      </c>
      <c r="W69" s="8">
        <v>50</v>
      </c>
      <c r="X69" s="8">
        <v>0</v>
      </c>
      <c r="Y69" s="8">
        <v>0</v>
      </c>
      <c r="Z69" s="8">
        <v>43</v>
      </c>
      <c r="AA69" s="8">
        <v>0</v>
      </c>
      <c r="AB69" s="8">
        <v>0</v>
      </c>
      <c r="AC69" s="8">
        <v>0</v>
      </c>
      <c r="AD69" s="8">
        <v>6</v>
      </c>
      <c r="AE69" s="8">
        <v>11</v>
      </c>
      <c r="AF69" s="8">
        <v>1</v>
      </c>
      <c r="AG69" s="8">
        <v>64</v>
      </c>
      <c r="AH69" s="8">
        <v>0</v>
      </c>
      <c r="AI69" s="8">
        <v>34</v>
      </c>
      <c r="AJ69" s="8">
        <v>0</v>
      </c>
      <c r="AK69" s="8">
        <v>59</v>
      </c>
      <c r="AL69" s="8">
        <v>0</v>
      </c>
      <c r="AM69" s="8">
        <v>0</v>
      </c>
      <c r="AN69" s="8">
        <v>0</v>
      </c>
      <c r="AO69" s="8">
        <v>0</v>
      </c>
      <c r="AP69" s="8">
        <v>3</v>
      </c>
      <c r="AQ69" s="8">
        <v>6</v>
      </c>
      <c r="AR69" s="8">
        <v>0</v>
      </c>
      <c r="AS69" s="8">
        <v>19</v>
      </c>
      <c r="AT69" s="8">
        <v>10</v>
      </c>
      <c r="AU69" s="8">
        <v>30</v>
      </c>
      <c r="AV69" s="8">
        <v>35</v>
      </c>
      <c r="AW69" s="8">
        <v>0</v>
      </c>
      <c r="AY69" s="9">
        <f t="shared" si="18"/>
        <v>12.854166666666666</v>
      </c>
      <c r="AZ69" s="9">
        <f t="shared" si="19"/>
        <v>2.6656119783770369</v>
      </c>
      <c r="BA69" s="12">
        <f t="shared" si="20"/>
        <v>1</v>
      </c>
      <c r="BC69" s="6">
        <v>0.25</v>
      </c>
      <c r="BE69" s="8">
        <v>9</v>
      </c>
      <c r="BF69" s="8">
        <v>48</v>
      </c>
      <c r="BG69" s="8">
        <v>0</v>
      </c>
      <c r="BH69" s="8">
        <v>4</v>
      </c>
      <c r="BJ69" s="8">
        <v>20</v>
      </c>
      <c r="BK69" s="8">
        <v>93</v>
      </c>
      <c r="BL69" s="8">
        <v>9</v>
      </c>
      <c r="BM69" s="8">
        <v>5</v>
      </c>
      <c r="BO69" s="8">
        <v>15</v>
      </c>
      <c r="BP69" s="8">
        <v>17</v>
      </c>
      <c r="BQ69" s="8">
        <v>0</v>
      </c>
      <c r="BT69" s="8">
        <v>0</v>
      </c>
      <c r="BV69" s="8">
        <v>0</v>
      </c>
      <c r="BW69" s="8">
        <v>0</v>
      </c>
      <c r="BX69" s="8">
        <v>53</v>
      </c>
      <c r="BZ69" s="8">
        <v>55</v>
      </c>
      <c r="CA69" s="8">
        <v>27</v>
      </c>
      <c r="CC69" s="8">
        <v>0</v>
      </c>
      <c r="CD69" s="8">
        <v>52</v>
      </c>
      <c r="CE69" s="8">
        <v>0</v>
      </c>
      <c r="CF69" s="8">
        <v>13</v>
      </c>
      <c r="CG69" s="8">
        <v>21</v>
      </c>
      <c r="CI69" s="8">
        <v>0</v>
      </c>
      <c r="CJ69" s="8">
        <v>0</v>
      </c>
      <c r="CM69" s="8">
        <v>29</v>
      </c>
      <c r="CN69" s="8">
        <v>0</v>
      </c>
      <c r="CP69" s="8">
        <v>2</v>
      </c>
      <c r="CQ69" s="8">
        <v>27</v>
      </c>
      <c r="CR69" s="8">
        <v>16</v>
      </c>
      <c r="CS69" s="8">
        <v>6</v>
      </c>
      <c r="CT69" s="8">
        <v>16</v>
      </c>
      <c r="CU69" s="8">
        <v>49</v>
      </c>
      <c r="CV69" s="8">
        <v>20</v>
      </c>
      <c r="CX69" s="8">
        <v>75</v>
      </c>
      <c r="CZ69" s="9">
        <f t="shared" si="21"/>
        <v>20.029411764705884</v>
      </c>
      <c r="DA69" s="9">
        <f t="shared" si="22"/>
        <v>4.0993641727139298</v>
      </c>
      <c r="DB69" s="12">
        <f t="shared" si="23"/>
        <v>0.72340425531914898</v>
      </c>
      <c r="DD69" s="6">
        <v>0.25</v>
      </c>
      <c r="DE69" s="8">
        <v>68</v>
      </c>
      <c r="DF69" s="8">
        <v>0</v>
      </c>
      <c r="DG69" s="8">
        <v>0</v>
      </c>
      <c r="DH69" s="8">
        <v>30</v>
      </c>
      <c r="DI69" s="8">
        <v>0</v>
      </c>
      <c r="DJ69" s="8">
        <v>1</v>
      </c>
      <c r="DK69" s="8">
        <v>0</v>
      </c>
      <c r="DL69" s="8">
        <v>6</v>
      </c>
      <c r="DM69" s="8">
        <v>0</v>
      </c>
      <c r="DN69" s="8">
        <v>0</v>
      </c>
      <c r="DO69" s="8">
        <v>0</v>
      </c>
      <c r="DP69" s="8">
        <v>2</v>
      </c>
      <c r="DQ69" s="8">
        <v>0</v>
      </c>
      <c r="DR69" s="8">
        <v>98</v>
      </c>
      <c r="DS69" s="8">
        <v>59</v>
      </c>
      <c r="DT69" s="8">
        <v>0</v>
      </c>
      <c r="DU69" s="8">
        <v>0</v>
      </c>
      <c r="DV69" s="8">
        <v>0</v>
      </c>
      <c r="DW69" s="8">
        <v>7</v>
      </c>
      <c r="DX69" s="8">
        <v>0</v>
      </c>
      <c r="DY69" s="8">
        <v>0</v>
      </c>
      <c r="DZ69" s="8">
        <v>2</v>
      </c>
      <c r="EA69" s="8">
        <v>20</v>
      </c>
      <c r="EB69" s="8">
        <v>0</v>
      </c>
      <c r="EC69" s="8">
        <v>0</v>
      </c>
      <c r="ED69" s="8">
        <v>0</v>
      </c>
      <c r="EE69" s="8">
        <v>0</v>
      </c>
      <c r="EF69" s="8">
        <v>0</v>
      </c>
      <c r="EG69" s="8">
        <v>0</v>
      </c>
      <c r="EH69" s="8">
        <v>17</v>
      </c>
      <c r="EI69" s="8">
        <v>0</v>
      </c>
      <c r="EJ69" s="8">
        <v>0</v>
      </c>
      <c r="EK69" s="8">
        <v>0</v>
      </c>
      <c r="EL69" s="8">
        <v>46</v>
      </c>
      <c r="EM69" s="8">
        <v>0</v>
      </c>
      <c r="EN69" s="8">
        <v>0</v>
      </c>
      <c r="EO69" s="8">
        <v>0</v>
      </c>
      <c r="EP69" s="8">
        <v>0</v>
      </c>
      <c r="EQ69" s="8">
        <v>0</v>
      </c>
      <c r="ER69" s="8">
        <v>0</v>
      </c>
      <c r="ES69" s="8">
        <v>0</v>
      </c>
      <c r="ET69" s="8">
        <v>0</v>
      </c>
      <c r="EU69" s="8">
        <v>47</v>
      </c>
      <c r="EV69" s="8">
        <v>0</v>
      </c>
      <c r="EW69" s="8">
        <v>0</v>
      </c>
      <c r="EX69" s="8">
        <v>0</v>
      </c>
      <c r="EY69" s="8">
        <v>0</v>
      </c>
      <c r="EZ69" s="8"/>
      <c r="FA69" s="9">
        <f t="shared" si="24"/>
        <v>8.5744680851063837</v>
      </c>
      <c r="FB69" s="9">
        <f t="shared" si="25"/>
        <v>3.0613137217402189</v>
      </c>
      <c r="FC69" s="12">
        <f t="shared" si="26"/>
        <v>1</v>
      </c>
      <c r="FE69" s="6">
        <v>0.25</v>
      </c>
      <c r="FF69" s="8">
        <v>0</v>
      </c>
      <c r="FG69" s="8">
        <v>0</v>
      </c>
      <c r="FH69" s="8">
        <v>0</v>
      </c>
      <c r="FI69" s="8">
        <v>64</v>
      </c>
      <c r="FJ69" s="8">
        <v>0</v>
      </c>
      <c r="FK69" s="8">
        <v>0</v>
      </c>
      <c r="FL69" s="8">
        <v>58</v>
      </c>
      <c r="FM69" s="8">
        <v>0</v>
      </c>
      <c r="FN69" s="8">
        <v>4</v>
      </c>
      <c r="FO69" s="8">
        <v>0</v>
      </c>
      <c r="FP69" s="8">
        <v>22</v>
      </c>
      <c r="FQ69" s="8">
        <v>0</v>
      </c>
      <c r="FR69" s="8">
        <v>0</v>
      </c>
      <c r="FS69" s="8">
        <v>70</v>
      </c>
      <c r="FT69" s="8">
        <v>13</v>
      </c>
      <c r="FU69" s="8">
        <v>0</v>
      </c>
      <c r="FV69" s="8">
        <v>0</v>
      </c>
      <c r="FW69" s="8">
        <v>53</v>
      </c>
      <c r="FX69" s="8">
        <v>8</v>
      </c>
      <c r="FY69" s="8">
        <v>0</v>
      </c>
      <c r="FZ69" s="8">
        <v>5</v>
      </c>
      <c r="GA69" s="8">
        <v>28</v>
      </c>
      <c r="GC69" s="8">
        <v>0</v>
      </c>
      <c r="GD69" s="8">
        <v>5</v>
      </c>
      <c r="GE69" s="8">
        <v>56</v>
      </c>
      <c r="GF69" s="8">
        <v>2</v>
      </c>
      <c r="GG69" s="8">
        <v>3</v>
      </c>
      <c r="GH69" s="8">
        <v>0</v>
      </c>
      <c r="GI69" s="8">
        <v>0</v>
      </c>
      <c r="GJ69" s="8">
        <v>0</v>
      </c>
      <c r="GK69" s="8">
        <v>0</v>
      </c>
      <c r="GL69" s="8">
        <v>0</v>
      </c>
      <c r="GM69" s="8">
        <v>19</v>
      </c>
      <c r="GN69" s="8">
        <v>40</v>
      </c>
      <c r="GO69" s="8">
        <v>0</v>
      </c>
      <c r="GP69" s="8">
        <v>0</v>
      </c>
      <c r="GQ69" s="8">
        <v>43</v>
      </c>
      <c r="GR69" s="8">
        <v>58</v>
      </c>
      <c r="GS69" s="8">
        <v>0</v>
      </c>
      <c r="GT69" s="8">
        <v>3</v>
      </c>
      <c r="GU69" s="8">
        <v>0</v>
      </c>
      <c r="GV69" s="8">
        <v>64</v>
      </c>
      <c r="GW69" s="8">
        <v>0</v>
      </c>
      <c r="GX69" s="8">
        <v>0</v>
      </c>
      <c r="GZ69" s="9">
        <f t="shared" si="27"/>
        <v>14.045454545454545</v>
      </c>
      <c r="HA69" s="9">
        <f t="shared" si="28"/>
        <v>3.4472703521815888</v>
      </c>
      <c r="HB69" s="12">
        <f t="shared" si="29"/>
        <v>0.97777777777777775</v>
      </c>
      <c r="HD69" s="17">
        <v>0.25</v>
      </c>
      <c r="HE69" s="9">
        <v>0</v>
      </c>
      <c r="HF69" s="9">
        <v>4</v>
      </c>
      <c r="HG69" s="9">
        <v>0</v>
      </c>
      <c r="HH69" s="9">
        <v>17</v>
      </c>
      <c r="HI69" s="9">
        <v>0</v>
      </c>
      <c r="HJ69" s="9">
        <v>27</v>
      </c>
      <c r="HK69" s="9">
        <v>35</v>
      </c>
      <c r="HL69" s="9">
        <v>5</v>
      </c>
      <c r="HM69" s="9">
        <v>35</v>
      </c>
      <c r="HN69" s="9">
        <v>0</v>
      </c>
      <c r="HO69" s="9">
        <v>0</v>
      </c>
      <c r="HP69" s="9">
        <v>0</v>
      </c>
      <c r="HQ69" s="9">
        <v>1</v>
      </c>
      <c r="HR69" s="9">
        <v>15</v>
      </c>
      <c r="HS69" s="9">
        <v>0</v>
      </c>
      <c r="HT69" s="9">
        <v>0</v>
      </c>
      <c r="HU69" s="9">
        <v>0</v>
      </c>
      <c r="HV69" s="9">
        <v>0</v>
      </c>
      <c r="HW69" s="9">
        <v>0</v>
      </c>
      <c r="HX69" s="9">
        <v>0</v>
      </c>
      <c r="HY69" s="9">
        <v>23</v>
      </c>
      <c r="HZ69" s="9">
        <v>0</v>
      </c>
      <c r="IA69" s="9">
        <v>0</v>
      </c>
      <c r="IB69" s="9">
        <v>13</v>
      </c>
      <c r="IC69" s="9">
        <v>18</v>
      </c>
      <c r="ID69" s="9">
        <v>3</v>
      </c>
      <c r="IE69" s="9">
        <v>19</v>
      </c>
      <c r="IF69" s="9">
        <v>0</v>
      </c>
      <c r="IG69" s="9">
        <v>11</v>
      </c>
      <c r="IH69" s="9">
        <v>5</v>
      </c>
      <c r="II69" s="9">
        <v>0</v>
      </c>
      <c r="IJ69" s="9">
        <v>0</v>
      </c>
      <c r="IK69" s="9">
        <v>0</v>
      </c>
      <c r="IL69" s="9">
        <v>0</v>
      </c>
      <c r="IM69" s="9">
        <v>12</v>
      </c>
      <c r="IN69" s="9">
        <v>50</v>
      </c>
      <c r="IO69" s="9">
        <v>0</v>
      </c>
      <c r="IP69" s="9">
        <v>65</v>
      </c>
      <c r="IQ69" s="9">
        <v>0</v>
      </c>
      <c r="IR69" s="9">
        <v>0</v>
      </c>
      <c r="IS69" s="9">
        <v>0</v>
      </c>
      <c r="IT69" s="9">
        <v>0</v>
      </c>
      <c r="IU69" s="9">
        <v>0</v>
      </c>
      <c r="IW69" s="9">
        <f t="shared" si="30"/>
        <v>8.3255813953488378</v>
      </c>
      <c r="IX69" s="9">
        <f t="shared" si="31"/>
        <v>2.2522834310173243</v>
      </c>
      <c r="IY69" s="12">
        <f t="shared" si="32"/>
        <v>1</v>
      </c>
      <c r="JA69" s="17">
        <v>0.25</v>
      </c>
      <c r="JB69" s="8">
        <v>0</v>
      </c>
      <c r="JC69" s="8">
        <v>4</v>
      </c>
      <c r="JD69" s="8">
        <v>0</v>
      </c>
      <c r="JE69" s="8">
        <v>0</v>
      </c>
      <c r="JF69" s="8">
        <v>0</v>
      </c>
      <c r="JG69" s="8">
        <v>0</v>
      </c>
      <c r="JH69" s="8">
        <v>0</v>
      </c>
      <c r="JI69" s="8"/>
      <c r="JJ69" s="8"/>
      <c r="JK69" s="8">
        <v>0</v>
      </c>
      <c r="JL69" s="8"/>
      <c r="JM69" s="8">
        <v>6</v>
      </c>
      <c r="JN69" s="8">
        <v>15</v>
      </c>
      <c r="JO69" s="8">
        <v>0</v>
      </c>
      <c r="JP69" s="8">
        <v>0</v>
      </c>
      <c r="JQ69" s="8">
        <v>3</v>
      </c>
      <c r="JR69" s="8">
        <v>0</v>
      </c>
      <c r="JS69" s="8">
        <v>0</v>
      </c>
      <c r="JT69" s="8">
        <v>0</v>
      </c>
      <c r="JU69" s="8">
        <v>0</v>
      </c>
      <c r="JV69" s="8">
        <v>0</v>
      </c>
      <c r="JW69" s="8">
        <v>0</v>
      </c>
      <c r="JX69" s="8">
        <v>4</v>
      </c>
      <c r="JY69" s="8">
        <v>0</v>
      </c>
      <c r="JZ69" s="8">
        <v>0</v>
      </c>
      <c r="KA69" s="8">
        <v>0</v>
      </c>
      <c r="KB69" s="8">
        <v>25</v>
      </c>
      <c r="KC69" s="8">
        <v>0</v>
      </c>
      <c r="KD69" s="8">
        <v>0</v>
      </c>
      <c r="KE69" s="8">
        <v>10</v>
      </c>
      <c r="KF69" s="8">
        <v>28</v>
      </c>
      <c r="KG69" s="8">
        <v>11</v>
      </c>
      <c r="KH69" s="8">
        <v>29</v>
      </c>
      <c r="KI69" s="8">
        <v>11</v>
      </c>
      <c r="KJ69" s="8">
        <v>9</v>
      </c>
      <c r="KK69" s="8">
        <v>0</v>
      </c>
      <c r="KL69" s="8">
        <v>7</v>
      </c>
      <c r="KM69" s="8">
        <v>0</v>
      </c>
      <c r="KN69" s="8">
        <v>5</v>
      </c>
      <c r="KO69" s="8">
        <v>13</v>
      </c>
      <c r="KP69" s="8">
        <v>0</v>
      </c>
      <c r="KQ69" s="8">
        <v>0</v>
      </c>
      <c r="KR69" s="8">
        <v>0</v>
      </c>
      <c r="KS69" s="8">
        <v>0</v>
      </c>
      <c r="KT69" s="8">
        <v>0</v>
      </c>
      <c r="KV69" s="9">
        <f t="shared" si="33"/>
        <v>4.2857142857142856</v>
      </c>
      <c r="KW69" s="9">
        <f t="shared" si="34"/>
        <v>1.1919619068257632</v>
      </c>
      <c r="KX69" s="12">
        <f t="shared" si="35"/>
        <v>0.93333333333333335</v>
      </c>
    </row>
    <row r="70" spans="1:310" x14ac:dyDescent="0.55000000000000004">
      <c r="A70" s="6">
        <v>0.27083333333333331</v>
      </c>
      <c r="B70" s="8">
        <v>34</v>
      </c>
      <c r="C70" s="8">
        <v>0</v>
      </c>
      <c r="D70" s="8">
        <v>2</v>
      </c>
      <c r="E70" s="8">
        <v>6</v>
      </c>
      <c r="F70" s="8">
        <v>0</v>
      </c>
      <c r="G70" s="8">
        <v>0</v>
      </c>
      <c r="H70" s="8">
        <v>68</v>
      </c>
      <c r="I70" s="8">
        <v>45</v>
      </c>
      <c r="J70" s="8">
        <v>0</v>
      </c>
      <c r="K70" s="8">
        <v>21</v>
      </c>
      <c r="L70" s="8">
        <v>52</v>
      </c>
      <c r="M70" s="8">
        <v>2</v>
      </c>
      <c r="N70" s="8">
        <v>0</v>
      </c>
      <c r="O70" s="8">
        <v>47</v>
      </c>
      <c r="P70" s="8">
        <v>3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44</v>
      </c>
      <c r="X70" s="8">
        <v>0</v>
      </c>
      <c r="Y70" s="8">
        <v>0</v>
      </c>
      <c r="Z70" s="8">
        <v>2</v>
      </c>
      <c r="AA70" s="8">
        <v>12</v>
      </c>
      <c r="AB70" s="8">
        <v>51</v>
      </c>
      <c r="AC70" s="8">
        <v>35</v>
      </c>
      <c r="AD70" s="8">
        <v>16</v>
      </c>
      <c r="AE70" s="8">
        <v>39</v>
      </c>
      <c r="AF70" s="8">
        <v>34</v>
      </c>
      <c r="AG70" s="8">
        <v>35</v>
      </c>
      <c r="AH70" s="8">
        <v>0</v>
      </c>
      <c r="AI70" s="8">
        <v>14</v>
      </c>
      <c r="AJ70" s="8">
        <v>0</v>
      </c>
      <c r="AK70" s="8">
        <v>29</v>
      </c>
      <c r="AL70" s="8">
        <v>0</v>
      </c>
      <c r="AM70" s="8">
        <v>73</v>
      </c>
      <c r="AN70" s="8">
        <v>0</v>
      </c>
      <c r="AO70" s="8">
        <v>29</v>
      </c>
      <c r="AP70" s="8">
        <v>1</v>
      </c>
      <c r="AQ70" s="8">
        <v>36</v>
      </c>
      <c r="AR70" s="8">
        <v>18</v>
      </c>
      <c r="AS70" s="8">
        <v>0</v>
      </c>
      <c r="AT70" s="8">
        <v>50</v>
      </c>
      <c r="AU70" s="8">
        <v>43</v>
      </c>
      <c r="AV70" s="8">
        <v>27</v>
      </c>
      <c r="AW70" s="8">
        <v>0</v>
      </c>
      <c r="AY70" s="9">
        <f t="shared" si="18"/>
        <v>18.145833333333332</v>
      </c>
      <c r="AZ70" s="9">
        <f t="shared" si="19"/>
        <v>3.0791839412561623</v>
      </c>
      <c r="BA70" s="12">
        <f t="shared" si="20"/>
        <v>1</v>
      </c>
      <c r="BC70" s="6">
        <v>0.27083333333333331</v>
      </c>
      <c r="BE70" s="8">
        <v>60</v>
      </c>
      <c r="BF70" s="8">
        <v>40</v>
      </c>
      <c r="BG70" s="8">
        <v>50</v>
      </c>
      <c r="BH70" s="8">
        <v>48</v>
      </c>
      <c r="BJ70" s="8">
        <v>59</v>
      </c>
      <c r="BK70" s="8">
        <v>44</v>
      </c>
      <c r="BL70" s="8">
        <v>14</v>
      </c>
      <c r="BM70" s="8">
        <v>15</v>
      </c>
      <c r="BO70" s="8">
        <v>26</v>
      </c>
      <c r="BP70" s="8">
        <v>75</v>
      </c>
      <c r="BQ70" s="8">
        <v>0</v>
      </c>
      <c r="BT70" s="8">
        <v>0</v>
      </c>
      <c r="BV70" s="8">
        <v>1</v>
      </c>
      <c r="BW70" s="8">
        <v>47</v>
      </c>
      <c r="BX70" s="8">
        <v>54</v>
      </c>
      <c r="BZ70" s="8">
        <v>60</v>
      </c>
      <c r="CA70" s="8">
        <v>26</v>
      </c>
      <c r="CC70" s="8">
        <v>14</v>
      </c>
      <c r="CD70" s="8">
        <v>59</v>
      </c>
      <c r="CE70" s="8">
        <v>0</v>
      </c>
      <c r="CF70" s="8">
        <v>0</v>
      </c>
      <c r="CG70" s="8">
        <v>26</v>
      </c>
      <c r="CI70" s="8">
        <v>2</v>
      </c>
      <c r="CJ70" s="8">
        <v>0</v>
      </c>
      <c r="CM70" s="8">
        <v>30</v>
      </c>
      <c r="CN70" s="8">
        <v>13</v>
      </c>
      <c r="CP70" s="8">
        <v>59</v>
      </c>
      <c r="CQ70" s="8">
        <v>0</v>
      </c>
      <c r="CR70" s="8">
        <v>8</v>
      </c>
      <c r="CS70" s="8">
        <v>39</v>
      </c>
      <c r="CT70" s="8">
        <v>0</v>
      </c>
      <c r="CU70" s="8">
        <v>42</v>
      </c>
      <c r="CV70" s="8">
        <v>11</v>
      </c>
      <c r="CX70" s="8">
        <v>46</v>
      </c>
      <c r="CZ70" s="9">
        <f t="shared" si="21"/>
        <v>28.470588235294116</v>
      </c>
      <c r="DA70" s="9">
        <f t="shared" si="22"/>
        <v>4.0582293088494099</v>
      </c>
      <c r="DB70" s="12">
        <f t="shared" si="23"/>
        <v>0.72340425531914898</v>
      </c>
      <c r="DD70" s="6">
        <v>0.27083333333333331</v>
      </c>
      <c r="DE70" s="8">
        <v>0</v>
      </c>
      <c r="DF70" s="8">
        <v>48</v>
      </c>
      <c r="DG70" s="8">
        <v>34</v>
      </c>
      <c r="DH70" s="8">
        <v>0</v>
      </c>
      <c r="DI70" s="8">
        <v>48</v>
      </c>
      <c r="DJ70" s="8">
        <v>45</v>
      </c>
      <c r="DK70" s="8">
        <v>14</v>
      </c>
      <c r="DL70" s="8">
        <v>28</v>
      </c>
      <c r="DM70" s="8">
        <v>39</v>
      </c>
      <c r="DN70" s="8">
        <v>0</v>
      </c>
      <c r="DO70" s="8">
        <v>37</v>
      </c>
      <c r="DP70" s="8">
        <v>7</v>
      </c>
      <c r="DQ70" s="8">
        <v>0</v>
      </c>
      <c r="DR70" s="8">
        <v>2</v>
      </c>
      <c r="DS70" s="8">
        <v>19</v>
      </c>
      <c r="DT70" s="8">
        <v>65</v>
      </c>
      <c r="DU70" s="8">
        <v>0</v>
      </c>
      <c r="DV70" s="8">
        <v>0</v>
      </c>
      <c r="DW70" s="8">
        <v>0</v>
      </c>
      <c r="DX70" s="8">
        <v>0</v>
      </c>
      <c r="DY70" s="8">
        <v>45</v>
      </c>
      <c r="DZ70" s="8">
        <v>21</v>
      </c>
      <c r="EA70" s="8">
        <v>0</v>
      </c>
      <c r="EB70" s="8">
        <v>0</v>
      </c>
      <c r="EC70" s="8">
        <v>0</v>
      </c>
      <c r="ED70" s="8">
        <v>5</v>
      </c>
      <c r="EE70" s="8">
        <v>0</v>
      </c>
      <c r="EF70" s="8">
        <v>0</v>
      </c>
      <c r="EG70" s="8">
        <v>0</v>
      </c>
      <c r="EH70" s="8">
        <v>37</v>
      </c>
      <c r="EI70" s="8">
        <v>0</v>
      </c>
      <c r="EJ70" s="8">
        <v>0</v>
      </c>
      <c r="EK70" s="8">
        <v>0</v>
      </c>
      <c r="EL70" s="8">
        <v>0</v>
      </c>
      <c r="EM70" s="8">
        <v>0</v>
      </c>
      <c r="EN70" s="8">
        <v>0</v>
      </c>
      <c r="EO70" s="8">
        <v>31</v>
      </c>
      <c r="EP70" s="8">
        <v>0</v>
      </c>
      <c r="EQ70" s="8">
        <v>52</v>
      </c>
      <c r="ER70" s="8">
        <v>0</v>
      </c>
      <c r="ES70" s="8">
        <v>0</v>
      </c>
      <c r="ET70" s="8">
        <v>0</v>
      </c>
      <c r="EU70" s="8">
        <v>47</v>
      </c>
      <c r="EV70" s="8">
        <v>44</v>
      </c>
      <c r="EW70" s="8">
        <v>70</v>
      </c>
      <c r="EX70" s="8">
        <v>0</v>
      </c>
      <c r="EY70" s="8">
        <v>0</v>
      </c>
      <c r="EZ70" s="8"/>
      <c r="FA70" s="9">
        <f t="shared" si="24"/>
        <v>15.702127659574469</v>
      </c>
      <c r="FB70" s="9">
        <f t="shared" si="25"/>
        <v>3.1373013046337208</v>
      </c>
      <c r="FC70" s="12">
        <f t="shared" si="26"/>
        <v>1</v>
      </c>
      <c r="FE70" s="6">
        <v>0.27083333333333331</v>
      </c>
      <c r="FF70" s="8">
        <v>0</v>
      </c>
      <c r="FG70" s="8">
        <v>0</v>
      </c>
      <c r="FH70" s="8">
        <v>0</v>
      </c>
      <c r="FI70" s="8">
        <v>0</v>
      </c>
      <c r="FJ70" s="8">
        <v>64</v>
      </c>
      <c r="FK70" s="8">
        <v>0</v>
      </c>
      <c r="FL70" s="8">
        <v>0</v>
      </c>
      <c r="FM70" s="8">
        <v>61</v>
      </c>
      <c r="FN70" s="8">
        <v>70</v>
      </c>
      <c r="FO70" s="8">
        <v>0</v>
      </c>
      <c r="FP70" s="8">
        <v>0</v>
      </c>
      <c r="FQ70" s="8">
        <v>0</v>
      </c>
      <c r="FR70" s="8">
        <v>0</v>
      </c>
      <c r="FS70" s="8">
        <v>13</v>
      </c>
      <c r="FT70" s="8">
        <v>22</v>
      </c>
      <c r="FU70" s="8">
        <v>0</v>
      </c>
      <c r="FV70" s="8">
        <v>0</v>
      </c>
      <c r="FW70" s="8">
        <v>9</v>
      </c>
      <c r="FX70" s="8">
        <v>5</v>
      </c>
      <c r="FY70" s="8">
        <v>0</v>
      </c>
      <c r="FZ70" s="8">
        <v>6</v>
      </c>
      <c r="GA70" s="8">
        <v>24</v>
      </c>
      <c r="GC70" s="8">
        <v>49</v>
      </c>
      <c r="GD70" s="8">
        <v>11</v>
      </c>
      <c r="GE70" s="8">
        <v>68</v>
      </c>
      <c r="GF70" s="8">
        <v>4</v>
      </c>
      <c r="GG70" s="8">
        <v>6</v>
      </c>
      <c r="GH70" s="8">
        <v>12</v>
      </c>
      <c r="GI70" s="8">
        <v>0</v>
      </c>
      <c r="GJ70" s="8">
        <v>22</v>
      </c>
      <c r="GK70" s="8">
        <v>0</v>
      </c>
      <c r="GL70" s="8">
        <v>0</v>
      </c>
      <c r="GM70" s="8">
        <v>25</v>
      </c>
      <c r="GN70" s="8">
        <v>20</v>
      </c>
      <c r="GO70" s="8">
        <v>6</v>
      </c>
      <c r="GP70" s="8">
        <v>0</v>
      </c>
      <c r="GQ70" s="8">
        <v>10</v>
      </c>
      <c r="GR70" s="8">
        <v>43</v>
      </c>
      <c r="GS70" s="8">
        <v>50</v>
      </c>
      <c r="GT70" s="8">
        <v>14</v>
      </c>
      <c r="GU70" s="8">
        <v>0</v>
      </c>
      <c r="GV70" s="8">
        <v>49</v>
      </c>
      <c r="GW70" s="8">
        <v>0</v>
      </c>
      <c r="GX70" s="8">
        <v>0</v>
      </c>
      <c r="GZ70" s="9">
        <f t="shared" si="27"/>
        <v>15.068181818181818</v>
      </c>
      <c r="HA70" s="9">
        <f t="shared" si="28"/>
        <v>3.253782597473319</v>
      </c>
      <c r="HB70" s="12">
        <f t="shared" si="29"/>
        <v>0.97777777777777775</v>
      </c>
      <c r="HD70" s="17">
        <v>0.27083333333333331</v>
      </c>
      <c r="HE70" s="9">
        <v>0</v>
      </c>
      <c r="HF70" s="9">
        <v>38</v>
      </c>
      <c r="HG70" s="9">
        <v>0</v>
      </c>
      <c r="HH70" s="9">
        <v>64</v>
      </c>
      <c r="HI70" s="9">
        <v>0</v>
      </c>
      <c r="HJ70" s="9">
        <v>9</v>
      </c>
      <c r="HK70" s="9">
        <v>5</v>
      </c>
      <c r="HL70" s="9">
        <v>5</v>
      </c>
      <c r="HM70" s="9">
        <v>0</v>
      </c>
      <c r="HN70" s="9">
        <v>38</v>
      </c>
      <c r="HO70" s="9">
        <v>0</v>
      </c>
      <c r="HP70" s="9">
        <v>31</v>
      </c>
      <c r="HQ70" s="9">
        <v>30</v>
      </c>
      <c r="HR70" s="9">
        <v>41</v>
      </c>
      <c r="HS70" s="9">
        <v>1</v>
      </c>
      <c r="HT70" s="9">
        <v>0</v>
      </c>
      <c r="HU70" s="9">
        <v>8</v>
      </c>
      <c r="HV70" s="9">
        <v>0</v>
      </c>
      <c r="HW70" s="9">
        <v>0</v>
      </c>
      <c r="HX70" s="9">
        <v>0</v>
      </c>
      <c r="HY70" s="9">
        <v>40</v>
      </c>
      <c r="HZ70" s="9">
        <v>2</v>
      </c>
      <c r="IA70" s="9">
        <v>0</v>
      </c>
      <c r="IB70" s="9">
        <v>1</v>
      </c>
      <c r="IC70" s="9">
        <v>27</v>
      </c>
      <c r="ID70" s="9">
        <v>10</v>
      </c>
      <c r="IE70" s="9">
        <v>32</v>
      </c>
      <c r="IF70" s="9">
        <v>0</v>
      </c>
      <c r="IG70" s="9">
        <v>0</v>
      </c>
      <c r="IH70" s="9">
        <v>0</v>
      </c>
      <c r="II70" s="9">
        <v>0</v>
      </c>
      <c r="IJ70" s="9">
        <v>0</v>
      </c>
      <c r="IK70" s="9">
        <v>14</v>
      </c>
      <c r="IL70" s="9">
        <v>79</v>
      </c>
      <c r="IM70" s="9">
        <v>0</v>
      </c>
      <c r="IN70" s="9">
        <v>11</v>
      </c>
      <c r="IO70" s="9">
        <v>0</v>
      </c>
      <c r="IP70" s="9">
        <v>14</v>
      </c>
      <c r="IQ70" s="9">
        <v>0</v>
      </c>
      <c r="IR70" s="9">
        <v>0</v>
      </c>
      <c r="IS70" s="9">
        <v>12</v>
      </c>
      <c r="IT70" s="9">
        <v>40</v>
      </c>
      <c r="IU70" s="9">
        <v>0</v>
      </c>
      <c r="IW70" s="9">
        <f t="shared" si="30"/>
        <v>12.837209302325581</v>
      </c>
      <c r="IX70" s="9">
        <f t="shared" si="31"/>
        <v>2.9382591467507022</v>
      </c>
      <c r="IY70" s="12">
        <f t="shared" si="32"/>
        <v>1</v>
      </c>
      <c r="JA70" s="17">
        <v>0.27083333333333331</v>
      </c>
      <c r="JB70" s="8">
        <v>0</v>
      </c>
      <c r="JC70" s="8">
        <v>11</v>
      </c>
      <c r="JD70" s="8">
        <v>6</v>
      </c>
      <c r="JE70" s="8">
        <v>0</v>
      </c>
      <c r="JF70" s="8">
        <v>0</v>
      </c>
      <c r="JG70" s="8">
        <v>0</v>
      </c>
      <c r="JH70" s="8">
        <v>6</v>
      </c>
      <c r="JI70" s="8"/>
      <c r="JJ70" s="8"/>
      <c r="JK70" s="8">
        <v>0</v>
      </c>
      <c r="JL70" s="8"/>
      <c r="JM70" s="8">
        <v>21</v>
      </c>
      <c r="JN70" s="8">
        <v>0</v>
      </c>
      <c r="JO70" s="8">
        <v>0</v>
      </c>
      <c r="JP70" s="8">
        <v>0</v>
      </c>
      <c r="JQ70" s="8">
        <v>0</v>
      </c>
      <c r="JR70" s="8">
        <v>0</v>
      </c>
      <c r="JS70" s="8">
        <v>8</v>
      </c>
      <c r="JT70" s="8">
        <v>0</v>
      </c>
      <c r="JU70" s="8">
        <v>0</v>
      </c>
      <c r="JV70" s="8">
        <v>16</v>
      </c>
      <c r="JW70" s="8">
        <v>0</v>
      </c>
      <c r="JX70" s="8">
        <v>0</v>
      </c>
      <c r="JY70" s="8">
        <v>0</v>
      </c>
      <c r="JZ70" s="8">
        <v>46</v>
      </c>
      <c r="KA70" s="8">
        <v>0</v>
      </c>
      <c r="KB70" s="8">
        <v>11</v>
      </c>
      <c r="KC70" s="8">
        <v>0</v>
      </c>
      <c r="KD70" s="8">
        <v>0</v>
      </c>
      <c r="KE70" s="8">
        <v>7</v>
      </c>
      <c r="KF70" s="8">
        <v>4</v>
      </c>
      <c r="KG70" s="8">
        <v>73</v>
      </c>
      <c r="KH70" s="8">
        <v>0</v>
      </c>
      <c r="KI70" s="8">
        <v>0</v>
      </c>
      <c r="KJ70" s="8">
        <v>23</v>
      </c>
      <c r="KK70" s="8">
        <v>0</v>
      </c>
      <c r="KL70" s="8">
        <v>9</v>
      </c>
      <c r="KM70" s="8">
        <v>0</v>
      </c>
      <c r="KN70" s="8">
        <v>9</v>
      </c>
      <c r="KO70" s="8">
        <v>0</v>
      </c>
      <c r="KP70" s="8">
        <v>3</v>
      </c>
      <c r="KQ70" s="8">
        <v>4</v>
      </c>
      <c r="KR70" s="8">
        <v>66</v>
      </c>
      <c r="KS70" s="8">
        <v>44</v>
      </c>
      <c r="KT70" s="8">
        <v>13</v>
      </c>
      <c r="KV70" s="9">
        <f t="shared" si="33"/>
        <v>9.0476190476190474</v>
      </c>
      <c r="KW70" s="9">
        <f t="shared" si="34"/>
        <v>2.6752082383268019</v>
      </c>
      <c r="KX70" s="12">
        <f t="shared" si="35"/>
        <v>0.93333333333333335</v>
      </c>
    </row>
    <row r="71" spans="1:310" x14ac:dyDescent="0.55000000000000004">
      <c r="A71" s="6">
        <v>0.29166666666666669</v>
      </c>
      <c r="B71" s="8">
        <v>0</v>
      </c>
      <c r="C71" s="8">
        <v>0</v>
      </c>
      <c r="D71" s="8">
        <v>0</v>
      </c>
      <c r="E71" s="8">
        <v>38</v>
      </c>
      <c r="F71" s="8">
        <v>0</v>
      </c>
      <c r="G71" s="8">
        <v>7</v>
      </c>
      <c r="H71" s="8">
        <v>60</v>
      </c>
      <c r="I71" s="8">
        <v>0</v>
      </c>
      <c r="J71" s="8">
        <v>0</v>
      </c>
      <c r="K71" s="8">
        <v>20</v>
      </c>
      <c r="L71" s="8">
        <v>47</v>
      </c>
      <c r="M71" s="8">
        <v>13</v>
      </c>
      <c r="N71" s="8">
        <v>0</v>
      </c>
      <c r="O71" s="8">
        <v>49</v>
      </c>
      <c r="P71" s="8">
        <v>0</v>
      </c>
      <c r="Q71" s="8">
        <v>44</v>
      </c>
      <c r="R71" s="8">
        <v>78</v>
      </c>
      <c r="S71" s="8">
        <v>5</v>
      </c>
      <c r="T71" s="8">
        <v>10</v>
      </c>
      <c r="U71" s="8">
        <v>0</v>
      </c>
      <c r="V71" s="8">
        <v>0</v>
      </c>
      <c r="W71" s="8">
        <v>25</v>
      </c>
      <c r="X71" s="8">
        <v>73</v>
      </c>
      <c r="Y71" s="8">
        <v>27</v>
      </c>
      <c r="Z71" s="8">
        <v>34</v>
      </c>
      <c r="AA71" s="8">
        <v>0</v>
      </c>
      <c r="AB71" s="8">
        <v>50</v>
      </c>
      <c r="AC71" s="8">
        <v>23</v>
      </c>
      <c r="AD71" s="8">
        <v>58</v>
      </c>
      <c r="AE71" s="8">
        <v>39</v>
      </c>
      <c r="AF71" s="8">
        <v>25</v>
      </c>
      <c r="AG71" s="8">
        <v>47</v>
      </c>
      <c r="AH71" s="8">
        <v>0</v>
      </c>
      <c r="AI71" s="8">
        <v>42</v>
      </c>
      <c r="AJ71" s="8">
        <v>68</v>
      </c>
      <c r="AK71" s="8">
        <v>34</v>
      </c>
      <c r="AL71" s="8">
        <v>73</v>
      </c>
      <c r="AM71" s="8">
        <v>43</v>
      </c>
      <c r="AN71" s="8">
        <v>0</v>
      </c>
      <c r="AO71" s="8">
        <v>32</v>
      </c>
      <c r="AP71" s="8">
        <v>62</v>
      </c>
      <c r="AQ71" s="8">
        <v>43</v>
      </c>
      <c r="AR71" s="8">
        <v>33</v>
      </c>
      <c r="AS71" s="8">
        <v>0</v>
      </c>
      <c r="AT71" s="8">
        <v>0</v>
      </c>
      <c r="AU71" s="8">
        <v>0</v>
      </c>
      <c r="AV71" s="8">
        <v>44</v>
      </c>
      <c r="AW71" s="8">
        <v>63</v>
      </c>
      <c r="AY71" s="9">
        <f t="shared" si="18"/>
        <v>27.270833333333332</v>
      </c>
      <c r="AZ71" s="9">
        <f t="shared" si="19"/>
        <v>3.6307565668378174</v>
      </c>
      <c r="BA71" s="12">
        <f t="shared" si="20"/>
        <v>1</v>
      </c>
      <c r="BC71" s="6">
        <v>0.29166666666666669</v>
      </c>
      <c r="BE71" s="8">
        <v>20</v>
      </c>
      <c r="BF71" s="8">
        <v>32</v>
      </c>
      <c r="BG71" s="8">
        <v>10</v>
      </c>
      <c r="BH71" s="8">
        <v>19</v>
      </c>
      <c r="BJ71" s="8">
        <v>0</v>
      </c>
      <c r="BK71" s="8">
        <v>77</v>
      </c>
      <c r="BL71" s="8">
        <v>18</v>
      </c>
      <c r="BM71" s="8">
        <v>3</v>
      </c>
      <c r="BO71" s="8">
        <v>3</v>
      </c>
      <c r="BP71" s="8">
        <v>22</v>
      </c>
      <c r="BQ71" s="8">
        <v>38</v>
      </c>
      <c r="BT71" s="8">
        <v>43</v>
      </c>
      <c r="BV71" s="8">
        <v>0</v>
      </c>
      <c r="BW71" s="8">
        <v>33</v>
      </c>
      <c r="BX71" s="8">
        <v>53</v>
      </c>
      <c r="BZ71" s="8">
        <v>30</v>
      </c>
      <c r="CA71" s="8">
        <v>24</v>
      </c>
      <c r="CC71" s="8">
        <v>56</v>
      </c>
      <c r="CD71" s="8">
        <v>42</v>
      </c>
      <c r="CE71" s="8">
        <v>0</v>
      </c>
      <c r="CF71" s="8">
        <v>18</v>
      </c>
      <c r="CG71" s="8">
        <v>5</v>
      </c>
      <c r="CI71" s="8">
        <v>0</v>
      </c>
      <c r="CJ71" s="8">
        <v>0</v>
      </c>
      <c r="CM71" s="8">
        <v>28</v>
      </c>
      <c r="CN71" s="8">
        <v>37</v>
      </c>
      <c r="CP71" s="8">
        <v>43</v>
      </c>
      <c r="CQ71" s="8">
        <v>30</v>
      </c>
      <c r="CR71" s="8">
        <v>4</v>
      </c>
      <c r="CS71" s="8">
        <v>16</v>
      </c>
      <c r="CT71" s="8">
        <v>1</v>
      </c>
      <c r="CU71" s="8">
        <v>39</v>
      </c>
      <c r="CV71" s="8">
        <v>14</v>
      </c>
      <c r="CX71" s="8">
        <v>48</v>
      </c>
      <c r="CZ71" s="9">
        <f t="shared" si="21"/>
        <v>23.705882352941178</v>
      </c>
      <c r="DA71" s="9">
        <f t="shared" si="22"/>
        <v>3.3570978394029414</v>
      </c>
      <c r="DB71" s="12">
        <f t="shared" si="23"/>
        <v>0.72340425531914898</v>
      </c>
      <c r="DD71" s="6">
        <v>0.29166666666666669</v>
      </c>
      <c r="DE71" s="8">
        <v>0</v>
      </c>
      <c r="DF71" s="8">
        <v>1</v>
      </c>
      <c r="DG71" s="8">
        <v>11</v>
      </c>
      <c r="DH71" s="8">
        <v>0</v>
      </c>
      <c r="DI71" s="8">
        <v>35</v>
      </c>
      <c r="DJ71" s="8">
        <v>8</v>
      </c>
      <c r="DK71" s="8">
        <v>5</v>
      </c>
      <c r="DL71" s="8">
        <v>29</v>
      </c>
      <c r="DM71" s="8">
        <v>2</v>
      </c>
      <c r="DN71" s="8">
        <v>7</v>
      </c>
      <c r="DO71" s="8">
        <v>6</v>
      </c>
      <c r="DP71" s="8">
        <v>64</v>
      </c>
      <c r="DQ71" s="8">
        <v>47</v>
      </c>
      <c r="DR71" s="8">
        <v>0</v>
      </c>
      <c r="DS71" s="8">
        <v>0</v>
      </c>
      <c r="DT71" s="8">
        <v>0</v>
      </c>
      <c r="DU71" s="8">
        <v>24</v>
      </c>
      <c r="DV71" s="8">
        <v>0</v>
      </c>
      <c r="DW71" s="8">
        <v>0</v>
      </c>
      <c r="DX71" s="8">
        <v>1</v>
      </c>
      <c r="DY71" s="8">
        <v>0</v>
      </c>
      <c r="DZ71" s="8">
        <v>0</v>
      </c>
      <c r="EA71" s="8">
        <v>0</v>
      </c>
      <c r="EB71" s="8">
        <v>0</v>
      </c>
      <c r="EC71" s="8">
        <v>7</v>
      </c>
      <c r="ED71" s="8">
        <v>18</v>
      </c>
      <c r="EE71" s="8">
        <v>0</v>
      </c>
      <c r="EF71" s="8">
        <v>0</v>
      </c>
      <c r="EG71" s="8">
        <v>0</v>
      </c>
      <c r="EH71" s="8">
        <v>56</v>
      </c>
      <c r="EI71" s="8">
        <v>0</v>
      </c>
      <c r="EJ71" s="8">
        <v>0</v>
      </c>
      <c r="EK71" s="8">
        <v>0</v>
      </c>
      <c r="EL71" s="8">
        <v>0</v>
      </c>
      <c r="EM71" s="8">
        <v>41</v>
      </c>
      <c r="EN71" s="8">
        <v>0</v>
      </c>
      <c r="EO71" s="8">
        <v>17</v>
      </c>
      <c r="EP71" s="8">
        <v>0</v>
      </c>
      <c r="EQ71" s="8">
        <v>14</v>
      </c>
      <c r="ER71" s="8">
        <v>6</v>
      </c>
      <c r="ES71" s="8">
        <v>0</v>
      </c>
      <c r="ET71" s="8">
        <v>0</v>
      </c>
      <c r="EU71" s="8">
        <v>11</v>
      </c>
      <c r="EV71" s="8">
        <v>27</v>
      </c>
      <c r="EW71" s="8">
        <v>28</v>
      </c>
      <c r="EX71" s="8">
        <v>0</v>
      </c>
      <c r="EY71" s="8">
        <v>0</v>
      </c>
      <c r="EZ71" s="8"/>
      <c r="FA71" s="9">
        <f t="shared" si="24"/>
        <v>9.8936170212765955</v>
      </c>
      <c r="FB71" s="9">
        <f t="shared" si="25"/>
        <v>2.3551926692523266</v>
      </c>
      <c r="FC71" s="12">
        <f t="shared" si="26"/>
        <v>1</v>
      </c>
      <c r="FE71" s="6">
        <v>0.29166666666666669</v>
      </c>
      <c r="FF71" s="8">
        <v>0</v>
      </c>
      <c r="FG71" s="8">
        <v>18</v>
      </c>
      <c r="FH71" s="8">
        <v>32</v>
      </c>
      <c r="FI71" s="8">
        <v>0</v>
      </c>
      <c r="FJ71" s="8">
        <v>3</v>
      </c>
      <c r="FK71" s="8">
        <v>0</v>
      </c>
      <c r="FL71" s="8">
        <v>0</v>
      </c>
      <c r="FM71" s="8">
        <v>16</v>
      </c>
      <c r="FN71" s="8">
        <v>4</v>
      </c>
      <c r="FO71" s="8">
        <v>22</v>
      </c>
      <c r="FP71" s="8">
        <v>0</v>
      </c>
      <c r="FQ71" s="8">
        <v>0</v>
      </c>
      <c r="FR71" s="8">
        <v>68</v>
      </c>
      <c r="FS71" s="8">
        <v>22</v>
      </c>
      <c r="FT71" s="8">
        <v>0</v>
      </c>
      <c r="FU71" s="8">
        <v>49</v>
      </c>
      <c r="FV71" s="8">
        <v>10</v>
      </c>
      <c r="FW71" s="8">
        <v>0</v>
      </c>
      <c r="FX71" s="8">
        <v>0</v>
      </c>
      <c r="FY71" s="8">
        <v>10</v>
      </c>
      <c r="FZ71" s="8">
        <v>4</v>
      </c>
      <c r="GA71" s="8">
        <v>23</v>
      </c>
      <c r="GC71" s="8">
        <v>0</v>
      </c>
      <c r="GD71" s="8">
        <v>0</v>
      </c>
      <c r="GE71" s="8">
        <v>44</v>
      </c>
      <c r="GF71" s="8">
        <v>1</v>
      </c>
      <c r="GG71" s="8">
        <v>4</v>
      </c>
      <c r="GH71" s="8">
        <v>24</v>
      </c>
      <c r="GI71" s="8">
        <v>5</v>
      </c>
      <c r="GJ71" s="8">
        <v>0</v>
      </c>
      <c r="GK71" s="8">
        <v>30</v>
      </c>
      <c r="GL71" s="8">
        <v>0</v>
      </c>
      <c r="GM71" s="8">
        <v>0</v>
      </c>
      <c r="GN71" s="8">
        <v>8</v>
      </c>
      <c r="GO71" s="8">
        <v>33</v>
      </c>
      <c r="GP71" s="8">
        <v>0</v>
      </c>
      <c r="GQ71" s="8">
        <v>16</v>
      </c>
      <c r="GR71" s="8">
        <v>66</v>
      </c>
      <c r="GS71" s="8">
        <v>0</v>
      </c>
      <c r="GT71" s="8">
        <v>0</v>
      </c>
      <c r="GU71" s="8">
        <v>0</v>
      </c>
      <c r="GV71" s="8">
        <v>49</v>
      </c>
      <c r="GW71" s="8">
        <v>0</v>
      </c>
      <c r="GX71" s="8">
        <v>1</v>
      </c>
      <c r="GZ71" s="9">
        <f t="shared" si="27"/>
        <v>12.772727272727273</v>
      </c>
      <c r="HA71" s="9">
        <f t="shared" si="28"/>
        <v>2.7977761548498745</v>
      </c>
      <c r="HB71" s="12">
        <f t="shared" si="29"/>
        <v>0.97777777777777775</v>
      </c>
      <c r="HD71" s="17">
        <v>0.29166666666666669</v>
      </c>
      <c r="HE71" s="9">
        <v>0</v>
      </c>
      <c r="HF71" s="9">
        <v>0</v>
      </c>
      <c r="HG71" s="9">
        <v>0</v>
      </c>
      <c r="HH71" s="9">
        <v>11</v>
      </c>
      <c r="HI71" s="9">
        <v>0</v>
      </c>
      <c r="HJ71" s="9">
        <v>23</v>
      </c>
      <c r="HK71" s="9">
        <v>0</v>
      </c>
      <c r="HL71" s="9">
        <v>0</v>
      </c>
      <c r="HM71" s="9">
        <v>0</v>
      </c>
      <c r="HN71" s="9">
        <v>0</v>
      </c>
      <c r="HO71" s="9">
        <v>15</v>
      </c>
      <c r="HP71" s="9">
        <v>11</v>
      </c>
      <c r="HQ71" s="9">
        <v>18</v>
      </c>
      <c r="HR71" s="9">
        <v>56</v>
      </c>
      <c r="HS71" s="9">
        <v>0</v>
      </c>
      <c r="HT71" s="9">
        <v>0</v>
      </c>
      <c r="HU71" s="9">
        <v>0</v>
      </c>
      <c r="HV71" s="9">
        <v>12</v>
      </c>
      <c r="HW71" s="9">
        <v>25</v>
      </c>
      <c r="HX71" s="9">
        <v>14</v>
      </c>
      <c r="HY71" s="9">
        <v>0</v>
      </c>
      <c r="HZ71" s="9">
        <v>34</v>
      </c>
      <c r="IA71" s="9">
        <v>11</v>
      </c>
      <c r="IB71" s="9">
        <v>42</v>
      </c>
      <c r="IC71" s="9">
        <v>59</v>
      </c>
      <c r="ID71" s="9">
        <v>25</v>
      </c>
      <c r="IE71" s="9">
        <v>8</v>
      </c>
      <c r="IF71" s="9">
        <v>23</v>
      </c>
      <c r="IG71" s="9">
        <v>22</v>
      </c>
      <c r="IH71" s="9">
        <v>9</v>
      </c>
      <c r="II71" s="9">
        <v>6</v>
      </c>
      <c r="IJ71" s="9">
        <v>25</v>
      </c>
      <c r="IK71" s="9">
        <v>16</v>
      </c>
      <c r="IL71" s="9">
        <v>7</v>
      </c>
      <c r="IM71" s="9">
        <v>8</v>
      </c>
      <c r="IN71" s="9">
        <v>0</v>
      </c>
      <c r="IO71" s="9">
        <v>0</v>
      </c>
      <c r="IP71" s="9">
        <v>0</v>
      </c>
      <c r="IQ71" s="9">
        <v>0</v>
      </c>
      <c r="IR71" s="9">
        <v>0</v>
      </c>
      <c r="IS71" s="9">
        <v>0</v>
      </c>
      <c r="IT71" s="9">
        <v>0</v>
      </c>
      <c r="IU71" s="9">
        <v>41</v>
      </c>
      <c r="IW71" s="9">
        <f t="shared" si="30"/>
        <v>12.116279069767442</v>
      </c>
      <c r="IX71" s="9">
        <f t="shared" si="31"/>
        <v>2.3676972711949262</v>
      </c>
      <c r="IY71" s="12">
        <f t="shared" si="32"/>
        <v>1</v>
      </c>
      <c r="JA71" s="17">
        <v>0.29166666666666669</v>
      </c>
      <c r="JB71" s="8">
        <v>0</v>
      </c>
      <c r="JC71" s="8">
        <v>1</v>
      </c>
      <c r="JD71" s="8">
        <v>10</v>
      </c>
      <c r="JE71" s="8">
        <v>0</v>
      </c>
      <c r="JF71" s="8">
        <v>42</v>
      </c>
      <c r="JG71" s="8">
        <v>33</v>
      </c>
      <c r="JH71" s="8">
        <v>0</v>
      </c>
      <c r="JI71" s="8"/>
      <c r="JJ71" s="8"/>
      <c r="JK71" s="8">
        <v>0</v>
      </c>
      <c r="JL71" s="8"/>
      <c r="JM71" s="8">
        <v>13</v>
      </c>
      <c r="JN71" s="8">
        <v>0</v>
      </c>
      <c r="JO71" s="8">
        <v>0</v>
      </c>
      <c r="JP71" s="8">
        <v>0</v>
      </c>
      <c r="JQ71" s="8">
        <v>0</v>
      </c>
      <c r="JR71" s="8">
        <v>0</v>
      </c>
      <c r="JS71" s="8">
        <v>23</v>
      </c>
      <c r="JT71" s="8">
        <v>0</v>
      </c>
      <c r="JU71" s="8">
        <v>0</v>
      </c>
      <c r="JV71" s="8">
        <v>0</v>
      </c>
      <c r="JW71" s="8">
        <v>0</v>
      </c>
      <c r="JX71" s="8">
        <v>4</v>
      </c>
      <c r="JY71" s="8">
        <v>0</v>
      </c>
      <c r="JZ71" s="8">
        <v>12</v>
      </c>
      <c r="KA71" s="8">
        <v>0</v>
      </c>
      <c r="KB71" s="8">
        <v>50</v>
      </c>
      <c r="KC71" s="8">
        <v>42</v>
      </c>
      <c r="KD71" s="8">
        <v>0</v>
      </c>
      <c r="KE71" s="8">
        <v>11</v>
      </c>
      <c r="KF71" s="8">
        <v>25</v>
      </c>
      <c r="KG71" s="8">
        <v>28</v>
      </c>
      <c r="KH71" s="8">
        <v>0</v>
      </c>
      <c r="KI71" s="8">
        <v>0</v>
      </c>
      <c r="KJ71" s="8">
        <v>17</v>
      </c>
      <c r="KK71" s="8">
        <v>33</v>
      </c>
      <c r="KL71" s="8">
        <v>5</v>
      </c>
      <c r="KM71" s="8">
        <v>23</v>
      </c>
      <c r="KN71" s="8">
        <v>0</v>
      </c>
      <c r="KO71" s="8">
        <v>13</v>
      </c>
      <c r="KP71" s="8">
        <v>4</v>
      </c>
      <c r="KQ71" s="8">
        <v>34</v>
      </c>
      <c r="KR71" s="8">
        <v>22</v>
      </c>
      <c r="KS71" s="8">
        <v>35</v>
      </c>
      <c r="KT71" s="8">
        <v>10</v>
      </c>
      <c r="KV71" s="9">
        <f t="shared" si="33"/>
        <v>11.666666666666666</v>
      </c>
      <c r="KW71" s="9">
        <f t="shared" si="34"/>
        <v>2.2825059752181804</v>
      </c>
      <c r="KX71" s="12">
        <f t="shared" si="35"/>
        <v>0.93333333333333335</v>
      </c>
    </row>
    <row r="72" spans="1:310" x14ac:dyDescent="0.55000000000000004">
      <c r="A72" s="6">
        <v>0.3125</v>
      </c>
      <c r="B72" s="8">
        <v>16</v>
      </c>
      <c r="C72" s="8">
        <v>20</v>
      </c>
      <c r="D72" s="8">
        <v>40</v>
      </c>
      <c r="E72" s="8">
        <v>0</v>
      </c>
      <c r="F72" s="8">
        <v>35</v>
      </c>
      <c r="G72" s="8">
        <v>33</v>
      </c>
      <c r="H72" s="8">
        <v>35</v>
      </c>
      <c r="I72" s="8">
        <v>21</v>
      </c>
      <c r="J72" s="8">
        <v>26</v>
      </c>
      <c r="K72" s="8">
        <v>43</v>
      </c>
      <c r="L72" s="8">
        <v>41</v>
      </c>
      <c r="M72" s="8">
        <v>17</v>
      </c>
      <c r="N72" s="8">
        <v>0</v>
      </c>
      <c r="O72" s="8">
        <v>40</v>
      </c>
      <c r="P72" s="8">
        <v>0</v>
      </c>
      <c r="Q72" s="8">
        <v>38</v>
      </c>
      <c r="R72" s="8">
        <v>35</v>
      </c>
      <c r="S72" s="8">
        <v>66</v>
      </c>
      <c r="T72" s="8">
        <v>42</v>
      </c>
      <c r="U72" s="8">
        <v>21</v>
      </c>
      <c r="V72" s="8">
        <v>0</v>
      </c>
      <c r="W72" s="8">
        <v>27</v>
      </c>
      <c r="X72" s="8">
        <v>27</v>
      </c>
      <c r="Y72" s="8">
        <v>23</v>
      </c>
      <c r="Z72" s="8">
        <v>39</v>
      </c>
      <c r="AA72" s="8">
        <v>31</v>
      </c>
      <c r="AB72" s="8">
        <v>59</v>
      </c>
      <c r="AC72" s="8">
        <v>24</v>
      </c>
      <c r="AD72" s="8">
        <v>59</v>
      </c>
      <c r="AE72" s="8">
        <v>2</v>
      </c>
      <c r="AF72" s="8">
        <v>27</v>
      </c>
      <c r="AG72" s="8">
        <v>45</v>
      </c>
      <c r="AH72" s="8">
        <v>46</v>
      </c>
      <c r="AI72" s="8">
        <v>32</v>
      </c>
      <c r="AJ72" s="8">
        <v>44</v>
      </c>
      <c r="AK72" s="8">
        <v>30</v>
      </c>
      <c r="AL72" s="8">
        <v>17</v>
      </c>
      <c r="AM72" s="8">
        <v>27</v>
      </c>
      <c r="AN72" s="8">
        <v>15</v>
      </c>
      <c r="AO72" s="8">
        <v>18</v>
      </c>
      <c r="AP72" s="8">
        <v>57</v>
      </c>
      <c r="AQ72" s="8">
        <v>41</v>
      </c>
      <c r="AR72" s="8">
        <v>16</v>
      </c>
      <c r="AS72" s="8">
        <v>35</v>
      </c>
      <c r="AT72" s="8">
        <v>41</v>
      </c>
      <c r="AU72" s="8">
        <v>2</v>
      </c>
      <c r="AV72" s="8">
        <v>15</v>
      </c>
      <c r="AW72" s="8">
        <v>35</v>
      </c>
      <c r="AY72" s="9">
        <f t="shared" si="18"/>
        <v>29.229166666666668</v>
      </c>
      <c r="AZ72" s="9">
        <f t="shared" si="19"/>
        <v>2.3450641508814654</v>
      </c>
      <c r="BA72" s="12">
        <f t="shared" si="20"/>
        <v>1</v>
      </c>
      <c r="BC72" s="6">
        <v>0.3125</v>
      </c>
      <c r="BE72" s="8">
        <v>37</v>
      </c>
      <c r="BF72" s="8">
        <v>30</v>
      </c>
      <c r="BG72" s="8">
        <v>0</v>
      </c>
      <c r="BH72" s="8">
        <v>2</v>
      </c>
      <c r="BJ72" s="8">
        <v>32</v>
      </c>
      <c r="BK72" s="8">
        <v>54</v>
      </c>
      <c r="BL72" s="8">
        <v>3</v>
      </c>
      <c r="BM72" s="8">
        <v>57</v>
      </c>
      <c r="BO72" s="8">
        <v>27</v>
      </c>
      <c r="BP72" s="8">
        <v>52</v>
      </c>
      <c r="BQ72" s="8">
        <v>4</v>
      </c>
      <c r="BT72" s="8">
        <v>51</v>
      </c>
      <c r="BV72" s="8">
        <v>43</v>
      </c>
      <c r="BW72" s="8">
        <v>59</v>
      </c>
      <c r="BX72" s="8">
        <v>57</v>
      </c>
      <c r="BZ72" s="8">
        <v>37</v>
      </c>
      <c r="CA72" s="8">
        <v>19</v>
      </c>
      <c r="CC72" s="8">
        <v>83</v>
      </c>
      <c r="CD72" s="8">
        <v>36</v>
      </c>
      <c r="CE72" s="8">
        <v>0</v>
      </c>
      <c r="CF72" s="8">
        <v>28</v>
      </c>
      <c r="CG72" s="8">
        <v>6</v>
      </c>
      <c r="CI72" s="8">
        <v>1</v>
      </c>
      <c r="CJ72" s="8">
        <v>6</v>
      </c>
      <c r="CM72" s="8">
        <v>16</v>
      </c>
      <c r="CN72" s="8">
        <v>56</v>
      </c>
      <c r="CP72" s="8">
        <v>26</v>
      </c>
      <c r="CQ72" s="8">
        <v>9</v>
      </c>
      <c r="CR72" s="8">
        <v>9</v>
      </c>
      <c r="CS72" s="8">
        <v>61</v>
      </c>
      <c r="CT72" s="8">
        <v>19</v>
      </c>
      <c r="CU72" s="8">
        <v>32</v>
      </c>
      <c r="CV72" s="8">
        <v>5</v>
      </c>
      <c r="CX72" s="8">
        <v>49</v>
      </c>
      <c r="CZ72" s="9">
        <f t="shared" si="21"/>
        <v>29.588235294117649</v>
      </c>
      <c r="DA72" s="9">
        <f t="shared" si="22"/>
        <v>3.8773802756814928</v>
      </c>
      <c r="DB72" s="12">
        <f t="shared" si="23"/>
        <v>0.72340425531914898</v>
      </c>
      <c r="DD72" s="6">
        <v>0.3125</v>
      </c>
      <c r="DE72" s="8">
        <v>0</v>
      </c>
      <c r="DF72" s="8">
        <v>26</v>
      </c>
      <c r="DG72" s="8">
        <v>2</v>
      </c>
      <c r="DH72" s="8">
        <v>0</v>
      </c>
      <c r="DI72" s="8">
        <v>12</v>
      </c>
      <c r="DJ72" s="8">
        <v>1</v>
      </c>
      <c r="DK72" s="8">
        <v>16</v>
      </c>
      <c r="DL72" s="8">
        <v>13</v>
      </c>
      <c r="DM72" s="8">
        <v>27</v>
      </c>
      <c r="DN72" s="8">
        <v>0</v>
      </c>
      <c r="DO72" s="8">
        <v>0</v>
      </c>
      <c r="DP72" s="8">
        <v>33</v>
      </c>
      <c r="DQ72" s="8">
        <v>3</v>
      </c>
      <c r="DR72" s="8">
        <v>17</v>
      </c>
      <c r="DS72" s="8">
        <v>0</v>
      </c>
      <c r="DT72" s="8">
        <v>0</v>
      </c>
      <c r="DU72" s="8">
        <v>24</v>
      </c>
      <c r="DV72" s="8">
        <v>0</v>
      </c>
      <c r="DW72" s="8">
        <v>6</v>
      </c>
      <c r="DX72" s="8">
        <v>0</v>
      </c>
      <c r="DY72" s="8">
        <v>15</v>
      </c>
      <c r="DZ72" s="8">
        <v>0</v>
      </c>
      <c r="EA72" s="8">
        <v>0</v>
      </c>
      <c r="EB72" s="8">
        <v>0</v>
      </c>
      <c r="EC72" s="8">
        <v>60</v>
      </c>
      <c r="ED72" s="8">
        <v>22</v>
      </c>
      <c r="EE72" s="8">
        <v>0</v>
      </c>
      <c r="EF72" s="8">
        <v>0</v>
      </c>
      <c r="EG72" s="8">
        <v>0</v>
      </c>
      <c r="EH72" s="8">
        <v>6</v>
      </c>
      <c r="EI72" s="8">
        <v>15</v>
      </c>
      <c r="EJ72" s="8">
        <v>41</v>
      </c>
      <c r="EK72" s="8">
        <v>0</v>
      </c>
      <c r="EL72" s="8">
        <v>37</v>
      </c>
      <c r="EM72" s="8">
        <v>10</v>
      </c>
      <c r="EN72" s="8">
        <v>0</v>
      </c>
      <c r="EO72" s="8">
        <v>3</v>
      </c>
      <c r="EP72" s="8">
        <v>0</v>
      </c>
      <c r="EQ72" s="8">
        <v>57</v>
      </c>
      <c r="ER72" s="8">
        <v>20</v>
      </c>
      <c r="ES72" s="8">
        <v>4</v>
      </c>
      <c r="ET72" s="8">
        <v>0</v>
      </c>
      <c r="EU72" s="8">
        <v>28</v>
      </c>
      <c r="EV72" s="8">
        <v>0</v>
      </c>
      <c r="EW72" s="8">
        <v>59</v>
      </c>
      <c r="EX72" s="8">
        <v>0</v>
      </c>
      <c r="EY72" s="8">
        <v>0</v>
      </c>
      <c r="EZ72" s="8"/>
      <c r="FA72" s="9">
        <f t="shared" si="24"/>
        <v>11.851063829787234</v>
      </c>
      <c r="FB72" s="9">
        <f t="shared" si="25"/>
        <v>2.4555208282234697</v>
      </c>
      <c r="FC72" s="12">
        <f t="shared" si="26"/>
        <v>1</v>
      </c>
      <c r="FE72" s="6">
        <v>0.3125</v>
      </c>
      <c r="FF72" s="8">
        <v>0</v>
      </c>
      <c r="FG72" s="8">
        <v>0</v>
      </c>
      <c r="FH72" s="8">
        <v>23</v>
      </c>
      <c r="FI72" s="8">
        <v>13</v>
      </c>
      <c r="FJ72" s="8">
        <v>0</v>
      </c>
      <c r="FK72" s="8">
        <v>0</v>
      </c>
      <c r="FL72" s="8">
        <v>4</v>
      </c>
      <c r="FM72" s="8">
        <v>16</v>
      </c>
      <c r="FN72" s="8">
        <v>0</v>
      </c>
      <c r="FO72" s="8">
        <v>6</v>
      </c>
      <c r="FP72" s="8">
        <v>0</v>
      </c>
      <c r="FQ72" s="8">
        <v>81</v>
      </c>
      <c r="FR72" s="8">
        <v>14</v>
      </c>
      <c r="FS72" s="8">
        <v>18</v>
      </c>
      <c r="FT72" s="8">
        <v>0</v>
      </c>
      <c r="FU72" s="8">
        <v>0</v>
      </c>
      <c r="FV72" s="8">
        <v>3</v>
      </c>
      <c r="FW72" s="8">
        <v>0</v>
      </c>
      <c r="FX72" s="8">
        <v>8</v>
      </c>
      <c r="FY72" s="8">
        <v>4</v>
      </c>
      <c r="FZ72" s="8">
        <v>1</v>
      </c>
      <c r="GA72" s="8">
        <v>11</v>
      </c>
      <c r="GC72" s="8">
        <v>0</v>
      </c>
      <c r="GD72" s="8">
        <v>0</v>
      </c>
      <c r="GE72" s="8">
        <v>49</v>
      </c>
      <c r="GF72" s="8">
        <v>0</v>
      </c>
      <c r="GG72" s="8">
        <v>0</v>
      </c>
      <c r="GH72" s="8">
        <v>55</v>
      </c>
      <c r="GI72" s="8">
        <v>1</v>
      </c>
      <c r="GJ72" s="8">
        <v>11</v>
      </c>
      <c r="GK72" s="8">
        <v>22</v>
      </c>
      <c r="GL72" s="8">
        <v>0</v>
      </c>
      <c r="GM72" s="8">
        <v>7</v>
      </c>
      <c r="GN72" s="8">
        <v>0</v>
      </c>
      <c r="GO72" s="8">
        <v>8</v>
      </c>
      <c r="GP72" s="8">
        <v>0</v>
      </c>
      <c r="GQ72" s="8">
        <v>19</v>
      </c>
      <c r="GR72" s="8">
        <v>46</v>
      </c>
      <c r="GS72" s="8">
        <v>9</v>
      </c>
      <c r="GT72" s="8">
        <v>0</v>
      </c>
      <c r="GU72" s="8">
        <v>24</v>
      </c>
      <c r="GV72" s="8">
        <v>44</v>
      </c>
      <c r="GW72" s="8">
        <v>4</v>
      </c>
      <c r="GX72" s="8">
        <v>45</v>
      </c>
      <c r="GZ72" s="9">
        <f t="shared" si="27"/>
        <v>12.409090909090908</v>
      </c>
      <c r="HA72" s="9">
        <f t="shared" si="28"/>
        <v>2.794837845999564</v>
      </c>
      <c r="HB72" s="12">
        <f t="shared" si="29"/>
        <v>0.97777777777777775</v>
      </c>
      <c r="HD72" s="17">
        <v>0.3125</v>
      </c>
      <c r="HE72" s="9">
        <v>0</v>
      </c>
      <c r="HF72" s="9">
        <v>1</v>
      </c>
      <c r="HG72" s="9">
        <v>0</v>
      </c>
      <c r="HH72" s="9">
        <v>1</v>
      </c>
      <c r="HI72" s="9">
        <v>0</v>
      </c>
      <c r="HJ72" s="9">
        <v>35</v>
      </c>
      <c r="HK72" s="9">
        <v>26</v>
      </c>
      <c r="HL72" s="9">
        <v>7</v>
      </c>
      <c r="HM72" s="9">
        <v>34</v>
      </c>
      <c r="HN72" s="9">
        <v>0</v>
      </c>
      <c r="HO72" s="9">
        <v>57</v>
      </c>
      <c r="HP72" s="9">
        <v>0</v>
      </c>
      <c r="HQ72" s="9">
        <v>5</v>
      </c>
      <c r="HR72" s="9">
        <v>14</v>
      </c>
      <c r="HS72" s="9">
        <v>0</v>
      </c>
      <c r="HT72" s="9">
        <v>2</v>
      </c>
      <c r="HU72" s="9">
        <v>11</v>
      </c>
      <c r="HV72" s="9">
        <v>0</v>
      </c>
      <c r="HW72" s="9">
        <v>17</v>
      </c>
      <c r="HX72" s="9">
        <v>7</v>
      </c>
      <c r="HY72" s="9">
        <v>0</v>
      </c>
      <c r="HZ72" s="9">
        <v>17</v>
      </c>
      <c r="IA72" s="9">
        <v>0</v>
      </c>
      <c r="IB72" s="9">
        <v>0</v>
      </c>
      <c r="IC72" s="9">
        <v>43</v>
      </c>
      <c r="ID72" s="9">
        <v>56</v>
      </c>
      <c r="IE72" s="9">
        <v>18</v>
      </c>
      <c r="IF72" s="9">
        <v>0</v>
      </c>
      <c r="IG72" s="9">
        <v>0</v>
      </c>
      <c r="IH72" s="9">
        <v>0</v>
      </c>
      <c r="II72" s="9">
        <v>37</v>
      </c>
      <c r="IJ72" s="9">
        <v>0</v>
      </c>
      <c r="IK72" s="9">
        <v>7</v>
      </c>
      <c r="IL72" s="9">
        <v>6</v>
      </c>
      <c r="IM72" s="9">
        <v>6</v>
      </c>
      <c r="IN72" s="9">
        <v>0</v>
      </c>
      <c r="IO72" s="9">
        <v>0</v>
      </c>
      <c r="IP72" s="9">
        <v>0</v>
      </c>
      <c r="IQ72" s="9">
        <v>0</v>
      </c>
      <c r="IR72" s="9">
        <v>2</v>
      </c>
      <c r="IS72" s="9">
        <v>19</v>
      </c>
      <c r="IT72" s="9">
        <v>13</v>
      </c>
      <c r="IU72" s="9">
        <v>24</v>
      </c>
      <c r="IW72" s="9">
        <f t="shared" si="30"/>
        <v>10.813953488372093</v>
      </c>
      <c r="IX72" s="9">
        <f t="shared" si="31"/>
        <v>2.3777428211512976</v>
      </c>
      <c r="IY72" s="12">
        <f t="shared" si="32"/>
        <v>1</v>
      </c>
      <c r="JA72" s="17">
        <v>0.3125</v>
      </c>
      <c r="JB72" s="8">
        <v>2</v>
      </c>
      <c r="JC72" s="8">
        <v>0</v>
      </c>
      <c r="JD72" s="8">
        <v>0</v>
      </c>
      <c r="JE72" s="8">
        <v>0</v>
      </c>
      <c r="JF72" s="8">
        <v>40</v>
      </c>
      <c r="JG72" s="8">
        <v>0</v>
      </c>
      <c r="JH72" s="8">
        <v>45</v>
      </c>
      <c r="JI72" s="8"/>
      <c r="JJ72" s="8"/>
      <c r="JK72" s="8">
        <v>0</v>
      </c>
      <c r="JL72" s="8"/>
      <c r="JM72" s="8">
        <v>17</v>
      </c>
      <c r="JN72" s="8">
        <v>0</v>
      </c>
      <c r="JO72" s="8">
        <v>0</v>
      </c>
      <c r="JP72" s="8">
        <v>0</v>
      </c>
      <c r="JQ72" s="8">
        <v>0</v>
      </c>
      <c r="JR72" s="8">
        <v>0</v>
      </c>
      <c r="JS72" s="8">
        <v>0</v>
      </c>
      <c r="JT72" s="8">
        <v>43</v>
      </c>
      <c r="JU72" s="8">
        <v>0</v>
      </c>
      <c r="JV72" s="8">
        <v>3</v>
      </c>
      <c r="JW72" s="8">
        <v>27</v>
      </c>
      <c r="JX72" s="8">
        <v>0</v>
      </c>
      <c r="JY72" s="8">
        <v>0</v>
      </c>
      <c r="JZ72" s="8">
        <v>0</v>
      </c>
      <c r="KA72" s="8">
        <v>0</v>
      </c>
      <c r="KB72" s="8">
        <v>11</v>
      </c>
      <c r="KC72" s="8">
        <v>0</v>
      </c>
      <c r="KD72" s="8">
        <v>0</v>
      </c>
      <c r="KE72" s="8">
        <v>4</v>
      </c>
      <c r="KF72" s="8">
        <v>12</v>
      </c>
      <c r="KG72" s="8">
        <v>2</v>
      </c>
      <c r="KH72" s="8">
        <v>0</v>
      </c>
      <c r="KI72" s="8">
        <v>9</v>
      </c>
      <c r="KJ72" s="8">
        <v>12</v>
      </c>
      <c r="KK72" s="8">
        <v>14</v>
      </c>
      <c r="KL72" s="8">
        <v>0</v>
      </c>
      <c r="KM72" s="8">
        <v>1</v>
      </c>
      <c r="KN72" s="8">
        <v>10</v>
      </c>
      <c r="KO72" s="8">
        <v>0</v>
      </c>
      <c r="KP72" s="8">
        <v>15</v>
      </c>
      <c r="KQ72" s="8">
        <v>19</v>
      </c>
      <c r="KR72" s="8">
        <v>17</v>
      </c>
      <c r="KS72" s="8">
        <v>0</v>
      </c>
      <c r="KT72" s="8">
        <v>5</v>
      </c>
      <c r="KV72" s="9">
        <f t="shared" si="33"/>
        <v>7.333333333333333</v>
      </c>
      <c r="KW72" s="9">
        <f t="shared" si="34"/>
        <v>1.8593601820219179</v>
      </c>
      <c r="KX72" s="12">
        <f t="shared" si="35"/>
        <v>0.93333333333333335</v>
      </c>
    </row>
    <row r="73" spans="1:310" x14ac:dyDescent="0.55000000000000004">
      <c r="A73" s="6">
        <v>0.33333333333333331</v>
      </c>
      <c r="B73" s="8">
        <v>22</v>
      </c>
      <c r="C73" s="8">
        <v>27</v>
      </c>
      <c r="D73" s="8">
        <v>23</v>
      </c>
      <c r="E73" s="8">
        <v>49</v>
      </c>
      <c r="F73" s="8">
        <v>45</v>
      </c>
      <c r="G73" s="8">
        <v>32</v>
      </c>
      <c r="H73" s="8">
        <v>31</v>
      </c>
      <c r="I73" s="8">
        <v>29</v>
      </c>
      <c r="J73" s="8">
        <v>70</v>
      </c>
      <c r="K73" s="8">
        <v>34</v>
      </c>
      <c r="L73" s="8">
        <v>39</v>
      </c>
      <c r="M73" s="8">
        <v>32</v>
      </c>
      <c r="N73" s="8">
        <v>8</v>
      </c>
      <c r="O73" s="8">
        <v>29</v>
      </c>
      <c r="P73" s="8">
        <v>84</v>
      </c>
      <c r="Q73" s="8">
        <v>8</v>
      </c>
      <c r="R73" s="8">
        <v>15</v>
      </c>
      <c r="S73" s="8">
        <v>44</v>
      </c>
      <c r="T73" s="8">
        <v>28</v>
      </c>
      <c r="U73" s="8">
        <v>30</v>
      </c>
      <c r="V73" s="8">
        <v>63</v>
      </c>
      <c r="W73" s="8">
        <v>23</v>
      </c>
      <c r="X73" s="8">
        <v>51</v>
      </c>
      <c r="Y73" s="8">
        <v>28</v>
      </c>
      <c r="Z73" s="8">
        <v>55</v>
      </c>
      <c r="AA73" s="8">
        <v>16</v>
      </c>
      <c r="AB73" s="8">
        <v>32</v>
      </c>
      <c r="AC73" s="8">
        <v>38</v>
      </c>
      <c r="AD73" s="8">
        <v>34</v>
      </c>
      <c r="AE73" s="8">
        <v>39</v>
      </c>
      <c r="AF73" s="8">
        <v>40</v>
      </c>
      <c r="AG73" s="8">
        <v>65</v>
      </c>
      <c r="AH73" s="8">
        <v>41</v>
      </c>
      <c r="AI73" s="8">
        <v>33</v>
      </c>
      <c r="AJ73" s="8">
        <v>50</v>
      </c>
      <c r="AK73" s="8">
        <v>30</v>
      </c>
      <c r="AL73" s="8">
        <v>12</v>
      </c>
      <c r="AM73" s="8">
        <v>50</v>
      </c>
      <c r="AN73" s="8">
        <v>63</v>
      </c>
      <c r="AO73" s="8">
        <v>30</v>
      </c>
      <c r="AP73" s="8">
        <v>32</v>
      </c>
      <c r="AQ73" s="8">
        <v>43</v>
      </c>
      <c r="AR73" s="8">
        <v>28</v>
      </c>
      <c r="AS73" s="8">
        <v>53</v>
      </c>
      <c r="AT73" s="8">
        <v>32</v>
      </c>
      <c r="AU73" s="8">
        <v>40</v>
      </c>
      <c r="AV73" s="8">
        <v>33</v>
      </c>
      <c r="AW73" s="8">
        <v>34</v>
      </c>
      <c r="AY73" s="9">
        <f t="shared" si="18"/>
        <v>36.8125</v>
      </c>
      <c r="AZ73" s="9">
        <f t="shared" si="19"/>
        <v>2.2645620672401496</v>
      </c>
      <c r="BA73" s="12">
        <f t="shared" si="20"/>
        <v>1</v>
      </c>
      <c r="BC73" s="6">
        <v>0.33333333333333331</v>
      </c>
      <c r="BE73" s="8">
        <v>50</v>
      </c>
      <c r="BF73" s="8">
        <v>23</v>
      </c>
      <c r="BG73" s="8">
        <v>47</v>
      </c>
      <c r="BH73" s="8">
        <v>55</v>
      </c>
      <c r="BJ73" s="8">
        <v>24</v>
      </c>
      <c r="BK73" s="8">
        <v>57</v>
      </c>
      <c r="BL73" s="8">
        <v>44</v>
      </c>
      <c r="BM73" s="8">
        <v>24</v>
      </c>
      <c r="BO73" s="8">
        <v>66</v>
      </c>
      <c r="BP73" s="8">
        <v>49</v>
      </c>
      <c r="BQ73" s="8">
        <v>43</v>
      </c>
      <c r="BT73" s="8">
        <v>35</v>
      </c>
      <c r="BV73" s="8">
        <v>70</v>
      </c>
      <c r="BW73" s="8">
        <v>57</v>
      </c>
      <c r="BX73" s="8">
        <v>62</v>
      </c>
      <c r="BZ73" s="8">
        <v>63</v>
      </c>
      <c r="CA73" s="8">
        <v>14</v>
      </c>
      <c r="CC73" s="8">
        <v>20</v>
      </c>
      <c r="CD73" s="8">
        <v>34</v>
      </c>
      <c r="CE73" s="8">
        <v>0</v>
      </c>
      <c r="CF73" s="8">
        <v>31</v>
      </c>
      <c r="CG73" s="8">
        <v>57</v>
      </c>
      <c r="CJ73" s="8">
        <v>21</v>
      </c>
      <c r="CM73" s="8">
        <v>14</v>
      </c>
      <c r="CN73" s="8">
        <v>54</v>
      </c>
      <c r="CP73" s="8">
        <v>43</v>
      </c>
      <c r="CQ73" s="8">
        <v>29</v>
      </c>
      <c r="CR73" s="8">
        <v>4</v>
      </c>
      <c r="CS73" s="8">
        <v>23</v>
      </c>
      <c r="CT73" s="8">
        <v>57</v>
      </c>
      <c r="CU73" s="8">
        <v>31</v>
      </c>
      <c r="CV73" s="8">
        <v>6</v>
      </c>
      <c r="CX73" s="8">
        <v>37</v>
      </c>
      <c r="CZ73" s="9">
        <f t="shared" si="21"/>
        <v>37.696969696969695</v>
      </c>
      <c r="DA73" s="9">
        <f t="shared" si="22"/>
        <v>3.3516970058613729</v>
      </c>
      <c r="DB73" s="12">
        <f t="shared" si="23"/>
        <v>0.7021276595744681</v>
      </c>
      <c r="DD73" s="6">
        <v>0.33333333333333331</v>
      </c>
      <c r="DE73" s="8">
        <v>61</v>
      </c>
      <c r="DF73" s="8">
        <v>18</v>
      </c>
      <c r="DG73" s="8">
        <v>0</v>
      </c>
      <c r="DH73" s="8">
        <v>34</v>
      </c>
      <c r="DI73" s="8">
        <v>0</v>
      </c>
      <c r="DJ73" s="8">
        <v>34</v>
      </c>
      <c r="DK73" s="8">
        <v>0</v>
      </c>
      <c r="DL73" s="8">
        <v>0</v>
      </c>
      <c r="DM73" s="8">
        <v>0</v>
      </c>
      <c r="DN73" s="8">
        <v>0</v>
      </c>
      <c r="DO73" s="8">
        <v>18</v>
      </c>
      <c r="DP73" s="8">
        <v>26</v>
      </c>
      <c r="DQ73" s="8">
        <v>20</v>
      </c>
      <c r="DR73" s="8">
        <v>65</v>
      </c>
      <c r="DS73" s="8">
        <v>0</v>
      </c>
      <c r="DT73" s="8">
        <v>4</v>
      </c>
      <c r="DU73" s="8">
        <v>0</v>
      </c>
      <c r="DV73" s="8">
        <v>2</v>
      </c>
      <c r="DW73" s="8">
        <v>6</v>
      </c>
      <c r="DX73" s="8">
        <v>44</v>
      </c>
      <c r="DY73" s="8">
        <v>16</v>
      </c>
      <c r="DZ73" s="8">
        <v>12</v>
      </c>
      <c r="EA73" s="8">
        <v>4</v>
      </c>
      <c r="EB73" s="8">
        <v>0</v>
      </c>
      <c r="EC73" s="8">
        <v>13</v>
      </c>
      <c r="ED73" s="8">
        <v>23</v>
      </c>
      <c r="EE73" s="8">
        <v>0</v>
      </c>
      <c r="EF73" s="8">
        <v>0</v>
      </c>
      <c r="EG73" s="8">
        <v>0</v>
      </c>
      <c r="EH73" s="8">
        <v>0</v>
      </c>
      <c r="EI73" s="8">
        <v>0</v>
      </c>
      <c r="EJ73" s="8">
        <v>3</v>
      </c>
      <c r="EK73" s="8">
        <v>0</v>
      </c>
      <c r="EL73" s="8">
        <v>0</v>
      </c>
      <c r="EM73" s="8">
        <v>0</v>
      </c>
      <c r="EN73" s="8">
        <v>10</v>
      </c>
      <c r="EO73" s="8">
        <v>41</v>
      </c>
      <c r="EP73" s="8">
        <v>0</v>
      </c>
      <c r="EQ73" s="8">
        <v>0</v>
      </c>
      <c r="ER73" s="8">
        <v>0</v>
      </c>
      <c r="ES73" s="8">
        <v>60</v>
      </c>
      <c r="ET73" s="8">
        <v>0</v>
      </c>
      <c r="EU73" s="8">
        <v>9</v>
      </c>
      <c r="EV73" s="8">
        <v>0</v>
      </c>
      <c r="EW73" s="8">
        <v>1</v>
      </c>
      <c r="EX73" s="8">
        <v>0</v>
      </c>
      <c r="EY73" s="8">
        <v>0</v>
      </c>
      <c r="EZ73" s="8"/>
      <c r="FA73" s="9">
        <f t="shared" si="24"/>
        <v>11.148936170212766</v>
      </c>
      <c r="FB73" s="9">
        <f t="shared" si="25"/>
        <v>2.6091312513153548</v>
      </c>
      <c r="FC73" s="12">
        <f t="shared" si="26"/>
        <v>1</v>
      </c>
      <c r="FE73" s="6">
        <v>0.33333333333333331</v>
      </c>
      <c r="FF73" s="8">
        <v>0</v>
      </c>
      <c r="FG73" s="8">
        <v>0</v>
      </c>
      <c r="FH73" s="8">
        <v>0</v>
      </c>
      <c r="FI73" s="8">
        <v>43</v>
      </c>
      <c r="FJ73" s="8">
        <v>0</v>
      </c>
      <c r="FK73" s="8">
        <v>0</v>
      </c>
      <c r="FL73" s="8">
        <v>0</v>
      </c>
      <c r="FM73" s="8">
        <v>7</v>
      </c>
      <c r="FN73" s="8">
        <v>0</v>
      </c>
      <c r="FO73" s="8">
        <v>23</v>
      </c>
      <c r="FP73" s="8">
        <v>24</v>
      </c>
      <c r="FQ73" s="8">
        <v>38</v>
      </c>
      <c r="FR73" s="8">
        <v>0</v>
      </c>
      <c r="FS73" s="8">
        <v>42</v>
      </c>
      <c r="FT73" s="8">
        <v>0</v>
      </c>
      <c r="FU73" s="8">
        <v>26</v>
      </c>
      <c r="FV73" s="8">
        <v>36</v>
      </c>
      <c r="FW73" s="8">
        <v>0</v>
      </c>
      <c r="FX73" s="8">
        <v>4</v>
      </c>
      <c r="FY73" s="8">
        <v>4</v>
      </c>
      <c r="FZ73" s="8">
        <v>0</v>
      </c>
      <c r="GA73" s="8">
        <v>6</v>
      </c>
      <c r="GC73" s="8">
        <v>21</v>
      </c>
      <c r="GD73" s="8">
        <v>11</v>
      </c>
      <c r="GE73" s="8">
        <v>47</v>
      </c>
      <c r="GF73" s="8">
        <v>0</v>
      </c>
      <c r="GG73" s="8">
        <v>17</v>
      </c>
      <c r="GH73" s="8">
        <v>0</v>
      </c>
      <c r="GI73" s="8">
        <v>0</v>
      </c>
      <c r="GJ73" s="8">
        <v>0</v>
      </c>
      <c r="GK73" s="8">
        <v>42</v>
      </c>
      <c r="GL73" s="8">
        <v>24</v>
      </c>
      <c r="GM73" s="8">
        <v>11</v>
      </c>
      <c r="GN73" s="8">
        <v>0</v>
      </c>
      <c r="GO73" s="8">
        <v>0</v>
      </c>
      <c r="GP73" s="8">
        <v>16</v>
      </c>
      <c r="GQ73" s="8">
        <v>18</v>
      </c>
      <c r="GR73" s="8">
        <v>36</v>
      </c>
      <c r="GS73" s="8">
        <v>35</v>
      </c>
      <c r="GT73" s="8">
        <v>10</v>
      </c>
      <c r="GU73" s="8">
        <v>0</v>
      </c>
      <c r="GV73" s="8">
        <v>49</v>
      </c>
      <c r="GW73" s="8">
        <v>39</v>
      </c>
      <c r="GX73" s="8">
        <v>0</v>
      </c>
      <c r="GZ73" s="9">
        <f t="shared" si="27"/>
        <v>14.295454545454545</v>
      </c>
      <c r="HA73" s="9">
        <f t="shared" si="28"/>
        <v>2.5082484529545694</v>
      </c>
      <c r="HB73" s="12">
        <f t="shared" si="29"/>
        <v>0.97777777777777775</v>
      </c>
      <c r="HD73" s="17">
        <v>0.33333333333333331</v>
      </c>
      <c r="HE73" s="9">
        <v>19</v>
      </c>
      <c r="HF73" s="9">
        <v>33</v>
      </c>
      <c r="HG73" s="9">
        <v>0</v>
      </c>
      <c r="HH73" s="9">
        <v>0</v>
      </c>
      <c r="HI73" s="9">
        <v>0</v>
      </c>
      <c r="HJ73" s="9">
        <v>38</v>
      </c>
      <c r="HK73" s="9">
        <v>0</v>
      </c>
      <c r="HL73" s="9">
        <v>11</v>
      </c>
      <c r="HM73" s="9">
        <v>16</v>
      </c>
      <c r="HN73" s="9">
        <v>23</v>
      </c>
      <c r="HO73" s="9">
        <v>5</v>
      </c>
      <c r="HP73" s="9">
        <v>4</v>
      </c>
      <c r="HQ73" s="9">
        <v>4</v>
      </c>
      <c r="HR73" s="9">
        <v>1</v>
      </c>
      <c r="HS73" s="9">
        <v>34</v>
      </c>
      <c r="HT73" s="9">
        <v>0</v>
      </c>
      <c r="HU73" s="9">
        <v>53</v>
      </c>
      <c r="HV73" s="9">
        <v>0</v>
      </c>
      <c r="HW73" s="9">
        <v>0</v>
      </c>
      <c r="HX73" s="9">
        <v>0</v>
      </c>
      <c r="HY73" s="9">
        <v>12</v>
      </c>
      <c r="HZ73" s="9">
        <v>28</v>
      </c>
      <c r="IA73" s="9">
        <v>22</v>
      </c>
      <c r="IB73" s="9">
        <v>32</v>
      </c>
      <c r="IC73" s="9">
        <v>34</v>
      </c>
      <c r="ID73" s="9">
        <v>14</v>
      </c>
      <c r="IE73" s="9">
        <v>2</v>
      </c>
      <c r="IF73" s="9">
        <v>0</v>
      </c>
      <c r="IG73" s="9">
        <v>0</v>
      </c>
      <c r="IH73" s="9">
        <v>0</v>
      </c>
      <c r="II73" s="9">
        <v>10</v>
      </c>
      <c r="IJ73" s="9">
        <v>9</v>
      </c>
      <c r="IK73" s="9">
        <v>0</v>
      </c>
      <c r="IL73" s="9">
        <v>16</v>
      </c>
      <c r="IM73" s="9">
        <v>11</v>
      </c>
      <c r="IN73" s="9">
        <v>38</v>
      </c>
      <c r="IO73" s="9">
        <v>30</v>
      </c>
      <c r="IP73" s="9">
        <v>22</v>
      </c>
      <c r="IQ73" s="9">
        <v>0</v>
      </c>
      <c r="IR73" s="9">
        <v>0</v>
      </c>
      <c r="IS73" s="9">
        <v>0</v>
      </c>
      <c r="IT73" s="9">
        <v>19</v>
      </c>
      <c r="IU73" s="9">
        <v>10</v>
      </c>
      <c r="IW73" s="9">
        <f t="shared" si="30"/>
        <v>12.790697674418604</v>
      </c>
      <c r="IX73" s="9">
        <f t="shared" si="31"/>
        <v>2.1601336397726905</v>
      </c>
      <c r="IY73" s="12">
        <f t="shared" si="32"/>
        <v>1</v>
      </c>
      <c r="JA73" s="17">
        <v>0.33333333333333331</v>
      </c>
      <c r="JB73" s="8">
        <v>29</v>
      </c>
      <c r="JC73" s="8">
        <v>39</v>
      </c>
      <c r="JD73" s="8">
        <v>17</v>
      </c>
      <c r="JE73" s="8">
        <v>0</v>
      </c>
      <c r="JF73" s="8">
        <v>7</v>
      </c>
      <c r="JG73" s="8">
        <v>16</v>
      </c>
      <c r="JH73" s="8">
        <v>21</v>
      </c>
      <c r="JI73" s="8"/>
      <c r="JJ73" s="8"/>
      <c r="JK73" s="8">
        <v>42</v>
      </c>
      <c r="JL73" s="8"/>
      <c r="JM73" s="8">
        <v>7</v>
      </c>
      <c r="JN73" s="8">
        <v>0</v>
      </c>
      <c r="JO73" s="8">
        <v>0</v>
      </c>
      <c r="JP73" s="8">
        <v>0</v>
      </c>
      <c r="JQ73" s="8">
        <v>0</v>
      </c>
      <c r="JR73" s="8">
        <v>0</v>
      </c>
      <c r="JS73" s="8">
        <v>6</v>
      </c>
      <c r="JT73" s="8">
        <v>0</v>
      </c>
      <c r="JU73" s="8">
        <v>20</v>
      </c>
      <c r="JV73" s="8">
        <v>13</v>
      </c>
      <c r="JW73" s="8">
        <v>0</v>
      </c>
      <c r="JX73" s="8">
        <v>4</v>
      </c>
      <c r="JY73" s="8">
        <v>36</v>
      </c>
      <c r="JZ73" s="8">
        <v>0</v>
      </c>
      <c r="KA73" s="8">
        <v>0</v>
      </c>
      <c r="KB73" s="8">
        <v>42</v>
      </c>
      <c r="KC73" s="8">
        <v>0</v>
      </c>
      <c r="KD73" s="8">
        <v>11</v>
      </c>
      <c r="KE73" s="8">
        <v>21</v>
      </c>
      <c r="KF73" s="8">
        <v>32</v>
      </c>
      <c r="KG73" s="8">
        <v>37</v>
      </c>
      <c r="KH73" s="8">
        <v>1</v>
      </c>
      <c r="KI73" s="8">
        <v>2</v>
      </c>
      <c r="KJ73" s="8">
        <v>10</v>
      </c>
      <c r="KK73" s="8">
        <v>0</v>
      </c>
      <c r="KL73" s="8">
        <v>28</v>
      </c>
      <c r="KM73" s="8">
        <v>5</v>
      </c>
      <c r="KN73" s="8">
        <v>13</v>
      </c>
      <c r="KO73" s="8">
        <v>0</v>
      </c>
      <c r="KP73" s="8">
        <v>17</v>
      </c>
      <c r="KQ73" s="8">
        <v>30</v>
      </c>
      <c r="KR73" s="8">
        <v>13</v>
      </c>
      <c r="KS73" s="8">
        <v>25</v>
      </c>
      <c r="KT73" s="8">
        <v>12</v>
      </c>
      <c r="KV73" s="9">
        <f t="shared" si="33"/>
        <v>13.238095238095237</v>
      </c>
      <c r="KW73" s="9">
        <f t="shared" si="34"/>
        <v>2.1140010899650528</v>
      </c>
      <c r="KX73" s="12">
        <f t="shared" si="35"/>
        <v>0.93333333333333335</v>
      </c>
    </row>
    <row r="74" spans="1:310" x14ac:dyDescent="0.55000000000000004">
      <c r="A74" s="7">
        <v>0.35416666666666669</v>
      </c>
      <c r="B74" s="13">
        <v>38</v>
      </c>
      <c r="C74" s="13">
        <v>33</v>
      </c>
      <c r="D74" s="13">
        <v>49</v>
      </c>
      <c r="E74" s="13">
        <v>27</v>
      </c>
      <c r="F74" s="13">
        <v>49</v>
      </c>
      <c r="G74" s="13">
        <v>23</v>
      </c>
      <c r="H74" s="13">
        <v>44</v>
      </c>
      <c r="I74" s="13">
        <v>44</v>
      </c>
      <c r="J74" s="13">
        <v>74</v>
      </c>
      <c r="K74" s="13">
        <v>34</v>
      </c>
      <c r="L74" s="13">
        <v>53</v>
      </c>
      <c r="M74" s="13">
        <v>20</v>
      </c>
      <c r="N74" s="13">
        <v>41</v>
      </c>
      <c r="O74" s="13">
        <v>44</v>
      </c>
      <c r="P74" s="13">
        <v>74</v>
      </c>
      <c r="Q74" s="13">
        <v>34</v>
      </c>
      <c r="R74" s="13">
        <v>47</v>
      </c>
      <c r="S74" s="13">
        <v>40</v>
      </c>
      <c r="T74" s="13">
        <v>28</v>
      </c>
      <c r="U74" s="13">
        <v>13</v>
      </c>
      <c r="V74" s="13">
        <v>33</v>
      </c>
      <c r="W74" s="13">
        <v>16</v>
      </c>
      <c r="X74" s="13">
        <v>45</v>
      </c>
      <c r="Y74" s="13">
        <v>19</v>
      </c>
      <c r="Z74" s="13">
        <v>51</v>
      </c>
      <c r="AA74" s="13">
        <v>24</v>
      </c>
      <c r="AB74" s="13">
        <v>46</v>
      </c>
      <c r="AC74" s="13">
        <v>37</v>
      </c>
      <c r="AD74" s="13">
        <v>30</v>
      </c>
      <c r="AE74" s="13">
        <v>42</v>
      </c>
      <c r="AF74" s="13">
        <v>23</v>
      </c>
      <c r="AG74" s="13">
        <v>59</v>
      </c>
      <c r="AH74" s="13">
        <v>25</v>
      </c>
      <c r="AI74" s="13">
        <v>29</v>
      </c>
      <c r="AJ74" s="13">
        <v>33</v>
      </c>
      <c r="AK74" s="13">
        <v>33</v>
      </c>
      <c r="AL74" s="13">
        <v>36</v>
      </c>
      <c r="AM74" s="13">
        <v>35</v>
      </c>
      <c r="AN74" s="13">
        <v>46</v>
      </c>
      <c r="AO74" s="13">
        <v>24</v>
      </c>
      <c r="AP74" s="13">
        <v>43</v>
      </c>
      <c r="AQ74" s="13">
        <v>57</v>
      </c>
      <c r="AR74" s="13">
        <v>35</v>
      </c>
      <c r="AS74" s="13">
        <v>32</v>
      </c>
      <c r="AT74" s="13">
        <v>22</v>
      </c>
      <c r="AU74" s="13">
        <v>50</v>
      </c>
      <c r="AV74" s="13">
        <v>58</v>
      </c>
      <c r="AW74" s="13">
        <v>51</v>
      </c>
      <c r="AX74" s="14"/>
      <c r="AY74" s="9">
        <f t="shared" si="18"/>
        <v>38.395833333333336</v>
      </c>
      <c r="AZ74" s="9">
        <f t="shared" si="19"/>
        <v>1.9720429841471205</v>
      </c>
      <c r="BA74" s="12">
        <f t="shared" si="20"/>
        <v>1</v>
      </c>
      <c r="BC74" s="7">
        <v>0.35416666666666669</v>
      </c>
      <c r="BD74" s="13"/>
      <c r="BE74" s="13">
        <v>13</v>
      </c>
      <c r="BF74" s="13">
        <v>20</v>
      </c>
      <c r="BG74" s="13">
        <v>51</v>
      </c>
      <c r="BH74" s="13">
        <v>56</v>
      </c>
      <c r="BI74" s="13"/>
      <c r="BJ74" s="13">
        <v>42</v>
      </c>
      <c r="BK74" s="13">
        <v>62</v>
      </c>
      <c r="BL74" s="13">
        <v>52</v>
      </c>
      <c r="BM74" s="13">
        <v>42</v>
      </c>
      <c r="BN74" s="13"/>
      <c r="BO74" s="13">
        <v>67</v>
      </c>
      <c r="BP74" s="13">
        <v>36</v>
      </c>
      <c r="BQ74" s="13">
        <v>44</v>
      </c>
      <c r="BR74" s="13"/>
      <c r="BS74" s="13"/>
      <c r="BT74" s="13">
        <v>56</v>
      </c>
      <c r="BU74" s="13"/>
      <c r="BV74" s="13">
        <v>68</v>
      </c>
      <c r="BW74" s="13">
        <v>31</v>
      </c>
      <c r="BX74" s="13">
        <v>50</v>
      </c>
      <c r="BY74" s="13"/>
      <c r="BZ74" s="13">
        <v>67</v>
      </c>
      <c r="CA74" s="13">
        <v>6</v>
      </c>
      <c r="CB74" s="13"/>
      <c r="CC74" s="13">
        <v>50</v>
      </c>
      <c r="CD74" s="13">
        <v>28</v>
      </c>
      <c r="CE74" s="13">
        <v>0</v>
      </c>
      <c r="CF74" s="13">
        <v>27</v>
      </c>
      <c r="CG74" s="13">
        <v>55</v>
      </c>
      <c r="CH74" s="13"/>
      <c r="CI74" s="13"/>
      <c r="CJ74" s="13">
        <v>58</v>
      </c>
      <c r="CK74" s="13"/>
      <c r="CL74" s="13"/>
      <c r="CM74" s="13">
        <v>10</v>
      </c>
      <c r="CN74" s="13">
        <v>20</v>
      </c>
      <c r="CO74" s="13"/>
      <c r="CP74" s="13">
        <v>67</v>
      </c>
      <c r="CQ74" s="13">
        <v>31</v>
      </c>
      <c r="CR74" s="13">
        <v>4</v>
      </c>
      <c r="CS74" s="13">
        <v>52</v>
      </c>
      <c r="CT74" s="13">
        <v>43</v>
      </c>
      <c r="CU74" s="13">
        <v>33</v>
      </c>
      <c r="CV74" s="13">
        <v>1</v>
      </c>
      <c r="CW74" s="13"/>
      <c r="CX74" s="13">
        <v>43</v>
      </c>
      <c r="CY74" s="14"/>
      <c r="CZ74" s="9">
        <f t="shared" si="21"/>
        <v>38.939393939393938</v>
      </c>
      <c r="DA74" s="9">
        <f t="shared" si="22"/>
        <v>3.5981738302594555</v>
      </c>
      <c r="DB74" s="12">
        <f t="shared" si="23"/>
        <v>0.7021276595744681</v>
      </c>
      <c r="DD74" s="7">
        <v>0.35416666666666669</v>
      </c>
      <c r="DE74" s="13">
        <v>60</v>
      </c>
      <c r="DF74" s="13">
        <v>42</v>
      </c>
      <c r="DG74" s="13">
        <v>55</v>
      </c>
      <c r="DH74" s="13">
        <v>51</v>
      </c>
      <c r="DI74" s="13">
        <v>28</v>
      </c>
      <c r="DJ74" s="13">
        <v>46</v>
      </c>
      <c r="DK74" s="13">
        <v>78</v>
      </c>
      <c r="DL74" s="13">
        <v>59</v>
      </c>
      <c r="DM74" s="13">
        <v>32</v>
      </c>
      <c r="DN74" s="13">
        <v>48</v>
      </c>
      <c r="DO74" s="13">
        <v>63</v>
      </c>
      <c r="DP74" s="13">
        <v>57</v>
      </c>
      <c r="DQ74" s="13">
        <v>45</v>
      </c>
      <c r="DR74" s="13">
        <v>24</v>
      </c>
      <c r="DS74" s="13">
        <v>56</v>
      </c>
      <c r="DT74" s="13">
        <v>57</v>
      </c>
      <c r="DU74" s="13">
        <v>18</v>
      </c>
      <c r="DV74" s="13">
        <v>31</v>
      </c>
      <c r="DW74" s="13">
        <v>15</v>
      </c>
      <c r="DX74" s="13">
        <v>46</v>
      </c>
      <c r="DY74" s="13">
        <v>66</v>
      </c>
      <c r="DZ74" s="13">
        <v>79</v>
      </c>
      <c r="EA74" s="13">
        <v>53</v>
      </c>
      <c r="EB74" s="13">
        <v>72</v>
      </c>
      <c r="EC74" s="13">
        <v>33</v>
      </c>
      <c r="ED74" s="13">
        <v>46</v>
      </c>
      <c r="EE74" s="13">
        <v>36</v>
      </c>
      <c r="EF74" s="13">
        <v>44</v>
      </c>
      <c r="EG74" s="13">
        <v>36</v>
      </c>
      <c r="EH74" s="13">
        <v>37</v>
      </c>
      <c r="EI74" s="13">
        <v>49</v>
      </c>
      <c r="EJ74" s="13">
        <v>85</v>
      </c>
      <c r="EK74" s="13">
        <v>73</v>
      </c>
      <c r="EL74" s="13">
        <v>51</v>
      </c>
      <c r="EM74" s="13">
        <v>47</v>
      </c>
      <c r="EN74" s="13">
        <v>78</v>
      </c>
      <c r="EO74" s="13">
        <v>47</v>
      </c>
      <c r="EP74" s="13">
        <v>44</v>
      </c>
      <c r="EQ74" s="13">
        <v>41</v>
      </c>
      <c r="ER74" s="13">
        <v>29</v>
      </c>
      <c r="ES74" s="13">
        <v>71</v>
      </c>
      <c r="ET74" s="13">
        <v>42</v>
      </c>
      <c r="EU74" s="13">
        <v>61</v>
      </c>
      <c r="EV74" s="13">
        <v>52</v>
      </c>
      <c r="EW74" s="13">
        <v>37</v>
      </c>
      <c r="EX74" s="13">
        <v>73</v>
      </c>
      <c r="EY74" s="13">
        <v>62</v>
      </c>
      <c r="EZ74" s="13"/>
      <c r="FA74" s="9">
        <f t="shared" si="24"/>
        <v>50.106382978723403</v>
      </c>
      <c r="FB74" s="9">
        <f t="shared" si="25"/>
        <v>2.4133904208314405</v>
      </c>
      <c r="FC74" s="12">
        <f t="shared" si="26"/>
        <v>1</v>
      </c>
      <c r="FE74" s="7">
        <v>0.35416666666666669</v>
      </c>
      <c r="FF74" s="13">
        <v>49</v>
      </c>
      <c r="FG74" s="13">
        <v>34</v>
      </c>
      <c r="FH74" s="13">
        <v>67</v>
      </c>
      <c r="FI74" s="13">
        <v>90</v>
      </c>
      <c r="FJ74" s="13">
        <v>56</v>
      </c>
      <c r="FK74" s="13">
        <v>32</v>
      </c>
      <c r="FL74" s="13">
        <v>63</v>
      </c>
      <c r="FM74" s="13">
        <v>78</v>
      </c>
      <c r="FN74" s="13">
        <v>65</v>
      </c>
      <c r="FO74" s="13">
        <v>33</v>
      </c>
      <c r="FP74" s="13">
        <v>26</v>
      </c>
      <c r="FQ74" s="13">
        <v>51</v>
      </c>
      <c r="FR74" s="13">
        <v>41</v>
      </c>
      <c r="FS74" s="13">
        <v>48</v>
      </c>
      <c r="FT74" s="13">
        <v>60</v>
      </c>
      <c r="FU74" s="13">
        <v>79</v>
      </c>
      <c r="FV74" s="13">
        <v>49</v>
      </c>
      <c r="FW74" s="13">
        <v>30</v>
      </c>
      <c r="FX74" s="13">
        <v>2</v>
      </c>
      <c r="FY74" s="13">
        <v>42</v>
      </c>
      <c r="FZ74" s="13">
        <v>0</v>
      </c>
      <c r="GA74" s="13">
        <v>10</v>
      </c>
      <c r="GB74" s="13"/>
      <c r="GC74" s="13">
        <v>74</v>
      </c>
      <c r="GD74" s="13">
        <v>67</v>
      </c>
      <c r="GE74" s="13">
        <v>60</v>
      </c>
      <c r="GF74" s="13">
        <v>45</v>
      </c>
      <c r="GG74" s="13">
        <v>81</v>
      </c>
      <c r="GH74" s="13">
        <v>23</v>
      </c>
      <c r="GI74" s="13">
        <v>45</v>
      </c>
      <c r="GJ74" s="13">
        <v>35</v>
      </c>
      <c r="GK74" s="13">
        <v>45</v>
      </c>
      <c r="GL74" s="13">
        <v>66</v>
      </c>
      <c r="GM74" s="13">
        <v>38</v>
      </c>
      <c r="GN74" s="13">
        <v>41</v>
      </c>
      <c r="GO74" s="13">
        <v>52</v>
      </c>
      <c r="GP74" s="13">
        <v>60</v>
      </c>
      <c r="GQ74" s="13">
        <v>40</v>
      </c>
      <c r="GR74" s="13">
        <v>60</v>
      </c>
      <c r="GS74" s="13">
        <v>33</v>
      </c>
      <c r="GT74" s="13">
        <v>69</v>
      </c>
      <c r="GU74" s="13">
        <v>65</v>
      </c>
      <c r="GV74" s="13">
        <v>26</v>
      </c>
      <c r="GW74" s="13">
        <v>70</v>
      </c>
      <c r="GX74" s="13">
        <v>53</v>
      </c>
      <c r="GY74" s="14"/>
      <c r="GZ74" s="9">
        <f t="shared" si="27"/>
        <v>48.93181818181818</v>
      </c>
      <c r="HA74" s="9">
        <f t="shared" si="28"/>
        <v>3.0839895030698741</v>
      </c>
      <c r="HB74" s="12">
        <f t="shared" si="29"/>
        <v>0.97777777777777775</v>
      </c>
      <c r="HD74" s="18">
        <v>0.35416666666666669</v>
      </c>
      <c r="HE74" s="14">
        <v>66</v>
      </c>
      <c r="HF74" s="14">
        <v>45</v>
      </c>
      <c r="HG74" s="14">
        <v>61</v>
      </c>
      <c r="HH74" s="14">
        <v>46</v>
      </c>
      <c r="HI74" s="14">
        <v>46</v>
      </c>
      <c r="HJ74" s="14">
        <v>35</v>
      </c>
      <c r="HK74" s="14">
        <v>33</v>
      </c>
      <c r="HL74" s="14">
        <v>34</v>
      </c>
      <c r="HM74" s="14">
        <v>57</v>
      </c>
      <c r="HN74" s="14">
        <v>32</v>
      </c>
      <c r="HO74" s="14">
        <v>47</v>
      </c>
      <c r="HP74" s="14">
        <v>45</v>
      </c>
      <c r="HQ74" s="14">
        <v>14</v>
      </c>
      <c r="HR74" s="14">
        <v>39</v>
      </c>
      <c r="HS74" s="14">
        <v>26</v>
      </c>
      <c r="HT74" s="14">
        <v>28</v>
      </c>
      <c r="HU74" s="14">
        <v>33</v>
      </c>
      <c r="HV74" s="14">
        <v>30</v>
      </c>
      <c r="HW74" s="14">
        <v>44</v>
      </c>
      <c r="HX74" s="14">
        <v>35</v>
      </c>
      <c r="HY74" s="14">
        <v>26</v>
      </c>
      <c r="HZ74" s="14">
        <v>12</v>
      </c>
      <c r="IA74" s="14">
        <v>29</v>
      </c>
      <c r="IB74" s="14">
        <v>50</v>
      </c>
      <c r="IC74" s="14">
        <v>24</v>
      </c>
      <c r="ID74" s="14">
        <v>17</v>
      </c>
      <c r="IE74" s="14">
        <v>24</v>
      </c>
      <c r="IF74" s="14">
        <v>45</v>
      </c>
      <c r="IG74" s="14">
        <v>13</v>
      </c>
      <c r="IH74" s="14">
        <v>40</v>
      </c>
      <c r="II74" s="14">
        <v>18</v>
      </c>
      <c r="IJ74" s="14">
        <v>31</v>
      </c>
      <c r="IK74" s="14">
        <v>35</v>
      </c>
      <c r="IL74" s="14">
        <v>22</v>
      </c>
      <c r="IM74" s="14">
        <v>35</v>
      </c>
      <c r="IN74" s="14">
        <v>26</v>
      </c>
      <c r="IO74" s="14">
        <v>30</v>
      </c>
      <c r="IP74" s="14">
        <v>38</v>
      </c>
      <c r="IQ74" s="14">
        <v>0</v>
      </c>
      <c r="IR74" s="14">
        <v>18</v>
      </c>
      <c r="IS74" s="14">
        <v>21</v>
      </c>
      <c r="IT74" s="14">
        <v>27</v>
      </c>
      <c r="IU74" s="14">
        <v>15</v>
      </c>
      <c r="IV74" s="14"/>
      <c r="IW74" s="14">
        <f t="shared" si="30"/>
        <v>32.372093023255815</v>
      </c>
      <c r="IX74" s="14">
        <f t="shared" si="31"/>
        <v>2.0954581628626738</v>
      </c>
      <c r="IY74" s="19">
        <f t="shared" si="32"/>
        <v>1</v>
      </c>
      <c r="IZ74" s="14"/>
      <c r="JA74" s="18">
        <v>0.35416666666666669</v>
      </c>
      <c r="JB74" s="13">
        <v>48</v>
      </c>
      <c r="JC74" s="13">
        <v>58</v>
      </c>
      <c r="JD74" s="13">
        <v>36</v>
      </c>
      <c r="JE74" s="13">
        <v>51</v>
      </c>
      <c r="JF74" s="13">
        <v>46</v>
      </c>
      <c r="JG74" s="13">
        <v>89</v>
      </c>
      <c r="JH74" s="13">
        <v>54</v>
      </c>
      <c r="JI74" s="13"/>
      <c r="JJ74" s="13"/>
      <c r="JK74" s="13">
        <v>37</v>
      </c>
      <c r="JL74" s="13"/>
      <c r="JM74" s="13">
        <v>61</v>
      </c>
      <c r="JN74" s="13">
        <v>57</v>
      </c>
      <c r="JO74" s="13">
        <v>47</v>
      </c>
      <c r="JP74" s="13">
        <v>72</v>
      </c>
      <c r="JQ74" s="13">
        <v>64</v>
      </c>
      <c r="JR74" s="13">
        <v>37</v>
      </c>
      <c r="JS74" s="13">
        <v>36</v>
      </c>
      <c r="JT74" s="13">
        <v>49</v>
      </c>
      <c r="JU74" s="13">
        <v>49</v>
      </c>
      <c r="JV74" s="13">
        <v>85</v>
      </c>
      <c r="JW74" s="13">
        <v>35</v>
      </c>
      <c r="JX74" s="13">
        <v>25</v>
      </c>
      <c r="JY74" s="13">
        <v>57</v>
      </c>
      <c r="JZ74" s="13">
        <v>62</v>
      </c>
      <c r="KA74" s="13">
        <v>63</v>
      </c>
      <c r="KB74" s="13">
        <v>55</v>
      </c>
      <c r="KC74" s="13">
        <v>27</v>
      </c>
      <c r="KD74" s="13">
        <v>43</v>
      </c>
      <c r="KE74" s="13">
        <v>27</v>
      </c>
      <c r="KF74" s="13">
        <v>25</v>
      </c>
      <c r="KG74" s="13">
        <v>58</v>
      </c>
      <c r="KH74" s="13">
        <v>23</v>
      </c>
      <c r="KI74" s="13">
        <v>45</v>
      </c>
      <c r="KJ74" s="13">
        <v>19</v>
      </c>
      <c r="KK74" s="13">
        <v>46</v>
      </c>
      <c r="KL74" s="13">
        <v>42</v>
      </c>
      <c r="KM74" s="13">
        <v>25</v>
      </c>
      <c r="KN74" s="13">
        <v>28</v>
      </c>
      <c r="KO74" s="13">
        <v>30</v>
      </c>
      <c r="KP74" s="13">
        <v>32</v>
      </c>
      <c r="KQ74" s="13">
        <v>57</v>
      </c>
      <c r="KR74" s="13">
        <v>20</v>
      </c>
      <c r="KS74" s="13">
        <v>40</v>
      </c>
      <c r="KT74" s="13">
        <v>35</v>
      </c>
      <c r="KU74" s="14"/>
      <c r="KV74" s="14">
        <f t="shared" si="33"/>
        <v>45.11904761904762</v>
      </c>
      <c r="KW74" s="14">
        <f t="shared" si="34"/>
        <v>2.5698606868861131</v>
      </c>
      <c r="KX74" s="19">
        <f t="shared" si="35"/>
        <v>0.93333333333333335</v>
      </c>
    </row>
    <row r="75" spans="1:310" x14ac:dyDescent="0.55000000000000004">
      <c r="A75" s="7">
        <v>0.375</v>
      </c>
      <c r="B75" s="13">
        <v>32</v>
      </c>
      <c r="C75" s="13">
        <v>24</v>
      </c>
      <c r="D75" s="13">
        <v>49</v>
      </c>
      <c r="E75" s="13">
        <v>39</v>
      </c>
      <c r="F75" s="13">
        <v>39</v>
      </c>
      <c r="G75" s="13">
        <v>36</v>
      </c>
      <c r="H75" s="13">
        <v>59</v>
      </c>
      <c r="I75" s="13">
        <v>35</v>
      </c>
      <c r="J75" s="13">
        <v>61</v>
      </c>
      <c r="K75" s="13">
        <v>25</v>
      </c>
      <c r="L75" s="13">
        <v>48</v>
      </c>
      <c r="M75" s="13">
        <v>32</v>
      </c>
      <c r="N75" s="13">
        <v>26</v>
      </c>
      <c r="O75" s="13">
        <v>39</v>
      </c>
      <c r="P75" s="13">
        <v>42</v>
      </c>
      <c r="Q75" s="13">
        <v>33</v>
      </c>
      <c r="R75" s="13">
        <v>36</v>
      </c>
      <c r="S75" s="13">
        <v>22</v>
      </c>
      <c r="T75" s="13">
        <v>45</v>
      </c>
      <c r="U75" s="13">
        <v>31</v>
      </c>
      <c r="V75" s="13">
        <v>38</v>
      </c>
      <c r="W75" s="13">
        <v>30</v>
      </c>
      <c r="X75" s="13">
        <v>33</v>
      </c>
      <c r="Y75" s="13">
        <v>28</v>
      </c>
      <c r="Z75" s="13">
        <v>43</v>
      </c>
      <c r="AA75" s="13">
        <v>25</v>
      </c>
      <c r="AB75" s="13">
        <v>65</v>
      </c>
      <c r="AC75" s="13">
        <v>31</v>
      </c>
      <c r="AD75" s="13">
        <v>18</v>
      </c>
      <c r="AE75" s="13">
        <v>41</v>
      </c>
      <c r="AF75" s="13">
        <v>24</v>
      </c>
      <c r="AG75" s="13">
        <v>74</v>
      </c>
      <c r="AH75" s="13">
        <v>24</v>
      </c>
      <c r="AI75" s="13">
        <v>29</v>
      </c>
      <c r="AJ75" s="13">
        <v>34</v>
      </c>
      <c r="AK75" s="13">
        <v>44</v>
      </c>
      <c r="AL75" s="13">
        <v>46</v>
      </c>
      <c r="AM75" s="13">
        <v>44</v>
      </c>
      <c r="AN75" s="13">
        <v>36</v>
      </c>
      <c r="AO75" s="13">
        <v>35</v>
      </c>
      <c r="AP75" s="13">
        <v>35</v>
      </c>
      <c r="AQ75" s="13">
        <v>57</v>
      </c>
      <c r="AR75" s="13">
        <v>41</v>
      </c>
      <c r="AS75" s="13">
        <v>34</v>
      </c>
      <c r="AT75" s="13">
        <v>19</v>
      </c>
      <c r="AU75" s="13">
        <v>46</v>
      </c>
      <c r="AV75" s="13">
        <v>23</v>
      </c>
      <c r="AW75" s="13">
        <v>44</v>
      </c>
      <c r="AX75" s="14"/>
      <c r="AY75" s="9">
        <f t="shared" si="18"/>
        <v>37.375</v>
      </c>
      <c r="AZ75" s="9">
        <f t="shared" si="19"/>
        <v>1.7301623852785104</v>
      </c>
      <c r="BA75" s="12">
        <f t="shared" si="20"/>
        <v>1</v>
      </c>
      <c r="BC75" s="7">
        <v>0.375</v>
      </c>
      <c r="BD75" s="13"/>
      <c r="BE75" s="13">
        <v>60</v>
      </c>
      <c r="BF75" s="13">
        <v>7</v>
      </c>
      <c r="BG75" s="13">
        <v>54</v>
      </c>
      <c r="BH75" s="13">
        <v>31</v>
      </c>
      <c r="BI75" s="13"/>
      <c r="BJ75" s="13">
        <v>28</v>
      </c>
      <c r="BK75" s="13">
        <v>47</v>
      </c>
      <c r="BL75" s="13">
        <v>28</v>
      </c>
      <c r="BM75" s="13">
        <v>37</v>
      </c>
      <c r="BN75" s="13"/>
      <c r="BO75" s="13">
        <v>45</v>
      </c>
      <c r="BP75" s="13">
        <v>31</v>
      </c>
      <c r="BQ75" s="13">
        <v>54</v>
      </c>
      <c r="BR75" s="13"/>
      <c r="BS75" s="13"/>
      <c r="BT75" s="13">
        <v>48</v>
      </c>
      <c r="BU75" s="13"/>
      <c r="BV75" s="13">
        <v>39</v>
      </c>
      <c r="BW75" s="13">
        <v>38</v>
      </c>
      <c r="BX75" s="13">
        <v>52</v>
      </c>
      <c r="BY75" s="13"/>
      <c r="BZ75" s="13">
        <v>60</v>
      </c>
      <c r="CA75" s="13">
        <v>4</v>
      </c>
      <c r="CB75" s="13"/>
      <c r="CC75" s="13">
        <v>43</v>
      </c>
      <c r="CD75" s="13">
        <v>15</v>
      </c>
      <c r="CE75" s="13">
        <v>0</v>
      </c>
      <c r="CF75" s="13">
        <v>35</v>
      </c>
      <c r="CG75" s="13">
        <v>47</v>
      </c>
      <c r="CH75" s="13"/>
      <c r="CI75" s="13"/>
      <c r="CJ75" s="13">
        <v>60</v>
      </c>
      <c r="CK75" s="13"/>
      <c r="CL75" s="13"/>
      <c r="CM75" s="13">
        <v>7</v>
      </c>
      <c r="CN75" s="13">
        <v>26</v>
      </c>
      <c r="CO75" s="13"/>
      <c r="CP75" s="13">
        <v>64</v>
      </c>
      <c r="CQ75" s="13">
        <v>24</v>
      </c>
      <c r="CR75" s="13">
        <v>0</v>
      </c>
      <c r="CS75" s="13">
        <v>45</v>
      </c>
      <c r="CT75" s="13">
        <v>42</v>
      </c>
      <c r="CU75" s="13">
        <v>20</v>
      </c>
      <c r="CV75" s="13">
        <v>0</v>
      </c>
      <c r="CW75" s="13"/>
      <c r="CX75" s="13">
        <v>35</v>
      </c>
      <c r="CY75" s="14"/>
      <c r="CZ75" s="9">
        <f t="shared" si="21"/>
        <v>34.121212121212125</v>
      </c>
      <c r="DA75" s="9">
        <f t="shared" si="22"/>
        <v>3.3231162286681806</v>
      </c>
      <c r="DB75" s="12">
        <f t="shared" si="23"/>
        <v>0.7021276595744681</v>
      </c>
      <c r="DD75" s="7">
        <v>0.375</v>
      </c>
      <c r="DE75" s="13">
        <v>83</v>
      </c>
      <c r="DF75" s="13">
        <v>70</v>
      </c>
      <c r="DG75" s="13">
        <v>44</v>
      </c>
      <c r="DH75" s="13">
        <v>31</v>
      </c>
      <c r="DI75" s="13">
        <v>17</v>
      </c>
      <c r="DJ75" s="13">
        <v>31</v>
      </c>
      <c r="DK75" s="13">
        <v>71</v>
      </c>
      <c r="DL75" s="13">
        <v>43</v>
      </c>
      <c r="DM75" s="13">
        <v>43</v>
      </c>
      <c r="DN75" s="13">
        <v>52</v>
      </c>
      <c r="DO75" s="13">
        <v>41</v>
      </c>
      <c r="DP75" s="13">
        <v>48</v>
      </c>
      <c r="DQ75" s="13">
        <v>57</v>
      </c>
      <c r="DR75" s="13">
        <v>31</v>
      </c>
      <c r="DS75" s="13">
        <v>61</v>
      </c>
      <c r="DT75" s="13">
        <v>41</v>
      </c>
      <c r="DU75" s="13">
        <v>28</v>
      </c>
      <c r="DV75" s="13">
        <v>35</v>
      </c>
      <c r="DW75" s="13">
        <v>19</v>
      </c>
      <c r="DX75" s="13">
        <v>27</v>
      </c>
      <c r="DY75" s="13">
        <v>46</v>
      </c>
      <c r="DZ75" s="13">
        <v>60</v>
      </c>
      <c r="EA75" s="13">
        <v>48</v>
      </c>
      <c r="EB75" s="13">
        <v>31</v>
      </c>
      <c r="EC75" s="13">
        <v>30</v>
      </c>
      <c r="ED75" s="13">
        <v>44</v>
      </c>
      <c r="EE75" s="13">
        <v>21</v>
      </c>
      <c r="EF75" s="13">
        <v>36</v>
      </c>
      <c r="EG75" s="13">
        <v>21</v>
      </c>
      <c r="EH75" s="13">
        <v>38</v>
      </c>
      <c r="EI75" s="13">
        <v>51</v>
      </c>
      <c r="EJ75" s="13">
        <v>37</v>
      </c>
      <c r="EK75" s="13">
        <v>79</v>
      </c>
      <c r="EL75" s="13">
        <v>90</v>
      </c>
      <c r="EM75" s="13">
        <v>47</v>
      </c>
      <c r="EN75" s="13">
        <v>71</v>
      </c>
      <c r="EO75" s="13">
        <v>64</v>
      </c>
      <c r="EP75" s="13">
        <v>57</v>
      </c>
      <c r="EQ75" s="13">
        <v>52</v>
      </c>
      <c r="ER75" s="13">
        <v>54</v>
      </c>
      <c r="ES75" s="13">
        <v>70</v>
      </c>
      <c r="ET75" s="13">
        <v>40</v>
      </c>
      <c r="EU75" s="13">
        <v>60</v>
      </c>
      <c r="EV75" s="13">
        <v>27</v>
      </c>
      <c r="EW75" s="13">
        <v>32</v>
      </c>
      <c r="EX75" s="13">
        <v>66</v>
      </c>
      <c r="EY75" s="13">
        <v>69</v>
      </c>
      <c r="EZ75" s="13"/>
      <c r="FA75" s="9">
        <f t="shared" si="24"/>
        <v>47.106382978723403</v>
      </c>
      <c r="FB75" s="9">
        <f t="shared" si="25"/>
        <v>2.6089992344071491</v>
      </c>
      <c r="FC75" s="12">
        <f t="shared" si="26"/>
        <v>1</v>
      </c>
      <c r="FE75" s="7">
        <v>0.375</v>
      </c>
      <c r="FF75" s="13">
        <v>51</v>
      </c>
      <c r="FG75" s="13">
        <v>27</v>
      </c>
      <c r="FH75" s="13">
        <v>78</v>
      </c>
      <c r="FI75" s="13">
        <v>37</v>
      </c>
      <c r="FJ75" s="13">
        <v>42</v>
      </c>
      <c r="FK75" s="13">
        <v>43</v>
      </c>
      <c r="FL75" s="13">
        <v>62</v>
      </c>
      <c r="FM75" s="13">
        <v>55</v>
      </c>
      <c r="FN75" s="13">
        <v>54</v>
      </c>
      <c r="FO75" s="13">
        <v>42</v>
      </c>
      <c r="FP75" s="13">
        <v>31</v>
      </c>
      <c r="FQ75" s="13">
        <v>50</v>
      </c>
      <c r="FR75" s="13">
        <v>41</v>
      </c>
      <c r="FS75" s="13">
        <v>47</v>
      </c>
      <c r="FT75" s="13">
        <v>81</v>
      </c>
      <c r="FU75" s="13">
        <v>71</v>
      </c>
      <c r="FV75" s="13">
        <v>43</v>
      </c>
      <c r="FW75" s="13">
        <v>33</v>
      </c>
      <c r="FX75" s="13"/>
      <c r="FY75" s="13">
        <v>54</v>
      </c>
      <c r="FZ75" s="13">
        <v>1</v>
      </c>
      <c r="GA75" s="13">
        <v>2</v>
      </c>
      <c r="GB75" s="13"/>
      <c r="GC75" s="13">
        <v>60</v>
      </c>
      <c r="GD75" s="13">
        <v>53</v>
      </c>
      <c r="GE75" s="13">
        <v>59</v>
      </c>
      <c r="GF75" s="13">
        <v>63</v>
      </c>
      <c r="GG75" s="13">
        <v>50</v>
      </c>
      <c r="GH75" s="13">
        <v>53</v>
      </c>
      <c r="GI75" s="13">
        <v>37</v>
      </c>
      <c r="GJ75" s="13">
        <v>34</v>
      </c>
      <c r="GK75" s="13">
        <v>43</v>
      </c>
      <c r="GL75" s="13">
        <v>46</v>
      </c>
      <c r="GM75" s="13">
        <v>45</v>
      </c>
      <c r="GN75" s="13">
        <v>62</v>
      </c>
      <c r="GO75" s="13">
        <v>60</v>
      </c>
      <c r="GP75" s="13">
        <v>51</v>
      </c>
      <c r="GQ75" s="13">
        <v>37</v>
      </c>
      <c r="GR75" s="13">
        <v>50</v>
      </c>
      <c r="GS75" s="13">
        <v>42</v>
      </c>
      <c r="GT75" s="13">
        <v>76</v>
      </c>
      <c r="GU75" s="13">
        <v>52</v>
      </c>
      <c r="GV75" s="13">
        <v>49</v>
      </c>
      <c r="GW75" s="13">
        <v>58</v>
      </c>
      <c r="GX75" s="13">
        <v>65</v>
      </c>
      <c r="GY75" s="14"/>
      <c r="GZ75" s="9">
        <f t="shared" si="27"/>
        <v>48.604651162790695</v>
      </c>
      <c r="HA75" s="9">
        <f t="shared" si="28"/>
        <v>2.4684363024989535</v>
      </c>
      <c r="HB75" s="12">
        <f t="shared" si="29"/>
        <v>0.9555555555555556</v>
      </c>
      <c r="HD75" s="18">
        <v>0.375</v>
      </c>
      <c r="HE75" s="14">
        <v>42</v>
      </c>
      <c r="HF75" s="14">
        <v>38</v>
      </c>
      <c r="HG75" s="14">
        <v>23</v>
      </c>
      <c r="HH75" s="14">
        <v>22</v>
      </c>
      <c r="HI75" s="14">
        <v>34</v>
      </c>
      <c r="HJ75" s="14">
        <v>32</v>
      </c>
      <c r="HK75" s="14">
        <v>28</v>
      </c>
      <c r="HL75" s="14">
        <v>23</v>
      </c>
      <c r="HM75" s="14">
        <v>22</v>
      </c>
      <c r="HN75" s="14">
        <v>48</v>
      </c>
      <c r="HO75" s="14">
        <v>44</v>
      </c>
      <c r="HP75" s="14">
        <v>17</v>
      </c>
      <c r="HQ75" s="14">
        <v>14</v>
      </c>
      <c r="HR75" s="14">
        <v>26</v>
      </c>
      <c r="HS75" s="14">
        <v>32</v>
      </c>
      <c r="HT75" s="14">
        <v>18</v>
      </c>
      <c r="HU75" s="14">
        <v>27</v>
      </c>
      <c r="HV75" s="14">
        <v>14</v>
      </c>
      <c r="HW75" s="14">
        <v>26</v>
      </c>
      <c r="HX75" s="14">
        <v>12</v>
      </c>
      <c r="HY75" s="14">
        <v>25</v>
      </c>
      <c r="HZ75" s="14">
        <v>12</v>
      </c>
      <c r="IA75" s="14">
        <v>24</v>
      </c>
      <c r="IB75" s="14">
        <v>32</v>
      </c>
      <c r="IC75" s="14">
        <v>22</v>
      </c>
      <c r="ID75" s="14">
        <v>8</v>
      </c>
      <c r="IE75" s="14">
        <v>17</v>
      </c>
      <c r="IF75" s="14">
        <v>9</v>
      </c>
      <c r="IG75" s="14">
        <v>6</v>
      </c>
      <c r="IH75" s="14">
        <v>13</v>
      </c>
      <c r="II75" s="14">
        <v>25</v>
      </c>
      <c r="IJ75" s="14">
        <v>29</v>
      </c>
      <c r="IK75" s="14">
        <v>21</v>
      </c>
      <c r="IL75" s="14">
        <v>3</v>
      </c>
      <c r="IM75" s="14">
        <v>20</v>
      </c>
      <c r="IN75" s="14">
        <v>25</v>
      </c>
      <c r="IO75" s="14">
        <v>31</v>
      </c>
      <c r="IP75" s="14">
        <v>19</v>
      </c>
      <c r="IQ75" s="14">
        <v>0</v>
      </c>
      <c r="IR75" s="14">
        <v>4</v>
      </c>
      <c r="IS75" s="14">
        <v>18</v>
      </c>
      <c r="IT75" s="14">
        <v>21</v>
      </c>
      <c r="IU75" s="14">
        <v>18</v>
      </c>
      <c r="IV75" s="14"/>
      <c r="IW75" s="14">
        <f t="shared" si="30"/>
        <v>21.953488372093023</v>
      </c>
      <c r="IX75" s="14">
        <f t="shared" si="31"/>
        <v>1.6350106045666823</v>
      </c>
      <c r="IY75" s="19">
        <f t="shared" si="32"/>
        <v>1</v>
      </c>
      <c r="IZ75" s="14"/>
      <c r="JA75" s="18">
        <v>0.375</v>
      </c>
      <c r="JB75" s="13">
        <v>43</v>
      </c>
      <c r="JC75" s="13">
        <v>43</v>
      </c>
      <c r="JD75" s="13">
        <v>24</v>
      </c>
      <c r="JE75" s="13">
        <v>37</v>
      </c>
      <c r="JF75" s="13">
        <v>55</v>
      </c>
      <c r="JG75" s="13">
        <v>66</v>
      </c>
      <c r="JH75" s="13">
        <v>38</v>
      </c>
      <c r="JI75" s="13"/>
      <c r="JJ75" s="13"/>
      <c r="JK75" s="13">
        <v>31</v>
      </c>
      <c r="JL75" s="13"/>
      <c r="JM75" s="13">
        <v>25</v>
      </c>
      <c r="JN75" s="13">
        <v>37</v>
      </c>
      <c r="JO75" s="13">
        <v>47</v>
      </c>
      <c r="JP75" s="13">
        <v>26</v>
      </c>
      <c r="JQ75" s="13">
        <v>66</v>
      </c>
      <c r="JR75" s="13">
        <v>23</v>
      </c>
      <c r="JS75" s="13">
        <v>22</v>
      </c>
      <c r="JT75" s="13">
        <v>38</v>
      </c>
      <c r="JU75" s="13">
        <v>39</v>
      </c>
      <c r="JV75" s="13">
        <v>65</v>
      </c>
      <c r="JW75" s="13">
        <v>41</v>
      </c>
      <c r="JX75" s="13">
        <v>9</v>
      </c>
      <c r="JY75" s="13">
        <v>61</v>
      </c>
      <c r="JZ75" s="13">
        <v>65</v>
      </c>
      <c r="KA75" s="13">
        <v>20</v>
      </c>
      <c r="KB75" s="13">
        <v>106</v>
      </c>
      <c r="KC75" s="13">
        <v>20</v>
      </c>
      <c r="KD75" s="13">
        <v>24</v>
      </c>
      <c r="KE75" s="13">
        <v>26</v>
      </c>
      <c r="KF75" s="13">
        <v>21</v>
      </c>
      <c r="KG75" s="13">
        <v>50</v>
      </c>
      <c r="KH75" s="13">
        <v>28</v>
      </c>
      <c r="KI75" s="13">
        <v>41</v>
      </c>
      <c r="KJ75" s="13">
        <v>30</v>
      </c>
      <c r="KK75" s="13">
        <v>33</v>
      </c>
      <c r="KL75" s="13">
        <v>49</v>
      </c>
      <c r="KM75" s="13">
        <v>22</v>
      </c>
      <c r="KN75" s="13">
        <v>27</v>
      </c>
      <c r="KO75" s="13">
        <v>62</v>
      </c>
      <c r="KP75" s="13">
        <v>25</v>
      </c>
      <c r="KQ75" s="13">
        <v>47</v>
      </c>
      <c r="KR75" s="13">
        <v>13</v>
      </c>
      <c r="KS75" s="13">
        <v>64</v>
      </c>
      <c r="KT75" s="13">
        <v>29</v>
      </c>
      <c r="KU75" s="14"/>
      <c r="KV75" s="14">
        <f t="shared" si="33"/>
        <v>39</v>
      </c>
      <c r="KW75" s="14">
        <f t="shared" si="34"/>
        <v>2.9290883654696014</v>
      </c>
      <c r="KX75" s="19">
        <f t="shared" si="35"/>
        <v>0.93333333333333335</v>
      </c>
    </row>
    <row r="76" spans="1:310" x14ac:dyDescent="0.55000000000000004">
      <c r="A76" s="7">
        <v>0.39583333333333331</v>
      </c>
      <c r="B76" s="13">
        <v>49</v>
      </c>
      <c r="C76" s="13">
        <v>24</v>
      </c>
      <c r="D76" s="13">
        <v>41</v>
      </c>
      <c r="E76" s="13">
        <v>41</v>
      </c>
      <c r="F76" s="13">
        <v>40</v>
      </c>
      <c r="G76" s="13">
        <v>23</v>
      </c>
      <c r="H76" s="13">
        <v>45</v>
      </c>
      <c r="I76" s="13">
        <v>38</v>
      </c>
      <c r="J76" s="13">
        <v>66</v>
      </c>
      <c r="K76" s="13">
        <v>34</v>
      </c>
      <c r="L76" s="13">
        <v>39</v>
      </c>
      <c r="M76" s="13">
        <v>24</v>
      </c>
      <c r="N76" s="13">
        <v>29</v>
      </c>
      <c r="O76" s="13">
        <v>41</v>
      </c>
      <c r="P76" s="13">
        <v>39</v>
      </c>
      <c r="Q76" s="13">
        <v>45</v>
      </c>
      <c r="R76" s="13">
        <v>42</v>
      </c>
      <c r="S76" s="13">
        <v>32</v>
      </c>
      <c r="T76" s="13">
        <v>31</v>
      </c>
      <c r="U76" s="13">
        <v>16</v>
      </c>
      <c r="V76" s="13">
        <v>34</v>
      </c>
      <c r="W76" s="13">
        <v>34</v>
      </c>
      <c r="X76" s="13">
        <v>30</v>
      </c>
      <c r="Y76" s="13">
        <v>27</v>
      </c>
      <c r="Z76" s="13">
        <v>40</v>
      </c>
      <c r="AA76" s="13">
        <v>26</v>
      </c>
      <c r="AB76" s="13">
        <v>51</v>
      </c>
      <c r="AC76" s="13">
        <v>44</v>
      </c>
      <c r="AD76" s="13">
        <v>30</v>
      </c>
      <c r="AE76" s="13">
        <v>36</v>
      </c>
      <c r="AF76" s="13">
        <v>36</v>
      </c>
      <c r="AG76" s="13">
        <v>75</v>
      </c>
      <c r="AH76" s="13">
        <v>19</v>
      </c>
      <c r="AI76" s="13">
        <v>24</v>
      </c>
      <c r="AJ76" s="13">
        <v>34</v>
      </c>
      <c r="AK76" s="13">
        <v>32</v>
      </c>
      <c r="AL76" s="13">
        <v>14</v>
      </c>
      <c r="AM76" s="13">
        <v>36</v>
      </c>
      <c r="AN76" s="13">
        <v>44</v>
      </c>
      <c r="AO76" s="13">
        <v>30</v>
      </c>
      <c r="AP76" s="13">
        <v>41</v>
      </c>
      <c r="AQ76" s="13">
        <v>53</v>
      </c>
      <c r="AR76" s="13">
        <v>40</v>
      </c>
      <c r="AS76" s="13">
        <v>30</v>
      </c>
      <c r="AT76" s="13">
        <v>21</v>
      </c>
      <c r="AU76" s="13">
        <v>48</v>
      </c>
      <c r="AV76" s="13">
        <v>48</v>
      </c>
      <c r="AW76" s="13">
        <v>52</v>
      </c>
      <c r="AX76" s="14"/>
      <c r="AY76" s="9">
        <f t="shared" si="18"/>
        <v>36.833333333333336</v>
      </c>
      <c r="AZ76" s="9">
        <f t="shared" si="19"/>
        <v>1.7047943797034752</v>
      </c>
      <c r="BA76" s="12">
        <f t="shared" si="20"/>
        <v>1</v>
      </c>
      <c r="BC76" s="7">
        <v>0.39583333333333331</v>
      </c>
      <c r="BD76" s="13"/>
      <c r="BE76" s="13">
        <v>21</v>
      </c>
      <c r="BF76" s="13">
        <v>4</v>
      </c>
      <c r="BG76" s="13">
        <v>25</v>
      </c>
      <c r="BH76" s="13">
        <v>60</v>
      </c>
      <c r="BI76" s="13"/>
      <c r="BJ76" s="13">
        <v>32</v>
      </c>
      <c r="BK76" s="13">
        <v>64</v>
      </c>
      <c r="BL76" s="13">
        <v>44</v>
      </c>
      <c r="BM76" s="13">
        <v>36</v>
      </c>
      <c r="BN76" s="13"/>
      <c r="BO76" s="13">
        <v>26</v>
      </c>
      <c r="BP76" s="13">
        <v>32</v>
      </c>
      <c r="BQ76" s="13">
        <v>55</v>
      </c>
      <c r="BR76" s="13"/>
      <c r="BS76" s="13"/>
      <c r="BT76" s="13">
        <v>64</v>
      </c>
      <c r="BU76" s="13"/>
      <c r="BV76" s="13">
        <v>32</v>
      </c>
      <c r="BW76" s="13">
        <v>40</v>
      </c>
      <c r="BX76" s="13">
        <v>60</v>
      </c>
      <c r="BY76" s="13"/>
      <c r="BZ76" s="13">
        <v>64</v>
      </c>
      <c r="CA76" s="13"/>
      <c r="CB76" s="13"/>
      <c r="CC76" s="13">
        <v>31</v>
      </c>
      <c r="CD76" s="13">
        <v>6</v>
      </c>
      <c r="CE76" s="13">
        <v>0</v>
      </c>
      <c r="CF76" s="13">
        <v>29</v>
      </c>
      <c r="CG76" s="13">
        <v>60</v>
      </c>
      <c r="CH76" s="13"/>
      <c r="CI76" s="13"/>
      <c r="CJ76" s="13">
        <v>55</v>
      </c>
      <c r="CK76" s="13"/>
      <c r="CL76" s="13"/>
      <c r="CM76" s="13">
        <v>4</v>
      </c>
      <c r="CN76" s="13">
        <v>29</v>
      </c>
      <c r="CO76" s="13"/>
      <c r="CP76" s="13">
        <v>70</v>
      </c>
      <c r="CQ76" s="13">
        <v>25</v>
      </c>
      <c r="CR76" s="13">
        <v>0</v>
      </c>
      <c r="CS76" s="13">
        <v>40</v>
      </c>
      <c r="CT76" s="13">
        <v>39</v>
      </c>
      <c r="CU76" s="13">
        <v>8</v>
      </c>
      <c r="CV76" s="13">
        <v>0</v>
      </c>
      <c r="CW76" s="13"/>
      <c r="CX76" s="13">
        <v>37</v>
      </c>
      <c r="CY76" s="14"/>
      <c r="CZ76" s="9">
        <f t="shared" si="21"/>
        <v>34.125</v>
      </c>
      <c r="DA76" s="9">
        <f t="shared" si="22"/>
        <v>3.7980125320420397</v>
      </c>
      <c r="DB76" s="12">
        <f t="shared" si="23"/>
        <v>0.68085106382978722</v>
      </c>
      <c r="DD76" s="7">
        <v>0.39583333333333331</v>
      </c>
      <c r="DE76" s="13">
        <v>66</v>
      </c>
      <c r="DF76" s="13">
        <v>53</v>
      </c>
      <c r="DG76" s="13">
        <v>30</v>
      </c>
      <c r="DH76" s="13">
        <v>33</v>
      </c>
      <c r="DI76" s="13">
        <v>27</v>
      </c>
      <c r="DJ76" s="13">
        <v>36</v>
      </c>
      <c r="DK76" s="13">
        <v>51</v>
      </c>
      <c r="DL76" s="13">
        <v>63</v>
      </c>
      <c r="DM76" s="13">
        <v>37</v>
      </c>
      <c r="DN76" s="13">
        <v>52</v>
      </c>
      <c r="DO76" s="13">
        <v>39</v>
      </c>
      <c r="DP76" s="13">
        <v>37</v>
      </c>
      <c r="DQ76" s="13">
        <v>42</v>
      </c>
      <c r="DR76" s="13">
        <v>36</v>
      </c>
      <c r="DS76" s="13">
        <v>34</v>
      </c>
      <c r="DT76" s="13">
        <v>16</v>
      </c>
      <c r="DU76" s="13">
        <v>11</v>
      </c>
      <c r="DV76" s="13">
        <v>33</v>
      </c>
      <c r="DW76" s="13">
        <v>15</v>
      </c>
      <c r="DX76" s="13">
        <v>22</v>
      </c>
      <c r="DY76" s="13">
        <v>40</v>
      </c>
      <c r="DZ76" s="13">
        <v>57</v>
      </c>
      <c r="EA76" s="13">
        <v>25</v>
      </c>
      <c r="EB76" s="13">
        <v>32</v>
      </c>
      <c r="EC76" s="13">
        <v>19</v>
      </c>
      <c r="ED76" s="13">
        <v>41</v>
      </c>
      <c r="EE76" s="13">
        <v>16</v>
      </c>
      <c r="EF76" s="13">
        <v>35</v>
      </c>
      <c r="EG76" s="13">
        <v>16</v>
      </c>
      <c r="EH76" s="13">
        <v>26</v>
      </c>
      <c r="EI76" s="13">
        <v>20</v>
      </c>
      <c r="EJ76" s="13">
        <v>33</v>
      </c>
      <c r="EK76" s="13">
        <v>40</v>
      </c>
      <c r="EL76" s="13">
        <v>46</v>
      </c>
      <c r="EM76" s="13">
        <v>66</v>
      </c>
      <c r="EN76" s="13">
        <v>50</v>
      </c>
      <c r="EO76" s="13">
        <v>70</v>
      </c>
      <c r="EP76" s="13">
        <v>43</v>
      </c>
      <c r="EQ76" s="13">
        <v>59</v>
      </c>
      <c r="ER76" s="13">
        <v>40</v>
      </c>
      <c r="ES76" s="13">
        <v>89</v>
      </c>
      <c r="ET76" s="13">
        <v>10</v>
      </c>
      <c r="EU76" s="13">
        <v>49</v>
      </c>
      <c r="EV76" s="13">
        <v>33</v>
      </c>
      <c r="EW76" s="13">
        <v>41</v>
      </c>
      <c r="EX76" s="13">
        <v>47</v>
      </c>
      <c r="EY76" s="13">
        <v>42</v>
      </c>
      <c r="EZ76" s="13"/>
      <c r="FA76" s="9">
        <f t="shared" si="24"/>
        <v>38.680851063829785</v>
      </c>
      <c r="FB76" s="9">
        <f t="shared" si="25"/>
        <v>2.4322658362189098</v>
      </c>
      <c r="FC76" s="12">
        <f t="shared" si="26"/>
        <v>1</v>
      </c>
      <c r="FE76" s="7">
        <v>0.39583333333333331</v>
      </c>
      <c r="FF76" s="13">
        <v>41</v>
      </c>
      <c r="FG76" s="13">
        <v>18</v>
      </c>
      <c r="FH76" s="13">
        <v>71</v>
      </c>
      <c r="FI76" s="13">
        <v>35</v>
      </c>
      <c r="FJ76" s="13">
        <v>17</v>
      </c>
      <c r="FK76" s="13">
        <v>45</v>
      </c>
      <c r="FL76" s="13">
        <v>52</v>
      </c>
      <c r="FM76" s="13">
        <v>26</v>
      </c>
      <c r="FN76" s="13">
        <v>67</v>
      </c>
      <c r="FO76" s="13">
        <v>22</v>
      </c>
      <c r="FP76" s="13">
        <v>28</v>
      </c>
      <c r="FQ76" s="13">
        <v>46</v>
      </c>
      <c r="FR76" s="13">
        <v>28</v>
      </c>
      <c r="FS76" s="13">
        <v>48</v>
      </c>
      <c r="FT76" s="13">
        <v>55</v>
      </c>
      <c r="FU76" s="13">
        <v>50</v>
      </c>
      <c r="FV76" s="13">
        <v>34</v>
      </c>
      <c r="FW76" s="13">
        <v>29</v>
      </c>
      <c r="FX76" s="13"/>
      <c r="FY76" s="13">
        <v>39</v>
      </c>
      <c r="FZ76" s="13"/>
      <c r="GA76" s="13">
        <v>1</v>
      </c>
      <c r="GB76" s="13"/>
      <c r="GC76" s="13">
        <v>51</v>
      </c>
      <c r="GD76" s="13">
        <v>34</v>
      </c>
      <c r="GE76" s="13">
        <v>74</v>
      </c>
      <c r="GF76" s="13">
        <v>38</v>
      </c>
      <c r="GG76" s="13">
        <v>36</v>
      </c>
      <c r="GH76" s="13">
        <v>42</v>
      </c>
      <c r="GI76" s="13">
        <v>40</v>
      </c>
      <c r="GJ76" s="13">
        <v>19</v>
      </c>
      <c r="GK76" s="13">
        <v>42</v>
      </c>
      <c r="GL76" s="13">
        <v>57</v>
      </c>
      <c r="GM76" s="13">
        <v>18</v>
      </c>
      <c r="GN76" s="13">
        <v>22</v>
      </c>
      <c r="GO76" s="13">
        <v>56</v>
      </c>
      <c r="GP76" s="13">
        <v>42</v>
      </c>
      <c r="GQ76" s="13">
        <v>36</v>
      </c>
      <c r="GR76" s="13">
        <v>38</v>
      </c>
      <c r="GS76" s="13">
        <v>25</v>
      </c>
      <c r="GT76" s="13">
        <v>50</v>
      </c>
      <c r="GU76" s="13">
        <v>46</v>
      </c>
      <c r="GV76" s="13">
        <v>72</v>
      </c>
      <c r="GW76" s="13">
        <v>39</v>
      </c>
      <c r="GX76" s="13">
        <v>44</v>
      </c>
      <c r="GY76" s="14"/>
      <c r="GZ76" s="9">
        <f t="shared" si="27"/>
        <v>39.833333333333336</v>
      </c>
      <c r="HA76" s="9">
        <f t="shared" si="28"/>
        <v>2.4539703700021769</v>
      </c>
      <c r="HB76" s="12">
        <f t="shared" si="29"/>
        <v>0.93333333333333335</v>
      </c>
      <c r="HD76" s="18">
        <v>0.39583333333333331</v>
      </c>
      <c r="HE76" s="14">
        <v>29</v>
      </c>
      <c r="HF76" s="14">
        <v>40</v>
      </c>
      <c r="HG76" s="14">
        <v>29</v>
      </c>
      <c r="HH76" s="14">
        <v>18</v>
      </c>
      <c r="HI76" s="14">
        <v>24</v>
      </c>
      <c r="HJ76" s="14">
        <v>25</v>
      </c>
      <c r="HK76" s="14">
        <v>12</v>
      </c>
      <c r="HL76" s="14">
        <v>19</v>
      </c>
      <c r="HM76" s="14">
        <v>20</v>
      </c>
      <c r="HN76" s="14">
        <v>38</v>
      </c>
      <c r="HO76" s="14">
        <v>42</v>
      </c>
      <c r="HP76" s="14">
        <v>14</v>
      </c>
      <c r="HQ76" s="14">
        <v>18</v>
      </c>
      <c r="HR76" s="14">
        <v>14</v>
      </c>
      <c r="HS76" s="14">
        <v>20</v>
      </c>
      <c r="HT76" s="14">
        <v>23</v>
      </c>
      <c r="HU76" s="14">
        <v>28</v>
      </c>
      <c r="HV76" s="14">
        <v>17</v>
      </c>
      <c r="HW76" s="14">
        <v>23</v>
      </c>
      <c r="HX76" s="14">
        <v>4</v>
      </c>
      <c r="HY76" s="14">
        <v>13</v>
      </c>
      <c r="HZ76" s="14">
        <v>4</v>
      </c>
      <c r="IA76" s="14">
        <v>25</v>
      </c>
      <c r="IB76" s="14">
        <v>19</v>
      </c>
      <c r="IC76" s="14">
        <v>14</v>
      </c>
      <c r="ID76" s="14">
        <v>7</v>
      </c>
      <c r="IE76" s="14">
        <v>17</v>
      </c>
      <c r="IF76" s="14">
        <v>25</v>
      </c>
      <c r="IG76" s="14">
        <v>11</v>
      </c>
      <c r="IH76" s="14">
        <v>21</v>
      </c>
      <c r="II76" s="14">
        <v>10</v>
      </c>
      <c r="IJ76" s="14">
        <v>16</v>
      </c>
      <c r="IK76" s="14">
        <v>15</v>
      </c>
      <c r="IL76" s="14">
        <v>9</v>
      </c>
      <c r="IM76" s="14">
        <v>16</v>
      </c>
      <c r="IN76" s="14">
        <v>27</v>
      </c>
      <c r="IO76" s="14">
        <v>25</v>
      </c>
      <c r="IP76" s="14">
        <v>17</v>
      </c>
      <c r="IQ76" s="14">
        <v>0</v>
      </c>
      <c r="IR76" s="14">
        <v>6</v>
      </c>
      <c r="IS76" s="14">
        <v>12</v>
      </c>
      <c r="IT76" s="14">
        <v>12</v>
      </c>
      <c r="IU76" s="14">
        <v>16</v>
      </c>
      <c r="IV76" s="14"/>
      <c r="IW76" s="14">
        <f t="shared" si="30"/>
        <v>18.465116279069768</v>
      </c>
      <c r="IX76" s="14">
        <f t="shared" si="31"/>
        <v>1.402950867832452</v>
      </c>
      <c r="IY76" s="19">
        <f t="shared" si="32"/>
        <v>1</v>
      </c>
      <c r="IZ76" s="14"/>
      <c r="JA76" s="18">
        <v>0.39583333333333331</v>
      </c>
      <c r="JB76" s="13">
        <v>26</v>
      </c>
      <c r="JC76" s="13">
        <v>73</v>
      </c>
      <c r="JD76" s="13">
        <v>22</v>
      </c>
      <c r="JE76" s="13">
        <v>36</v>
      </c>
      <c r="JF76" s="13">
        <v>42</v>
      </c>
      <c r="JG76" s="13">
        <v>86</v>
      </c>
      <c r="JH76" s="13">
        <v>38</v>
      </c>
      <c r="JI76" s="13"/>
      <c r="JJ76" s="13"/>
      <c r="JK76" s="13">
        <v>40</v>
      </c>
      <c r="JL76" s="13"/>
      <c r="JM76" s="13">
        <v>11</v>
      </c>
      <c r="JN76" s="13">
        <v>43</v>
      </c>
      <c r="JO76" s="13">
        <v>43</v>
      </c>
      <c r="JP76" s="13">
        <v>31</v>
      </c>
      <c r="JQ76" s="13">
        <v>61</v>
      </c>
      <c r="JR76" s="13">
        <v>43</v>
      </c>
      <c r="JS76" s="13">
        <v>34</v>
      </c>
      <c r="JT76" s="13">
        <v>32</v>
      </c>
      <c r="JU76" s="13">
        <v>25</v>
      </c>
      <c r="JV76" s="13">
        <v>36</v>
      </c>
      <c r="JW76" s="13">
        <v>22</v>
      </c>
      <c r="JX76" s="13">
        <v>24</v>
      </c>
      <c r="JY76" s="13">
        <v>58</v>
      </c>
      <c r="JZ76" s="13">
        <v>41</v>
      </c>
      <c r="KA76" s="13">
        <v>23</v>
      </c>
      <c r="KB76" s="13">
        <v>90</v>
      </c>
      <c r="KC76" s="13">
        <v>19</v>
      </c>
      <c r="KD76" s="13">
        <v>16</v>
      </c>
      <c r="KE76" s="13">
        <v>36</v>
      </c>
      <c r="KF76" s="13">
        <v>31</v>
      </c>
      <c r="KG76" s="13">
        <v>31</v>
      </c>
      <c r="KH76" s="13">
        <v>13</v>
      </c>
      <c r="KI76" s="13">
        <v>43</v>
      </c>
      <c r="KJ76" s="13">
        <v>14</v>
      </c>
      <c r="KK76" s="13">
        <v>18</v>
      </c>
      <c r="KL76" s="13">
        <v>34</v>
      </c>
      <c r="KM76" s="13">
        <v>73</v>
      </c>
      <c r="KN76" s="13">
        <v>31</v>
      </c>
      <c r="KO76" s="13">
        <v>14</v>
      </c>
      <c r="KP76" s="13">
        <v>37</v>
      </c>
      <c r="KQ76" s="13">
        <v>32</v>
      </c>
      <c r="KR76" s="13">
        <v>31</v>
      </c>
      <c r="KS76" s="13">
        <v>48</v>
      </c>
      <c r="KT76" s="13">
        <v>19</v>
      </c>
      <c r="KU76" s="14"/>
      <c r="KV76" s="14">
        <f t="shared" si="33"/>
        <v>36.19047619047619</v>
      </c>
      <c r="KW76" s="14">
        <f t="shared" si="34"/>
        <v>2.8714700786509684</v>
      </c>
      <c r="KX76" s="19">
        <f t="shared" si="35"/>
        <v>0.93333333333333335</v>
      </c>
    </row>
    <row r="77" spans="1:310" x14ac:dyDescent="0.55000000000000004">
      <c r="A77" s="7">
        <v>0.41666666666666669</v>
      </c>
      <c r="B77" s="13">
        <v>44</v>
      </c>
      <c r="C77" s="13">
        <v>25</v>
      </c>
      <c r="D77" s="13">
        <v>40</v>
      </c>
      <c r="E77" s="13">
        <v>34</v>
      </c>
      <c r="F77" s="13">
        <v>36</v>
      </c>
      <c r="G77" s="13">
        <v>25</v>
      </c>
      <c r="H77" s="13">
        <v>43</v>
      </c>
      <c r="I77" s="13">
        <v>48</v>
      </c>
      <c r="J77" s="13">
        <v>64</v>
      </c>
      <c r="K77" s="13">
        <v>47</v>
      </c>
      <c r="L77" s="13">
        <v>65</v>
      </c>
      <c r="M77" s="13">
        <v>15</v>
      </c>
      <c r="N77" s="13">
        <v>19</v>
      </c>
      <c r="O77" s="13">
        <v>47</v>
      </c>
      <c r="P77" s="13">
        <v>37</v>
      </c>
      <c r="Q77" s="13">
        <v>39</v>
      </c>
      <c r="R77" s="13">
        <v>46</v>
      </c>
      <c r="S77" s="13">
        <v>16</v>
      </c>
      <c r="T77" s="13">
        <v>37</v>
      </c>
      <c r="U77" s="13">
        <v>25</v>
      </c>
      <c r="V77" s="13">
        <v>35</v>
      </c>
      <c r="W77" s="13">
        <v>43</v>
      </c>
      <c r="X77" s="13">
        <v>41</v>
      </c>
      <c r="Y77" s="13">
        <v>29</v>
      </c>
      <c r="Z77" s="13">
        <v>41</v>
      </c>
      <c r="AA77" s="13">
        <v>32</v>
      </c>
      <c r="AB77" s="13">
        <v>50</v>
      </c>
      <c r="AC77" s="13">
        <v>37</v>
      </c>
      <c r="AD77" s="13">
        <v>32</v>
      </c>
      <c r="AE77" s="13">
        <v>28</v>
      </c>
      <c r="AF77" s="13">
        <v>22</v>
      </c>
      <c r="AG77" s="13">
        <v>74</v>
      </c>
      <c r="AH77" s="13">
        <v>19</v>
      </c>
      <c r="AI77" s="13">
        <v>12</v>
      </c>
      <c r="AJ77" s="13">
        <v>17</v>
      </c>
      <c r="AK77" s="13">
        <v>43</v>
      </c>
      <c r="AL77" s="13">
        <v>21</v>
      </c>
      <c r="AM77" s="13">
        <v>51</v>
      </c>
      <c r="AN77" s="13">
        <v>42</v>
      </c>
      <c r="AO77" s="13">
        <v>40</v>
      </c>
      <c r="AP77" s="13">
        <v>48</v>
      </c>
      <c r="AQ77" s="13">
        <v>47</v>
      </c>
      <c r="AR77" s="13">
        <v>59</v>
      </c>
      <c r="AS77" s="13">
        <v>31</v>
      </c>
      <c r="AT77" s="13">
        <v>30</v>
      </c>
      <c r="AU77" s="13">
        <v>38</v>
      </c>
      <c r="AV77" s="13">
        <v>48</v>
      </c>
      <c r="AW77" s="13">
        <v>41</v>
      </c>
      <c r="AX77" s="14"/>
      <c r="AY77" s="9">
        <f t="shared" si="18"/>
        <v>37.5625</v>
      </c>
      <c r="AZ77" s="9">
        <f t="shared" si="19"/>
        <v>1.9430970403343288</v>
      </c>
      <c r="BA77" s="12">
        <f t="shared" si="20"/>
        <v>1</v>
      </c>
      <c r="BC77" s="7">
        <v>0.41666666666666669</v>
      </c>
      <c r="BD77" s="13"/>
      <c r="BE77" s="13">
        <v>40</v>
      </c>
      <c r="BF77" s="13">
        <v>1</v>
      </c>
      <c r="BG77" s="13">
        <v>37</v>
      </c>
      <c r="BH77" s="13">
        <v>48</v>
      </c>
      <c r="BI77" s="13"/>
      <c r="BJ77" s="13">
        <v>55</v>
      </c>
      <c r="BK77" s="13">
        <v>57</v>
      </c>
      <c r="BL77" s="13">
        <v>36</v>
      </c>
      <c r="BM77" s="13">
        <v>46</v>
      </c>
      <c r="BN77" s="13"/>
      <c r="BO77" s="13">
        <v>49</v>
      </c>
      <c r="BP77" s="13">
        <v>65</v>
      </c>
      <c r="BQ77" s="13">
        <v>68</v>
      </c>
      <c r="BR77" s="13"/>
      <c r="BS77" s="13"/>
      <c r="BT77" s="13">
        <v>71</v>
      </c>
      <c r="BU77" s="13"/>
      <c r="BV77" s="13">
        <v>30</v>
      </c>
      <c r="BW77" s="13">
        <v>45</v>
      </c>
      <c r="BX77" s="13">
        <v>47</v>
      </c>
      <c r="BY77" s="13"/>
      <c r="BZ77" s="13">
        <v>50</v>
      </c>
      <c r="CA77" s="13"/>
      <c r="CB77" s="13"/>
      <c r="CC77" s="13">
        <v>14</v>
      </c>
      <c r="CD77" s="13">
        <v>7</v>
      </c>
      <c r="CE77" s="13">
        <v>0</v>
      </c>
      <c r="CF77" s="13">
        <v>30</v>
      </c>
      <c r="CG77" s="13">
        <v>76</v>
      </c>
      <c r="CH77" s="13"/>
      <c r="CI77" s="13"/>
      <c r="CJ77" s="13">
        <v>55</v>
      </c>
      <c r="CK77" s="13"/>
      <c r="CL77" s="13"/>
      <c r="CM77" s="13"/>
      <c r="CN77" s="13">
        <v>49</v>
      </c>
      <c r="CO77" s="13"/>
      <c r="CP77" s="13">
        <v>57</v>
      </c>
      <c r="CQ77" s="13">
        <v>33</v>
      </c>
      <c r="CR77" s="13">
        <v>0</v>
      </c>
      <c r="CS77" s="13">
        <v>62</v>
      </c>
      <c r="CT77" s="13">
        <v>40</v>
      </c>
      <c r="CU77" s="13">
        <v>5</v>
      </c>
      <c r="CV77" s="13">
        <v>1</v>
      </c>
      <c r="CW77" s="13"/>
      <c r="CX77" s="13">
        <v>31</v>
      </c>
      <c r="CY77" s="14"/>
      <c r="CZ77" s="9">
        <f t="shared" si="21"/>
        <v>38.87096774193548</v>
      </c>
      <c r="DA77" s="9">
        <f t="shared" si="22"/>
        <v>4.0376566011732073</v>
      </c>
      <c r="DB77" s="12">
        <f t="shared" si="23"/>
        <v>0.65957446808510634</v>
      </c>
      <c r="DD77" s="7">
        <v>0.41666666666666669</v>
      </c>
      <c r="DE77" s="13">
        <v>51</v>
      </c>
      <c r="DF77" s="13">
        <v>34</v>
      </c>
      <c r="DG77" s="13">
        <v>25</v>
      </c>
      <c r="DH77" s="13">
        <v>27</v>
      </c>
      <c r="DI77" s="13">
        <v>25</v>
      </c>
      <c r="DJ77" s="13">
        <v>18</v>
      </c>
      <c r="DK77" s="13">
        <v>44</v>
      </c>
      <c r="DL77" s="13">
        <v>73</v>
      </c>
      <c r="DM77" s="13">
        <v>32</v>
      </c>
      <c r="DN77" s="13">
        <v>65</v>
      </c>
      <c r="DO77" s="13">
        <v>39</v>
      </c>
      <c r="DP77" s="13">
        <v>57</v>
      </c>
      <c r="DQ77" s="13">
        <v>22</v>
      </c>
      <c r="DR77" s="13">
        <v>21</v>
      </c>
      <c r="DS77" s="13">
        <v>32</v>
      </c>
      <c r="DT77" s="13">
        <v>15</v>
      </c>
      <c r="DU77" s="13">
        <v>16</v>
      </c>
      <c r="DV77" s="13">
        <v>17</v>
      </c>
      <c r="DW77" s="13">
        <v>13</v>
      </c>
      <c r="DX77" s="13">
        <v>32</v>
      </c>
      <c r="DY77" s="13">
        <v>27</v>
      </c>
      <c r="DZ77" s="13">
        <v>32</v>
      </c>
      <c r="EA77" s="13">
        <v>37</v>
      </c>
      <c r="EB77" s="13">
        <v>22</v>
      </c>
      <c r="EC77" s="13">
        <v>21</v>
      </c>
      <c r="ED77" s="13">
        <v>35</v>
      </c>
      <c r="EE77" s="13">
        <v>7</v>
      </c>
      <c r="EF77" s="13">
        <v>29</v>
      </c>
      <c r="EG77" s="13">
        <v>21</v>
      </c>
      <c r="EH77" s="13">
        <v>29</v>
      </c>
      <c r="EI77" s="13">
        <v>30</v>
      </c>
      <c r="EJ77" s="13">
        <v>36</v>
      </c>
      <c r="EK77" s="13">
        <v>36</v>
      </c>
      <c r="EL77" s="13">
        <v>43</v>
      </c>
      <c r="EM77" s="13">
        <v>28</v>
      </c>
      <c r="EN77" s="13">
        <v>52</v>
      </c>
      <c r="EO77" s="13">
        <v>42</v>
      </c>
      <c r="EP77" s="13">
        <v>32</v>
      </c>
      <c r="EQ77" s="13">
        <v>56</v>
      </c>
      <c r="ER77" s="13">
        <v>32</v>
      </c>
      <c r="ES77" s="13">
        <v>93</v>
      </c>
      <c r="ET77" s="13">
        <v>20</v>
      </c>
      <c r="EU77" s="13">
        <v>23</v>
      </c>
      <c r="EV77" s="13">
        <v>21</v>
      </c>
      <c r="EW77" s="13">
        <v>59</v>
      </c>
      <c r="EX77" s="13">
        <v>33</v>
      </c>
      <c r="EY77" s="13">
        <v>29</v>
      </c>
      <c r="EZ77" s="13"/>
      <c r="FA77" s="9">
        <f t="shared" si="24"/>
        <v>33.680851063829785</v>
      </c>
      <c r="FB77" s="9">
        <f t="shared" si="25"/>
        <v>2.4131742912639611</v>
      </c>
      <c r="FC77" s="12">
        <f t="shared" si="26"/>
        <v>1</v>
      </c>
      <c r="FE77" s="7">
        <v>0.41666666666666669</v>
      </c>
      <c r="FF77" s="13">
        <v>44</v>
      </c>
      <c r="FG77" s="13">
        <v>35</v>
      </c>
      <c r="FH77" s="13">
        <v>48</v>
      </c>
      <c r="FI77" s="13">
        <v>38</v>
      </c>
      <c r="FJ77" s="13">
        <v>37</v>
      </c>
      <c r="FK77" s="13">
        <v>41</v>
      </c>
      <c r="FL77" s="13">
        <v>58</v>
      </c>
      <c r="FM77" s="13">
        <v>19</v>
      </c>
      <c r="FN77" s="13">
        <v>55</v>
      </c>
      <c r="FO77" s="13">
        <v>29</v>
      </c>
      <c r="FP77" s="13">
        <v>16</v>
      </c>
      <c r="FQ77" s="13">
        <v>40</v>
      </c>
      <c r="FR77" s="13">
        <v>21</v>
      </c>
      <c r="FS77" s="13">
        <v>65</v>
      </c>
      <c r="FT77" s="13">
        <v>48</v>
      </c>
      <c r="FU77" s="13">
        <v>36</v>
      </c>
      <c r="FV77" s="13">
        <v>25</v>
      </c>
      <c r="FW77" s="13">
        <v>17</v>
      </c>
      <c r="FX77" s="13"/>
      <c r="FY77" s="13">
        <v>40</v>
      </c>
      <c r="FZ77" s="13"/>
      <c r="GA77" s="13"/>
      <c r="GB77" s="13"/>
      <c r="GC77" s="13">
        <v>59</v>
      </c>
      <c r="GD77" s="13">
        <v>54</v>
      </c>
      <c r="GE77" s="13">
        <v>39</v>
      </c>
      <c r="GF77" s="13">
        <v>31</v>
      </c>
      <c r="GG77" s="13">
        <v>48</v>
      </c>
      <c r="GH77" s="13">
        <v>31</v>
      </c>
      <c r="GI77" s="13">
        <v>31</v>
      </c>
      <c r="GJ77" s="13">
        <v>48</v>
      </c>
      <c r="GK77" s="13">
        <v>38</v>
      </c>
      <c r="GL77" s="13">
        <v>38</v>
      </c>
      <c r="GM77" s="13">
        <v>17</v>
      </c>
      <c r="GN77" s="13">
        <v>26</v>
      </c>
      <c r="GO77" s="13">
        <v>28</v>
      </c>
      <c r="GP77" s="13">
        <v>46</v>
      </c>
      <c r="GQ77" s="13">
        <v>19</v>
      </c>
      <c r="GR77" s="13">
        <v>56</v>
      </c>
      <c r="GS77" s="13">
        <v>23</v>
      </c>
      <c r="GT77" s="13">
        <v>32</v>
      </c>
      <c r="GU77" s="13">
        <v>32</v>
      </c>
      <c r="GV77" s="13">
        <v>19</v>
      </c>
      <c r="GW77" s="13">
        <v>34</v>
      </c>
      <c r="GX77" s="13">
        <v>46</v>
      </c>
      <c r="GY77" s="14"/>
      <c r="GZ77" s="9">
        <f t="shared" si="27"/>
        <v>36.756097560975611</v>
      </c>
      <c r="HA77" s="9">
        <f t="shared" si="28"/>
        <v>2.0157249158422914</v>
      </c>
      <c r="HB77" s="12">
        <f t="shared" si="29"/>
        <v>0.91111111111111109</v>
      </c>
      <c r="HD77" s="18">
        <v>0.41666666666666669</v>
      </c>
      <c r="HE77" s="14">
        <v>41</v>
      </c>
      <c r="HF77" s="14">
        <v>38</v>
      </c>
      <c r="HG77" s="14">
        <v>43</v>
      </c>
      <c r="HH77" s="14">
        <v>18</v>
      </c>
      <c r="HI77" s="14">
        <v>26</v>
      </c>
      <c r="HJ77" s="14">
        <v>34</v>
      </c>
      <c r="HK77" s="14">
        <v>6</v>
      </c>
      <c r="HL77" s="14">
        <v>21</v>
      </c>
      <c r="HM77" s="14">
        <v>47</v>
      </c>
      <c r="HN77" s="14">
        <v>26</v>
      </c>
      <c r="HO77" s="14">
        <v>36</v>
      </c>
      <c r="HP77" s="14">
        <v>8</v>
      </c>
      <c r="HQ77" s="14">
        <v>27</v>
      </c>
      <c r="HR77" s="14">
        <v>12</v>
      </c>
      <c r="HS77" s="14">
        <v>19</v>
      </c>
      <c r="HT77" s="14">
        <v>15</v>
      </c>
      <c r="HU77" s="14">
        <v>17</v>
      </c>
      <c r="HV77" s="14">
        <v>11</v>
      </c>
      <c r="HW77" s="14">
        <v>21</v>
      </c>
      <c r="HX77" s="14">
        <v>40</v>
      </c>
      <c r="HY77" s="14">
        <v>7</v>
      </c>
      <c r="HZ77" s="14">
        <v>0</v>
      </c>
      <c r="IA77" s="14">
        <v>12</v>
      </c>
      <c r="IB77" s="14">
        <v>10</v>
      </c>
      <c r="IC77" s="14">
        <v>19</v>
      </c>
      <c r="ID77" s="14">
        <v>8</v>
      </c>
      <c r="IE77" s="14">
        <v>15</v>
      </c>
      <c r="IF77" s="14">
        <v>11</v>
      </c>
      <c r="IG77" s="14">
        <v>4</v>
      </c>
      <c r="IH77" s="14">
        <v>15</v>
      </c>
      <c r="II77" s="14">
        <v>14</v>
      </c>
      <c r="IJ77" s="14">
        <v>16</v>
      </c>
      <c r="IK77" s="14">
        <v>14</v>
      </c>
      <c r="IL77" s="14">
        <v>4</v>
      </c>
      <c r="IM77" s="14">
        <v>14</v>
      </c>
      <c r="IN77" s="14">
        <v>46</v>
      </c>
      <c r="IO77" s="14">
        <v>33</v>
      </c>
      <c r="IP77" s="14">
        <v>20</v>
      </c>
      <c r="IQ77" s="14">
        <v>0</v>
      </c>
      <c r="IR77" s="14">
        <v>10</v>
      </c>
      <c r="IS77" s="14">
        <v>14</v>
      </c>
      <c r="IT77" s="14">
        <v>10</v>
      </c>
      <c r="IU77" s="14">
        <v>20</v>
      </c>
      <c r="IV77" s="14"/>
      <c r="IW77" s="14">
        <f t="shared" si="30"/>
        <v>19.11627906976744</v>
      </c>
      <c r="IX77" s="14">
        <f t="shared" si="31"/>
        <v>1.913757762450492</v>
      </c>
      <c r="IY77" s="19">
        <f t="shared" si="32"/>
        <v>1</v>
      </c>
      <c r="IZ77" s="14"/>
      <c r="JA77" s="18">
        <v>0.41666666666666669</v>
      </c>
      <c r="JB77" s="13">
        <v>16</v>
      </c>
      <c r="JC77" s="13">
        <v>63</v>
      </c>
      <c r="JD77" s="13">
        <v>58</v>
      </c>
      <c r="JE77" s="13">
        <v>41</v>
      </c>
      <c r="JF77" s="13">
        <v>36</v>
      </c>
      <c r="JG77" s="13">
        <v>88</v>
      </c>
      <c r="JH77" s="13">
        <v>24</v>
      </c>
      <c r="JI77" s="13"/>
      <c r="JJ77" s="13"/>
      <c r="JK77" s="13">
        <v>23</v>
      </c>
      <c r="JL77" s="13"/>
      <c r="JM77" s="13">
        <v>4</v>
      </c>
      <c r="JN77" s="13">
        <v>31</v>
      </c>
      <c r="JO77" s="13">
        <v>42</v>
      </c>
      <c r="JP77" s="13">
        <v>41</v>
      </c>
      <c r="JQ77" s="13">
        <v>65</v>
      </c>
      <c r="JR77" s="13">
        <v>38</v>
      </c>
      <c r="JS77" s="13">
        <v>16</v>
      </c>
      <c r="JT77" s="13">
        <v>22</v>
      </c>
      <c r="JU77" s="13">
        <v>31</v>
      </c>
      <c r="JV77" s="13">
        <v>13</v>
      </c>
      <c r="JW77" s="13">
        <v>19</v>
      </c>
      <c r="JX77" s="13">
        <v>3</v>
      </c>
      <c r="JY77" s="13">
        <v>53</v>
      </c>
      <c r="JZ77" s="13">
        <v>24</v>
      </c>
      <c r="KA77" s="13">
        <v>12</v>
      </c>
      <c r="KB77" s="13">
        <v>88</v>
      </c>
      <c r="KC77" s="13">
        <v>4</v>
      </c>
      <c r="KD77" s="13">
        <v>31</v>
      </c>
      <c r="KE77" s="13">
        <v>35</v>
      </c>
      <c r="KF77" s="13">
        <v>44</v>
      </c>
      <c r="KG77" s="13">
        <v>50</v>
      </c>
      <c r="KH77" s="13">
        <v>8</v>
      </c>
      <c r="KI77" s="13">
        <v>44</v>
      </c>
      <c r="KJ77" s="13">
        <v>19</v>
      </c>
      <c r="KK77" s="13">
        <v>46</v>
      </c>
      <c r="KL77" s="13">
        <v>28</v>
      </c>
      <c r="KM77" s="13">
        <v>49</v>
      </c>
      <c r="KN77" s="13">
        <v>35</v>
      </c>
      <c r="KO77" s="13">
        <v>26</v>
      </c>
      <c r="KP77" s="13">
        <v>19</v>
      </c>
      <c r="KQ77" s="13">
        <v>33</v>
      </c>
      <c r="KR77" s="13">
        <v>8</v>
      </c>
      <c r="KS77" s="13">
        <v>28</v>
      </c>
      <c r="KT77" s="13">
        <v>22</v>
      </c>
      <c r="KU77" s="14"/>
      <c r="KV77" s="14">
        <f t="shared" si="33"/>
        <v>32.857142857142854</v>
      </c>
      <c r="KW77" s="14">
        <f t="shared" si="34"/>
        <v>3.1103535149381072</v>
      </c>
      <c r="KX77" s="19">
        <f t="shared" si="35"/>
        <v>0.93333333333333335</v>
      </c>
    </row>
    <row r="78" spans="1:310" x14ac:dyDescent="0.55000000000000004">
      <c r="A78" s="7">
        <v>0.4375</v>
      </c>
      <c r="B78" s="13">
        <v>32</v>
      </c>
      <c r="C78" s="13">
        <v>25</v>
      </c>
      <c r="D78" s="13">
        <v>28</v>
      </c>
      <c r="E78" s="13">
        <v>33</v>
      </c>
      <c r="F78" s="13">
        <v>31</v>
      </c>
      <c r="G78" s="13">
        <v>32</v>
      </c>
      <c r="H78" s="13">
        <v>30</v>
      </c>
      <c r="I78" s="13">
        <v>40</v>
      </c>
      <c r="J78" s="13">
        <v>56</v>
      </c>
      <c r="K78" s="13">
        <v>29</v>
      </c>
      <c r="L78" s="13">
        <v>40</v>
      </c>
      <c r="M78" s="13">
        <v>6</v>
      </c>
      <c r="N78" s="13">
        <v>20</v>
      </c>
      <c r="O78" s="13">
        <v>36</v>
      </c>
      <c r="P78" s="13">
        <v>32</v>
      </c>
      <c r="Q78" s="13">
        <v>29</v>
      </c>
      <c r="R78" s="13">
        <v>40</v>
      </c>
      <c r="S78" s="13">
        <v>19</v>
      </c>
      <c r="T78" s="13">
        <v>27</v>
      </c>
      <c r="U78" s="13">
        <v>29</v>
      </c>
      <c r="V78" s="13">
        <v>30</v>
      </c>
      <c r="W78" s="13">
        <v>23</v>
      </c>
      <c r="X78" s="13">
        <v>43</v>
      </c>
      <c r="Y78" s="13">
        <v>22</v>
      </c>
      <c r="Z78" s="13">
        <v>40</v>
      </c>
      <c r="AA78" s="13">
        <v>22</v>
      </c>
      <c r="AB78" s="13">
        <v>53</v>
      </c>
      <c r="AC78" s="13">
        <v>17</v>
      </c>
      <c r="AD78" s="13">
        <v>30</v>
      </c>
      <c r="AE78" s="13">
        <v>23</v>
      </c>
      <c r="AF78" s="13">
        <v>20</v>
      </c>
      <c r="AG78" s="13">
        <v>50</v>
      </c>
      <c r="AH78" s="13">
        <v>30</v>
      </c>
      <c r="AI78" s="13">
        <v>22</v>
      </c>
      <c r="AJ78" s="13">
        <v>28</v>
      </c>
      <c r="AK78" s="13">
        <v>40</v>
      </c>
      <c r="AL78" s="13">
        <v>8</v>
      </c>
      <c r="AM78" s="13">
        <v>24</v>
      </c>
      <c r="AN78" s="13">
        <v>22</v>
      </c>
      <c r="AO78" s="13">
        <v>37</v>
      </c>
      <c r="AP78" s="13">
        <v>42</v>
      </c>
      <c r="AQ78" s="13">
        <v>50</v>
      </c>
      <c r="AR78" s="13">
        <v>46</v>
      </c>
      <c r="AS78" s="13">
        <v>24</v>
      </c>
      <c r="AT78" s="13">
        <v>22</v>
      </c>
      <c r="AU78" s="13">
        <v>58</v>
      </c>
      <c r="AV78" s="13">
        <v>32</v>
      </c>
      <c r="AW78" s="13">
        <v>42</v>
      </c>
      <c r="AX78" s="14"/>
      <c r="AY78" s="9">
        <f t="shared" si="18"/>
        <v>31.541666666666668</v>
      </c>
      <c r="AZ78" s="9">
        <f t="shared" si="19"/>
        <v>1.6421849993542197</v>
      </c>
      <c r="BA78" s="12">
        <f t="shared" si="20"/>
        <v>1</v>
      </c>
      <c r="BC78" s="7">
        <v>0.4375</v>
      </c>
      <c r="BD78" s="13"/>
      <c r="BE78" s="13">
        <v>20</v>
      </c>
      <c r="BF78" s="13">
        <v>0</v>
      </c>
      <c r="BG78" s="13">
        <v>27</v>
      </c>
      <c r="BH78" s="13">
        <v>51</v>
      </c>
      <c r="BI78" s="13"/>
      <c r="BJ78" s="13">
        <v>44</v>
      </c>
      <c r="BK78" s="13">
        <v>54</v>
      </c>
      <c r="BL78" s="13">
        <v>37</v>
      </c>
      <c r="BM78" s="13">
        <v>48</v>
      </c>
      <c r="BN78" s="13"/>
      <c r="BO78" s="13">
        <v>41</v>
      </c>
      <c r="BP78" s="13">
        <v>41</v>
      </c>
      <c r="BQ78" s="13">
        <v>56</v>
      </c>
      <c r="BR78" s="13"/>
      <c r="BS78" s="13"/>
      <c r="BT78" s="13">
        <v>49</v>
      </c>
      <c r="BU78" s="13"/>
      <c r="BV78" s="13">
        <v>39</v>
      </c>
      <c r="BW78" s="13">
        <v>44</v>
      </c>
      <c r="BX78" s="13">
        <v>44</v>
      </c>
      <c r="BY78" s="13"/>
      <c r="BZ78" s="13">
        <v>78</v>
      </c>
      <c r="CA78" s="13"/>
      <c r="CB78" s="13"/>
      <c r="CC78" s="13">
        <v>75</v>
      </c>
      <c r="CD78" s="13">
        <v>2</v>
      </c>
      <c r="CE78" s="13">
        <v>0</v>
      </c>
      <c r="CF78" s="13">
        <v>38</v>
      </c>
      <c r="CG78" s="13">
        <v>37</v>
      </c>
      <c r="CH78" s="13"/>
      <c r="CI78" s="13"/>
      <c r="CJ78" s="13">
        <v>55</v>
      </c>
      <c r="CK78" s="13"/>
      <c r="CL78" s="13"/>
      <c r="CM78" s="13"/>
      <c r="CN78" s="13">
        <v>41</v>
      </c>
      <c r="CO78" s="13"/>
      <c r="CP78" s="13">
        <v>65</v>
      </c>
      <c r="CQ78" s="13">
        <v>44</v>
      </c>
      <c r="CR78" s="13">
        <v>3</v>
      </c>
      <c r="CS78" s="13">
        <v>69</v>
      </c>
      <c r="CT78" s="13">
        <v>37</v>
      </c>
      <c r="CU78" s="13">
        <v>5</v>
      </c>
      <c r="CV78" s="13"/>
      <c r="CW78" s="13"/>
      <c r="CX78" s="13">
        <v>15</v>
      </c>
      <c r="CY78" s="14"/>
      <c r="CZ78" s="9">
        <f t="shared" si="21"/>
        <v>38.633333333333333</v>
      </c>
      <c r="DA78" s="9">
        <f t="shared" si="22"/>
        <v>3.9469130476061904</v>
      </c>
      <c r="DB78" s="12">
        <f t="shared" si="23"/>
        <v>0.63829787234042556</v>
      </c>
      <c r="DD78" s="7">
        <v>0.4375</v>
      </c>
      <c r="DE78" s="13">
        <v>58</v>
      </c>
      <c r="DF78" s="13">
        <v>48</v>
      </c>
      <c r="DG78" s="13">
        <v>41</v>
      </c>
      <c r="DH78" s="13">
        <v>34</v>
      </c>
      <c r="DI78" s="13">
        <v>31</v>
      </c>
      <c r="DJ78" s="13">
        <v>52</v>
      </c>
      <c r="DK78" s="13">
        <v>18</v>
      </c>
      <c r="DL78" s="13">
        <v>56</v>
      </c>
      <c r="DM78" s="13">
        <v>43</v>
      </c>
      <c r="DN78" s="13">
        <v>26</v>
      </c>
      <c r="DO78" s="13">
        <v>32</v>
      </c>
      <c r="DP78" s="13">
        <v>58</v>
      </c>
      <c r="DQ78" s="13">
        <v>34</v>
      </c>
      <c r="DR78" s="13">
        <v>66</v>
      </c>
      <c r="DS78" s="13">
        <v>46</v>
      </c>
      <c r="DT78" s="13">
        <v>17</v>
      </c>
      <c r="DU78" s="13">
        <v>13</v>
      </c>
      <c r="DV78" s="13">
        <v>39</v>
      </c>
      <c r="DW78" s="13">
        <v>7</v>
      </c>
      <c r="DX78" s="13">
        <v>21</v>
      </c>
      <c r="DY78" s="13">
        <v>40</v>
      </c>
      <c r="DZ78" s="13">
        <v>26</v>
      </c>
      <c r="EA78" s="13">
        <v>36</v>
      </c>
      <c r="EB78" s="13">
        <v>30</v>
      </c>
      <c r="EC78" s="13">
        <v>22</v>
      </c>
      <c r="ED78" s="13">
        <v>54</v>
      </c>
      <c r="EE78" s="13">
        <v>5</v>
      </c>
      <c r="EF78" s="13">
        <v>26</v>
      </c>
      <c r="EG78" s="13">
        <v>24</v>
      </c>
      <c r="EH78" s="13">
        <v>26</v>
      </c>
      <c r="EI78" s="13">
        <v>19</v>
      </c>
      <c r="EJ78" s="13">
        <v>19</v>
      </c>
      <c r="EK78" s="13">
        <v>38</v>
      </c>
      <c r="EL78" s="13">
        <v>15</v>
      </c>
      <c r="EM78" s="13">
        <v>49</v>
      </c>
      <c r="EN78" s="13">
        <v>49</v>
      </c>
      <c r="EO78" s="13">
        <v>57</v>
      </c>
      <c r="EP78" s="13">
        <v>34</v>
      </c>
      <c r="EQ78" s="13">
        <v>47</v>
      </c>
      <c r="ER78" s="13">
        <v>55</v>
      </c>
      <c r="ES78" s="13">
        <v>82</v>
      </c>
      <c r="ET78" s="13">
        <v>11</v>
      </c>
      <c r="EU78" s="13">
        <v>49</v>
      </c>
      <c r="EV78" s="13">
        <v>12</v>
      </c>
      <c r="EW78" s="13">
        <v>27</v>
      </c>
      <c r="EX78" s="13">
        <v>26</v>
      </c>
      <c r="EY78" s="13">
        <v>23</v>
      </c>
      <c r="EZ78" s="13"/>
      <c r="FA78" s="9">
        <f t="shared" si="24"/>
        <v>34.914893617021278</v>
      </c>
      <c r="FB78" s="9">
        <f t="shared" si="25"/>
        <v>2.48265580008146</v>
      </c>
      <c r="FC78" s="12">
        <f t="shared" si="26"/>
        <v>1</v>
      </c>
      <c r="FE78" s="7">
        <v>0.4375</v>
      </c>
      <c r="FF78" s="13">
        <v>74</v>
      </c>
      <c r="FG78" s="13">
        <v>55</v>
      </c>
      <c r="FH78" s="13">
        <v>77</v>
      </c>
      <c r="FI78" s="13">
        <v>43</v>
      </c>
      <c r="FJ78" s="13">
        <v>44</v>
      </c>
      <c r="FK78" s="13">
        <v>40</v>
      </c>
      <c r="FL78" s="13">
        <v>70</v>
      </c>
      <c r="FM78" s="13">
        <v>32</v>
      </c>
      <c r="FN78" s="13">
        <v>62</v>
      </c>
      <c r="FO78" s="13">
        <v>49</v>
      </c>
      <c r="FP78" s="13">
        <v>71</v>
      </c>
      <c r="FQ78" s="13">
        <v>53</v>
      </c>
      <c r="FR78" s="13">
        <v>52</v>
      </c>
      <c r="FS78" s="13">
        <v>78</v>
      </c>
      <c r="FT78" s="13">
        <v>41</v>
      </c>
      <c r="FU78" s="13">
        <v>74</v>
      </c>
      <c r="FV78" s="13">
        <v>68</v>
      </c>
      <c r="FW78" s="13">
        <v>33</v>
      </c>
      <c r="FX78" s="13"/>
      <c r="FY78" s="13">
        <v>79</v>
      </c>
      <c r="FZ78" s="13"/>
      <c r="GA78" s="13"/>
      <c r="GB78" s="13"/>
      <c r="GC78" s="13">
        <v>54</v>
      </c>
      <c r="GD78" s="13">
        <v>31</v>
      </c>
      <c r="GE78" s="13">
        <v>65</v>
      </c>
      <c r="GF78" s="13">
        <v>39</v>
      </c>
      <c r="GG78" s="13">
        <v>40</v>
      </c>
      <c r="GH78" s="13">
        <v>29</v>
      </c>
      <c r="GI78" s="13">
        <v>38</v>
      </c>
      <c r="GJ78" s="13">
        <v>39</v>
      </c>
      <c r="GK78" s="13">
        <v>37</v>
      </c>
      <c r="GL78" s="13">
        <v>43</v>
      </c>
      <c r="GM78" s="13">
        <v>26</v>
      </c>
      <c r="GN78" s="13">
        <v>21</v>
      </c>
      <c r="GO78" s="13">
        <v>37</v>
      </c>
      <c r="GP78" s="13">
        <v>27</v>
      </c>
      <c r="GQ78" s="13">
        <v>43</v>
      </c>
      <c r="GR78" s="13">
        <v>42</v>
      </c>
      <c r="GS78" s="13">
        <v>36</v>
      </c>
      <c r="GT78" s="13">
        <v>38</v>
      </c>
      <c r="GU78" s="13">
        <v>43</v>
      </c>
      <c r="GV78" s="13">
        <v>57</v>
      </c>
      <c r="GW78" s="13">
        <v>46</v>
      </c>
      <c r="GX78" s="13">
        <v>48</v>
      </c>
      <c r="GY78" s="14"/>
      <c r="GZ78" s="9">
        <f t="shared" si="27"/>
        <v>48.146341463414636</v>
      </c>
      <c r="HA78" s="9">
        <f t="shared" si="28"/>
        <v>2.4724237578838464</v>
      </c>
      <c r="HB78" s="12">
        <f t="shared" si="29"/>
        <v>0.91111111111111109</v>
      </c>
      <c r="HD78" s="18">
        <v>0.4375</v>
      </c>
      <c r="HE78" s="14">
        <v>38</v>
      </c>
      <c r="HF78" s="14">
        <v>41</v>
      </c>
      <c r="HG78" s="14">
        <v>24</v>
      </c>
      <c r="HH78" s="14">
        <v>40</v>
      </c>
      <c r="HI78" s="14">
        <v>25</v>
      </c>
      <c r="HJ78" s="14">
        <v>35</v>
      </c>
      <c r="HK78" s="14">
        <v>2</v>
      </c>
      <c r="HL78" s="14">
        <v>8</v>
      </c>
      <c r="HM78" s="14">
        <v>35</v>
      </c>
      <c r="HN78" s="14">
        <v>63</v>
      </c>
      <c r="HO78" s="14">
        <v>24</v>
      </c>
      <c r="HP78" s="14">
        <v>4</v>
      </c>
      <c r="HQ78" s="14">
        <v>7</v>
      </c>
      <c r="HR78" s="14">
        <v>3</v>
      </c>
      <c r="HS78" s="14">
        <v>17</v>
      </c>
      <c r="HT78" s="14">
        <v>11</v>
      </c>
      <c r="HU78" s="14">
        <v>12</v>
      </c>
      <c r="HV78" s="14">
        <v>8</v>
      </c>
      <c r="HW78" s="14">
        <v>26</v>
      </c>
      <c r="HX78" s="14">
        <v>22</v>
      </c>
      <c r="HY78" s="14">
        <v>14</v>
      </c>
      <c r="HZ78" s="14">
        <v>0</v>
      </c>
      <c r="IA78" s="14">
        <v>9</v>
      </c>
      <c r="IB78" s="14">
        <v>15</v>
      </c>
      <c r="IC78" s="14">
        <v>8</v>
      </c>
      <c r="ID78" s="14">
        <v>7</v>
      </c>
      <c r="IE78" s="14">
        <v>20</v>
      </c>
      <c r="IF78" s="14">
        <v>4</v>
      </c>
      <c r="IG78" s="14">
        <v>2</v>
      </c>
      <c r="IH78" s="14">
        <v>16</v>
      </c>
      <c r="II78" s="14">
        <v>15</v>
      </c>
      <c r="IJ78" s="14">
        <v>16</v>
      </c>
      <c r="IK78" s="14">
        <v>6</v>
      </c>
      <c r="IL78" s="14">
        <v>3</v>
      </c>
      <c r="IM78" s="14">
        <v>6</v>
      </c>
      <c r="IN78" s="14">
        <v>39</v>
      </c>
      <c r="IO78" s="14">
        <v>12</v>
      </c>
      <c r="IP78" s="14">
        <v>9</v>
      </c>
      <c r="IQ78" s="14">
        <v>0</v>
      </c>
      <c r="IR78" s="14">
        <v>0</v>
      </c>
      <c r="IS78" s="14">
        <v>7</v>
      </c>
      <c r="IT78" s="14">
        <v>16</v>
      </c>
      <c r="IU78" s="14">
        <v>8</v>
      </c>
      <c r="IV78" s="14"/>
      <c r="IW78" s="14">
        <f t="shared" si="30"/>
        <v>15.744186046511627</v>
      </c>
      <c r="IX78" s="14">
        <f t="shared" si="31"/>
        <v>2.1243442146874369</v>
      </c>
      <c r="IY78" s="19">
        <f t="shared" si="32"/>
        <v>1</v>
      </c>
      <c r="IZ78" s="14"/>
      <c r="JA78" s="18">
        <v>0.4375</v>
      </c>
      <c r="JB78" s="13">
        <v>35</v>
      </c>
      <c r="JC78" s="13">
        <v>56</v>
      </c>
      <c r="JD78" s="13">
        <v>27</v>
      </c>
      <c r="JE78" s="13">
        <v>25</v>
      </c>
      <c r="JF78" s="13">
        <v>43</v>
      </c>
      <c r="JG78" s="13">
        <v>89</v>
      </c>
      <c r="JH78" s="13">
        <v>46</v>
      </c>
      <c r="JI78" s="13"/>
      <c r="JJ78" s="13"/>
      <c r="JK78" s="13">
        <v>14</v>
      </c>
      <c r="JL78" s="13"/>
      <c r="JM78" s="13">
        <v>10</v>
      </c>
      <c r="JN78" s="13">
        <v>38</v>
      </c>
      <c r="JO78" s="13">
        <v>21</v>
      </c>
      <c r="JP78" s="13">
        <v>22</v>
      </c>
      <c r="JQ78" s="13">
        <v>54</v>
      </c>
      <c r="JR78" s="13">
        <v>7</v>
      </c>
      <c r="JS78" s="13">
        <v>15</v>
      </c>
      <c r="JT78" s="13">
        <v>15</v>
      </c>
      <c r="JU78" s="13">
        <v>35</v>
      </c>
      <c r="JV78" s="13">
        <v>2</v>
      </c>
      <c r="JW78" s="13">
        <v>6</v>
      </c>
      <c r="JX78" s="13">
        <v>25</v>
      </c>
      <c r="JY78" s="13">
        <v>69</v>
      </c>
      <c r="JZ78" s="13">
        <v>16</v>
      </c>
      <c r="KA78" s="13">
        <v>13</v>
      </c>
      <c r="KB78" s="13">
        <v>86</v>
      </c>
      <c r="KC78" s="13">
        <v>0</v>
      </c>
      <c r="KD78" s="13">
        <v>6</v>
      </c>
      <c r="KE78" s="13">
        <v>33</v>
      </c>
      <c r="KF78" s="13">
        <v>29</v>
      </c>
      <c r="KG78" s="13">
        <v>47</v>
      </c>
      <c r="KH78" s="13">
        <v>2</v>
      </c>
      <c r="KI78" s="13">
        <v>22</v>
      </c>
      <c r="KJ78" s="13">
        <v>23</v>
      </c>
      <c r="KK78" s="13">
        <v>37</v>
      </c>
      <c r="KL78" s="13">
        <v>12</v>
      </c>
      <c r="KM78" s="13">
        <v>43</v>
      </c>
      <c r="KN78" s="13">
        <v>22</v>
      </c>
      <c r="KO78" s="13">
        <v>45</v>
      </c>
      <c r="KP78" s="13">
        <v>46</v>
      </c>
      <c r="KQ78" s="13">
        <v>39</v>
      </c>
      <c r="KR78" s="13">
        <v>22</v>
      </c>
      <c r="KS78" s="13">
        <v>32</v>
      </c>
      <c r="KT78" s="13">
        <v>29</v>
      </c>
      <c r="KU78" s="14"/>
      <c r="KV78" s="14">
        <f t="shared" si="33"/>
        <v>29.952380952380953</v>
      </c>
      <c r="KW78" s="14">
        <f t="shared" si="34"/>
        <v>3.1898780793918879</v>
      </c>
      <c r="KX78" s="19">
        <f t="shared" si="35"/>
        <v>0.93333333333333335</v>
      </c>
    </row>
    <row r="79" spans="1:310" x14ac:dyDescent="0.55000000000000004">
      <c r="A79" s="7">
        <v>0.45833333333333331</v>
      </c>
      <c r="B79" s="13">
        <v>30</v>
      </c>
      <c r="C79" s="13">
        <v>19</v>
      </c>
      <c r="D79" s="13">
        <v>37</v>
      </c>
      <c r="E79" s="13">
        <v>34</v>
      </c>
      <c r="F79" s="13">
        <v>22</v>
      </c>
      <c r="G79" s="13">
        <v>23</v>
      </c>
      <c r="H79" s="13">
        <v>38</v>
      </c>
      <c r="I79" s="13">
        <v>32</v>
      </c>
      <c r="J79" s="13">
        <v>56</v>
      </c>
      <c r="K79" s="13">
        <v>33</v>
      </c>
      <c r="L79" s="13">
        <v>43</v>
      </c>
      <c r="M79" s="13">
        <v>8</v>
      </c>
      <c r="N79" s="13">
        <v>21</v>
      </c>
      <c r="O79" s="13">
        <v>54</v>
      </c>
      <c r="P79" s="13">
        <v>23</v>
      </c>
      <c r="Q79" s="13">
        <v>28</v>
      </c>
      <c r="R79" s="13">
        <v>39</v>
      </c>
      <c r="S79" s="13">
        <v>14</v>
      </c>
      <c r="T79" s="13">
        <v>21</v>
      </c>
      <c r="U79" s="13">
        <v>38</v>
      </c>
      <c r="V79" s="13">
        <v>34</v>
      </c>
      <c r="W79" s="13">
        <v>37</v>
      </c>
      <c r="X79" s="13">
        <v>51</v>
      </c>
      <c r="Y79" s="13">
        <v>30</v>
      </c>
      <c r="Z79" s="13">
        <v>40</v>
      </c>
      <c r="AA79" s="13">
        <v>23</v>
      </c>
      <c r="AB79" s="13">
        <v>55</v>
      </c>
      <c r="AC79" s="13">
        <v>24</v>
      </c>
      <c r="AD79" s="13">
        <v>17</v>
      </c>
      <c r="AE79" s="13">
        <v>32</v>
      </c>
      <c r="AF79" s="13">
        <v>28</v>
      </c>
      <c r="AG79" s="13">
        <v>51</v>
      </c>
      <c r="AH79" s="13">
        <v>46</v>
      </c>
      <c r="AI79" s="13">
        <v>14</v>
      </c>
      <c r="AJ79" s="13">
        <v>29</v>
      </c>
      <c r="AK79" s="13">
        <v>35</v>
      </c>
      <c r="AL79" s="13">
        <v>14</v>
      </c>
      <c r="AM79" s="13">
        <v>17</v>
      </c>
      <c r="AN79" s="13">
        <v>39</v>
      </c>
      <c r="AO79" s="13">
        <v>37</v>
      </c>
      <c r="AP79" s="13">
        <v>41</v>
      </c>
      <c r="AQ79" s="13">
        <v>59</v>
      </c>
      <c r="AR79" s="13">
        <v>41</v>
      </c>
      <c r="AS79" s="13">
        <v>67</v>
      </c>
      <c r="AT79" s="13">
        <v>37</v>
      </c>
      <c r="AU79" s="13">
        <v>26</v>
      </c>
      <c r="AV79" s="13">
        <v>26</v>
      </c>
      <c r="AW79" s="13">
        <v>28</v>
      </c>
      <c r="AX79" s="14"/>
      <c r="AY79" s="9">
        <f t="shared" si="18"/>
        <v>33.145833333333336</v>
      </c>
      <c r="AZ79" s="9">
        <f t="shared" si="19"/>
        <v>1.8814580469379873</v>
      </c>
      <c r="BA79" s="12">
        <f t="shared" si="20"/>
        <v>1</v>
      </c>
      <c r="BC79" s="7">
        <v>0.45833333333333331</v>
      </c>
      <c r="BD79" s="13"/>
      <c r="BE79" s="13">
        <v>29</v>
      </c>
      <c r="BF79" s="13">
        <v>0</v>
      </c>
      <c r="BG79" s="13">
        <v>64</v>
      </c>
      <c r="BH79" s="13">
        <v>63</v>
      </c>
      <c r="BI79" s="13"/>
      <c r="BJ79" s="13">
        <v>56</v>
      </c>
      <c r="BK79" s="13">
        <v>53</v>
      </c>
      <c r="BL79" s="13">
        <v>28</v>
      </c>
      <c r="BM79" s="13">
        <v>41</v>
      </c>
      <c r="BN79" s="13"/>
      <c r="BO79" s="13">
        <v>28</v>
      </c>
      <c r="BP79" s="13">
        <v>70</v>
      </c>
      <c r="BQ79" s="13">
        <v>44</v>
      </c>
      <c r="BR79" s="13"/>
      <c r="BS79" s="13"/>
      <c r="BT79" s="13">
        <v>37</v>
      </c>
      <c r="BU79" s="13"/>
      <c r="BV79" s="13">
        <v>34</v>
      </c>
      <c r="BW79" s="13">
        <v>50</v>
      </c>
      <c r="BX79" s="13">
        <v>37</v>
      </c>
      <c r="BY79" s="13"/>
      <c r="BZ79" s="13">
        <v>59</v>
      </c>
      <c r="CA79" s="13"/>
      <c r="CB79" s="13"/>
      <c r="CC79" s="13">
        <v>26</v>
      </c>
      <c r="CD79" s="13">
        <v>3</v>
      </c>
      <c r="CE79" s="13">
        <v>0</v>
      </c>
      <c r="CF79" s="13">
        <v>72</v>
      </c>
      <c r="CG79" s="13">
        <v>46</v>
      </c>
      <c r="CH79" s="13"/>
      <c r="CI79" s="13"/>
      <c r="CJ79" s="13">
        <v>52</v>
      </c>
      <c r="CK79" s="13"/>
      <c r="CL79" s="13"/>
      <c r="CM79" s="13"/>
      <c r="CN79" s="13">
        <v>26</v>
      </c>
      <c r="CO79" s="13"/>
      <c r="CP79" s="13">
        <v>43</v>
      </c>
      <c r="CQ79" s="13">
        <v>31</v>
      </c>
      <c r="CR79" s="13"/>
      <c r="CS79" s="13">
        <v>44</v>
      </c>
      <c r="CT79" s="13">
        <v>50</v>
      </c>
      <c r="CU79" s="13">
        <v>2</v>
      </c>
      <c r="CV79" s="13"/>
      <c r="CW79" s="13"/>
      <c r="CX79" s="13">
        <v>17</v>
      </c>
      <c r="CY79" s="14"/>
      <c r="CZ79" s="9">
        <f t="shared" si="21"/>
        <v>38.103448275862071</v>
      </c>
      <c r="DA79" s="9">
        <f t="shared" si="22"/>
        <v>3.7813858419474089</v>
      </c>
      <c r="DB79" s="12">
        <f t="shared" si="23"/>
        <v>0.61702127659574468</v>
      </c>
      <c r="DD79" s="7">
        <v>0.45833333333333331</v>
      </c>
      <c r="DE79" s="13">
        <v>25</v>
      </c>
      <c r="DF79" s="13">
        <v>65</v>
      </c>
      <c r="DG79" s="13">
        <v>18</v>
      </c>
      <c r="DH79" s="13">
        <v>32</v>
      </c>
      <c r="DI79" s="13">
        <v>22</v>
      </c>
      <c r="DJ79" s="13">
        <v>15</v>
      </c>
      <c r="DK79" s="13">
        <v>32</v>
      </c>
      <c r="DL79" s="13">
        <v>53</v>
      </c>
      <c r="DM79" s="13">
        <v>45</v>
      </c>
      <c r="DN79" s="13">
        <v>14</v>
      </c>
      <c r="DO79" s="13">
        <v>43</v>
      </c>
      <c r="DP79" s="13">
        <v>51</v>
      </c>
      <c r="DQ79" s="13">
        <v>34</v>
      </c>
      <c r="DR79" s="13">
        <v>23</v>
      </c>
      <c r="DS79" s="13">
        <v>29</v>
      </c>
      <c r="DT79" s="13">
        <v>12</v>
      </c>
      <c r="DU79" s="13">
        <v>26</v>
      </c>
      <c r="DV79" s="13">
        <v>31</v>
      </c>
      <c r="DW79" s="13">
        <v>10</v>
      </c>
      <c r="DX79" s="13">
        <v>11</v>
      </c>
      <c r="DY79" s="13">
        <v>56</v>
      </c>
      <c r="DZ79" s="13">
        <v>32</v>
      </c>
      <c r="EA79" s="13">
        <v>40</v>
      </c>
      <c r="EB79" s="13">
        <v>23</v>
      </c>
      <c r="EC79" s="13">
        <v>25</v>
      </c>
      <c r="ED79" s="13">
        <v>31</v>
      </c>
      <c r="EE79" s="13">
        <v>1</v>
      </c>
      <c r="EF79" s="13">
        <v>22</v>
      </c>
      <c r="EG79" s="13">
        <v>28</v>
      </c>
      <c r="EH79" s="13">
        <v>25</v>
      </c>
      <c r="EI79" s="13">
        <v>28</v>
      </c>
      <c r="EJ79" s="13">
        <v>27</v>
      </c>
      <c r="EK79" s="13">
        <v>34</v>
      </c>
      <c r="EL79" s="13">
        <v>41</v>
      </c>
      <c r="EM79" s="13">
        <v>24</v>
      </c>
      <c r="EN79" s="13">
        <v>31</v>
      </c>
      <c r="EO79" s="13">
        <v>55</v>
      </c>
      <c r="EP79" s="13">
        <v>26</v>
      </c>
      <c r="EQ79" s="13">
        <v>39</v>
      </c>
      <c r="ER79" s="13">
        <v>45</v>
      </c>
      <c r="ES79" s="13">
        <v>43</v>
      </c>
      <c r="ET79" s="13">
        <v>18</v>
      </c>
      <c r="EU79" s="13">
        <v>44</v>
      </c>
      <c r="EV79" s="13">
        <v>30</v>
      </c>
      <c r="EW79" s="13">
        <v>59</v>
      </c>
      <c r="EX79" s="13">
        <v>48</v>
      </c>
      <c r="EY79" s="13">
        <v>34</v>
      </c>
      <c r="EZ79" s="13"/>
      <c r="FA79" s="9">
        <f t="shared" si="24"/>
        <v>31.914893617021278</v>
      </c>
      <c r="FB79" s="9">
        <f t="shared" si="25"/>
        <v>2.0311701004814369</v>
      </c>
      <c r="FC79" s="12">
        <f t="shared" si="26"/>
        <v>1</v>
      </c>
      <c r="FE79" s="7">
        <v>0.45833333333333331</v>
      </c>
      <c r="FF79" s="13">
        <v>60</v>
      </c>
      <c r="FG79" s="13">
        <v>17</v>
      </c>
      <c r="FH79" s="13">
        <v>63</v>
      </c>
      <c r="FI79" s="13">
        <v>37</v>
      </c>
      <c r="FJ79" s="13">
        <v>60</v>
      </c>
      <c r="FK79" s="13">
        <v>45</v>
      </c>
      <c r="FL79" s="13">
        <v>47</v>
      </c>
      <c r="FM79" s="13">
        <v>44</v>
      </c>
      <c r="FN79" s="13">
        <v>30</v>
      </c>
      <c r="FO79" s="13">
        <v>55</v>
      </c>
      <c r="FP79" s="13">
        <v>46</v>
      </c>
      <c r="FQ79" s="13">
        <v>52</v>
      </c>
      <c r="FR79" s="13">
        <v>50</v>
      </c>
      <c r="FS79" s="13">
        <v>45</v>
      </c>
      <c r="FT79" s="13">
        <v>43</v>
      </c>
      <c r="FU79" s="13">
        <v>64</v>
      </c>
      <c r="FV79" s="13">
        <v>61</v>
      </c>
      <c r="FW79" s="13">
        <v>45</v>
      </c>
      <c r="FX79" s="13"/>
      <c r="FY79" s="13">
        <v>42</v>
      </c>
      <c r="FZ79" s="13"/>
      <c r="GA79" s="13"/>
      <c r="GB79" s="13"/>
      <c r="GC79" s="13">
        <v>44</v>
      </c>
      <c r="GD79" s="13">
        <v>45</v>
      </c>
      <c r="GE79" s="13">
        <v>49</v>
      </c>
      <c r="GF79" s="13">
        <v>29</v>
      </c>
      <c r="GG79" s="13">
        <v>37</v>
      </c>
      <c r="GH79" s="13">
        <v>23</v>
      </c>
      <c r="GI79" s="13">
        <v>28</v>
      </c>
      <c r="GJ79" s="13">
        <v>44</v>
      </c>
      <c r="GK79" s="13">
        <v>42</v>
      </c>
      <c r="GL79" s="13">
        <v>24</v>
      </c>
      <c r="GM79" s="13">
        <v>23</v>
      </c>
      <c r="GN79" s="13">
        <v>28</v>
      </c>
      <c r="GO79" s="13">
        <v>37</v>
      </c>
      <c r="GP79" s="13">
        <v>45</v>
      </c>
      <c r="GQ79" s="13">
        <v>33</v>
      </c>
      <c r="GR79" s="13">
        <v>26</v>
      </c>
      <c r="GS79" s="13">
        <v>23</v>
      </c>
      <c r="GT79" s="13">
        <v>71</v>
      </c>
      <c r="GU79" s="13">
        <v>40</v>
      </c>
      <c r="GV79" s="13">
        <v>36</v>
      </c>
      <c r="GW79" s="13">
        <v>32</v>
      </c>
      <c r="GX79" s="13">
        <v>41</v>
      </c>
      <c r="GY79" s="14"/>
      <c r="GZ79" s="9">
        <f t="shared" si="27"/>
        <v>41.609756097560975</v>
      </c>
      <c r="HA79" s="9">
        <f t="shared" si="28"/>
        <v>1.9969116547933159</v>
      </c>
      <c r="HB79" s="12">
        <f t="shared" si="29"/>
        <v>0.91111111111111109</v>
      </c>
      <c r="HD79" s="18">
        <v>0.45833333333333331</v>
      </c>
      <c r="HE79" s="14">
        <v>39</v>
      </c>
      <c r="HF79" s="14">
        <v>21</v>
      </c>
      <c r="HG79" s="14">
        <v>15</v>
      </c>
      <c r="HH79" s="14">
        <v>21</v>
      </c>
      <c r="HI79" s="14">
        <v>15</v>
      </c>
      <c r="HJ79" s="14">
        <v>23</v>
      </c>
      <c r="HK79" s="14">
        <v>12</v>
      </c>
      <c r="HL79" s="14">
        <v>17</v>
      </c>
      <c r="HM79" s="14">
        <v>29</v>
      </c>
      <c r="HN79" s="14">
        <v>33</v>
      </c>
      <c r="HO79" s="14">
        <v>27</v>
      </c>
      <c r="HP79" s="14">
        <v>2</v>
      </c>
      <c r="HQ79" s="14">
        <v>53</v>
      </c>
      <c r="HR79" s="14">
        <v>3</v>
      </c>
      <c r="HS79" s="14">
        <v>14</v>
      </c>
      <c r="HT79" s="14">
        <v>2</v>
      </c>
      <c r="HU79" s="14">
        <v>15</v>
      </c>
      <c r="HV79" s="14">
        <v>7</v>
      </c>
      <c r="HW79" s="14">
        <v>24</v>
      </c>
      <c r="HX79" s="14">
        <v>0</v>
      </c>
      <c r="HY79" s="14">
        <v>12</v>
      </c>
      <c r="HZ79" s="14">
        <v>0</v>
      </c>
      <c r="IA79" s="14">
        <v>4</v>
      </c>
      <c r="IB79" s="14">
        <v>7</v>
      </c>
      <c r="IC79" s="14">
        <v>13</v>
      </c>
      <c r="ID79" s="14">
        <v>9</v>
      </c>
      <c r="IE79" s="14">
        <v>10</v>
      </c>
      <c r="IF79" s="14">
        <v>16</v>
      </c>
      <c r="IG79" s="14">
        <v>0</v>
      </c>
      <c r="IH79" s="14">
        <v>12</v>
      </c>
      <c r="II79" s="14">
        <v>19</v>
      </c>
      <c r="IJ79" s="14">
        <v>11</v>
      </c>
      <c r="IK79" s="14">
        <v>0</v>
      </c>
      <c r="IL79" s="14">
        <v>0</v>
      </c>
      <c r="IM79" s="14">
        <v>4</v>
      </c>
      <c r="IN79" s="14">
        <v>10</v>
      </c>
      <c r="IO79" s="14">
        <v>11</v>
      </c>
      <c r="IP79" s="14">
        <v>10</v>
      </c>
      <c r="IQ79" s="14">
        <v>0</v>
      </c>
      <c r="IR79" s="14">
        <v>2</v>
      </c>
      <c r="IS79" s="14">
        <v>0</v>
      </c>
      <c r="IT79" s="14">
        <v>10</v>
      </c>
      <c r="IU79" s="14">
        <v>1</v>
      </c>
      <c r="IV79" s="14"/>
      <c r="IW79" s="14">
        <f t="shared" si="30"/>
        <v>12.395348837209303</v>
      </c>
      <c r="IX79" s="14">
        <f t="shared" si="31"/>
        <v>1.7644011262499195</v>
      </c>
      <c r="IY79" s="19">
        <f t="shared" si="32"/>
        <v>1</v>
      </c>
      <c r="IZ79" s="14"/>
      <c r="JA79" s="18">
        <v>0.45833333333333331</v>
      </c>
      <c r="JB79" s="13">
        <v>16</v>
      </c>
      <c r="JC79" s="13">
        <v>56</v>
      </c>
      <c r="JD79" s="13">
        <v>44</v>
      </c>
      <c r="JE79" s="13">
        <v>40</v>
      </c>
      <c r="JF79" s="13">
        <v>27</v>
      </c>
      <c r="JG79" s="13">
        <v>84</v>
      </c>
      <c r="JH79" s="13">
        <v>36</v>
      </c>
      <c r="JI79" s="13"/>
      <c r="JJ79" s="13"/>
      <c r="JK79" s="13">
        <v>17</v>
      </c>
      <c r="JL79" s="13"/>
      <c r="JM79" s="13">
        <v>8</v>
      </c>
      <c r="JN79" s="13">
        <v>40</v>
      </c>
      <c r="JO79" s="13">
        <v>23</v>
      </c>
      <c r="JP79" s="13">
        <v>9</v>
      </c>
      <c r="JQ79" s="13">
        <v>51</v>
      </c>
      <c r="JR79" s="13">
        <v>0</v>
      </c>
      <c r="JS79" s="13">
        <v>20</v>
      </c>
      <c r="JT79" s="13">
        <v>16</v>
      </c>
      <c r="JU79" s="13">
        <v>36</v>
      </c>
      <c r="JV79" s="13">
        <v>24</v>
      </c>
      <c r="JW79" s="13">
        <v>4</v>
      </c>
      <c r="JX79" s="13">
        <v>7</v>
      </c>
      <c r="JY79" s="13">
        <v>58</v>
      </c>
      <c r="JZ79" s="13">
        <v>27</v>
      </c>
      <c r="KA79" s="13">
        <v>13</v>
      </c>
      <c r="KB79" s="13">
        <v>100</v>
      </c>
      <c r="KC79" s="13">
        <v>2</v>
      </c>
      <c r="KD79" s="13">
        <v>9</v>
      </c>
      <c r="KE79" s="13">
        <v>36</v>
      </c>
      <c r="KF79" s="13">
        <v>29</v>
      </c>
      <c r="KG79" s="13">
        <v>46</v>
      </c>
      <c r="KH79" s="13">
        <v>7</v>
      </c>
      <c r="KI79" s="13">
        <v>28</v>
      </c>
      <c r="KJ79" s="13">
        <v>25</v>
      </c>
      <c r="KK79" s="13">
        <v>34</v>
      </c>
      <c r="KL79" s="13">
        <v>7</v>
      </c>
      <c r="KM79" s="13">
        <v>4</v>
      </c>
      <c r="KN79" s="13">
        <v>18</v>
      </c>
      <c r="KO79" s="13">
        <v>32</v>
      </c>
      <c r="KP79" s="13">
        <v>34</v>
      </c>
      <c r="KQ79" s="13">
        <v>33</v>
      </c>
      <c r="KR79" s="13">
        <v>10</v>
      </c>
      <c r="KS79" s="13">
        <v>14</v>
      </c>
      <c r="KT79" s="13">
        <v>13</v>
      </c>
      <c r="KU79" s="14"/>
      <c r="KV79" s="14">
        <f t="shared" si="33"/>
        <v>27.071428571428573</v>
      </c>
      <c r="KW79" s="14">
        <f t="shared" si="34"/>
        <v>3.261964105024084</v>
      </c>
      <c r="KX79" s="19">
        <f t="shared" si="35"/>
        <v>0.93333333333333335</v>
      </c>
    </row>
    <row r="80" spans="1:310" x14ac:dyDescent="0.55000000000000004">
      <c r="A80" s="7">
        <v>0.47916666666666669</v>
      </c>
      <c r="B80" s="13">
        <v>34</v>
      </c>
      <c r="C80" s="13">
        <v>18</v>
      </c>
      <c r="D80" s="13">
        <v>24</v>
      </c>
      <c r="E80" s="13">
        <v>27</v>
      </c>
      <c r="F80" s="13">
        <v>13</v>
      </c>
      <c r="G80" s="13">
        <v>29</v>
      </c>
      <c r="H80" s="13">
        <v>40</v>
      </c>
      <c r="I80" s="13">
        <v>35</v>
      </c>
      <c r="J80" s="13">
        <v>45</v>
      </c>
      <c r="K80" s="13">
        <v>23</v>
      </c>
      <c r="L80" s="13">
        <v>41</v>
      </c>
      <c r="M80" s="13">
        <v>7</v>
      </c>
      <c r="N80" s="13">
        <v>13</v>
      </c>
      <c r="O80" s="13">
        <v>41</v>
      </c>
      <c r="P80" s="13">
        <v>14</v>
      </c>
      <c r="Q80" s="13">
        <v>22</v>
      </c>
      <c r="R80" s="13">
        <v>22</v>
      </c>
      <c r="S80" s="13">
        <v>12</v>
      </c>
      <c r="T80" s="13">
        <v>34</v>
      </c>
      <c r="U80" s="13">
        <v>31</v>
      </c>
      <c r="V80" s="13">
        <v>36</v>
      </c>
      <c r="W80" s="13">
        <v>32</v>
      </c>
      <c r="X80" s="13">
        <v>45</v>
      </c>
      <c r="Y80" s="13">
        <v>29</v>
      </c>
      <c r="Z80" s="13">
        <v>36</v>
      </c>
      <c r="AA80" s="13">
        <v>28</v>
      </c>
      <c r="AB80" s="13">
        <v>39</v>
      </c>
      <c r="AC80" s="13">
        <v>24</v>
      </c>
      <c r="AD80" s="13">
        <v>22</v>
      </c>
      <c r="AE80" s="13">
        <v>28</v>
      </c>
      <c r="AF80" s="13">
        <v>25</v>
      </c>
      <c r="AG80" s="13">
        <v>50</v>
      </c>
      <c r="AH80" s="13">
        <v>16</v>
      </c>
      <c r="AI80" s="13">
        <v>34</v>
      </c>
      <c r="AJ80" s="13">
        <v>42</v>
      </c>
      <c r="AK80" s="13">
        <v>30</v>
      </c>
      <c r="AL80" s="13">
        <v>14</v>
      </c>
      <c r="AM80" s="13">
        <v>19</v>
      </c>
      <c r="AN80" s="13">
        <v>9</v>
      </c>
      <c r="AO80" s="13">
        <v>17</v>
      </c>
      <c r="AP80" s="13">
        <v>40</v>
      </c>
      <c r="AQ80" s="13">
        <v>43</v>
      </c>
      <c r="AR80" s="13">
        <v>34</v>
      </c>
      <c r="AS80" s="13">
        <v>31</v>
      </c>
      <c r="AT80" s="13">
        <v>31</v>
      </c>
      <c r="AU80" s="13">
        <v>22</v>
      </c>
      <c r="AV80" s="13">
        <v>21</v>
      </c>
      <c r="AW80" s="13">
        <v>37</v>
      </c>
      <c r="AX80" s="14"/>
      <c r="AY80" s="9">
        <f t="shared" si="18"/>
        <v>28.3125</v>
      </c>
      <c r="AZ80" s="9">
        <f t="shared" si="19"/>
        <v>1.5301799162977976</v>
      </c>
      <c r="BA80" s="12">
        <f t="shared" si="20"/>
        <v>1</v>
      </c>
      <c r="BC80" s="7">
        <v>0.47916666666666669</v>
      </c>
      <c r="BD80" s="13"/>
      <c r="BE80" s="13">
        <v>54</v>
      </c>
      <c r="BF80" s="13">
        <v>1</v>
      </c>
      <c r="BG80" s="13">
        <v>45</v>
      </c>
      <c r="BH80" s="13">
        <v>59</v>
      </c>
      <c r="BI80" s="13"/>
      <c r="BJ80" s="13">
        <v>54</v>
      </c>
      <c r="BK80" s="13">
        <v>53</v>
      </c>
      <c r="BL80" s="13">
        <v>22</v>
      </c>
      <c r="BM80" s="13">
        <v>34</v>
      </c>
      <c r="BN80" s="13"/>
      <c r="BO80" s="13">
        <v>24</v>
      </c>
      <c r="BP80" s="13">
        <v>38</v>
      </c>
      <c r="BQ80" s="13">
        <v>49</v>
      </c>
      <c r="BR80" s="13"/>
      <c r="BS80" s="13"/>
      <c r="BT80" s="13">
        <v>54</v>
      </c>
      <c r="BU80" s="13"/>
      <c r="BV80" s="13">
        <v>27</v>
      </c>
      <c r="BW80" s="13">
        <v>63</v>
      </c>
      <c r="BX80" s="13">
        <v>17</v>
      </c>
      <c r="BY80" s="13"/>
      <c r="BZ80" s="13">
        <v>59</v>
      </c>
      <c r="CA80" s="13"/>
      <c r="CB80" s="13"/>
      <c r="CC80" s="13">
        <v>25</v>
      </c>
      <c r="CD80" s="13">
        <v>3</v>
      </c>
      <c r="CE80" s="13">
        <v>0</v>
      </c>
      <c r="CF80" s="13">
        <v>31</v>
      </c>
      <c r="CG80" s="13">
        <v>31</v>
      </c>
      <c r="CH80" s="13"/>
      <c r="CI80" s="13"/>
      <c r="CJ80" s="13">
        <v>45</v>
      </c>
      <c r="CK80" s="13"/>
      <c r="CL80" s="13"/>
      <c r="CM80" s="13"/>
      <c r="CN80" s="13">
        <v>32</v>
      </c>
      <c r="CO80" s="13"/>
      <c r="CP80" s="13">
        <v>58</v>
      </c>
      <c r="CQ80" s="13">
        <v>45</v>
      </c>
      <c r="CR80" s="13"/>
      <c r="CS80" s="13">
        <v>45</v>
      </c>
      <c r="CT80" s="13">
        <v>36</v>
      </c>
      <c r="CU80" s="13">
        <v>1</v>
      </c>
      <c r="CV80" s="13"/>
      <c r="CW80" s="13"/>
      <c r="CX80" s="13">
        <v>9</v>
      </c>
      <c r="CY80" s="14"/>
      <c r="CZ80" s="9">
        <f t="shared" si="21"/>
        <v>34.96551724137931</v>
      </c>
      <c r="DA80" s="9">
        <f t="shared" si="22"/>
        <v>3.6019571713976526</v>
      </c>
      <c r="DB80" s="12">
        <f t="shared" si="23"/>
        <v>0.61702127659574468</v>
      </c>
      <c r="DD80" s="7">
        <v>0.47916666666666669</v>
      </c>
      <c r="DE80" s="13">
        <v>12</v>
      </c>
      <c r="DF80" s="13">
        <v>51</v>
      </c>
      <c r="DG80" s="13">
        <v>19</v>
      </c>
      <c r="DH80" s="13">
        <v>33</v>
      </c>
      <c r="DI80" s="13">
        <v>27</v>
      </c>
      <c r="DJ80" s="13">
        <v>12</v>
      </c>
      <c r="DK80" s="13">
        <v>9</v>
      </c>
      <c r="DL80" s="13">
        <v>42</v>
      </c>
      <c r="DM80" s="13">
        <v>30</v>
      </c>
      <c r="DN80" s="13">
        <v>19</v>
      </c>
      <c r="DO80" s="13">
        <v>25</v>
      </c>
      <c r="DP80" s="13">
        <v>45</v>
      </c>
      <c r="DQ80" s="13">
        <v>30</v>
      </c>
      <c r="DR80" s="13">
        <v>38</v>
      </c>
      <c r="DS80" s="13">
        <v>43</v>
      </c>
      <c r="DT80" s="13">
        <v>10</v>
      </c>
      <c r="DU80" s="13">
        <v>18</v>
      </c>
      <c r="DV80" s="13">
        <v>36</v>
      </c>
      <c r="DW80" s="13">
        <v>10</v>
      </c>
      <c r="DX80" s="13">
        <v>15</v>
      </c>
      <c r="DY80" s="13">
        <v>61</v>
      </c>
      <c r="DZ80" s="13">
        <v>27</v>
      </c>
      <c r="EA80" s="13">
        <v>27</v>
      </c>
      <c r="EB80" s="13">
        <v>14</v>
      </c>
      <c r="EC80" s="13">
        <v>28</v>
      </c>
      <c r="ED80" s="13">
        <v>21</v>
      </c>
      <c r="EE80" s="13">
        <v>7</v>
      </c>
      <c r="EF80" s="13">
        <v>23</v>
      </c>
      <c r="EG80" s="13">
        <v>19</v>
      </c>
      <c r="EH80" s="13">
        <v>23</v>
      </c>
      <c r="EI80" s="13">
        <v>18</v>
      </c>
      <c r="EJ80" s="13">
        <v>23</v>
      </c>
      <c r="EK80" s="13">
        <v>32</v>
      </c>
      <c r="EL80" s="13">
        <v>9</v>
      </c>
      <c r="EM80" s="13">
        <v>44</v>
      </c>
      <c r="EN80" s="13">
        <v>38</v>
      </c>
      <c r="EO80" s="13">
        <v>70</v>
      </c>
      <c r="EP80" s="13">
        <v>32</v>
      </c>
      <c r="EQ80" s="13">
        <v>40</v>
      </c>
      <c r="ER80" s="13">
        <v>21</v>
      </c>
      <c r="ES80" s="13">
        <v>64</v>
      </c>
      <c r="ET80" s="13">
        <v>0</v>
      </c>
      <c r="EU80" s="13">
        <v>30</v>
      </c>
      <c r="EV80" s="13">
        <v>1</v>
      </c>
      <c r="EW80" s="13">
        <v>45</v>
      </c>
      <c r="EX80" s="13">
        <v>33</v>
      </c>
      <c r="EY80" s="13">
        <v>36</v>
      </c>
      <c r="EZ80" s="13"/>
      <c r="FA80" s="9">
        <f t="shared" si="24"/>
        <v>27.872340425531913</v>
      </c>
      <c r="FB80" s="9">
        <f t="shared" si="25"/>
        <v>2.2889383319745473</v>
      </c>
      <c r="FC80" s="12">
        <f t="shared" si="26"/>
        <v>1</v>
      </c>
      <c r="FE80" s="7">
        <v>0.47916666666666669</v>
      </c>
      <c r="FF80" s="13">
        <v>68</v>
      </c>
      <c r="FG80" s="13">
        <v>19</v>
      </c>
      <c r="FH80" s="13">
        <v>67</v>
      </c>
      <c r="FI80" s="13">
        <v>32</v>
      </c>
      <c r="FJ80" s="13">
        <v>82</v>
      </c>
      <c r="FK80" s="13">
        <v>76</v>
      </c>
      <c r="FL80" s="13">
        <v>31</v>
      </c>
      <c r="FM80" s="13">
        <v>44</v>
      </c>
      <c r="FN80" s="13">
        <v>78</v>
      </c>
      <c r="FO80" s="13">
        <v>40</v>
      </c>
      <c r="FP80" s="13">
        <v>23</v>
      </c>
      <c r="FQ80" s="13">
        <v>68</v>
      </c>
      <c r="FR80" s="13">
        <v>67</v>
      </c>
      <c r="FS80" s="13">
        <v>76</v>
      </c>
      <c r="FT80" s="13">
        <v>51</v>
      </c>
      <c r="FU80" s="13">
        <v>65</v>
      </c>
      <c r="FV80" s="13">
        <v>47</v>
      </c>
      <c r="FW80" s="13">
        <v>29</v>
      </c>
      <c r="FX80" s="13"/>
      <c r="FY80" s="13">
        <v>47</v>
      </c>
      <c r="FZ80" s="13"/>
      <c r="GA80" s="13"/>
      <c r="GB80" s="13"/>
      <c r="GC80" s="13">
        <v>32</v>
      </c>
      <c r="GD80" s="13">
        <v>57</v>
      </c>
      <c r="GE80" s="13">
        <v>28</v>
      </c>
      <c r="GF80" s="13">
        <v>24</v>
      </c>
      <c r="GG80" s="13">
        <v>37</v>
      </c>
      <c r="GH80" s="13">
        <v>25</v>
      </c>
      <c r="GI80" s="13">
        <v>37</v>
      </c>
      <c r="GJ80" s="13">
        <v>41</v>
      </c>
      <c r="GK80" s="13">
        <v>59</v>
      </c>
      <c r="GL80" s="13">
        <v>31</v>
      </c>
      <c r="GM80" s="13">
        <v>44</v>
      </c>
      <c r="GN80" s="13">
        <v>39</v>
      </c>
      <c r="GO80" s="13">
        <v>33</v>
      </c>
      <c r="GP80" s="13">
        <v>44</v>
      </c>
      <c r="GQ80" s="13">
        <v>26</v>
      </c>
      <c r="GR80" s="13">
        <v>41</v>
      </c>
      <c r="GS80" s="13">
        <v>21</v>
      </c>
      <c r="GT80" s="13">
        <v>33</v>
      </c>
      <c r="GU80" s="13">
        <v>40</v>
      </c>
      <c r="GV80" s="13">
        <v>52</v>
      </c>
      <c r="GW80" s="13">
        <v>60</v>
      </c>
      <c r="GX80" s="13">
        <v>27</v>
      </c>
      <c r="GY80" s="14"/>
      <c r="GZ80" s="9">
        <f t="shared" si="27"/>
        <v>44.902439024390247</v>
      </c>
      <c r="HA80" s="9">
        <f t="shared" si="28"/>
        <v>2.7649383352292807</v>
      </c>
      <c r="HB80" s="12">
        <f t="shared" si="29"/>
        <v>0.91111111111111109</v>
      </c>
      <c r="HD80" s="18">
        <v>0.47916666666666669</v>
      </c>
      <c r="HE80" s="14">
        <v>6</v>
      </c>
      <c r="HF80" s="14">
        <v>18</v>
      </c>
      <c r="HG80" s="14">
        <v>3</v>
      </c>
      <c r="HH80" s="14">
        <v>23</v>
      </c>
      <c r="HI80" s="14">
        <v>4</v>
      </c>
      <c r="HJ80" s="14">
        <v>26</v>
      </c>
      <c r="HK80" s="14">
        <v>12</v>
      </c>
      <c r="HL80" s="14">
        <v>11</v>
      </c>
      <c r="HM80" s="14">
        <v>11</v>
      </c>
      <c r="HN80" s="14">
        <v>34</v>
      </c>
      <c r="HO80" s="14">
        <v>20</v>
      </c>
      <c r="HP80" s="14">
        <v>2</v>
      </c>
      <c r="HQ80" s="14">
        <v>8</v>
      </c>
      <c r="HR80" s="14">
        <v>2</v>
      </c>
      <c r="HS80" s="14">
        <v>24</v>
      </c>
      <c r="HT80" s="14">
        <v>0</v>
      </c>
      <c r="HU80" s="14">
        <v>8</v>
      </c>
      <c r="HV80" s="14">
        <v>2</v>
      </c>
      <c r="HW80" s="14">
        <v>13</v>
      </c>
      <c r="HX80" s="14">
        <v>0</v>
      </c>
      <c r="HY80" s="14">
        <v>4</v>
      </c>
      <c r="HZ80" s="14">
        <v>0</v>
      </c>
      <c r="IA80" s="14">
        <v>0</v>
      </c>
      <c r="IB80" s="14">
        <v>5</v>
      </c>
      <c r="IC80" s="14">
        <v>3</v>
      </c>
      <c r="ID80" s="14">
        <v>14</v>
      </c>
      <c r="IE80" s="14">
        <v>19</v>
      </c>
      <c r="IF80" s="14">
        <v>19</v>
      </c>
      <c r="IG80" s="14">
        <v>10</v>
      </c>
      <c r="IH80" s="14">
        <v>6</v>
      </c>
      <c r="II80" s="14">
        <v>9</v>
      </c>
      <c r="IJ80" s="14">
        <v>3</v>
      </c>
      <c r="IK80" s="14">
        <v>8</v>
      </c>
      <c r="IL80" s="14">
        <v>0</v>
      </c>
      <c r="IM80" s="14">
        <v>10</v>
      </c>
      <c r="IN80" s="14">
        <v>23</v>
      </c>
      <c r="IO80" s="14">
        <v>4</v>
      </c>
      <c r="IP80" s="14">
        <v>6</v>
      </c>
      <c r="IQ80" s="14">
        <v>0</v>
      </c>
      <c r="IR80" s="14">
        <v>0</v>
      </c>
      <c r="IS80" s="14">
        <v>0</v>
      </c>
      <c r="IT80" s="14">
        <v>26</v>
      </c>
      <c r="IU80" s="14">
        <v>7</v>
      </c>
      <c r="IV80" s="14"/>
      <c r="IW80" s="14">
        <f t="shared" si="30"/>
        <v>9.3720930232558146</v>
      </c>
      <c r="IX80" s="14">
        <f t="shared" si="31"/>
        <v>1.3525838673767621</v>
      </c>
      <c r="IY80" s="19">
        <f t="shared" si="32"/>
        <v>1</v>
      </c>
      <c r="IZ80" s="14"/>
      <c r="JA80" s="18">
        <v>0.47916666666666669</v>
      </c>
      <c r="JB80" s="13">
        <v>8</v>
      </c>
      <c r="JC80" s="13">
        <v>78</v>
      </c>
      <c r="JD80" s="13">
        <v>20</v>
      </c>
      <c r="JE80" s="13">
        <v>25</v>
      </c>
      <c r="JF80" s="13">
        <v>34</v>
      </c>
      <c r="JG80" s="13">
        <v>78</v>
      </c>
      <c r="JH80" s="13">
        <v>36</v>
      </c>
      <c r="JI80" s="13"/>
      <c r="JJ80" s="13"/>
      <c r="JK80" s="13">
        <v>7</v>
      </c>
      <c r="JL80" s="13"/>
      <c r="JM80" s="13">
        <v>2</v>
      </c>
      <c r="JN80" s="13">
        <v>34</v>
      </c>
      <c r="JO80" s="13">
        <v>25</v>
      </c>
      <c r="JP80" s="13">
        <v>23</v>
      </c>
      <c r="JQ80" s="13">
        <v>71</v>
      </c>
      <c r="JR80" s="13">
        <v>0</v>
      </c>
      <c r="JS80" s="13">
        <v>10</v>
      </c>
      <c r="JT80" s="13">
        <v>0</v>
      </c>
      <c r="JU80" s="13">
        <v>23</v>
      </c>
      <c r="JV80" s="13">
        <v>19</v>
      </c>
      <c r="JW80" s="13">
        <v>5</v>
      </c>
      <c r="JX80" s="13">
        <v>6</v>
      </c>
      <c r="JY80" s="13">
        <v>60</v>
      </c>
      <c r="JZ80" s="13">
        <v>13</v>
      </c>
      <c r="KA80" s="13">
        <v>22</v>
      </c>
      <c r="KB80" s="13">
        <v>91</v>
      </c>
      <c r="KC80" s="13">
        <v>4</v>
      </c>
      <c r="KD80" s="13">
        <v>17</v>
      </c>
      <c r="KE80" s="13">
        <v>17</v>
      </c>
      <c r="KF80" s="13">
        <v>25</v>
      </c>
      <c r="KG80" s="13">
        <v>45</v>
      </c>
      <c r="KH80" s="13">
        <v>0</v>
      </c>
      <c r="KI80" s="13">
        <v>34</v>
      </c>
      <c r="KJ80" s="13">
        <v>22</v>
      </c>
      <c r="KK80" s="13">
        <v>21</v>
      </c>
      <c r="KL80" s="13">
        <v>1</v>
      </c>
      <c r="KM80" s="13">
        <v>0</v>
      </c>
      <c r="KN80" s="13">
        <v>34</v>
      </c>
      <c r="KO80" s="13">
        <v>28</v>
      </c>
      <c r="KP80" s="13">
        <v>21</v>
      </c>
      <c r="KQ80" s="13">
        <v>37</v>
      </c>
      <c r="KR80" s="13">
        <v>17</v>
      </c>
      <c r="KS80" s="13">
        <v>4</v>
      </c>
      <c r="KT80" s="13">
        <v>12</v>
      </c>
      <c r="KU80" s="14"/>
      <c r="KV80" s="14">
        <f t="shared" si="33"/>
        <v>24.5</v>
      </c>
      <c r="KW80" s="14">
        <f t="shared" si="34"/>
        <v>3.4931906550288598</v>
      </c>
      <c r="KX80" s="19">
        <f t="shared" si="35"/>
        <v>0.93333333333333335</v>
      </c>
    </row>
    <row r="81" spans="1:310" x14ac:dyDescent="0.55000000000000004">
      <c r="A81" s="7">
        <v>0.5</v>
      </c>
      <c r="B81" s="13">
        <v>31</v>
      </c>
      <c r="C81" s="13">
        <v>11</v>
      </c>
      <c r="D81" s="13">
        <v>36</v>
      </c>
      <c r="E81" s="13">
        <v>29</v>
      </c>
      <c r="F81" s="13">
        <v>12</v>
      </c>
      <c r="G81" s="13">
        <v>16</v>
      </c>
      <c r="H81" s="13">
        <v>44</v>
      </c>
      <c r="I81" s="13">
        <v>31</v>
      </c>
      <c r="J81" s="13">
        <v>43</v>
      </c>
      <c r="K81" s="13">
        <v>12</v>
      </c>
      <c r="L81" s="13">
        <v>41</v>
      </c>
      <c r="M81" s="13">
        <v>7</v>
      </c>
      <c r="N81" s="13">
        <v>16</v>
      </c>
      <c r="O81" s="13">
        <v>43</v>
      </c>
      <c r="P81" s="13">
        <v>16</v>
      </c>
      <c r="Q81" s="13">
        <v>14</v>
      </c>
      <c r="R81" s="13">
        <v>24</v>
      </c>
      <c r="S81" s="13">
        <v>11</v>
      </c>
      <c r="T81" s="13">
        <v>36</v>
      </c>
      <c r="U81" s="13">
        <v>11</v>
      </c>
      <c r="V81" s="13">
        <v>25</v>
      </c>
      <c r="W81" s="13">
        <v>23</v>
      </c>
      <c r="X81" s="13">
        <v>38</v>
      </c>
      <c r="Y81" s="13">
        <v>20</v>
      </c>
      <c r="Z81" s="13">
        <v>35</v>
      </c>
      <c r="AA81" s="13">
        <v>18</v>
      </c>
      <c r="AB81" s="13">
        <v>56</v>
      </c>
      <c r="AC81" s="13">
        <v>15</v>
      </c>
      <c r="AD81" s="13">
        <v>18</v>
      </c>
      <c r="AE81" s="13">
        <v>16</v>
      </c>
      <c r="AF81" s="13">
        <v>11</v>
      </c>
      <c r="AG81" s="13">
        <v>29</v>
      </c>
      <c r="AH81" s="13">
        <v>22</v>
      </c>
      <c r="AI81" s="13">
        <v>13</v>
      </c>
      <c r="AJ81" s="13">
        <v>26</v>
      </c>
      <c r="AK81" s="13">
        <v>32</v>
      </c>
      <c r="AL81" s="13">
        <v>8</v>
      </c>
      <c r="AM81" s="13">
        <v>7</v>
      </c>
      <c r="AN81" s="13">
        <v>0</v>
      </c>
      <c r="AO81" s="13">
        <v>16</v>
      </c>
      <c r="AP81" s="13">
        <v>22</v>
      </c>
      <c r="AQ81" s="13">
        <v>39</v>
      </c>
      <c r="AR81" s="13">
        <v>50</v>
      </c>
      <c r="AS81" s="13">
        <v>15</v>
      </c>
      <c r="AT81" s="13">
        <v>22</v>
      </c>
      <c r="AU81" s="13">
        <v>15</v>
      </c>
      <c r="AV81" s="13">
        <v>15</v>
      </c>
      <c r="AW81" s="13">
        <v>47</v>
      </c>
      <c r="AX81" s="14"/>
      <c r="AY81" s="9">
        <f t="shared" si="18"/>
        <v>23.6875</v>
      </c>
      <c r="AZ81" s="9">
        <f t="shared" si="19"/>
        <v>1.8857331686464376</v>
      </c>
      <c r="BA81" s="12">
        <f t="shared" si="20"/>
        <v>1</v>
      </c>
      <c r="BC81" s="7">
        <v>0.5</v>
      </c>
      <c r="BD81" s="13"/>
      <c r="BE81" s="13">
        <v>28</v>
      </c>
      <c r="BF81" s="13"/>
      <c r="BG81" s="13">
        <v>20</v>
      </c>
      <c r="BH81" s="13">
        <v>34</v>
      </c>
      <c r="BI81" s="13"/>
      <c r="BJ81" s="13">
        <v>39</v>
      </c>
      <c r="BK81" s="13">
        <v>43</v>
      </c>
      <c r="BL81" s="13">
        <v>26</v>
      </c>
      <c r="BM81" s="13">
        <v>50</v>
      </c>
      <c r="BN81" s="13"/>
      <c r="BO81" s="13">
        <v>31</v>
      </c>
      <c r="BP81" s="13">
        <v>34</v>
      </c>
      <c r="BQ81" s="13">
        <v>36</v>
      </c>
      <c r="BR81" s="13"/>
      <c r="BS81" s="13"/>
      <c r="BT81" s="13">
        <v>57</v>
      </c>
      <c r="BU81" s="13"/>
      <c r="BV81" s="13">
        <v>55</v>
      </c>
      <c r="BW81" s="13">
        <v>43</v>
      </c>
      <c r="BX81" s="13">
        <v>14</v>
      </c>
      <c r="BY81" s="13"/>
      <c r="BZ81" s="13">
        <v>58</v>
      </c>
      <c r="CA81" s="13"/>
      <c r="CB81" s="13"/>
      <c r="CC81" s="13">
        <v>8</v>
      </c>
      <c r="CD81" s="13"/>
      <c r="CE81" s="13"/>
      <c r="CF81" s="13">
        <v>51</v>
      </c>
      <c r="CG81" s="13">
        <v>54</v>
      </c>
      <c r="CH81" s="13"/>
      <c r="CI81" s="13"/>
      <c r="CJ81" s="13">
        <v>40</v>
      </c>
      <c r="CK81" s="13"/>
      <c r="CL81" s="13"/>
      <c r="CM81" s="13"/>
      <c r="CN81" s="13">
        <v>29</v>
      </c>
      <c r="CO81" s="13"/>
      <c r="CP81" s="13">
        <v>59</v>
      </c>
      <c r="CQ81" s="13">
        <v>31</v>
      </c>
      <c r="CR81" s="13"/>
      <c r="CS81" s="13">
        <v>47</v>
      </c>
      <c r="CT81" s="13">
        <v>60</v>
      </c>
      <c r="CU81" s="13"/>
      <c r="CV81" s="13"/>
      <c r="CW81" s="13"/>
      <c r="CX81" s="13">
        <v>3</v>
      </c>
      <c r="CY81" s="14"/>
      <c r="CZ81" s="9">
        <f t="shared" si="21"/>
        <v>38</v>
      </c>
      <c r="DA81" s="9">
        <f t="shared" si="22"/>
        <v>3.2052041016654984</v>
      </c>
      <c r="DB81" s="12">
        <f t="shared" si="23"/>
        <v>0.53191489361702127</v>
      </c>
      <c r="DD81" s="7">
        <v>0.5</v>
      </c>
      <c r="DE81" s="13">
        <v>0</v>
      </c>
      <c r="DF81" s="13">
        <v>38</v>
      </c>
      <c r="DG81" s="13">
        <v>8</v>
      </c>
      <c r="DH81" s="13">
        <v>36</v>
      </c>
      <c r="DI81" s="13">
        <v>23</v>
      </c>
      <c r="DJ81" s="13">
        <v>24</v>
      </c>
      <c r="DK81" s="13">
        <v>0</v>
      </c>
      <c r="DL81" s="13">
        <v>35</v>
      </c>
      <c r="DM81" s="13">
        <v>20</v>
      </c>
      <c r="DN81" s="13">
        <v>24</v>
      </c>
      <c r="DO81" s="13">
        <v>16</v>
      </c>
      <c r="DP81" s="13">
        <v>35</v>
      </c>
      <c r="DQ81" s="13">
        <v>18</v>
      </c>
      <c r="DR81" s="13">
        <v>30</v>
      </c>
      <c r="DS81" s="13">
        <v>40</v>
      </c>
      <c r="DT81" s="13">
        <v>0</v>
      </c>
      <c r="DU81" s="13">
        <v>23</v>
      </c>
      <c r="DV81" s="13">
        <v>28</v>
      </c>
      <c r="DW81" s="13">
        <v>4</v>
      </c>
      <c r="DX81" s="13">
        <v>14</v>
      </c>
      <c r="DY81" s="13">
        <v>34</v>
      </c>
      <c r="DZ81" s="13">
        <v>22</v>
      </c>
      <c r="EA81" s="13">
        <v>34</v>
      </c>
      <c r="EB81" s="13">
        <v>24</v>
      </c>
      <c r="EC81" s="13">
        <v>15</v>
      </c>
      <c r="ED81" s="13">
        <v>45</v>
      </c>
      <c r="EE81" s="13">
        <v>0</v>
      </c>
      <c r="EF81" s="13">
        <v>34</v>
      </c>
      <c r="EG81" s="13">
        <v>5</v>
      </c>
      <c r="EH81" s="13">
        <v>31</v>
      </c>
      <c r="EI81" s="13">
        <v>13</v>
      </c>
      <c r="EJ81" s="13">
        <v>1</v>
      </c>
      <c r="EK81" s="13">
        <v>16</v>
      </c>
      <c r="EL81" s="13">
        <v>0</v>
      </c>
      <c r="EM81" s="13">
        <v>40</v>
      </c>
      <c r="EN81" s="13">
        <v>30</v>
      </c>
      <c r="EO81" s="13">
        <v>62</v>
      </c>
      <c r="EP81" s="13">
        <v>17</v>
      </c>
      <c r="EQ81" s="13">
        <v>20</v>
      </c>
      <c r="ER81" s="13">
        <v>22</v>
      </c>
      <c r="ES81" s="13">
        <v>54</v>
      </c>
      <c r="ET81" s="13">
        <v>5</v>
      </c>
      <c r="EU81" s="13">
        <v>37</v>
      </c>
      <c r="EV81" s="13">
        <v>0</v>
      </c>
      <c r="EW81" s="13">
        <v>14</v>
      </c>
      <c r="EX81" s="13">
        <v>43</v>
      </c>
      <c r="EY81" s="13">
        <v>29</v>
      </c>
      <c r="EZ81" s="13"/>
      <c r="FA81" s="9">
        <f t="shared" si="24"/>
        <v>22.617021276595743</v>
      </c>
      <c r="FB81" s="9">
        <f t="shared" si="25"/>
        <v>2.2351479578782207</v>
      </c>
      <c r="FC81" s="12">
        <f t="shared" si="26"/>
        <v>1</v>
      </c>
      <c r="FE81" s="7">
        <v>0.5</v>
      </c>
      <c r="FF81" s="13">
        <v>35</v>
      </c>
      <c r="FG81" s="13">
        <v>19</v>
      </c>
      <c r="FH81" s="13">
        <v>43</v>
      </c>
      <c r="FI81" s="13">
        <v>45</v>
      </c>
      <c r="FJ81" s="13">
        <v>40</v>
      </c>
      <c r="FK81" s="13">
        <v>43</v>
      </c>
      <c r="FL81" s="13">
        <v>56</v>
      </c>
      <c r="FM81" s="13">
        <v>37</v>
      </c>
      <c r="FN81" s="13">
        <v>56</v>
      </c>
      <c r="FO81" s="13">
        <v>23</v>
      </c>
      <c r="FP81" s="13">
        <v>16</v>
      </c>
      <c r="FQ81" s="13">
        <v>55</v>
      </c>
      <c r="FR81" s="13">
        <v>34</v>
      </c>
      <c r="FS81" s="13">
        <v>57</v>
      </c>
      <c r="FT81" s="13">
        <v>30</v>
      </c>
      <c r="FU81" s="13">
        <v>60</v>
      </c>
      <c r="FV81" s="13">
        <v>36</v>
      </c>
      <c r="FW81" s="13">
        <v>37</v>
      </c>
      <c r="FX81" s="13"/>
      <c r="FY81" s="13">
        <v>34</v>
      </c>
      <c r="FZ81" s="13"/>
      <c r="GA81" s="13"/>
      <c r="GB81" s="13"/>
      <c r="GC81" s="13">
        <v>40</v>
      </c>
      <c r="GD81" s="13">
        <v>51</v>
      </c>
      <c r="GE81" s="13">
        <v>33</v>
      </c>
      <c r="GF81" s="13">
        <v>29</v>
      </c>
      <c r="GG81" s="13">
        <v>29</v>
      </c>
      <c r="GH81" s="13">
        <v>29</v>
      </c>
      <c r="GI81" s="13">
        <v>35</v>
      </c>
      <c r="GJ81" s="13">
        <v>24</v>
      </c>
      <c r="GK81" s="13">
        <v>37</v>
      </c>
      <c r="GL81" s="13">
        <v>25</v>
      </c>
      <c r="GM81" s="13">
        <v>40</v>
      </c>
      <c r="GN81" s="13">
        <v>26</v>
      </c>
      <c r="GO81" s="13">
        <v>16</v>
      </c>
      <c r="GP81" s="13">
        <v>11</v>
      </c>
      <c r="GQ81" s="13">
        <v>31</v>
      </c>
      <c r="GR81" s="13">
        <v>64</v>
      </c>
      <c r="GS81" s="13">
        <v>6</v>
      </c>
      <c r="GT81" s="13">
        <v>40</v>
      </c>
      <c r="GU81" s="13">
        <v>67</v>
      </c>
      <c r="GV81" s="13">
        <v>70</v>
      </c>
      <c r="GW81" s="13">
        <v>40</v>
      </c>
      <c r="GX81" s="13">
        <v>51</v>
      </c>
      <c r="GY81" s="14"/>
      <c r="GZ81" s="9">
        <f t="shared" si="27"/>
        <v>37.804878048780488</v>
      </c>
      <c r="HA81" s="9">
        <f t="shared" si="28"/>
        <v>2.3468244013921584</v>
      </c>
      <c r="HB81" s="12">
        <f t="shared" si="29"/>
        <v>0.91111111111111109</v>
      </c>
      <c r="HD81" s="18">
        <v>0.5</v>
      </c>
      <c r="HE81" s="14">
        <v>25</v>
      </c>
      <c r="HF81" s="14">
        <v>20</v>
      </c>
      <c r="HG81" s="14">
        <v>22</v>
      </c>
      <c r="HH81" s="14">
        <v>20</v>
      </c>
      <c r="HI81" s="14">
        <v>2</v>
      </c>
      <c r="HJ81" s="14">
        <v>33</v>
      </c>
      <c r="HK81" s="14">
        <v>0</v>
      </c>
      <c r="HL81" s="14">
        <v>13</v>
      </c>
      <c r="HM81" s="14">
        <v>28</v>
      </c>
      <c r="HN81" s="14">
        <v>27</v>
      </c>
      <c r="HO81" s="14">
        <v>12</v>
      </c>
      <c r="HP81" s="14">
        <v>8</v>
      </c>
      <c r="HQ81" s="14">
        <v>4</v>
      </c>
      <c r="HR81" s="14">
        <v>3</v>
      </c>
      <c r="HS81" s="14">
        <v>14</v>
      </c>
      <c r="HT81" s="14">
        <v>13</v>
      </c>
      <c r="HU81" s="14">
        <v>2</v>
      </c>
      <c r="HV81" s="14">
        <v>3</v>
      </c>
      <c r="HW81" s="14">
        <v>6</v>
      </c>
      <c r="HX81" s="14">
        <v>0</v>
      </c>
      <c r="HY81" s="14">
        <v>7</v>
      </c>
      <c r="HZ81" s="14">
        <v>0</v>
      </c>
      <c r="IA81" s="14">
        <v>0</v>
      </c>
      <c r="IB81" s="14">
        <v>23</v>
      </c>
      <c r="IC81" s="14">
        <v>0</v>
      </c>
      <c r="ID81" s="14">
        <v>4</v>
      </c>
      <c r="IE81" s="14">
        <v>9</v>
      </c>
      <c r="IF81" s="14">
        <v>3</v>
      </c>
      <c r="IG81" s="14">
        <v>0</v>
      </c>
      <c r="IH81" s="14">
        <v>0</v>
      </c>
      <c r="II81" s="14">
        <v>2</v>
      </c>
      <c r="IJ81" s="14">
        <v>6</v>
      </c>
      <c r="IK81" s="14">
        <v>6</v>
      </c>
      <c r="IL81" s="14">
        <v>0</v>
      </c>
      <c r="IM81" s="14">
        <v>5</v>
      </c>
      <c r="IN81" s="14">
        <v>27</v>
      </c>
      <c r="IO81" s="14">
        <v>3</v>
      </c>
      <c r="IP81" s="14">
        <v>0</v>
      </c>
      <c r="IQ81" s="14">
        <v>0</v>
      </c>
      <c r="IR81" s="14">
        <v>2</v>
      </c>
      <c r="IS81" s="14">
        <v>0</v>
      </c>
      <c r="IT81" s="14">
        <v>7</v>
      </c>
      <c r="IU81" s="14">
        <v>3</v>
      </c>
      <c r="IV81" s="14"/>
      <c r="IW81" s="14">
        <f t="shared" si="30"/>
        <v>8.4186046511627914</v>
      </c>
      <c r="IX81" s="14">
        <f t="shared" si="31"/>
        <v>1.4635597912668261</v>
      </c>
      <c r="IY81" s="19">
        <f t="shared" si="32"/>
        <v>1</v>
      </c>
      <c r="IZ81" s="14"/>
      <c r="JA81" s="18">
        <v>0.5</v>
      </c>
      <c r="JB81" s="13">
        <v>10</v>
      </c>
      <c r="JC81" s="13">
        <v>54</v>
      </c>
      <c r="JD81" s="13">
        <v>5</v>
      </c>
      <c r="JE81" s="13">
        <v>31</v>
      </c>
      <c r="JF81" s="13">
        <v>32</v>
      </c>
      <c r="JG81" s="13">
        <v>90</v>
      </c>
      <c r="JH81" s="13">
        <v>30</v>
      </c>
      <c r="JI81" s="13"/>
      <c r="JJ81" s="13"/>
      <c r="JK81" s="13">
        <v>14</v>
      </c>
      <c r="JL81" s="13"/>
      <c r="JM81" s="13">
        <v>2</v>
      </c>
      <c r="JN81" s="13">
        <v>40</v>
      </c>
      <c r="JO81" s="13">
        <v>15</v>
      </c>
      <c r="JP81" s="13">
        <v>0</v>
      </c>
      <c r="JQ81" s="13">
        <v>55</v>
      </c>
      <c r="JR81" s="13">
        <v>0</v>
      </c>
      <c r="JS81" s="13">
        <v>0</v>
      </c>
      <c r="JT81" s="13">
        <v>0</v>
      </c>
      <c r="JU81" s="13">
        <v>16</v>
      </c>
      <c r="JV81" s="13">
        <v>12</v>
      </c>
      <c r="JW81" s="13">
        <v>0</v>
      </c>
      <c r="JX81" s="13">
        <v>7</v>
      </c>
      <c r="JY81" s="13">
        <v>61</v>
      </c>
      <c r="JZ81" s="13">
        <v>2</v>
      </c>
      <c r="KA81" s="13">
        <v>0</v>
      </c>
      <c r="KB81" s="13">
        <v>95</v>
      </c>
      <c r="KC81" s="13">
        <v>2</v>
      </c>
      <c r="KD81" s="13">
        <v>9</v>
      </c>
      <c r="KE81" s="13">
        <v>14</v>
      </c>
      <c r="KF81" s="13">
        <v>17</v>
      </c>
      <c r="KG81" s="13">
        <v>32</v>
      </c>
      <c r="KH81" s="13">
        <v>0</v>
      </c>
      <c r="KI81" s="13">
        <v>42</v>
      </c>
      <c r="KJ81" s="13">
        <v>25</v>
      </c>
      <c r="KK81" s="13">
        <v>24</v>
      </c>
      <c r="KL81" s="13">
        <v>0</v>
      </c>
      <c r="KM81" s="13">
        <v>0</v>
      </c>
      <c r="KN81" s="13">
        <v>7</v>
      </c>
      <c r="KO81" s="13">
        <v>20</v>
      </c>
      <c r="KP81" s="13">
        <v>34</v>
      </c>
      <c r="KQ81" s="13">
        <v>21</v>
      </c>
      <c r="KR81" s="13">
        <v>15</v>
      </c>
      <c r="KS81" s="13">
        <v>16</v>
      </c>
      <c r="KT81" s="13">
        <v>1</v>
      </c>
      <c r="KU81" s="14"/>
      <c r="KV81" s="14">
        <f t="shared" si="33"/>
        <v>20.238095238095237</v>
      </c>
      <c r="KW81" s="14">
        <f t="shared" si="34"/>
        <v>3.5872741785789244</v>
      </c>
      <c r="KX81" s="19">
        <f t="shared" si="35"/>
        <v>0.93333333333333335</v>
      </c>
    </row>
    <row r="82" spans="1:310" x14ac:dyDescent="0.55000000000000004">
      <c r="A82" s="7">
        <v>0.52083333333333337</v>
      </c>
      <c r="B82" s="13">
        <v>17</v>
      </c>
      <c r="C82" s="13">
        <v>13</v>
      </c>
      <c r="D82" s="13">
        <v>18</v>
      </c>
      <c r="E82" s="13">
        <v>22</v>
      </c>
      <c r="F82" s="13">
        <v>4</v>
      </c>
      <c r="G82" s="13">
        <v>5</v>
      </c>
      <c r="H82" s="13">
        <v>35</v>
      </c>
      <c r="I82" s="13">
        <v>24</v>
      </c>
      <c r="J82" s="13">
        <v>5</v>
      </c>
      <c r="K82" s="13">
        <v>11</v>
      </c>
      <c r="L82" s="13">
        <v>46</v>
      </c>
      <c r="M82" s="13">
        <v>9</v>
      </c>
      <c r="N82" s="13">
        <v>1</v>
      </c>
      <c r="O82" s="13">
        <v>54</v>
      </c>
      <c r="P82" s="13">
        <v>6</v>
      </c>
      <c r="Q82" s="13">
        <v>0</v>
      </c>
      <c r="R82" s="13">
        <v>28</v>
      </c>
      <c r="S82" s="13">
        <v>16</v>
      </c>
      <c r="T82" s="13">
        <v>5</v>
      </c>
      <c r="U82" s="13">
        <v>28</v>
      </c>
      <c r="V82" s="13">
        <v>21</v>
      </c>
      <c r="W82" s="13">
        <v>9</v>
      </c>
      <c r="X82" s="13">
        <v>39</v>
      </c>
      <c r="Y82" s="13">
        <v>41</v>
      </c>
      <c r="Z82" s="13">
        <v>45</v>
      </c>
      <c r="AA82" s="13">
        <v>19</v>
      </c>
      <c r="AB82" s="13">
        <v>30</v>
      </c>
      <c r="AC82" s="13">
        <v>24</v>
      </c>
      <c r="AD82" s="13">
        <v>31</v>
      </c>
      <c r="AE82" s="13">
        <v>13</v>
      </c>
      <c r="AF82" s="13">
        <v>23</v>
      </c>
      <c r="AG82" s="13">
        <v>24</v>
      </c>
      <c r="AH82" s="13">
        <v>23</v>
      </c>
      <c r="AI82" s="13">
        <v>17</v>
      </c>
      <c r="AJ82" s="13">
        <v>45</v>
      </c>
      <c r="AK82" s="13">
        <v>29</v>
      </c>
      <c r="AL82" s="13">
        <v>7</v>
      </c>
      <c r="AM82" s="13">
        <v>12</v>
      </c>
      <c r="AN82" s="13">
        <v>5</v>
      </c>
      <c r="AO82" s="13">
        <v>7</v>
      </c>
      <c r="AP82" s="13">
        <v>24</v>
      </c>
      <c r="AQ82" s="13">
        <v>43</v>
      </c>
      <c r="AR82" s="13">
        <v>21</v>
      </c>
      <c r="AS82" s="13">
        <v>17</v>
      </c>
      <c r="AT82" s="13">
        <v>33</v>
      </c>
      <c r="AU82" s="13">
        <v>5</v>
      </c>
      <c r="AV82" s="13">
        <v>11</v>
      </c>
      <c r="AW82" s="13">
        <v>42</v>
      </c>
      <c r="AX82" s="14"/>
      <c r="AY82" s="9">
        <f t="shared" si="18"/>
        <v>20.979166666666668</v>
      </c>
      <c r="AZ82" s="9">
        <f t="shared" si="19"/>
        <v>2.0032087697730132</v>
      </c>
      <c r="BA82" s="12">
        <f t="shared" si="20"/>
        <v>1</v>
      </c>
      <c r="BC82" s="7">
        <v>0.52083333333333337</v>
      </c>
      <c r="BD82" s="13"/>
      <c r="BE82" s="13">
        <v>36</v>
      </c>
      <c r="BF82" s="13"/>
      <c r="BG82" s="13">
        <v>29</v>
      </c>
      <c r="BH82" s="13">
        <v>30</v>
      </c>
      <c r="BI82" s="13"/>
      <c r="BJ82" s="13">
        <v>34</v>
      </c>
      <c r="BK82" s="13">
        <v>51</v>
      </c>
      <c r="BL82" s="13">
        <v>12</v>
      </c>
      <c r="BM82" s="13">
        <v>21</v>
      </c>
      <c r="BN82" s="13"/>
      <c r="BO82" s="13">
        <v>21</v>
      </c>
      <c r="BP82" s="13">
        <v>51</v>
      </c>
      <c r="BQ82" s="13">
        <v>24</v>
      </c>
      <c r="BR82" s="13"/>
      <c r="BS82" s="13"/>
      <c r="BT82" s="13">
        <v>52</v>
      </c>
      <c r="BU82" s="13"/>
      <c r="BV82" s="13">
        <v>35</v>
      </c>
      <c r="BW82" s="13">
        <v>76</v>
      </c>
      <c r="BX82" s="13">
        <v>14</v>
      </c>
      <c r="BY82" s="13"/>
      <c r="BZ82" s="13">
        <v>62</v>
      </c>
      <c r="CA82" s="13"/>
      <c r="CB82" s="13"/>
      <c r="CC82" s="13">
        <v>36</v>
      </c>
      <c r="CD82" s="13"/>
      <c r="CE82" s="13"/>
      <c r="CF82" s="13">
        <v>32</v>
      </c>
      <c r="CG82" s="13">
        <v>40</v>
      </c>
      <c r="CH82" s="13"/>
      <c r="CI82" s="13"/>
      <c r="CJ82" s="13">
        <v>50</v>
      </c>
      <c r="CK82" s="13"/>
      <c r="CL82" s="13"/>
      <c r="CM82" s="13"/>
      <c r="CN82" s="13">
        <v>11</v>
      </c>
      <c r="CO82" s="13"/>
      <c r="CP82" s="13">
        <v>38</v>
      </c>
      <c r="CQ82" s="13">
        <v>22</v>
      </c>
      <c r="CR82" s="13"/>
      <c r="CS82" s="13">
        <v>36</v>
      </c>
      <c r="CT82" s="13">
        <v>53</v>
      </c>
      <c r="CU82" s="13"/>
      <c r="CV82" s="13"/>
      <c r="CW82" s="13"/>
      <c r="CX82" s="13">
        <v>5</v>
      </c>
      <c r="CY82" s="14"/>
      <c r="CZ82" s="9">
        <f t="shared" si="21"/>
        <v>34.840000000000003</v>
      </c>
      <c r="DA82" s="9">
        <f t="shared" si="22"/>
        <v>3.4145180235771688</v>
      </c>
      <c r="DB82" s="12">
        <f t="shared" si="23"/>
        <v>0.53191489361702127</v>
      </c>
      <c r="DD82" s="7">
        <v>0.52083333333333337</v>
      </c>
      <c r="DE82" s="13">
        <v>0</v>
      </c>
      <c r="DF82" s="13">
        <v>22</v>
      </c>
      <c r="DG82" s="13">
        <v>22</v>
      </c>
      <c r="DH82" s="13">
        <v>39</v>
      </c>
      <c r="DI82" s="13">
        <v>18</v>
      </c>
      <c r="DJ82" s="13">
        <v>17</v>
      </c>
      <c r="DK82" s="13">
        <v>0</v>
      </c>
      <c r="DL82" s="13">
        <v>14</v>
      </c>
      <c r="DM82" s="13">
        <v>6</v>
      </c>
      <c r="DN82" s="13">
        <v>24</v>
      </c>
      <c r="DO82" s="13">
        <v>15</v>
      </c>
      <c r="DP82" s="13">
        <v>84</v>
      </c>
      <c r="DQ82" s="13">
        <v>25</v>
      </c>
      <c r="DR82" s="13">
        <v>46</v>
      </c>
      <c r="DS82" s="13">
        <v>14</v>
      </c>
      <c r="DT82" s="13">
        <v>2</v>
      </c>
      <c r="DU82" s="13">
        <v>23</v>
      </c>
      <c r="DV82" s="13">
        <v>33</v>
      </c>
      <c r="DW82" s="13">
        <v>5</v>
      </c>
      <c r="DX82" s="13">
        <v>0</v>
      </c>
      <c r="DY82" s="13">
        <v>23</v>
      </c>
      <c r="DZ82" s="13">
        <v>23</v>
      </c>
      <c r="EA82" s="13">
        <v>36</v>
      </c>
      <c r="EB82" s="13">
        <v>17</v>
      </c>
      <c r="EC82" s="13">
        <v>21</v>
      </c>
      <c r="ED82" s="13">
        <v>17</v>
      </c>
      <c r="EE82" s="13">
        <v>0</v>
      </c>
      <c r="EF82" s="13">
        <v>45</v>
      </c>
      <c r="EG82" s="13">
        <v>0</v>
      </c>
      <c r="EH82" s="13">
        <v>16</v>
      </c>
      <c r="EI82" s="13">
        <v>33</v>
      </c>
      <c r="EJ82" s="13">
        <v>0</v>
      </c>
      <c r="EK82" s="13">
        <v>0</v>
      </c>
      <c r="EL82" s="13">
        <v>12</v>
      </c>
      <c r="EM82" s="13">
        <v>33</v>
      </c>
      <c r="EN82" s="13">
        <v>37</v>
      </c>
      <c r="EO82" s="13">
        <v>29</v>
      </c>
      <c r="EP82" s="13">
        <v>3</v>
      </c>
      <c r="EQ82" s="13">
        <v>15</v>
      </c>
      <c r="ER82" s="13">
        <v>9</v>
      </c>
      <c r="ES82" s="13">
        <v>25</v>
      </c>
      <c r="ET82" s="13">
        <v>0</v>
      </c>
      <c r="EU82" s="13">
        <v>25</v>
      </c>
      <c r="EV82" s="13">
        <v>6</v>
      </c>
      <c r="EW82" s="13">
        <v>46</v>
      </c>
      <c r="EX82" s="13">
        <v>2</v>
      </c>
      <c r="EY82" s="13">
        <v>52</v>
      </c>
      <c r="EZ82" s="13"/>
      <c r="FA82" s="9">
        <f t="shared" si="24"/>
        <v>19.872340425531913</v>
      </c>
      <c r="FB82" s="9">
        <f t="shared" si="25"/>
        <v>2.5287645883823604</v>
      </c>
      <c r="FC82" s="12">
        <f t="shared" si="26"/>
        <v>1</v>
      </c>
      <c r="FE82" s="7">
        <v>0.52083333333333337</v>
      </c>
      <c r="FF82" s="13">
        <v>38</v>
      </c>
      <c r="FG82" s="13">
        <v>6</v>
      </c>
      <c r="FH82" s="13">
        <v>60</v>
      </c>
      <c r="FI82" s="13">
        <v>42</v>
      </c>
      <c r="FJ82" s="13">
        <v>10</v>
      </c>
      <c r="FK82" s="13">
        <v>46</v>
      </c>
      <c r="FL82" s="13">
        <v>44</v>
      </c>
      <c r="FM82" s="13">
        <v>35</v>
      </c>
      <c r="FN82" s="13">
        <v>54</v>
      </c>
      <c r="FO82" s="13">
        <v>35</v>
      </c>
      <c r="FP82" s="13">
        <v>20</v>
      </c>
      <c r="FQ82" s="13">
        <v>43</v>
      </c>
      <c r="FR82" s="13">
        <v>60</v>
      </c>
      <c r="FS82" s="13">
        <v>52</v>
      </c>
      <c r="FT82" s="13">
        <v>2</v>
      </c>
      <c r="FU82" s="13">
        <v>45</v>
      </c>
      <c r="FV82" s="13">
        <v>39</v>
      </c>
      <c r="FW82" s="13">
        <v>24</v>
      </c>
      <c r="FX82" s="13"/>
      <c r="FY82" s="13">
        <v>41</v>
      </c>
      <c r="FZ82" s="13"/>
      <c r="GA82" s="13"/>
      <c r="GB82" s="13"/>
      <c r="GC82" s="13">
        <v>36</v>
      </c>
      <c r="GD82" s="13">
        <v>39</v>
      </c>
      <c r="GE82" s="13">
        <v>17</v>
      </c>
      <c r="GF82" s="13">
        <v>13</v>
      </c>
      <c r="GG82" s="13">
        <v>31</v>
      </c>
      <c r="GH82" s="13">
        <v>27</v>
      </c>
      <c r="GI82" s="13">
        <v>36</v>
      </c>
      <c r="GJ82" s="13">
        <v>27</v>
      </c>
      <c r="GK82" s="13">
        <v>39</v>
      </c>
      <c r="GL82" s="13">
        <v>58</v>
      </c>
      <c r="GM82" s="13">
        <v>34</v>
      </c>
      <c r="GN82" s="13">
        <v>19</v>
      </c>
      <c r="GO82" s="13">
        <v>14</v>
      </c>
      <c r="GP82" s="13">
        <v>15</v>
      </c>
      <c r="GQ82" s="13">
        <v>32</v>
      </c>
      <c r="GR82" s="13">
        <v>26</v>
      </c>
      <c r="GS82" s="13">
        <v>6</v>
      </c>
      <c r="GT82" s="13">
        <v>60</v>
      </c>
      <c r="GU82" s="13">
        <v>22</v>
      </c>
      <c r="GV82" s="13">
        <v>45</v>
      </c>
      <c r="GW82" s="13">
        <v>34</v>
      </c>
      <c r="GX82" s="13">
        <v>22</v>
      </c>
      <c r="GY82" s="14"/>
      <c r="GZ82" s="9">
        <f t="shared" si="27"/>
        <v>32.878048780487802</v>
      </c>
      <c r="HA82" s="9">
        <f t="shared" si="28"/>
        <v>2.4320510068541967</v>
      </c>
      <c r="HB82" s="12">
        <f t="shared" si="29"/>
        <v>0.91111111111111109</v>
      </c>
      <c r="HD82" s="18">
        <v>0.52083333333333337</v>
      </c>
      <c r="HE82" s="14">
        <v>2</v>
      </c>
      <c r="HF82" s="14">
        <v>17</v>
      </c>
      <c r="HG82" s="14">
        <v>7</v>
      </c>
      <c r="HH82" s="14">
        <v>11</v>
      </c>
      <c r="HI82" s="14">
        <v>3</v>
      </c>
      <c r="HJ82" s="14">
        <v>7</v>
      </c>
      <c r="HK82" s="14">
        <v>9</v>
      </c>
      <c r="HL82" s="14">
        <v>4</v>
      </c>
      <c r="HM82" s="14">
        <v>6</v>
      </c>
      <c r="HN82" s="14">
        <v>10</v>
      </c>
      <c r="HO82" s="14">
        <v>62</v>
      </c>
      <c r="HP82" s="14">
        <v>6</v>
      </c>
      <c r="HQ82" s="14">
        <v>4</v>
      </c>
      <c r="HR82" s="14">
        <v>0</v>
      </c>
      <c r="HS82" s="14">
        <v>21</v>
      </c>
      <c r="HT82" s="14">
        <v>6</v>
      </c>
      <c r="HU82" s="14">
        <v>8</v>
      </c>
      <c r="HV82" s="14">
        <v>0</v>
      </c>
      <c r="HW82" s="14">
        <v>4</v>
      </c>
      <c r="HX82" s="14">
        <v>0</v>
      </c>
      <c r="HY82" s="14">
        <v>6</v>
      </c>
      <c r="HZ82" s="14">
        <v>0</v>
      </c>
      <c r="IA82" s="14">
        <v>0</v>
      </c>
      <c r="IB82" s="14">
        <v>3</v>
      </c>
      <c r="IC82" s="14">
        <v>2</v>
      </c>
      <c r="ID82" s="14">
        <v>17</v>
      </c>
      <c r="IE82" s="14">
        <v>0</v>
      </c>
      <c r="IF82" s="14">
        <v>0</v>
      </c>
      <c r="IG82" s="14">
        <v>0</v>
      </c>
      <c r="IH82" s="14">
        <v>13</v>
      </c>
      <c r="II82" s="14">
        <v>0</v>
      </c>
      <c r="IJ82" s="14">
        <v>2</v>
      </c>
      <c r="IK82" s="14">
        <v>0</v>
      </c>
      <c r="IL82" s="14">
        <v>0</v>
      </c>
      <c r="IM82" s="14">
        <v>13</v>
      </c>
      <c r="IN82" s="14">
        <v>17</v>
      </c>
      <c r="IO82" s="14">
        <v>9</v>
      </c>
      <c r="IP82" s="14">
        <v>0</v>
      </c>
      <c r="IQ82" s="14">
        <v>0</v>
      </c>
      <c r="IR82" s="14">
        <v>3</v>
      </c>
      <c r="IS82" s="14">
        <v>0</v>
      </c>
      <c r="IT82" s="14">
        <v>4</v>
      </c>
      <c r="IU82" s="14">
        <v>13</v>
      </c>
      <c r="IV82" s="14"/>
      <c r="IW82" s="14">
        <f t="shared" si="30"/>
        <v>6.7209302325581399</v>
      </c>
      <c r="IX82" s="14">
        <f t="shared" si="31"/>
        <v>1.580026767577956</v>
      </c>
      <c r="IY82" s="19">
        <f t="shared" si="32"/>
        <v>1</v>
      </c>
      <c r="IZ82" s="14"/>
      <c r="JA82" s="18">
        <v>0.52083333333333337</v>
      </c>
      <c r="JB82" s="13">
        <v>6</v>
      </c>
      <c r="JC82" s="13">
        <v>54</v>
      </c>
      <c r="JD82" s="13">
        <v>3</v>
      </c>
      <c r="JE82" s="13">
        <v>30</v>
      </c>
      <c r="JF82" s="13">
        <v>58</v>
      </c>
      <c r="JG82" s="13">
        <v>71</v>
      </c>
      <c r="JH82" s="13">
        <v>38</v>
      </c>
      <c r="JI82" s="13"/>
      <c r="JJ82" s="13"/>
      <c r="JK82" s="13">
        <v>6</v>
      </c>
      <c r="JL82" s="13"/>
      <c r="JM82" s="13">
        <v>0</v>
      </c>
      <c r="JN82" s="13">
        <v>29</v>
      </c>
      <c r="JO82" s="13">
        <v>2</v>
      </c>
      <c r="JP82" s="13">
        <v>0</v>
      </c>
      <c r="JQ82" s="13">
        <v>45</v>
      </c>
      <c r="JR82" s="13">
        <v>0</v>
      </c>
      <c r="JS82" s="13">
        <v>0</v>
      </c>
      <c r="JT82" s="13">
        <v>0</v>
      </c>
      <c r="JU82" s="13">
        <v>22</v>
      </c>
      <c r="JV82" s="13">
        <v>2</v>
      </c>
      <c r="JW82" s="13">
        <v>3</v>
      </c>
      <c r="JX82" s="13">
        <v>1</v>
      </c>
      <c r="JY82" s="13">
        <v>56</v>
      </c>
      <c r="JZ82" s="13">
        <v>0</v>
      </c>
      <c r="KA82" s="13">
        <v>0</v>
      </c>
      <c r="KB82" s="13">
        <v>75</v>
      </c>
      <c r="KC82" s="13">
        <v>0</v>
      </c>
      <c r="KD82" s="13">
        <v>6</v>
      </c>
      <c r="KE82" s="13">
        <v>8</v>
      </c>
      <c r="KF82" s="13">
        <v>7</v>
      </c>
      <c r="KG82" s="13">
        <v>59</v>
      </c>
      <c r="KH82" s="13">
        <v>0</v>
      </c>
      <c r="KI82" s="13">
        <v>31</v>
      </c>
      <c r="KJ82" s="13">
        <v>15</v>
      </c>
      <c r="KK82" s="13">
        <v>40</v>
      </c>
      <c r="KL82" s="13">
        <v>0</v>
      </c>
      <c r="KM82" s="13">
        <v>0</v>
      </c>
      <c r="KN82" s="13">
        <v>0</v>
      </c>
      <c r="KO82" s="13">
        <v>19</v>
      </c>
      <c r="KP82" s="13">
        <v>14</v>
      </c>
      <c r="KQ82" s="13">
        <v>34</v>
      </c>
      <c r="KR82" s="13">
        <v>3</v>
      </c>
      <c r="KS82" s="13">
        <v>0</v>
      </c>
      <c r="KT82" s="13">
        <v>0</v>
      </c>
      <c r="KU82" s="14"/>
      <c r="KV82" s="14">
        <f t="shared" si="33"/>
        <v>17.547619047619047</v>
      </c>
      <c r="KW82" s="14">
        <f t="shared" si="34"/>
        <v>3.4988304634582788</v>
      </c>
      <c r="KX82" s="19">
        <f t="shared" si="35"/>
        <v>0.93333333333333335</v>
      </c>
    </row>
    <row r="83" spans="1:310" x14ac:dyDescent="0.55000000000000004">
      <c r="A83" s="7">
        <v>0.54166666666666663</v>
      </c>
      <c r="B83" s="13">
        <v>12</v>
      </c>
      <c r="C83" s="13">
        <v>6</v>
      </c>
      <c r="D83" s="13">
        <v>25</v>
      </c>
      <c r="E83" s="13">
        <v>32</v>
      </c>
      <c r="F83" s="13">
        <v>4</v>
      </c>
      <c r="G83" s="13">
        <v>0</v>
      </c>
      <c r="H83" s="13">
        <v>61</v>
      </c>
      <c r="I83" s="13">
        <v>14</v>
      </c>
      <c r="J83" s="13">
        <v>0</v>
      </c>
      <c r="K83" s="13">
        <v>14</v>
      </c>
      <c r="L83" s="13">
        <v>42</v>
      </c>
      <c r="M83" s="13">
        <v>5</v>
      </c>
      <c r="N83" s="13">
        <v>0</v>
      </c>
      <c r="O83" s="13">
        <v>21</v>
      </c>
      <c r="P83" s="13">
        <v>11</v>
      </c>
      <c r="Q83" s="13">
        <v>13</v>
      </c>
      <c r="R83" s="13">
        <v>34</v>
      </c>
      <c r="S83" s="13">
        <v>7</v>
      </c>
      <c r="T83" s="13">
        <v>9</v>
      </c>
      <c r="U83" s="13">
        <v>13</v>
      </c>
      <c r="V83" s="13">
        <v>33</v>
      </c>
      <c r="W83" s="13">
        <v>16</v>
      </c>
      <c r="X83" s="13">
        <v>21</v>
      </c>
      <c r="Y83" s="13">
        <v>50</v>
      </c>
      <c r="Z83" s="13">
        <v>25</v>
      </c>
      <c r="AA83" s="13">
        <v>6</v>
      </c>
      <c r="AB83" s="13">
        <v>35</v>
      </c>
      <c r="AC83" s="13">
        <v>20</v>
      </c>
      <c r="AD83" s="13">
        <v>8</v>
      </c>
      <c r="AE83" s="13">
        <v>11</v>
      </c>
      <c r="AF83" s="13">
        <v>17</v>
      </c>
      <c r="AG83" s="13">
        <v>16</v>
      </c>
      <c r="AH83" s="13">
        <v>24</v>
      </c>
      <c r="AI83" s="13">
        <v>9</v>
      </c>
      <c r="AJ83" s="13">
        <v>32</v>
      </c>
      <c r="AK83" s="13">
        <v>22</v>
      </c>
      <c r="AL83" s="13">
        <v>0</v>
      </c>
      <c r="AM83" s="13">
        <v>0</v>
      </c>
      <c r="AN83" s="13">
        <v>0</v>
      </c>
      <c r="AO83" s="13">
        <v>3</v>
      </c>
      <c r="AP83" s="13">
        <v>8</v>
      </c>
      <c r="AQ83" s="13">
        <v>33</v>
      </c>
      <c r="AR83" s="13">
        <v>24</v>
      </c>
      <c r="AS83" s="13">
        <v>20</v>
      </c>
      <c r="AT83" s="13">
        <v>37</v>
      </c>
      <c r="AU83" s="13">
        <v>6</v>
      </c>
      <c r="AV83" s="13">
        <v>11</v>
      </c>
      <c r="AW83" s="13">
        <v>37</v>
      </c>
      <c r="AX83" s="14"/>
      <c r="AY83" s="9">
        <f t="shared" si="18"/>
        <v>17.645833333333332</v>
      </c>
      <c r="AZ83" s="9">
        <f t="shared" si="19"/>
        <v>2.0506636149842641</v>
      </c>
      <c r="BA83" s="12">
        <f t="shared" si="20"/>
        <v>1</v>
      </c>
      <c r="BC83" s="7">
        <v>0.54166666666666663</v>
      </c>
      <c r="BD83" s="13"/>
      <c r="BE83" s="13">
        <v>72</v>
      </c>
      <c r="BF83" s="13"/>
      <c r="BG83" s="13">
        <v>56</v>
      </c>
      <c r="BH83" s="13">
        <v>80</v>
      </c>
      <c r="BI83" s="13"/>
      <c r="BJ83" s="13">
        <v>45</v>
      </c>
      <c r="BK83" s="13">
        <v>35</v>
      </c>
      <c r="BL83" s="13">
        <v>12</v>
      </c>
      <c r="BM83" s="13">
        <v>65</v>
      </c>
      <c r="BN83" s="13"/>
      <c r="BO83" s="13">
        <v>6</v>
      </c>
      <c r="BP83" s="13">
        <v>49</v>
      </c>
      <c r="BQ83" s="13">
        <v>5</v>
      </c>
      <c r="BR83" s="13"/>
      <c r="BS83" s="13"/>
      <c r="BT83" s="13">
        <v>42</v>
      </c>
      <c r="BU83" s="13"/>
      <c r="BV83" s="13">
        <v>45</v>
      </c>
      <c r="BW83" s="13">
        <v>67</v>
      </c>
      <c r="BX83" s="13">
        <v>11</v>
      </c>
      <c r="BY83" s="13"/>
      <c r="BZ83" s="13">
        <v>44</v>
      </c>
      <c r="CA83" s="13"/>
      <c r="CB83" s="13"/>
      <c r="CC83" s="13">
        <v>79</v>
      </c>
      <c r="CD83" s="13"/>
      <c r="CE83" s="13"/>
      <c r="CF83" s="13">
        <v>62</v>
      </c>
      <c r="CG83" s="13">
        <v>57</v>
      </c>
      <c r="CH83" s="13"/>
      <c r="CI83" s="13"/>
      <c r="CJ83" s="13">
        <v>36</v>
      </c>
      <c r="CK83" s="13"/>
      <c r="CL83" s="13"/>
      <c r="CM83" s="13"/>
      <c r="CN83" s="13">
        <v>13</v>
      </c>
      <c r="CO83" s="13"/>
      <c r="CP83" s="13">
        <v>52</v>
      </c>
      <c r="CQ83" s="13">
        <v>43</v>
      </c>
      <c r="CR83" s="13"/>
      <c r="CS83" s="13">
        <v>21</v>
      </c>
      <c r="CT83" s="13">
        <v>62</v>
      </c>
      <c r="CU83" s="13"/>
      <c r="CV83" s="13"/>
      <c r="CW83" s="13"/>
      <c r="CX83" s="13">
        <v>1</v>
      </c>
      <c r="CY83" s="14"/>
      <c r="CZ83" s="9">
        <f t="shared" si="21"/>
        <v>42.4</v>
      </c>
      <c r="DA83" s="9">
        <f t="shared" si="22"/>
        <v>4.8010415536631212</v>
      </c>
      <c r="DB83" s="12">
        <f t="shared" si="23"/>
        <v>0.53191489361702127</v>
      </c>
      <c r="DD83" s="7">
        <v>0.54166666666666663</v>
      </c>
      <c r="DE83" s="13">
        <v>0</v>
      </c>
      <c r="DF83" s="13">
        <v>12</v>
      </c>
      <c r="DG83" s="13">
        <v>18</v>
      </c>
      <c r="DH83" s="13">
        <v>36</v>
      </c>
      <c r="DI83" s="13">
        <v>11</v>
      </c>
      <c r="DJ83" s="13">
        <v>12</v>
      </c>
      <c r="DK83" s="13">
        <v>0</v>
      </c>
      <c r="DL83" s="13">
        <v>15</v>
      </c>
      <c r="DM83" s="13">
        <v>14</v>
      </c>
      <c r="DN83" s="13">
        <v>20</v>
      </c>
      <c r="DO83" s="13">
        <v>12</v>
      </c>
      <c r="DP83" s="13">
        <v>59</v>
      </c>
      <c r="DQ83" s="13">
        <v>23</v>
      </c>
      <c r="DR83" s="13">
        <v>12</v>
      </c>
      <c r="DS83" s="13">
        <v>2</v>
      </c>
      <c r="DT83" s="13">
        <v>0</v>
      </c>
      <c r="DU83" s="13">
        <v>11</v>
      </c>
      <c r="DV83" s="13">
        <v>16</v>
      </c>
      <c r="DW83" s="13">
        <v>8</v>
      </c>
      <c r="DX83" s="13">
        <v>25</v>
      </c>
      <c r="DY83" s="13">
        <v>28</v>
      </c>
      <c r="DZ83" s="13">
        <v>21</v>
      </c>
      <c r="EA83" s="13">
        <v>30</v>
      </c>
      <c r="EB83" s="13">
        <v>10</v>
      </c>
      <c r="EC83" s="13">
        <v>14</v>
      </c>
      <c r="ED83" s="13">
        <v>6</v>
      </c>
      <c r="EE83" s="13">
        <v>0</v>
      </c>
      <c r="EF83" s="13">
        <v>19</v>
      </c>
      <c r="EG83" s="13">
        <v>0</v>
      </c>
      <c r="EH83" s="13">
        <v>17</v>
      </c>
      <c r="EI83" s="13">
        <v>13</v>
      </c>
      <c r="EJ83" s="13">
        <v>2</v>
      </c>
      <c r="EK83" s="13">
        <v>22</v>
      </c>
      <c r="EL83" s="13">
        <v>1</v>
      </c>
      <c r="EM83" s="13">
        <v>10</v>
      </c>
      <c r="EN83" s="13">
        <v>17</v>
      </c>
      <c r="EO83" s="13">
        <v>15</v>
      </c>
      <c r="EP83" s="13">
        <v>0</v>
      </c>
      <c r="EQ83" s="13">
        <v>11</v>
      </c>
      <c r="ER83" s="13">
        <v>0</v>
      </c>
      <c r="ES83" s="13">
        <v>48</v>
      </c>
      <c r="ET83" s="13">
        <v>0</v>
      </c>
      <c r="EU83" s="13">
        <v>28</v>
      </c>
      <c r="EV83" s="13">
        <v>41</v>
      </c>
      <c r="EW83" s="13">
        <v>15</v>
      </c>
      <c r="EX83" s="13">
        <v>0</v>
      </c>
      <c r="EY83" s="13">
        <v>44</v>
      </c>
      <c r="EZ83" s="13"/>
      <c r="FA83" s="9">
        <f t="shared" si="24"/>
        <v>15.276595744680851</v>
      </c>
      <c r="FB83" s="9">
        <f t="shared" si="25"/>
        <v>2.0036280986006156</v>
      </c>
      <c r="FC83" s="12">
        <f t="shared" si="26"/>
        <v>1</v>
      </c>
      <c r="FE83" s="7">
        <v>0.54166666666666663</v>
      </c>
      <c r="FF83" s="13">
        <v>59</v>
      </c>
      <c r="FG83" s="13">
        <v>11</v>
      </c>
      <c r="FH83" s="13">
        <v>65</v>
      </c>
      <c r="FI83" s="13">
        <v>2</v>
      </c>
      <c r="FJ83" s="13">
        <v>0</v>
      </c>
      <c r="FK83" s="13">
        <v>13</v>
      </c>
      <c r="FL83" s="13">
        <v>52</v>
      </c>
      <c r="FM83" s="13">
        <v>21</v>
      </c>
      <c r="FN83" s="13">
        <v>29</v>
      </c>
      <c r="FO83" s="13">
        <v>35</v>
      </c>
      <c r="FP83" s="13">
        <v>27</v>
      </c>
      <c r="FQ83" s="13">
        <v>46</v>
      </c>
      <c r="FR83" s="13">
        <v>40</v>
      </c>
      <c r="FS83" s="13">
        <v>36</v>
      </c>
      <c r="FT83" s="13">
        <v>1</v>
      </c>
      <c r="FU83" s="13">
        <v>54</v>
      </c>
      <c r="FV83" s="13">
        <v>53</v>
      </c>
      <c r="FW83" s="13">
        <v>33</v>
      </c>
      <c r="FX83" s="13"/>
      <c r="FY83" s="13">
        <v>33</v>
      </c>
      <c r="FZ83" s="13"/>
      <c r="GA83" s="13"/>
      <c r="GB83" s="13"/>
      <c r="GC83" s="13">
        <v>71</v>
      </c>
      <c r="GD83" s="13">
        <v>43</v>
      </c>
      <c r="GE83" s="13">
        <v>18</v>
      </c>
      <c r="GF83" s="13">
        <v>9</v>
      </c>
      <c r="GG83" s="13">
        <v>28</v>
      </c>
      <c r="GH83" s="13">
        <v>37</v>
      </c>
      <c r="GI83" s="13">
        <v>46</v>
      </c>
      <c r="GJ83" s="13">
        <v>27</v>
      </c>
      <c r="GK83" s="13">
        <v>42</v>
      </c>
      <c r="GL83" s="13">
        <v>23</v>
      </c>
      <c r="GM83" s="13">
        <v>39</v>
      </c>
      <c r="GN83" s="13">
        <v>29</v>
      </c>
      <c r="GO83" s="13">
        <v>5</v>
      </c>
      <c r="GP83" s="13">
        <v>7</v>
      </c>
      <c r="GQ83" s="13">
        <v>38</v>
      </c>
      <c r="GR83" s="13">
        <v>28</v>
      </c>
      <c r="GS83" s="13">
        <v>0</v>
      </c>
      <c r="GT83" s="13">
        <v>45</v>
      </c>
      <c r="GU83" s="13">
        <v>34</v>
      </c>
      <c r="GV83" s="13">
        <v>26</v>
      </c>
      <c r="GW83" s="13">
        <v>49</v>
      </c>
      <c r="GX83" s="13">
        <v>10</v>
      </c>
      <c r="GY83" s="14"/>
      <c r="GZ83" s="9">
        <f t="shared" si="27"/>
        <v>30.829268292682926</v>
      </c>
      <c r="HA83" s="9">
        <f t="shared" si="28"/>
        <v>2.8686493888036235</v>
      </c>
      <c r="HB83" s="12">
        <f t="shared" si="29"/>
        <v>0.91111111111111109</v>
      </c>
      <c r="HD83" s="18">
        <v>0.54166666666666663</v>
      </c>
      <c r="HE83" s="14">
        <v>0</v>
      </c>
      <c r="HF83" s="14">
        <v>4</v>
      </c>
      <c r="HG83" s="14">
        <v>0</v>
      </c>
      <c r="HH83" s="14">
        <v>4</v>
      </c>
      <c r="HI83" s="14">
        <v>0</v>
      </c>
      <c r="HJ83" s="14">
        <v>4</v>
      </c>
      <c r="HK83" s="14">
        <v>0</v>
      </c>
      <c r="HL83" s="14">
        <v>18</v>
      </c>
      <c r="HM83" s="14">
        <v>0</v>
      </c>
      <c r="HN83" s="14">
        <v>13</v>
      </c>
      <c r="HO83" s="14">
        <v>6</v>
      </c>
      <c r="HP83" s="14">
        <v>31</v>
      </c>
      <c r="HQ83" s="14">
        <v>2</v>
      </c>
      <c r="HR83" s="14">
        <v>0</v>
      </c>
      <c r="HS83" s="14">
        <v>6</v>
      </c>
      <c r="HT83" s="14">
        <v>4</v>
      </c>
      <c r="HU83" s="14">
        <v>1</v>
      </c>
      <c r="HV83" s="14">
        <v>0</v>
      </c>
      <c r="HW83" s="14">
        <v>1</v>
      </c>
      <c r="HX83" s="14">
        <v>0</v>
      </c>
      <c r="HY83" s="14">
        <v>3</v>
      </c>
      <c r="HZ83" s="14">
        <v>0</v>
      </c>
      <c r="IA83" s="14">
        <v>0</v>
      </c>
      <c r="IB83" s="14">
        <v>0</v>
      </c>
      <c r="IC83" s="14">
        <v>0</v>
      </c>
      <c r="ID83" s="14">
        <v>0</v>
      </c>
      <c r="IE83" s="14">
        <v>7</v>
      </c>
      <c r="IF83" s="14">
        <v>14</v>
      </c>
      <c r="IG83" s="14">
        <v>0</v>
      </c>
      <c r="IH83" s="14">
        <v>5</v>
      </c>
      <c r="II83" s="14">
        <v>0</v>
      </c>
      <c r="IJ83" s="14">
        <v>14</v>
      </c>
      <c r="IK83" s="14">
        <v>0</v>
      </c>
      <c r="IL83" s="14">
        <v>0</v>
      </c>
      <c r="IM83" s="14">
        <v>4</v>
      </c>
      <c r="IN83" s="14">
        <v>8</v>
      </c>
      <c r="IO83" s="14">
        <v>0</v>
      </c>
      <c r="IP83" s="14">
        <v>0</v>
      </c>
      <c r="IQ83" s="14">
        <v>0</v>
      </c>
      <c r="IR83" s="14">
        <v>0</v>
      </c>
      <c r="IS83" s="14">
        <v>0</v>
      </c>
      <c r="IT83" s="14">
        <v>2</v>
      </c>
      <c r="IU83" s="14">
        <v>5</v>
      </c>
      <c r="IV83" s="14"/>
      <c r="IW83" s="14">
        <f t="shared" si="30"/>
        <v>3.6279069767441858</v>
      </c>
      <c r="IX83" s="14">
        <f t="shared" si="31"/>
        <v>0.94536419521155357</v>
      </c>
      <c r="IY83" s="19">
        <f t="shared" si="32"/>
        <v>1</v>
      </c>
      <c r="IZ83" s="14"/>
      <c r="JA83" s="18">
        <v>0.54166666666666663</v>
      </c>
      <c r="JB83" s="13">
        <v>4</v>
      </c>
      <c r="JC83" s="13">
        <v>20</v>
      </c>
      <c r="JD83" s="13">
        <v>0</v>
      </c>
      <c r="JE83" s="13">
        <v>28</v>
      </c>
      <c r="JF83" s="13">
        <v>50</v>
      </c>
      <c r="JG83" s="13">
        <v>82</v>
      </c>
      <c r="JH83" s="13">
        <v>18</v>
      </c>
      <c r="JI83" s="13"/>
      <c r="JJ83" s="13"/>
      <c r="JK83" s="13">
        <v>2</v>
      </c>
      <c r="JL83" s="13"/>
      <c r="JM83" s="13">
        <v>0</v>
      </c>
      <c r="JN83" s="13">
        <v>1</v>
      </c>
      <c r="JO83" s="13">
        <v>0</v>
      </c>
      <c r="JP83" s="13">
        <v>6</v>
      </c>
      <c r="JQ83" s="13">
        <v>45</v>
      </c>
      <c r="JR83" s="13">
        <v>0</v>
      </c>
      <c r="JS83" s="13">
        <v>0</v>
      </c>
      <c r="JT83" s="13">
        <v>0</v>
      </c>
      <c r="JU83" s="13">
        <v>4</v>
      </c>
      <c r="JV83" s="13">
        <v>2</v>
      </c>
      <c r="JW83" s="13">
        <v>0</v>
      </c>
      <c r="JX83" s="13">
        <v>0</v>
      </c>
      <c r="JY83" s="13">
        <v>57</v>
      </c>
      <c r="JZ83" s="13">
        <v>0</v>
      </c>
      <c r="KA83" s="13">
        <v>0</v>
      </c>
      <c r="KB83" s="13">
        <v>79</v>
      </c>
      <c r="KC83" s="13">
        <v>0</v>
      </c>
      <c r="KD83" s="13">
        <v>13</v>
      </c>
      <c r="KE83" s="13">
        <v>2</v>
      </c>
      <c r="KF83" s="13">
        <v>0</v>
      </c>
      <c r="KG83" s="13">
        <v>30</v>
      </c>
      <c r="KH83" s="13">
        <v>0</v>
      </c>
      <c r="KI83" s="13">
        <v>45</v>
      </c>
      <c r="KJ83" s="13">
        <v>26</v>
      </c>
      <c r="KK83" s="13">
        <v>23</v>
      </c>
      <c r="KL83" s="13">
        <v>0</v>
      </c>
      <c r="KM83" s="13">
        <v>0</v>
      </c>
      <c r="KN83" s="13">
        <v>0</v>
      </c>
      <c r="KO83" s="13">
        <v>18</v>
      </c>
      <c r="KP83" s="13">
        <v>10</v>
      </c>
      <c r="KQ83" s="13">
        <v>27</v>
      </c>
      <c r="KR83" s="13">
        <v>22</v>
      </c>
      <c r="KS83" s="13">
        <v>0</v>
      </c>
      <c r="KT83" s="13">
        <v>0</v>
      </c>
      <c r="KU83" s="14"/>
      <c r="KV83" s="14">
        <f t="shared" si="33"/>
        <v>14.619047619047619</v>
      </c>
      <c r="KW83" s="14">
        <f t="shared" si="34"/>
        <v>3.3467706592285569</v>
      </c>
      <c r="KX83" s="19">
        <f t="shared" si="35"/>
        <v>0.93333333333333335</v>
      </c>
    </row>
    <row r="84" spans="1:310" x14ac:dyDescent="0.55000000000000004">
      <c r="A84" s="7">
        <v>0.5625</v>
      </c>
      <c r="B84" s="13">
        <v>2</v>
      </c>
      <c r="C84" s="13">
        <v>16</v>
      </c>
      <c r="D84" s="13">
        <v>11</v>
      </c>
      <c r="E84" s="13">
        <v>26</v>
      </c>
      <c r="F84" s="13">
        <v>18</v>
      </c>
      <c r="G84" s="13">
        <v>0</v>
      </c>
      <c r="H84" s="13">
        <v>44</v>
      </c>
      <c r="I84" s="13">
        <v>13</v>
      </c>
      <c r="J84" s="13">
        <v>0</v>
      </c>
      <c r="K84" s="13">
        <v>6</v>
      </c>
      <c r="L84" s="13">
        <v>37</v>
      </c>
      <c r="M84" s="13">
        <v>0</v>
      </c>
      <c r="N84" s="13">
        <v>0</v>
      </c>
      <c r="O84" s="13">
        <v>75</v>
      </c>
      <c r="P84" s="13">
        <v>7</v>
      </c>
      <c r="Q84" s="13">
        <v>0</v>
      </c>
      <c r="R84" s="13">
        <v>21</v>
      </c>
      <c r="S84" s="13">
        <v>7</v>
      </c>
      <c r="T84" s="13">
        <v>11</v>
      </c>
      <c r="U84" s="13">
        <v>11</v>
      </c>
      <c r="V84" s="13">
        <v>21</v>
      </c>
      <c r="W84" s="13">
        <v>11</v>
      </c>
      <c r="X84" s="13">
        <v>20</v>
      </c>
      <c r="Y84" s="13">
        <v>19</v>
      </c>
      <c r="Z84" s="13">
        <v>22</v>
      </c>
      <c r="AA84" s="13">
        <v>4</v>
      </c>
      <c r="AB84" s="13">
        <v>18</v>
      </c>
      <c r="AC84" s="13">
        <v>6</v>
      </c>
      <c r="AD84" s="13">
        <v>10</v>
      </c>
      <c r="AE84" s="13">
        <v>14</v>
      </c>
      <c r="AF84" s="13">
        <v>9</v>
      </c>
      <c r="AG84" s="13">
        <v>15</v>
      </c>
      <c r="AH84" s="13">
        <v>3</v>
      </c>
      <c r="AI84" s="13">
        <v>4</v>
      </c>
      <c r="AJ84" s="13">
        <v>26</v>
      </c>
      <c r="AK84" s="13">
        <v>25</v>
      </c>
      <c r="AL84" s="13">
        <v>0</v>
      </c>
      <c r="AM84" s="13">
        <v>0</v>
      </c>
      <c r="AN84" s="13">
        <v>0</v>
      </c>
      <c r="AO84" s="13">
        <v>4</v>
      </c>
      <c r="AP84" s="13">
        <v>10</v>
      </c>
      <c r="AQ84" s="13">
        <v>26</v>
      </c>
      <c r="AR84" s="13">
        <v>22</v>
      </c>
      <c r="AS84" s="13">
        <v>24</v>
      </c>
      <c r="AT84" s="13">
        <v>44</v>
      </c>
      <c r="AU84" s="13">
        <v>8</v>
      </c>
      <c r="AV84" s="13">
        <v>19</v>
      </c>
      <c r="AW84" s="13">
        <v>32</v>
      </c>
      <c r="AX84" s="14"/>
      <c r="AY84" s="9">
        <f t="shared" si="18"/>
        <v>15.020833333333334</v>
      </c>
      <c r="AZ84" s="9">
        <f t="shared" si="19"/>
        <v>2.0858119121201502</v>
      </c>
      <c r="BA84" s="12">
        <f t="shared" si="20"/>
        <v>1</v>
      </c>
      <c r="BC84" s="7">
        <v>0.5625</v>
      </c>
      <c r="BD84" s="13"/>
      <c r="BE84" s="13">
        <v>37</v>
      </c>
      <c r="BF84" s="13"/>
      <c r="BG84" s="13">
        <v>58</v>
      </c>
      <c r="BH84" s="13">
        <v>35</v>
      </c>
      <c r="BI84" s="13"/>
      <c r="BJ84" s="13">
        <v>58</v>
      </c>
      <c r="BK84" s="13">
        <v>50</v>
      </c>
      <c r="BL84" s="13">
        <v>12</v>
      </c>
      <c r="BM84" s="13">
        <v>35</v>
      </c>
      <c r="BN84" s="13"/>
      <c r="BO84" s="13">
        <v>23</v>
      </c>
      <c r="BP84" s="13">
        <v>51</v>
      </c>
      <c r="BQ84" s="13">
        <v>0</v>
      </c>
      <c r="BR84" s="13"/>
      <c r="BS84" s="13"/>
      <c r="BT84" s="13">
        <v>40</v>
      </c>
      <c r="BU84" s="13"/>
      <c r="BV84" s="13">
        <v>26</v>
      </c>
      <c r="BW84" s="13">
        <v>51</v>
      </c>
      <c r="BX84" s="13">
        <v>7</v>
      </c>
      <c r="BY84" s="13"/>
      <c r="BZ84" s="13">
        <v>44</v>
      </c>
      <c r="CA84" s="13"/>
      <c r="CB84" s="13"/>
      <c r="CC84" s="13">
        <v>39</v>
      </c>
      <c r="CD84" s="13"/>
      <c r="CE84" s="13"/>
      <c r="CF84" s="13">
        <v>35</v>
      </c>
      <c r="CG84" s="13">
        <v>24</v>
      </c>
      <c r="CH84" s="13"/>
      <c r="CI84" s="13"/>
      <c r="CJ84" s="13">
        <v>53</v>
      </c>
      <c r="CK84" s="13"/>
      <c r="CL84" s="13"/>
      <c r="CM84" s="13"/>
      <c r="CN84" s="13">
        <v>11</v>
      </c>
      <c r="CO84" s="13"/>
      <c r="CP84" s="13">
        <v>52</v>
      </c>
      <c r="CQ84" s="13">
        <v>39</v>
      </c>
      <c r="CR84" s="13"/>
      <c r="CS84" s="13">
        <v>12</v>
      </c>
      <c r="CT84" s="13">
        <v>54</v>
      </c>
      <c r="CU84" s="13"/>
      <c r="CV84" s="13"/>
      <c r="CW84" s="13"/>
      <c r="CX84" s="13"/>
      <c r="CY84" s="14"/>
      <c r="CZ84" s="9">
        <f t="shared" si="21"/>
        <v>35.25</v>
      </c>
      <c r="DA84" s="9">
        <f t="shared" si="22"/>
        <v>3.5351495878810639</v>
      </c>
      <c r="DB84" s="12">
        <f t="shared" si="23"/>
        <v>0.51063829787234039</v>
      </c>
      <c r="DD84" s="7">
        <v>0.5625</v>
      </c>
      <c r="DE84" s="13">
        <v>0</v>
      </c>
      <c r="DF84" s="13">
        <v>13</v>
      </c>
      <c r="DG84" s="13">
        <v>4</v>
      </c>
      <c r="DH84" s="13">
        <v>14</v>
      </c>
      <c r="DI84" s="13">
        <v>7</v>
      </c>
      <c r="DJ84" s="13">
        <v>7</v>
      </c>
      <c r="DK84" s="13">
        <v>0</v>
      </c>
      <c r="DL84" s="13">
        <v>6</v>
      </c>
      <c r="DM84" s="13">
        <v>0</v>
      </c>
      <c r="DN84" s="13">
        <v>2</v>
      </c>
      <c r="DO84" s="13">
        <v>11</v>
      </c>
      <c r="DP84" s="13">
        <v>34</v>
      </c>
      <c r="DQ84" s="13">
        <v>10</v>
      </c>
      <c r="DR84" s="13">
        <v>18</v>
      </c>
      <c r="DS84" s="13">
        <v>0</v>
      </c>
      <c r="DT84" s="13">
        <v>22</v>
      </c>
      <c r="DU84" s="13">
        <v>0</v>
      </c>
      <c r="DV84" s="13">
        <v>13</v>
      </c>
      <c r="DW84" s="13">
        <v>2</v>
      </c>
      <c r="DX84" s="13">
        <v>2</v>
      </c>
      <c r="DY84" s="13">
        <v>26</v>
      </c>
      <c r="DZ84" s="13">
        <v>18</v>
      </c>
      <c r="EA84" s="13">
        <v>20</v>
      </c>
      <c r="EB84" s="13">
        <v>22</v>
      </c>
      <c r="EC84" s="13">
        <v>13</v>
      </c>
      <c r="ED84" s="13">
        <v>6</v>
      </c>
      <c r="EE84" s="13">
        <v>0</v>
      </c>
      <c r="EF84" s="13">
        <v>13</v>
      </c>
      <c r="EG84" s="13">
        <v>0</v>
      </c>
      <c r="EH84" s="13">
        <v>5</v>
      </c>
      <c r="EI84" s="13">
        <v>6</v>
      </c>
      <c r="EJ84" s="13">
        <v>0</v>
      </c>
      <c r="EK84" s="13">
        <v>14</v>
      </c>
      <c r="EL84" s="13">
        <v>2</v>
      </c>
      <c r="EM84" s="13">
        <v>21</v>
      </c>
      <c r="EN84" s="13">
        <v>5</v>
      </c>
      <c r="EO84" s="13">
        <v>10</v>
      </c>
      <c r="EP84" s="13">
        <v>3</v>
      </c>
      <c r="EQ84" s="13">
        <v>0</v>
      </c>
      <c r="ER84" s="13">
        <v>0</v>
      </c>
      <c r="ES84" s="13">
        <v>12</v>
      </c>
      <c r="ET84" s="13">
        <v>0</v>
      </c>
      <c r="EU84" s="13">
        <v>22</v>
      </c>
      <c r="EV84" s="13">
        <v>0</v>
      </c>
      <c r="EW84" s="13">
        <v>47</v>
      </c>
      <c r="EX84" s="13">
        <v>0</v>
      </c>
      <c r="EY84" s="13">
        <v>20</v>
      </c>
      <c r="EZ84" s="13"/>
      <c r="FA84" s="9">
        <f t="shared" si="24"/>
        <v>9.5744680851063837</v>
      </c>
      <c r="FB84" s="9">
        <f t="shared" si="25"/>
        <v>1.5059993135231369</v>
      </c>
      <c r="FC84" s="12">
        <f t="shared" si="26"/>
        <v>1</v>
      </c>
      <c r="FE84" s="7">
        <v>0.5625</v>
      </c>
      <c r="FF84" s="13">
        <v>48</v>
      </c>
      <c r="FG84" s="13">
        <v>16</v>
      </c>
      <c r="FH84" s="13">
        <v>59</v>
      </c>
      <c r="FI84" s="13">
        <v>0</v>
      </c>
      <c r="FJ84" s="13">
        <v>0</v>
      </c>
      <c r="FK84" s="13">
        <v>16</v>
      </c>
      <c r="FL84" s="13">
        <v>46</v>
      </c>
      <c r="FM84" s="13">
        <v>8</v>
      </c>
      <c r="FN84" s="13">
        <v>27</v>
      </c>
      <c r="FO84" s="13">
        <v>35</v>
      </c>
      <c r="FP84" s="13">
        <v>10</v>
      </c>
      <c r="FQ84" s="13">
        <v>39</v>
      </c>
      <c r="FR84" s="13">
        <v>43</v>
      </c>
      <c r="FS84" s="13">
        <v>71</v>
      </c>
      <c r="FT84" s="13">
        <v>0</v>
      </c>
      <c r="FU84" s="13">
        <v>39</v>
      </c>
      <c r="FV84" s="13">
        <v>27</v>
      </c>
      <c r="FW84" s="13">
        <v>47</v>
      </c>
      <c r="FX84" s="13"/>
      <c r="FY84" s="13">
        <v>36</v>
      </c>
      <c r="FZ84" s="13"/>
      <c r="GA84" s="13"/>
      <c r="GB84" s="13"/>
      <c r="GC84" s="13">
        <v>37</v>
      </c>
      <c r="GD84" s="13">
        <v>51</v>
      </c>
      <c r="GE84" s="13">
        <v>15</v>
      </c>
      <c r="GF84" s="13">
        <v>10</v>
      </c>
      <c r="GG84" s="13">
        <v>7</v>
      </c>
      <c r="GH84" s="13">
        <v>28</v>
      </c>
      <c r="GI84" s="13">
        <v>23</v>
      </c>
      <c r="GJ84" s="13">
        <v>26</v>
      </c>
      <c r="GK84" s="13">
        <v>57</v>
      </c>
      <c r="GL84" s="13">
        <v>27</v>
      </c>
      <c r="GM84" s="13">
        <v>28</v>
      </c>
      <c r="GN84" s="13">
        <v>23</v>
      </c>
      <c r="GO84" s="13">
        <v>1</v>
      </c>
      <c r="GP84" s="13">
        <v>28</v>
      </c>
      <c r="GQ84" s="13">
        <v>61</v>
      </c>
      <c r="GR84" s="13">
        <v>27</v>
      </c>
      <c r="GS84" s="13">
        <v>0</v>
      </c>
      <c r="GT84" s="13">
        <v>44</v>
      </c>
      <c r="GU84" s="13">
        <v>32</v>
      </c>
      <c r="GV84" s="13">
        <v>9</v>
      </c>
      <c r="GW84" s="13">
        <v>36</v>
      </c>
      <c r="GX84" s="13">
        <v>14</v>
      </c>
      <c r="GY84" s="14"/>
      <c r="GZ84" s="9">
        <f t="shared" si="27"/>
        <v>28.073170731707318</v>
      </c>
      <c r="HA84" s="9">
        <f t="shared" si="28"/>
        <v>2.8983574498667508</v>
      </c>
      <c r="HB84" s="12">
        <f t="shared" si="29"/>
        <v>0.91111111111111109</v>
      </c>
      <c r="HD84" s="18">
        <v>0.5625</v>
      </c>
      <c r="HE84" s="14">
        <v>3</v>
      </c>
      <c r="HF84" s="14">
        <v>0</v>
      </c>
      <c r="HG84" s="14">
        <v>0</v>
      </c>
      <c r="HH84" s="14">
        <v>0</v>
      </c>
      <c r="HI84" s="14">
        <v>0</v>
      </c>
      <c r="HJ84" s="14">
        <v>32</v>
      </c>
      <c r="HK84" s="14">
        <v>8</v>
      </c>
      <c r="HL84" s="14">
        <v>16</v>
      </c>
      <c r="HM84" s="14">
        <v>0</v>
      </c>
      <c r="HN84" s="14">
        <v>3</v>
      </c>
      <c r="HO84" s="14">
        <v>0</v>
      </c>
      <c r="HP84" s="14">
        <v>9</v>
      </c>
      <c r="HQ84" s="14">
        <v>10</v>
      </c>
      <c r="HR84" s="14">
        <v>0</v>
      </c>
      <c r="HS84" s="14">
        <v>6</v>
      </c>
      <c r="HT84" s="14">
        <v>9</v>
      </c>
      <c r="HU84" s="14">
        <v>0</v>
      </c>
      <c r="HV84" s="14">
        <v>0</v>
      </c>
      <c r="HW84" s="14">
        <v>15</v>
      </c>
      <c r="HX84" s="14">
        <v>0</v>
      </c>
      <c r="HY84" s="14">
        <v>8</v>
      </c>
      <c r="HZ84" s="14">
        <v>0</v>
      </c>
      <c r="IA84" s="14">
        <v>0</v>
      </c>
      <c r="IB84" s="14">
        <v>32</v>
      </c>
      <c r="IC84" s="14">
        <v>0</v>
      </c>
      <c r="ID84" s="14">
        <v>0</v>
      </c>
      <c r="IE84" s="14">
        <v>0</v>
      </c>
      <c r="IF84" s="14">
        <v>18</v>
      </c>
      <c r="IG84" s="14">
        <v>0</v>
      </c>
      <c r="IH84" s="14">
        <v>0</v>
      </c>
      <c r="II84" s="14">
        <v>0</v>
      </c>
      <c r="IJ84" s="14">
        <v>3</v>
      </c>
      <c r="IK84" s="14">
        <v>0</v>
      </c>
      <c r="IL84" s="14">
        <v>0</v>
      </c>
      <c r="IM84" s="14">
        <v>6</v>
      </c>
      <c r="IN84" s="14">
        <v>0</v>
      </c>
      <c r="IO84" s="14">
        <v>0</v>
      </c>
      <c r="IP84" s="14">
        <v>0</v>
      </c>
      <c r="IQ84" s="14">
        <v>0</v>
      </c>
      <c r="IR84" s="14">
        <v>0</v>
      </c>
      <c r="IS84" s="14">
        <v>0</v>
      </c>
      <c r="IT84" s="14">
        <v>4</v>
      </c>
      <c r="IU84" s="14">
        <v>12</v>
      </c>
      <c r="IV84" s="14"/>
      <c r="IW84" s="14">
        <f t="shared" si="30"/>
        <v>4.5116279069767442</v>
      </c>
      <c r="IX84" s="14">
        <f t="shared" si="31"/>
        <v>1.2060075228197114</v>
      </c>
      <c r="IY84" s="19">
        <f t="shared" si="32"/>
        <v>1</v>
      </c>
      <c r="IZ84" s="14"/>
      <c r="JA84" s="18">
        <v>0.5625</v>
      </c>
      <c r="JB84" s="13">
        <v>1</v>
      </c>
      <c r="JC84" s="13">
        <v>14</v>
      </c>
      <c r="JD84" s="13">
        <v>0</v>
      </c>
      <c r="JE84" s="13">
        <v>8</v>
      </c>
      <c r="JF84" s="13">
        <v>45</v>
      </c>
      <c r="JG84" s="13">
        <v>94</v>
      </c>
      <c r="JH84" s="13">
        <v>6</v>
      </c>
      <c r="JI84" s="13"/>
      <c r="JJ84" s="13"/>
      <c r="JK84" s="13">
        <v>0</v>
      </c>
      <c r="JL84" s="13"/>
      <c r="JM84" s="13">
        <v>0</v>
      </c>
      <c r="JN84" s="13">
        <v>3</v>
      </c>
      <c r="JO84" s="13">
        <v>0</v>
      </c>
      <c r="JP84" s="13">
        <v>25</v>
      </c>
      <c r="JQ84" s="13">
        <v>28</v>
      </c>
      <c r="JR84" s="13">
        <v>0</v>
      </c>
      <c r="JS84" s="13">
        <v>0</v>
      </c>
      <c r="JT84" s="13">
        <v>0</v>
      </c>
      <c r="JU84" s="13">
        <v>1</v>
      </c>
      <c r="JV84" s="13">
        <v>0</v>
      </c>
      <c r="JW84" s="13">
        <v>0</v>
      </c>
      <c r="JX84" s="13">
        <v>0</v>
      </c>
      <c r="JY84" s="13">
        <v>71</v>
      </c>
      <c r="JZ84" s="13">
        <v>0</v>
      </c>
      <c r="KA84" s="13">
        <v>0</v>
      </c>
      <c r="KB84" s="13">
        <v>77</v>
      </c>
      <c r="KC84" s="13">
        <v>0</v>
      </c>
      <c r="KD84" s="13">
        <v>0</v>
      </c>
      <c r="KE84" s="13">
        <v>0</v>
      </c>
      <c r="KF84" s="13">
        <v>0</v>
      </c>
      <c r="KG84" s="13">
        <v>41</v>
      </c>
      <c r="KH84" s="13">
        <v>0</v>
      </c>
      <c r="KI84" s="13">
        <v>41</v>
      </c>
      <c r="KJ84" s="13">
        <v>12</v>
      </c>
      <c r="KK84" s="13">
        <v>31</v>
      </c>
      <c r="KL84" s="13">
        <v>0</v>
      </c>
      <c r="KM84" s="13">
        <v>0</v>
      </c>
      <c r="KN84" s="13">
        <v>0</v>
      </c>
      <c r="KO84" s="13">
        <v>0</v>
      </c>
      <c r="KP84" s="13">
        <v>0</v>
      </c>
      <c r="KQ84" s="13">
        <v>26</v>
      </c>
      <c r="KR84" s="13">
        <v>4</v>
      </c>
      <c r="KS84" s="13">
        <v>0</v>
      </c>
      <c r="KT84" s="13">
        <v>0</v>
      </c>
      <c r="KU84" s="14"/>
      <c r="KV84" s="14">
        <f t="shared" si="33"/>
        <v>12.571428571428571</v>
      </c>
      <c r="KW84" s="14">
        <f t="shared" si="34"/>
        <v>3.5798738707501285</v>
      </c>
      <c r="KX84" s="19">
        <f t="shared" si="35"/>
        <v>0.93333333333333335</v>
      </c>
    </row>
    <row r="85" spans="1:310" x14ac:dyDescent="0.55000000000000004">
      <c r="A85" s="7">
        <v>0.58333333333333337</v>
      </c>
      <c r="B85" s="13">
        <v>27</v>
      </c>
      <c r="C85" s="13">
        <v>17</v>
      </c>
      <c r="D85" s="13">
        <v>8</v>
      </c>
      <c r="E85" s="13">
        <v>23</v>
      </c>
      <c r="F85" s="13">
        <v>6</v>
      </c>
      <c r="G85" s="13">
        <v>0</v>
      </c>
      <c r="H85" s="13">
        <v>38</v>
      </c>
      <c r="I85" s="13">
        <v>2</v>
      </c>
      <c r="J85" s="13">
        <v>0</v>
      </c>
      <c r="K85" s="13">
        <v>0</v>
      </c>
      <c r="L85" s="13">
        <v>35</v>
      </c>
      <c r="M85" s="13">
        <v>0</v>
      </c>
      <c r="N85" s="13">
        <v>0</v>
      </c>
      <c r="O85" s="13">
        <v>39</v>
      </c>
      <c r="P85" s="13">
        <v>0</v>
      </c>
      <c r="Q85" s="13">
        <v>0</v>
      </c>
      <c r="R85" s="13">
        <v>19</v>
      </c>
      <c r="S85" s="13">
        <v>4</v>
      </c>
      <c r="T85" s="13">
        <v>0</v>
      </c>
      <c r="U85" s="13">
        <v>10</v>
      </c>
      <c r="V85" s="13">
        <v>9</v>
      </c>
      <c r="W85" s="13">
        <v>14</v>
      </c>
      <c r="X85" s="13">
        <v>26</v>
      </c>
      <c r="Y85" s="13">
        <v>11</v>
      </c>
      <c r="Z85" s="13">
        <v>10</v>
      </c>
      <c r="AA85" s="13">
        <v>1</v>
      </c>
      <c r="AB85" s="13">
        <v>8</v>
      </c>
      <c r="AC85" s="13">
        <v>9</v>
      </c>
      <c r="AD85" s="13">
        <v>4</v>
      </c>
      <c r="AE85" s="13">
        <v>20</v>
      </c>
      <c r="AF85" s="13">
        <v>3</v>
      </c>
      <c r="AG85" s="13">
        <v>8</v>
      </c>
      <c r="AH85" s="13">
        <v>0</v>
      </c>
      <c r="AI85" s="13">
        <v>6</v>
      </c>
      <c r="AJ85" s="13">
        <v>49</v>
      </c>
      <c r="AK85" s="13">
        <v>24</v>
      </c>
      <c r="AL85" s="13">
        <v>0</v>
      </c>
      <c r="AM85" s="13">
        <v>0</v>
      </c>
      <c r="AN85" s="13">
        <v>0</v>
      </c>
      <c r="AO85" s="13">
        <v>14</v>
      </c>
      <c r="AP85" s="13">
        <v>7</v>
      </c>
      <c r="AQ85" s="13">
        <v>29</v>
      </c>
      <c r="AR85" s="13">
        <v>23</v>
      </c>
      <c r="AS85" s="13">
        <v>0</v>
      </c>
      <c r="AT85" s="13">
        <v>27</v>
      </c>
      <c r="AU85" s="13">
        <v>8</v>
      </c>
      <c r="AV85" s="13">
        <v>5</v>
      </c>
      <c r="AW85" s="13">
        <v>15</v>
      </c>
      <c r="AX85" s="14"/>
      <c r="AY85" s="9">
        <f t="shared" si="18"/>
        <v>11.625</v>
      </c>
      <c r="AZ85" s="9">
        <f t="shared" si="19"/>
        <v>1.8002228486952772</v>
      </c>
      <c r="BA85" s="12">
        <f t="shared" si="20"/>
        <v>1</v>
      </c>
      <c r="BC85" s="7">
        <v>0.58333333333333337</v>
      </c>
      <c r="BD85" s="13"/>
      <c r="BE85" s="13">
        <v>54</v>
      </c>
      <c r="BF85" s="13"/>
      <c r="BG85" s="13">
        <v>30</v>
      </c>
      <c r="BH85" s="13">
        <v>44</v>
      </c>
      <c r="BI85" s="13"/>
      <c r="BJ85" s="13">
        <v>45</v>
      </c>
      <c r="BK85" s="13">
        <v>27</v>
      </c>
      <c r="BL85" s="13">
        <v>12</v>
      </c>
      <c r="BM85" s="13">
        <v>26</v>
      </c>
      <c r="BN85" s="13"/>
      <c r="BO85" s="13">
        <v>11</v>
      </c>
      <c r="BP85" s="13">
        <v>40</v>
      </c>
      <c r="BQ85" s="13">
        <v>0</v>
      </c>
      <c r="BR85" s="13"/>
      <c r="BS85" s="13"/>
      <c r="BT85" s="13">
        <v>45</v>
      </c>
      <c r="BU85" s="13"/>
      <c r="BV85" s="13">
        <v>35</v>
      </c>
      <c r="BW85" s="13">
        <v>57</v>
      </c>
      <c r="BX85" s="13">
        <v>7</v>
      </c>
      <c r="BY85" s="13"/>
      <c r="BZ85" s="13">
        <v>35</v>
      </c>
      <c r="CA85" s="13"/>
      <c r="CB85" s="13"/>
      <c r="CC85" s="13">
        <v>19</v>
      </c>
      <c r="CD85" s="13"/>
      <c r="CE85" s="13"/>
      <c r="CF85" s="13">
        <v>38</v>
      </c>
      <c r="CG85" s="13">
        <v>11</v>
      </c>
      <c r="CH85" s="13"/>
      <c r="CI85" s="13"/>
      <c r="CJ85" s="13">
        <v>35</v>
      </c>
      <c r="CK85" s="13"/>
      <c r="CL85" s="13"/>
      <c r="CM85" s="13"/>
      <c r="CN85" s="13">
        <v>7</v>
      </c>
      <c r="CO85" s="13"/>
      <c r="CP85" s="13">
        <v>32</v>
      </c>
      <c r="CQ85" s="13">
        <v>37</v>
      </c>
      <c r="CR85" s="13"/>
      <c r="CS85" s="13">
        <v>7</v>
      </c>
      <c r="CT85" s="13">
        <v>54</v>
      </c>
      <c r="CU85" s="13"/>
      <c r="CV85" s="13"/>
      <c r="CW85" s="13"/>
      <c r="CX85" s="13"/>
      <c r="CY85" s="14"/>
      <c r="CZ85" s="9">
        <f t="shared" si="21"/>
        <v>29.5</v>
      </c>
      <c r="DA85" s="9">
        <f t="shared" si="22"/>
        <v>3.4294124227362026</v>
      </c>
      <c r="DB85" s="12">
        <f t="shared" si="23"/>
        <v>0.51063829787234039</v>
      </c>
      <c r="DD85" s="7">
        <v>0.58333333333333337</v>
      </c>
      <c r="DE85" s="13">
        <v>0</v>
      </c>
      <c r="DF85" s="13">
        <v>12</v>
      </c>
      <c r="DG85" s="13">
        <v>5</v>
      </c>
      <c r="DH85" s="13">
        <v>21</v>
      </c>
      <c r="DI85" s="13">
        <v>0</v>
      </c>
      <c r="DJ85" s="13">
        <v>20</v>
      </c>
      <c r="DK85" s="13">
        <v>0</v>
      </c>
      <c r="DL85" s="13">
        <v>3</v>
      </c>
      <c r="DM85" s="13">
        <v>0</v>
      </c>
      <c r="DN85" s="13">
        <v>0</v>
      </c>
      <c r="DO85" s="13">
        <v>6</v>
      </c>
      <c r="DP85" s="13">
        <v>7</v>
      </c>
      <c r="DQ85" s="13">
        <v>12</v>
      </c>
      <c r="DR85" s="13">
        <v>7</v>
      </c>
      <c r="DS85" s="13">
        <v>0</v>
      </c>
      <c r="DT85" s="13">
        <v>0</v>
      </c>
      <c r="DU85" s="13">
        <v>0</v>
      </c>
      <c r="DV85" s="13">
        <v>9</v>
      </c>
      <c r="DW85" s="13">
        <v>0</v>
      </c>
      <c r="DX85" s="13">
        <v>2</v>
      </c>
      <c r="DY85" s="13">
        <v>11</v>
      </c>
      <c r="DZ85" s="13">
        <v>10</v>
      </c>
      <c r="EA85" s="13">
        <v>21</v>
      </c>
      <c r="EB85" s="13">
        <v>8</v>
      </c>
      <c r="EC85" s="13">
        <v>0</v>
      </c>
      <c r="ED85" s="13">
        <v>0</v>
      </c>
      <c r="EE85" s="13">
        <v>0</v>
      </c>
      <c r="EF85" s="13">
        <v>17</v>
      </c>
      <c r="EG85" s="13">
        <v>0</v>
      </c>
      <c r="EH85" s="13">
        <v>7</v>
      </c>
      <c r="EI85" s="13">
        <v>14</v>
      </c>
      <c r="EJ85" s="13">
        <v>0</v>
      </c>
      <c r="EK85" s="13">
        <v>0</v>
      </c>
      <c r="EL85" s="13">
        <v>0</v>
      </c>
      <c r="EM85" s="13">
        <v>7</v>
      </c>
      <c r="EN85" s="13">
        <v>16</v>
      </c>
      <c r="EO85" s="13">
        <v>28</v>
      </c>
      <c r="EP85" s="13">
        <v>43</v>
      </c>
      <c r="EQ85" s="13">
        <v>4</v>
      </c>
      <c r="ER85" s="13">
        <v>0</v>
      </c>
      <c r="ES85" s="13">
        <v>4</v>
      </c>
      <c r="ET85" s="13">
        <v>0</v>
      </c>
      <c r="EU85" s="13">
        <v>24</v>
      </c>
      <c r="EV85" s="13">
        <v>0</v>
      </c>
      <c r="EW85" s="13">
        <v>16</v>
      </c>
      <c r="EX85" s="13">
        <v>21</v>
      </c>
      <c r="EY85" s="13">
        <v>37</v>
      </c>
      <c r="EZ85" s="13"/>
      <c r="FA85" s="9">
        <f t="shared" si="24"/>
        <v>8.3404255319148941</v>
      </c>
      <c r="FB85" s="9">
        <f t="shared" si="25"/>
        <v>1.5183967747994129</v>
      </c>
      <c r="FC85" s="12">
        <f t="shared" si="26"/>
        <v>1</v>
      </c>
      <c r="FE85" s="7">
        <v>0.58333333333333337</v>
      </c>
      <c r="FF85" s="13">
        <v>63</v>
      </c>
      <c r="FG85" s="13">
        <v>18</v>
      </c>
      <c r="FH85" s="13">
        <v>69</v>
      </c>
      <c r="FI85" s="13">
        <v>0</v>
      </c>
      <c r="FJ85" s="13">
        <v>0</v>
      </c>
      <c r="FK85" s="13">
        <v>0</v>
      </c>
      <c r="FL85" s="13">
        <v>44</v>
      </c>
      <c r="FM85" s="13">
        <v>13</v>
      </c>
      <c r="FN85" s="13">
        <v>16</v>
      </c>
      <c r="FO85" s="13">
        <v>2</v>
      </c>
      <c r="FP85" s="13">
        <v>72</v>
      </c>
      <c r="FQ85" s="13">
        <v>21</v>
      </c>
      <c r="FR85" s="13">
        <v>15</v>
      </c>
      <c r="FS85" s="13">
        <v>19</v>
      </c>
      <c r="FT85" s="13">
        <v>0</v>
      </c>
      <c r="FU85" s="13">
        <v>22</v>
      </c>
      <c r="FV85" s="13">
        <v>24</v>
      </c>
      <c r="FW85" s="13">
        <v>43</v>
      </c>
      <c r="FX85" s="13"/>
      <c r="FY85" s="13">
        <v>29</v>
      </c>
      <c r="FZ85" s="13"/>
      <c r="GA85" s="13"/>
      <c r="GB85" s="13"/>
      <c r="GC85" s="13">
        <v>64</v>
      </c>
      <c r="GD85" s="13">
        <v>57</v>
      </c>
      <c r="GE85" s="13">
        <v>10</v>
      </c>
      <c r="GF85" s="13">
        <v>0</v>
      </c>
      <c r="GG85" s="13">
        <v>3</v>
      </c>
      <c r="GH85" s="13">
        <v>4</v>
      </c>
      <c r="GI85" s="13">
        <v>24</v>
      </c>
      <c r="GJ85" s="13">
        <v>16</v>
      </c>
      <c r="GK85" s="13">
        <v>60</v>
      </c>
      <c r="GL85" s="13">
        <v>18</v>
      </c>
      <c r="GM85" s="13">
        <v>32</v>
      </c>
      <c r="GN85" s="13">
        <v>37</v>
      </c>
      <c r="GO85" s="13">
        <v>0</v>
      </c>
      <c r="GP85" s="13">
        <v>1</v>
      </c>
      <c r="GQ85" s="13">
        <v>29</v>
      </c>
      <c r="GR85" s="13">
        <v>28</v>
      </c>
      <c r="GS85" s="13">
        <v>9</v>
      </c>
      <c r="GT85" s="13">
        <v>33</v>
      </c>
      <c r="GU85" s="13">
        <v>17</v>
      </c>
      <c r="GV85" s="13">
        <v>24</v>
      </c>
      <c r="GW85" s="13">
        <v>33</v>
      </c>
      <c r="GX85" s="13">
        <v>0</v>
      </c>
      <c r="GY85" s="14"/>
      <c r="GZ85" s="9">
        <f t="shared" si="27"/>
        <v>23.634146341463413</v>
      </c>
      <c r="HA85" s="9">
        <f t="shared" si="28"/>
        <v>3.2988830514690095</v>
      </c>
      <c r="HB85" s="12">
        <f t="shared" si="29"/>
        <v>0.91111111111111109</v>
      </c>
      <c r="HD85" s="18">
        <v>0.58333333333333337</v>
      </c>
      <c r="HE85" s="14">
        <v>0</v>
      </c>
      <c r="HF85" s="14">
        <v>0</v>
      </c>
      <c r="HG85" s="14">
        <v>5</v>
      </c>
      <c r="HH85" s="14">
        <v>0</v>
      </c>
      <c r="HI85" s="14">
        <v>0</v>
      </c>
      <c r="HJ85" s="14">
        <v>13</v>
      </c>
      <c r="HK85" s="14">
        <v>0</v>
      </c>
      <c r="HL85" s="14">
        <v>0</v>
      </c>
      <c r="HM85" s="14">
        <v>6</v>
      </c>
      <c r="HN85" s="14">
        <v>1</v>
      </c>
      <c r="HO85" s="14">
        <v>0</v>
      </c>
      <c r="HP85" s="14">
        <v>23</v>
      </c>
      <c r="HQ85" s="14">
        <v>0</v>
      </c>
      <c r="HR85" s="14">
        <v>0</v>
      </c>
      <c r="HS85" s="14">
        <v>0</v>
      </c>
      <c r="HT85" s="14">
        <v>13</v>
      </c>
      <c r="HU85" s="14">
        <v>0</v>
      </c>
      <c r="HV85" s="14">
        <v>0</v>
      </c>
      <c r="HW85" s="14">
        <v>1</v>
      </c>
      <c r="HX85" s="14">
        <v>0</v>
      </c>
      <c r="HY85" s="14">
        <v>0</v>
      </c>
      <c r="HZ85" s="14">
        <v>0</v>
      </c>
      <c r="IA85" s="14">
        <v>0</v>
      </c>
      <c r="IB85" s="14">
        <v>0</v>
      </c>
      <c r="IC85" s="14">
        <v>0</v>
      </c>
      <c r="ID85" s="14">
        <v>0</v>
      </c>
      <c r="IE85" s="14">
        <v>0</v>
      </c>
      <c r="IF85" s="14">
        <v>17</v>
      </c>
      <c r="IG85" s="14">
        <v>0</v>
      </c>
      <c r="IH85" s="14">
        <v>1</v>
      </c>
      <c r="II85" s="14">
        <v>0</v>
      </c>
      <c r="IJ85" s="14">
        <v>25</v>
      </c>
      <c r="IK85" s="14">
        <v>0</v>
      </c>
      <c r="IL85" s="14">
        <v>0</v>
      </c>
      <c r="IM85" s="14">
        <v>10</v>
      </c>
      <c r="IN85" s="14">
        <v>0</v>
      </c>
      <c r="IO85" s="14">
        <v>0</v>
      </c>
      <c r="IP85" s="14">
        <v>0</v>
      </c>
      <c r="IQ85" s="14">
        <v>0</v>
      </c>
      <c r="IR85" s="14">
        <v>0</v>
      </c>
      <c r="IS85" s="14">
        <v>0</v>
      </c>
      <c r="IT85" s="14">
        <v>6</v>
      </c>
      <c r="IU85" s="14">
        <v>8</v>
      </c>
      <c r="IV85" s="14"/>
      <c r="IW85" s="14">
        <f t="shared" si="30"/>
        <v>3</v>
      </c>
      <c r="IX85" s="14">
        <f t="shared" si="31"/>
        <v>0.95814974889458449</v>
      </c>
      <c r="IY85" s="19">
        <f t="shared" si="32"/>
        <v>1</v>
      </c>
      <c r="IZ85" s="14"/>
      <c r="JA85" s="18">
        <v>0.58333333333333337</v>
      </c>
      <c r="JB85" s="13">
        <v>1</v>
      </c>
      <c r="JC85" s="13">
        <v>3</v>
      </c>
      <c r="JD85" s="13">
        <v>0</v>
      </c>
      <c r="JE85" s="13">
        <v>0</v>
      </c>
      <c r="JF85" s="13">
        <v>40</v>
      </c>
      <c r="JG85" s="13">
        <v>84</v>
      </c>
      <c r="JH85" s="13">
        <v>6</v>
      </c>
      <c r="JI85" s="13"/>
      <c r="JJ85" s="13"/>
      <c r="JK85" s="13">
        <v>0</v>
      </c>
      <c r="JL85" s="13"/>
      <c r="JM85" s="13">
        <v>0</v>
      </c>
      <c r="JN85" s="13">
        <v>0</v>
      </c>
      <c r="JO85" s="13">
        <v>0</v>
      </c>
      <c r="JP85" s="13">
        <v>0</v>
      </c>
      <c r="JQ85" s="13">
        <v>19</v>
      </c>
      <c r="JR85" s="13">
        <v>0</v>
      </c>
      <c r="JS85" s="13">
        <v>39</v>
      </c>
      <c r="JT85" s="13">
        <v>0</v>
      </c>
      <c r="JU85" s="13">
        <v>2</v>
      </c>
      <c r="JV85" s="13">
        <v>15</v>
      </c>
      <c r="JW85" s="13">
        <v>0</v>
      </c>
      <c r="JX85" s="13">
        <v>0</v>
      </c>
      <c r="JY85" s="13">
        <v>48</v>
      </c>
      <c r="JZ85" s="13">
        <v>0</v>
      </c>
      <c r="KA85" s="13">
        <v>0</v>
      </c>
      <c r="KB85" s="13">
        <v>68</v>
      </c>
      <c r="KC85" s="13">
        <v>0</v>
      </c>
      <c r="KD85" s="13">
        <v>0</v>
      </c>
      <c r="KE85" s="13">
        <v>0</v>
      </c>
      <c r="KF85" s="13">
        <v>0</v>
      </c>
      <c r="KG85" s="13">
        <v>33</v>
      </c>
      <c r="KH85" s="13">
        <v>0</v>
      </c>
      <c r="KI85" s="13">
        <v>52</v>
      </c>
      <c r="KJ85" s="13">
        <v>22</v>
      </c>
      <c r="KK85" s="13">
        <v>20</v>
      </c>
      <c r="KL85" s="13">
        <v>0</v>
      </c>
      <c r="KM85" s="13">
        <v>0</v>
      </c>
      <c r="KN85" s="13">
        <v>0</v>
      </c>
      <c r="KO85" s="13">
        <v>0</v>
      </c>
      <c r="KP85" s="13">
        <v>0</v>
      </c>
      <c r="KQ85" s="13">
        <v>27</v>
      </c>
      <c r="KR85" s="13">
        <v>2</v>
      </c>
      <c r="KS85" s="13">
        <v>0</v>
      </c>
      <c r="KT85" s="13">
        <v>0</v>
      </c>
      <c r="KU85" s="14"/>
      <c r="KV85" s="14">
        <f t="shared" si="33"/>
        <v>11.452380952380953</v>
      </c>
      <c r="KW85" s="14">
        <f t="shared" si="34"/>
        <v>3.2008278511318227</v>
      </c>
      <c r="KX85" s="19">
        <f t="shared" si="35"/>
        <v>0.93333333333333335</v>
      </c>
    </row>
    <row r="86" spans="1:310" x14ac:dyDescent="0.55000000000000004">
      <c r="A86" s="7">
        <v>0.60416666666666663</v>
      </c>
      <c r="B86" s="13">
        <v>11</v>
      </c>
      <c r="C86" s="13">
        <v>6</v>
      </c>
      <c r="D86" s="13">
        <v>14</v>
      </c>
      <c r="E86" s="13">
        <v>35</v>
      </c>
      <c r="F86" s="13">
        <v>4</v>
      </c>
      <c r="G86" s="13">
        <v>0</v>
      </c>
      <c r="H86" s="13">
        <v>1</v>
      </c>
      <c r="I86" s="13">
        <v>4</v>
      </c>
      <c r="J86" s="13">
        <v>0</v>
      </c>
      <c r="K86" s="13">
        <v>10</v>
      </c>
      <c r="L86" s="13">
        <v>27</v>
      </c>
      <c r="M86" s="13">
        <v>7</v>
      </c>
      <c r="N86" s="13">
        <v>0</v>
      </c>
      <c r="O86" s="13">
        <v>39</v>
      </c>
      <c r="P86" s="13">
        <v>0</v>
      </c>
      <c r="Q86" s="13">
        <v>0</v>
      </c>
      <c r="R86" s="13">
        <v>0</v>
      </c>
      <c r="S86" s="13">
        <v>2</v>
      </c>
      <c r="T86" s="13">
        <v>0</v>
      </c>
      <c r="U86" s="13">
        <v>11</v>
      </c>
      <c r="V86" s="13">
        <v>16</v>
      </c>
      <c r="W86" s="13">
        <v>5</v>
      </c>
      <c r="X86" s="13">
        <v>46</v>
      </c>
      <c r="Y86" s="13">
        <v>0</v>
      </c>
      <c r="Z86" s="13">
        <v>9</v>
      </c>
      <c r="AA86" s="13">
        <v>25</v>
      </c>
      <c r="AB86" s="13">
        <v>4</v>
      </c>
      <c r="AC86" s="13">
        <v>15</v>
      </c>
      <c r="AD86" s="13">
        <v>4</v>
      </c>
      <c r="AE86" s="13">
        <v>4</v>
      </c>
      <c r="AF86" s="13">
        <v>12</v>
      </c>
      <c r="AG86" s="13">
        <v>26</v>
      </c>
      <c r="AH86" s="13">
        <v>0</v>
      </c>
      <c r="AI86" s="13">
        <v>4</v>
      </c>
      <c r="AJ86" s="13">
        <v>18</v>
      </c>
      <c r="AK86" s="13">
        <v>29</v>
      </c>
      <c r="AL86" s="13">
        <v>0</v>
      </c>
      <c r="AM86" s="13">
        <v>0</v>
      </c>
      <c r="AN86" s="13">
        <v>0</v>
      </c>
      <c r="AO86" s="13">
        <v>0</v>
      </c>
      <c r="AP86" s="13">
        <v>13</v>
      </c>
      <c r="AQ86" s="13">
        <v>27</v>
      </c>
      <c r="AR86" s="13">
        <v>11</v>
      </c>
      <c r="AS86" s="13">
        <v>0</v>
      </c>
      <c r="AT86" s="13">
        <v>47</v>
      </c>
      <c r="AU86" s="13">
        <v>6</v>
      </c>
      <c r="AV86" s="13">
        <v>4</v>
      </c>
      <c r="AW86" s="13">
        <v>14</v>
      </c>
      <c r="AX86" s="14"/>
      <c r="AY86" s="9">
        <f t="shared" si="18"/>
        <v>10.625</v>
      </c>
      <c r="AZ86" s="9">
        <f t="shared" si="19"/>
        <v>1.8317106777797085</v>
      </c>
      <c r="BA86" s="12">
        <f t="shared" si="20"/>
        <v>1</v>
      </c>
      <c r="BC86" s="7">
        <v>0.60416666666666663</v>
      </c>
      <c r="BD86" s="13"/>
      <c r="BE86" s="13">
        <v>42</v>
      </c>
      <c r="BF86" s="13"/>
      <c r="BG86" s="13">
        <v>30</v>
      </c>
      <c r="BH86" s="13">
        <v>63</v>
      </c>
      <c r="BI86" s="13"/>
      <c r="BJ86" s="13">
        <v>52</v>
      </c>
      <c r="BK86" s="13">
        <v>65</v>
      </c>
      <c r="BL86" s="13">
        <v>3</v>
      </c>
      <c r="BM86" s="13">
        <v>55</v>
      </c>
      <c r="BN86" s="13"/>
      <c r="BO86" s="13">
        <v>7</v>
      </c>
      <c r="BP86" s="13">
        <v>54</v>
      </c>
      <c r="BQ86" s="13">
        <v>0</v>
      </c>
      <c r="BR86" s="13"/>
      <c r="BS86" s="13"/>
      <c r="BT86" s="13">
        <v>24</v>
      </c>
      <c r="BU86" s="13"/>
      <c r="BV86" s="13">
        <v>34</v>
      </c>
      <c r="BW86" s="13">
        <v>54</v>
      </c>
      <c r="BX86" s="13">
        <v>0</v>
      </c>
      <c r="BY86" s="13"/>
      <c r="BZ86" s="13">
        <v>32</v>
      </c>
      <c r="CA86" s="13"/>
      <c r="CB86" s="13"/>
      <c r="CC86" s="13">
        <v>12</v>
      </c>
      <c r="CD86" s="13"/>
      <c r="CE86" s="13"/>
      <c r="CF86" s="13">
        <v>27</v>
      </c>
      <c r="CG86" s="13">
        <v>16</v>
      </c>
      <c r="CH86" s="13"/>
      <c r="CI86" s="13"/>
      <c r="CJ86" s="13">
        <v>36</v>
      </c>
      <c r="CK86" s="13"/>
      <c r="CL86" s="13"/>
      <c r="CM86" s="13"/>
      <c r="CN86" s="13">
        <v>6</v>
      </c>
      <c r="CO86" s="13"/>
      <c r="CP86" s="13">
        <v>22</v>
      </c>
      <c r="CQ86" s="13">
        <v>37</v>
      </c>
      <c r="CR86" s="13"/>
      <c r="CS86" s="13">
        <v>8</v>
      </c>
      <c r="CT86" s="13">
        <v>44</v>
      </c>
      <c r="CU86" s="13"/>
      <c r="CV86" s="13"/>
      <c r="CW86" s="13"/>
      <c r="CX86" s="13"/>
      <c r="CY86" s="14"/>
      <c r="CZ86" s="9">
        <f t="shared" si="21"/>
        <v>30.125</v>
      </c>
      <c r="DA86" s="9">
        <f t="shared" si="22"/>
        <v>4.2063239570774931</v>
      </c>
      <c r="DB86" s="12">
        <f t="shared" si="23"/>
        <v>0.51063829787234039</v>
      </c>
      <c r="DD86" s="7">
        <v>0.60416666666666663</v>
      </c>
      <c r="DE86" s="13">
        <v>0</v>
      </c>
      <c r="DF86" s="13">
        <v>12</v>
      </c>
      <c r="DG86" s="13">
        <v>13</v>
      </c>
      <c r="DH86" s="13">
        <v>17</v>
      </c>
      <c r="DI86" s="13">
        <v>12</v>
      </c>
      <c r="DJ86" s="13">
        <v>6</v>
      </c>
      <c r="DK86" s="13">
        <v>0</v>
      </c>
      <c r="DL86" s="13">
        <v>1</v>
      </c>
      <c r="DM86" s="13">
        <v>0</v>
      </c>
      <c r="DN86" s="13">
        <v>29</v>
      </c>
      <c r="DO86" s="13">
        <v>5</v>
      </c>
      <c r="DP86" s="13">
        <v>0</v>
      </c>
      <c r="DQ86" s="13">
        <v>15</v>
      </c>
      <c r="DR86" s="13">
        <v>5</v>
      </c>
      <c r="DS86" s="13">
        <v>0</v>
      </c>
      <c r="DT86" s="13">
        <v>0</v>
      </c>
      <c r="DU86" s="13">
        <v>0</v>
      </c>
      <c r="DV86" s="13">
        <v>45</v>
      </c>
      <c r="DW86" s="13">
        <v>0</v>
      </c>
      <c r="DX86" s="13">
        <v>7</v>
      </c>
      <c r="DY86" s="13">
        <v>10</v>
      </c>
      <c r="DZ86" s="13">
        <v>6</v>
      </c>
      <c r="EA86" s="13">
        <v>18</v>
      </c>
      <c r="EB86" s="13">
        <v>3</v>
      </c>
      <c r="EC86" s="13">
        <v>0</v>
      </c>
      <c r="ED86" s="13">
        <v>0</v>
      </c>
      <c r="EE86" s="13">
        <v>0</v>
      </c>
      <c r="EF86" s="13">
        <v>15</v>
      </c>
      <c r="EG86" s="13">
        <v>18</v>
      </c>
      <c r="EH86" s="13">
        <v>11</v>
      </c>
      <c r="EI86" s="13">
        <v>13</v>
      </c>
      <c r="EJ86" s="13">
        <v>0</v>
      </c>
      <c r="EK86" s="13">
        <v>17</v>
      </c>
      <c r="EL86" s="13">
        <v>21</v>
      </c>
      <c r="EM86" s="13">
        <v>4</v>
      </c>
      <c r="EN86" s="13">
        <v>15</v>
      </c>
      <c r="EO86" s="13">
        <v>45</v>
      </c>
      <c r="EP86" s="13">
        <v>57</v>
      </c>
      <c r="EQ86" s="13">
        <v>0</v>
      </c>
      <c r="ER86" s="13">
        <v>0</v>
      </c>
      <c r="ES86" s="13">
        <v>0</v>
      </c>
      <c r="ET86" s="13">
        <v>0</v>
      </c>
      <c r="EU86" s="13">
        <v>26</v>
      </c>
      <c r="EV86" s="13">
        <v>0</v>
      </c>
      <c r="EW86" s="13">
        <v>4</v>
      </c>
      <c r="EX86" s="13">
        <v>13</v>
      </c>
      <c r="EY86" s="13">
        <v>64</v>
      </c>
      <c r="EZ86" s="13"/>
      <c r="FA86" s="9">
        <f t="shared" si="24"/>
        <v>11.212765957446809</v>
      </c>
      <c r="FB86" s="9">
        <f t="shared" si="25"/>
        <v>2.211511421212712</v>
      </c>
      <c r="FC86" s="12">
        <f t="shared" si="26"/>
        <v>1</v>
      </c>
      <c r="FE86" s="7">
        <v>0.60416666666666663</v>
      </c>
      <c r="FF86" s="13">
        <v>36</v>
      </c>
      <c r="FG86" s="13">
        <v>13</v>
      </c>
      <c r="FH86" s="13">
        <v>92</v>
      </c>
      <c r="FI86" s="13">
        <v>0</v>
      </c>
      <c r="FJ86" s="13">
        <v>0</v>
      </c>
      <c r="FK86" s="13">
        <v>3</v>
      </c>
      <c r="FL86" s="13">
        <v>47</v>
      </c>
      <c r="FM86" s="13">
        <v>37</v>
      </c>
      <c r="FN86" s="13">
        <v>25</v>
      </c>
      <c r="FO86" s="13">
        <v>0</v>
      </c>
      <c r="FP86" s="13">
        <v>68</v>
      </c>
      <c r="FQ86" s="13">
        <v>27</v>
      </c>
      <c r="FR86" s="13">
        <v>22</v>
      </c>
      <c r="FS86" s="13">
        <v>26</v>
      </c>
      <c r="FT86" s="13">
        <v>0</v>
      </c>
      <c r="FU86" s="13">
        <v>48</v>
      </c>
      <c r="FV86" s="13">
        <v>24</v>
      </c>
      <c r="FW86" s="13">
        <v>22</v>
      </c>
      <c r="FX86" s="13"/>
      <c r="FY86" s="13">
        <v>93</v>
      </c>
      <c r="FZ86" s="13"/>
      <c r="GA86" s="13"/>
      <c r="GB86" s="13"/>
      <c r="GC86" s="13">
        <v>65</v>
      </c>
      <c r="GD86" s="13">
        <v>53</v>
      </c>
      <c r="GE86" s="13">
        <v>18</v>
      </c>
      <c r="GF86" s="13">
        <v>0</v>
      </c>
      <c r="GG86" s="13">
        <v>0</v>
      </c>
      <c r="GH86" s="13">
        <v>2</v>
      </c>
      <c r="GI86" s="13">
        <v>16</v>
      </c>
      <c r="GJ86" s="13">
        <v>15</v>
      </c>
      <c r="GK86" s="13">
        <v>66</v>
      </c>
      <c r="GL86" s="13">
        <v>7</v>
      </c>
      <c r="GM86" s="13">
        <v>57</v>
      </c>
      <c r="GN86" s="13">
        <v>25</v>
      </c>
      <c r="GO86" s="13">
        <v>6</v>
      </c>
      <c r="GP86" s="13">
        <v>0</v>
      </c>
      <c r="GQ86" s="13">
        <v>51</v>
      </c>
      <c r="GR86" s="13">
        <v>30</v>
      </c>
      <c r="GS86" s="13">
        <v>0</v>
      </c>
      <c r="GT86" s="13">
        <v>58</v>
      </c>
      <c r="GU86" s="13">
        <v>31</v>
      </c>
      <c r="GV86" s="13">
        <v>13</v>
      </c>
      <c r="GW86" s="13">
        <v>13</v>
      </c>
      <c r="GX86" s="13">
        <v>0</v>
      </c>
      <c r="GY86" s="14"/>
      <c r="GZ86" s="9">
        <f t="shared" si="27"/>
        <v>27.048780487804876</v>
      </c>
      <c r="HA86" s="9">
        <f t="shared" si="28"/>
        <v>4.0569048666398491</v>
      </c>
      <c r="HB86" s="12">
        <f t="shared" si="29"/>
        <v>0.91111111111111109</v>
      </c>
      <c r="HD86" s="18">
        <v>0.60416666666666663</v>
      </c>
      <c r="HE86" s="14">
        <v>0</v>
      </c>
      <c r="HF86" s="14">
        <v>0</v>
      </c>
      <c r="HG86" s="14">
        <v>46</v>
      </c>
      <c r="HH86" s="14">
        <v>0</v>
      </c>
      <c r="HI86" s="14">
        <v>0</v>
      </c>
      <c r="HJ86" s="14">
        <v>2</v>
      </c>
      <c r="HK86" s="14">
        <v>0</v>
      </c>
      <c r="HL86" s="14">
        <v>11</v>
      </c>
      <c r="HM86" s="14">
        <v>1</v>
      </c>
      <c r="HN86" s="14">
        <v>0</v>
      </c>
      <c r="HO86" s="14">
        <v>19</v>
      </c>
      <c r="HP86" s="14">
        <v>47</v>
      </c>
      <c r="HQ86" s="14">
        <v>0</v>
      </c>
      <c r="HR86" s="14">
        <v>0</v>
      </c>
      <c r="HS86" s="14">
        <v>0</v>
      </c>
      <c r="HT86" s="14">
        <v>0</v>
      </c>
      <c r="HU86" s="14">
        <v>0</v>
      </c>
      <c r="HV86" s="14">
        <v>0</v>
      </c>
      <c r="HW86" s="14">
        <v>0</v>
      </c>
      <c r="HX86" s="14">
        <v>0</v>
      </c>
      <c r="HY86" s="14">
        <v>0</v>
      </c>
      <c r="HZ86" s="14">
        <v>0</v>
      </c>
      <c r="IA86" s="14">
        <v>0</v>
      </c>
      <c r="IB86" s="14">
        <v>1</v>
      </c>
      <c r="IC86" s="14">
        <v>0</v>
      </c>
      <c r="ID86" s="14">
        <v>0</v>
      </c>
      <c r="IE86" s="14">
        <v>0</v>
      </c>
      <c r="IF86" s="14">
        <v>0</v>
      </c>
      <c r="IG86" s="14">
        <v>0</v>
      </c>
      <c r="IH86" s="14">
        <v>0</v>
      </c>
      <c r="II86" s="14">
        <v>0</v>
      </c>
      <c r="IJ86" s="14">
        <v>0</v>
      </c>
      <c r="IK86" s="14">
        <v>38</v>
      </c>
      <c r="IL86" s="14">
        <v>0</v>
      </c>
      <c r="IM86" s="14">
        <v>42</v>
      </c>
      <c r="IN86" s="14">
        <v>0</v>
      </c>
      <c r="IO86" s="14">
        <v>0</v>
      </c>
      <c r="IP86" s="14">
        <v>0</v>
      </c>
      <c r="IQ86" s="14">
        <v>0</v>
      </c>
      <c r="IR86" s="14">
        <v>0</v>
      </c>
      <c r="IS86" s="14">
        <v>0</v>
      </c>
      <c r="IT86" s="14">
        <v>0</v>
      </c>
      <c r="IU86" s="14">
        <v>0</v>
      </c>
      <c r="IV86" s="14"/>
      <c r="IW86" s="14">
        <f t="shared" si="30"/>
        <v>4.8139534883720927</v>
      </c>
      <c r="IX86" s="14">
        <f t="shared" si="31"/>
        <v>1.9721920094675438</v>
      </c>
      <c r="IY86" s="19">
        <f t="shared" si="32"/>
        <v>1</v>
      </c>
      <c r="IZ86" s="14"/>
      <c r="JA86" s="18">
        <v>0.60416666666666663</v>
      </c>
      <c r="JB86" s="13">
        <v>1</v>
      </c>
      <c r="JC86" s="13">
        <v>5</v>
      </c>
      <c r="JD86" s="13">
        <v>0</v>
      </c>
      <c r="JE86" s="13">
        <v>0</v>
      </c>
      <c r="JF86" s="13">
        <v>52</v>
      </c>
      <c r="JG86" s="13">
        <v>129</v>
      </c>
      <c r="JH86" s="13">
        <v>20</v>
      </c>
      <c r="JI86" s="13"/>
      <c r="JJ86" s="13"/>
      <c r="JK86" s="13">
        <v>0</v>
      </c>
      <c r="JL86" s="13"/>
      <c r="JM86" s="13">
        <v>0</v>
      </c>
      <c r="JN86" s="13">
        <v>0</v>
      </c>
      <c r="JO86" s="13">
        <v>0</v>
      </c>
      <c r="JP86" s="13">
        <v>0</v>
      </c>
      <c r="JQ86" s="13">
        <v>43</v>
      </c>
      <c r="JR86" s="13">
        <v>0</v>
      </c>
      <c r="JS86" s="13">
        <v>1</v>
      </c>
      <c r="JT86" s="13">
        <v>0</v>
      </c>
      <c r="JU86" s="13">
        <v>0</v>
      </c>
      <c r="JV86" s="13">
        <v>0</v>
      </c>
      <c r="JW86" s="13">
        <v>0</v>
      </c>
      <c r="JX86" s="13">
        <v>0</v>
      </c>
      <c r="JY86" s="13">
        <v>35</v>
      </c>
      <c r="JZ86" s="13">
        <v>0</v>
      </c>
      <c r="KA86" s="13">
        <v>0</v>
      </c>
      <c r="KB86" s="13">
        <v>78</v>
      </c>
      <c r="KC86" s="13">
        <v>0</v>
      </c>
      <c r="KD86" s="13">
        <v>0</v>
      </c>
      <c r="KE86" s="13">
        <v>0</v>
      </c>
      <c r="KF86" s="13">
        <v>0</v>
      </c>
      <c r="KG86" s="13">
        <v>22</v>
      </c>
      <c r="KH86" s="13">
        <v>0</v>
      </c>
      <c r="KI86" s="13">
        <v>39</v>
      </c>
      <c r="KJ86" s="13">
        <v>17</v>
      </c>
      <c r="KK86" s="13">
        <v>20</v>
      </c>
      <c r="KL86" s="13">
        <v>0</v>
      </c>
      <c r="KM86" s="13">
        <v>0</v>
      </c>
      <c r="KN86" s="13">
        <v>0</v>
      </c>
      <c r="KO86" s="13">
        <v>0</v>
      </c>
      <c r="KP86" s="13">
        <v>0</v>
      </c>
      <c r="KQ86" s="13">
        <v>27</v>
      </c>
      <c r="KR86" s="13">
        <v>0</v>
      </c>
      <c r="KS86" s="13">
        <v>0</v>
      </c>
      <c r="KT86" s="13">
        <v>0</v>
      </c>
      <c r="KU86" s="14"/>
      <c r="KV86" s="14">
        <f t="shared" si="33"/>
        <v>11.642857142857142</v>
      </c>
      <c r="KW86" s="14">
        <f t="shared" si="34"/>
        <v>3.9346906202503957</v>
      </c>
      <c r="KX86" s="19">
        <f t="shared" si="35"/>
        <v>0.93333333333333335</v>
      </c>
    </row>
    <row r="87" spans="1:310" x14ac:dyDescent="0.55000000000000004">
      <c r="A87" s="7">
        <v>0.625</v>
      </c>
      <c r="B87" s="13">
        <v>2</v>
      </c>
      <c r="C87" s="13">
        <v>0</v>
      </c>
      <c r="D87" s="13">
        <v>15</v>
      </c>
      <c r="E87" s="13">
        <v>27</v>
      </c>
      <c r="F87" s="13">
        <v>14</v>
      </c>
      <c r="G87" s="13">
        <v>0</v>
      </c>
      <c r="H87" s="13">
        <v>21</v>
      </c>
      <c r="I87" s="13">
        <v>4</v>
      </c>
      <c r="J87" s="13">
        <v>6</v>
      </c>
      <c r="K87" s="13">
        <v>0</v>
      </c>
      <c r="L87" s="13">
        <v>29</v>
      </c>
      <c r="M87" s="13">
        <v>0</v>
      </c>
      <c r="N87" s="13">
        <v>0</v>
      </c>
      <c r="O87" s="13">
        <v>36</v>
      </c>
      <c r="P87" s="13">
        <v>0</v>
      </c>
      <c r="Q87" s="13">
        <v>0</v>
      </c>
      <c r="R87" s="13">
        <v>32</v>
      </c>
      <c r="S87" s="13">
        <v>33</v>
      </c>
      <c r="T87" s="13">
        <v>0</v>
      </c>
      <c r="U87" s="13">
        <v>4</v>
      </c>
      <c r="V87" s="13">
        <v>24</v>
      </c>
      <c r="W87" s="13">
        <v>8</v>
      </c>
      <c r="X87" s="13">
        <v>20</v>
      </c>
      <c r="Y87" s="13">
        <v>0</v>
      </c>
      <c r="Z87" s="13">
        <v>1</v>
      </c>
      <c r="AA87" s="13">
        <v>8</v>
      </c>
      <c r="AB87" s="13">
        <v>8</v>
      </c>
      <c r="AC87" s="13">
        <v>9</v>
      </c>
      <c r="AD87" s="13">
        <v>3</v>
      </c>
      <c r="AE87" s="13">
        <v>1</v>
      </c>
      <c r="AF87" s="13">
        <v>27</v>
      </c>
      <c r="AG87" s="13">
        <v>0</v>
      </c>
      <c r="AH87" s="13">
        <v>0</v>
      </c>
      <c r="AI87" s="13">
        <v>25</v>
      </c>
      <c r="AJ87" s="13">
        <v>18</v>
      </c>
      <c r="AK87" s="13">
        <v>25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8</v>
      </c>
      <c r="AR87" s="13">
        <v>14</v>
      </c>
      <c r="AS87" s="13">
        <v>0</v>
      </c>
      <c r="AT87" s="13">
        <v>23</v>
      </c>
      <c r="AU87" s="13">
        <v>6</v>
      </c>
      <c r="AV87" s="13">
        <v>1</v>
      </c>
      <c r="AW87" s="13">
        <v>16</v>
      </c>
      <c r="AX87" s="14"/>
      <c r="AY87" s="9">
        <f t="shared" si="18"/>
        <v>9.75</v>
      </c>
      <c r="AZ87" s="9">
        <f t="shared" si="19"/>
        <v>1.6301405326009073</v>
      </c>
      <c r="BA87" s="12">
        <f t="shared" si="20"/>
        <v>1</v>
      </c>
      <c r="BC87" s="7">
        <v>0.625</v>
      </c>
      <c r="BD87" s="13"/>
      <c r="BE87" s="13">
        <v>64</v>
      </c>
      <c r="BF87" s="13"/>
      <c r="BG87" s="13">
        <v>35</v>
      </c>
      <c r="BH87" s="13">
        <v>65</v>
      </c>
      <c r="BI87" s="13"/>
      <c r="BJ87" s="13">
        <v>47</v>
      </c>
      <c r="BK87" s="13">
        <v>39</v>
      </c>
      <c r="BL87" s="13">
        <v>2</v>
      </c>
      <c r="BM87" s="13">
        <v>43</v>
      </c>
      <c r="BN87" s="13"/>
      <c r="BO87" s="13">
        <v>14</v>
      </c>
      <c r="BP87" s="13">
        <v>33</v>
      </c>
      <c r="BQ87" s="13">
        <v>0</v>
      </c>
      <c r="BR87" s="13"/>
      <c r="BS87" s="13"/>
      <c r="BT87" s="13">
        <v>17</v>
      </c>
      <c r="BU87" s="13"/>
      <c r="BV87" s="13">
        <v>32</v>
      </c>
      <c r="BW87" s="13">
        <v>47</v>
      </c>
      <c r="BX87" s="13">
        <v>3</v>
      </c>
      <c r="BY87" s="13"/>
      <c r="BZ87" s="13">
        <v>36</v>
      </c>
      <c r="CA87" s="13"/>
      <c r="CB87" s="13"/>
      <c r="CC87" s="13">
        <v>17</v>
      </c>
      <c r="CD87" s="13"/>
      <c r="CE87" s="13"/>
      <c r="CF87" s="13">
        <v>16</v>
      </c>
      <c r="CG87" s="13">
        <v>4</v>
      </c>
      <c r="CH87" s="13"/>
      <c r="CI87" s="13"/>
      <c r="CJ87" s="13">
        <v>32</v>
      </c>
      <c r="CK87" s="13"/>
      <c r="CL87" s="13"/>
      <c r="CM87" s="13"/>
      <c r="CN87" s="13">
        <v>5</v>
      </c>
      <c r="CO87" s="13"/>
      <c r="CP87" s="13">
        <v>25</v>
      </c>
      <c r="CQ87" s="13">
        <v>35</v>
      </c>
      <c r="CR87" s="13"/>
      <c r="CS87" s="13">
        <v>19</v>
      </c>
      <c r="CT87" s="13">
        <v>34</v>
      </c>
      <c r="CU87" s="13"/>
      <c r="CV87" s="13"/>
      <c r="CW87" s="13"/>
      <c r="CX87" s="13"/>
      <c r="CY87" s="14"/>
      <c r="CZ87" s="9">
        <f t="shared" si="21"/>
        <v>27.666666666666668</v>
      </c>
      <c r="DA87" s="9">
        <f t="shared" si="22"/>
        <v>3.7704354622349956</v>
      </c>
      <c r="DB87" s="12">
        <f t="shared" si="23"/>
        <v>0.51063829787234039</v>
      </c>
      <c r="DD87" s="7">
        <v>0.625</v>
      </c>
      <c r="DE87" s="13">
        <v>0</v>
      </c>
      <c r="DF87" s="13">
        <v>0</v>
      </c>
      <c r="DG87" s="13">
        <v>0</v>
      </c>
      <c r="DH87" s="13">
        <v>19</v>
      </c>
      <c r="DI87" s="13">
        <v>0</v>
      </c>
      <c r="DJ87" s="13">
        <v>18</v>
      </c>
      <c r="DK87" s="13">
        <v>0</v>
      </c>
      <c r="DL87" s="13">
        <v>0</v>
      </c>
      <c r="DM87" s="13">
        <v>0</v>
      </c>
      <c r="DN87" s="13">
        <v>2</v>
      </c>
      <c r="DO87" s="13">
        <v>2</v>
      </c>
      <c r="DP87" s="13">
        <v>0</v>
      </c>
      <c r="DQ87" s="13">
        <v>9</v>
      </c>
      <c r="DR87" s="13">
        <v>0</v>
      </c>
      <c r="DS87" s="13">
        <v>0</v>
      </c>
      <c r="DT87" s="13">
        <v>0</v>
      </c>
      <c r="DU87" s="13">
        <v>0</v>
      </c>
      <c r="DV87" s="13">
        <v>2</v>
      </c>
      <c r="DW87" s="13">
        <v>0</v>
      </c>
      <c r="DX87" s="13">
        <v>0</v>
      </c>
      <c r="DY87" s="13">
        <v>6</v>
      </c>
      <c r="DZ87" s="13">
        <v>6</v>
      </c>
      <c r="EA87" s="13">
        <v>0</v>
      </c>
      <c r="EB87" s="13">
        <v>0</v>
      </c>
      <c r="EC87" s="13">
        <v>7</v>
      </c>
      <c r="ED87" s="13">
        <v>0</v>
      </c>
      <c r="EE87" s="13">
        <v>0</v>
      </c>
      <c r="EF87" s="13">
        <v>2</v>
      </c>
      <c r="EG87" s="13">
        <v>25</v>
      </c>
      <c r="EH87" s="13">
        <v>0</v>
      </c>
      <c r="EI87" s="13">
        <v>0</v>
      </c>
      <c r="EJ87" s="13">
        <v>0</v>
      </c>
      <c r="EK87" s="13">
        <v>29</v>
      </c>
      <c r="EL87" s="13">
        <v>0</v>
      </c>
      <c r="EM87" s="13">
        <v>0</v>
      </c>
      <c r="EN87" s="13">
        <v>4</v>
      </c>
      <c r="EO87" s="13">
        <v>64</v>
      </c>
      <c r="EP87" s="13">
        <v>23</v>
      </c>
      <c r="EQ87" s="13">
        <v>0</v>
      </c>
      <c r="ER87" s="13">
        <v>0</v>
      </c>
      <c r="ES87" s="13">
        <v>0</v>
      </c>
      <c r="ET87" s="13">
        <v>0</v>
      </c>
      <c r="EU87" s="13">
        <v>25</v>
      </c>
      <c r="EV87" s="13">
        <v>0</v>
      </c>
      <c r="EW87" s="13">
        <v>3</v>
      </c>
      <c r="EX87" s="13">
        <v>0</v>
      </c>
      <c r="EY87" s="13">
        <v>40</v>
      </c>
      <c r="EZ87" s="13"/>
      <c r="FA87" s="9">
        <f t="shared" si="24"/>
        <v>6.0851063829787231</v>
      </c>
      <c r="FB87" s="9">
        <f t="shared" si="25"/>
        <v>1.8629822478772262</v>
      </c>
      <c r="FC87" s="12">
        <f t="shared" si="26"/>
        <v>1</v>
      </c>
      <c r="FE87" s="7">
        <v>0.625</v>
      </c>
      <c r="FF87" s="13">
        <v>6</v>
      </c>
      <c r="FG87" s="13">
        <v>0</v>
      </c>
      <c r="FH87" s="13">
        <v>52</v>
      </c>
      <c r="FI87" s="13">
        <v>0</v>
      </c>
      <c r="FJ87" s="13">
        <v>26</v>
      </c>
      <c r="FK87" s="13">
        <v>0</v>
      </c>
      <c r="FL87" s="13">
        <v>68</v>
      </c>
      <c r="FM87" s="13">
        <v>4</v>
      </c>
      <c r="FN87" s="13">
        <v>0</v>
      </c>
      <c r="FO87" s="13">
        <v>0</v>
      </c>
      <c r="FP87" s="13">
        <v>35</v>
      </c>
      <c r="FQ87" s="13">
        <v>45</v>
      </c>
      <c r="FR87" s="13">
        <v>31</v>
      </c>
      <c r="FS87" s="13">
        <v>32</v>
      </c>
      <c r="FT87" s="13">
        <v>0</v>
      </c>
      <c r="FU87" s="13">
        <v>21</v>
      </c>
      <c r="FV87" s="13">
        <v>24</v>
      </c>
      <c r="FW87" s="13">
        <v>24</v>
      </c>
      <c r="FX87" s="13"/>
      <c r="FY87" s="13">
        <v>47</v>
      </c>
      <c r="FZ87" s="13"/>
      <c r="GA87" s="13"/>
      <c r="GB87" s="13"/>
      <c r="GC87" s="13">
        <v>44</v>
      </c>
      <c r="GD87" s="13">
        <v>44</v>
      </c>
      <c r="GE87" s="13">
        <v>19</v>
      </c>
      <c r="GF87" s="13">
        <v>0</v>
      </c>
      <c r="GG87" s="13">
        <v>0</v>
      </c>
      <c r="GH87" s="13">
        <v>37</v>
      </c>
      <c r="GI87" s="13">
        <v>23</v>
      </c>
      <c r="GJ87" s="13">
        <v>22</v>
      </c>
      <c r="GK87" s="13">
        <v>10</v>
      </c>
      <c r="GL87" s="13">
        <v>0</v>
      </c>
      <c r="GM87" s="13">
        <v>50</v>
      </c>
      <c r="GN87" s="13">
        <v>15</v>
      </c>
      <c r="GO87" s="13">
        <v>0</v>
      </c>
      <c r="GP87" s="13">
        <v>0</v>
      </c>
      <c r="GQ87" s="13">
        <v>24</v>
      </c>
      <c r="GR87" s="13">
        <v>28</v>
      </c>
      <c r="GS87" s="13">
        <v>0</v>
      </c>
      <c r="GT87" s="13">
        <v>54</v>
      </c>
      <c r="GU87" s="13">
        <v>21</v>
      </c>
      <c r="GV87" s="13">
        <v>12</v>
      </c>
      <c r="GW87" s="13">
        <v>21</v>
      </c>
      <c r="GX87" s="13">
        <v>0</v>
      </c>
      <c r="GY87" s="14"/>
      <c r="GZ87" s="9">
        <f t="shared" si="27"/>
        <v>20.463414634146343</v>
      </c>
      <c r="HA87" s="9">
        <f t="shared" si="28"/>
        <v>2.9904517892166047</v>
      </c>
      <c r="HB87" s="12">
        <f t="shared" si="29"/>
        <v>0.91111111111111109</v>
      </c>
      <c r="HD87" s="18">
        <v>0.625</v>
      </c>
      <c r="HE87" s="14">
        <v>0</v>
      </c>
      <c r="HF87" s="14">
        <v>0</v>
      </c>
      <c r="HG87" s="14">
        <v>23</v>
      </c>
      <c r="HH87" s="14">
        <v>0</v>
      </c>
      <c r="HI87" s="14">
        <v>0</v>
      </c>
      <c r="HJ87" s="14">
        <v>0</v>
      </c>
      <c r="HK87" s="14">
        <v>0</v>
      </c>
      <c r="HL87" s="14">
        <v>0</v>
      </c>
      <c r="HM87" s="14">
        <v>1</v>
      </c>
      <c r="HN87" s="14">
        <v>1</v>
      </c>
      <c r="HO87" s="14">
        <v>0</v>
      </c>
      <c r="HP87" s="14">
        <v>35</v>
      </c>
      <c r="HQ87" s="14">
        <v>13</v>
      </c>
      <c r="HR87" s="14">
        <v>0</v>
      </c>
      <c r="HS87" s="14">
        <v>5</v>
      </c>
      <c r="HT87" s="14">
        <v>9</v>
      </c>
      <c r="HU87" s="14">
        <v>0</v>
      </c>
      <c r="HV87" s="14">
        <v>0</v>
      </c>
      <c r="HW87" s="14">
        <v>0</v>
      </c>
      <c r="HX87" s="14">
        <v>0</v>
      </c>
      <c r="HY87" s="14">
        <v>0</v>
      </c>
      <c r="HZ87" s="14">
        <v>0</v>
      </c>
      <c r="IA87" s="14">
        <v>0</v>
      </c>
      <c r="IB87" s="14">
        <v>0</v>
      </c>
      <c r="IC87" s="14">
        <v>0</v>
      </c>
      <c r="ID87" s="14">
        <v>0</v>
      </c>
      <c r="IE87" s="14">
        <v>0</v>
      </c>
      <c r="IF87" s="14">
        <v>0</v>
      </c>
      <c r="IG87" s="14">
        <v>0</v>
      </c>
      <c r="IH87" s="14">
        <v>0</v>
      </c>
      <c r="II87" s="14">
        <v>0</v>
      </c>
      <c r="IJ87" s="14">
        <v>9</v>
      </c>
      <c r="IK87" s="14">
        <v>0</v>
      </c>
      <c r="IL87" s="14">
        <v>0</v>
      </c>
      <c r="IM87" s="14">
        <v>14</v>
      </c>
      <c r="IN87" s="14">
        <v>0</v>
      </c>
      <c r="IO87" s="14">
        <v>0</v>
      </c>
      <c r="IP87" s="14">
        <v>0</v>
      </c>
      <c r="IQ87" s="14">
        <v>0</v>
      </c>
      <c r="IR87" s="14">
        <v>0</v>
      </c>
      <c r="IS87" s="14">
        <v>0</v>
      </c>
      <c r="IT87" s="14">
        <v>0</v>
      </c>
      <c r="IU87" s="14">
        <v>0</v>
      </c>
      <c r="IV87" s="14"/>
      <c r="IW87" s="14">
        <f t="shared" si="30"/>
        <v>2.558139534883721</v>
      </c>
      <c r="IX87" s="14">
        <f t="shared" si="31"/>
        <v>1.0593162746017344</v>
      </c>
      <c r="IY87" s="19">
        <f t="shared" si="32"/>
        <v>1</v>
      </c>
      <c r="IZ87" s="14"/>
      <c r="JA87" s="18">
        <v>0.625</v>
      </c>
      <c r="JB87" s="13">
        <v>0</v>
      </c>
      <c r="JC87" s="13">
        <v>0</v>
      </c>
      <c r="JD87" s="13">
        <v>0</v>
      </c>
      <c r="JE87" s="13">
        <v>0</v>
      </c>
      <c r="JF87" s="13">
        <v>32</v>
      </c>
      <c r="JG87" s="13">
        <v>91</v>
      </c>
      <c r="JH87" s="13">
        <v>2</v>
      </c>
      <c r="JI87" s="13"/>
      <c r="JJ87" s="13"/>
      <c r="JK87" s="13">
        <v>0</v>
      </c>
      <c r="JL87" s="13"/>
      <c r="JM87" s="13">
        <v>0</v>
      </c>
      <c r="JN87" s="13">
        <v>0</v>
      </c>
      <c r="JO87" s="13">
        <v>0</v>
      </c>
      <c r="JP87" s="13">
        <v>0</v>
      </c>
      <c r="JQ87" s="13">
        <v>16</v>
      </c>
      <c r="JR87" s="13">
        <v>0</v>
      </c>
      <c r="JS87" s="13">
        <v>12</v>
      </c>
      <c r="JT87" s="13">
        <v>0</v>
      </c>
      <c r="JU87" s="13">
        <v>0</v>
      </c>
      <c r="JV87" s="13">
        <v>0</v>
      </c>
      <c r="JW87" s="13">
        <v>0</v>
      </c>
      <c r="JX87" s="13">
        <v>0</v>
      </c>
      <c r="JY87" s="13">
        <v>32</v>
      </c>
      <c r="JZ87" s="13">
        <v>0</v>
      </c>
      <c r="KA87" s="13">
        <v>0</v>
      </c>
      <c r="KB87" s="13">
        <v>93</v>
      </c>
      <c r="KC87" s="13">
        <v>0</v>
      </c>
      <c r="KD87" s="13">
        <v>0</v>
      </c>
      <c r="KE87" s="13">
        <v>0</v>
      </c>
      <c r="KF87" s="13">
        <v>0</v>
      </c>
      <c r="KG87" s="13">
        <v>6</v>
      </c>
      <c r="KH87" s="13">
        <v>0</v>
      </c>
      <c r="KI87" s="13">
        <v>15</v>
      </c>
      <c r="KJ87" s="13">
        <v>31</v>
      </c>
      <c r="KK87" s="13">
        <v>19</v>
      </c>
      <c r="KL87" s="13">
        <v>0</v>
      </c>
      <c r="KM87" s="13">
        <v>0</v>
      </c>
      <c r="KN87" s="13">
        <v>0</v>
      </c>
      <c r="KO87" s="13">
        <v>0</v>
      </c>
      <c r="KP87" s="13">
        <v>0</v>
      </c>
      <c r="KQ87" s="13">
        <v>15</v>
      </c>
      <c r="KR87" s="13">
        <v>0</v>
      </c>
      <c r="KS87" s="13">
        <v>0</v>
      </c>
      <c r="KT87" s="13">
        <v>0</v>
      </c>
      <c r="KU87" s="14"/>
      <c r="KV87" s="14">
        <f t="shared" si="33"/>
        <v>8.6666666666666661</v>
      </c>
      <c r="KW87" s="14">
        <f t="shared" si="34"/>
        <v>3.2362757065939554</v>
      </c>
      <c r="KX87" s="19">
        <f t="shared" si="35"/>
        <v>0.93333333333333335</v>
      </c>
    </row>
    <row r="88" spans="1:310" x14ac:dyDescent="0.55000000000000004">
      <c r="A88" s="7">
        <v>0.64583333333333337</v>
      </c>
      <c r="B88" s="13">
        <v>8</v>
      </c>
      <c r="C88" s="13">
        <v>2</v>
      </c>
      <c r="D88" s="13">
        <v>13</v>
      </c>
      <c r="E88" s="13">
        <v>19</v>
      </c>
      <c r="F88" s="13">
        <v>0</v>
      </c>
      <c r="G88" s="13">
        <v>0</v>
      </c>
      <c r="H88" s="13">
        <v>33</v>
      </c>
      <c r="I88" s="13">
        <v>5</v>
      </c>
      <c r="J88" s="13">
        <v>0</v>
      </c>
      <c r="K88" s="13">
        <v>2</v>
      </c>
      <c r="L88" s="13">
        <v>18</v>
      </c>
      <c r="M88" s="13">
        <v>0</v>
      </c>
      <c r="N88" s="13">
        <v>0</v>
      </c>
      <c r="O88" s="13">
        <v>20</v>
      </c>
      <c r="P88" s="13">
        <v>0</v>
      </c>
      <c r="Q88" s="13">
        <v>0</v>
      </c>
      <c r="R88" s="13">
        <v>0</v>
      </c>
      <c r="S88" s="13">
        <v>3</v>
      </c>
      <c r="T88" s="13">
        <v>0</v>
      </c>
      <c r="U88" s="13">
        <v>4</v>
      </c>
      <c r="V88" s="13">
        <v>24</v>
      </c>
      <c r="W88" s="13">
        <v>12</v>
      </c>
      <c r="X88" s="13">
        <v>2</v>
      </c>
      <c r="Y88" s="13">
        <v>0</v>
      </c>
      <c r="Z88" s="13">
        <v>14</v>
      </c>
      <c r="AA88" s="13">
        <v>0</v>
      </c>
      <c r="AB88" s="13">
        <v>0</v>
      </c>
      <c r="AC88" s="13">
        <v>2</v>
      </c>
      <c r="AD88" s="13">
        <v>0</v>
      </c>
      <c r="AE88" s="13">
        <v>0</v>
      </c>
      <c r="AF88" s="13">
        <v>10</v>
      </c>
      <c r="AG88" s="13">
        <v>0</v>
      </c>
      <c r="AH88" s="13">
        <v>0</v>
      </c>
      <c r="AI88" s="13">
        <v>0</v>
      </c>
      <c r="AJ88" s="13">
        <v>7</v>
      </c>
      <c r="AK88" s="13">
        <v>25</v>
      </c>
      <c r="AL88" s="13">
        <v>0</v>
      </c>
      <c r="AM88" s="13">
        <v>0</v>
      </c>
      <c r="AN88" s="13">
        <v>40</v>
      </c>
      <c r="AO88" s="13">
        <v>2</v>
      </c>
      <c r="AP88" s="13">
        <v>13</v>
      </c>
      <c r="AQ88" s="13">
        <v>9</v>
      </c>
      <c r="AR88" s="13">
        <v>22</v>
      </c>
      <c r="AS88" s="13">
        <v>0</v>
      </c>
      <c r="AT88" s="13">
        <v>44</v>
      </c>
      <c r="AU88" s="13">
        <v>0</v>
      </c>
      <c r="AV88" s="13">
        <v>0</v>
      </c>
      <c r="AW88" s="13">
        <v>18</v>
      </c>
      <c r="AX88" s="14"/>
      <c r="AY88" s="9">
        <f t="shared" si="18"/>
        <v>7.729166666666667</v>
      </c>
      <c r="AZ88" s="9">
        <f t="shared" si="19"/>
        <v>1.6162789940610582</v>
      </c>
      <c r="BA88" s="12">
        <f t="shared" si="20"/>
        <v>1</v>
      </c>
      <c r="BC88" s="7">
        <v>0.64583333333333337</v>
      </c>
      <c r="BD88" s="13"/>
      <c r="BE88" s="13">
        <v>36</v>
      </c>
      <c r="BF88" s="13"/>
      <c r="BG88" s="13">
        <v>35</v>
      </c>
      <c r="BH88" s="13">
        <v>53</v>
      </c>
      <c r="BI88" s="13"/>
      <c r="BJ88" s="13">
        <v>41</v>
      </c>
      <c r="BK88" s="13">
        <v>30</v>
      </c>
      <c r="BL88" s="13">
        <v>1</v>
      </c>
      <c r="BM88" s="13">
        <v>51</v>
      </c>
      <c r="BN88" s="13"/>
      <c r="BO88" s="13">
        <v>6</v>
      </c>
      <c r="BP88" s="13">
        <v>28</v>
      </c>
      <c r="BQ88" s="13">
        <v>0</v>
      </c>
      <c r="BR88" s="13"/>
      <c r="BS88" s="13"/>
      <c r="BT88" s="13">
        <v>13</v>
      </c>
      <c r="BU88" s="13"/>
      <c r="BV88" s="13">
        <v>54</v>
      </c>
      <c r="BW88" s="13">
        <v>63</v>
      </c>
      <c r="BX88" s="13">
        <v>1</v>
      </c>
      <c r="BY88" s="13"/>
      <c r="BZ88" s="13">
        <v>20</v>
      </c>
      <c r="CA88" s="13"/>
      <c r="CB88" s="13"/>
      <c r="CC88" s="13">
        <v>18</v>
      </c>
      <c r="CD88" s="13"/>
      <c r="CE88" s="13"/>
      <c r="CF88" s="13">
        <v>6</v>
      </c>
      <c r="CG88" s="13">
        <v>2</v>
      </c>
      <c r="CH88" s="13"/>
      <c r="CI88" s="13"/>
      <c r="CJ88" s="13">
        <v>37</v>
      </c>
      <c r="CK88" s="13"/>
      <c r="CL88" s="13"/>
      <c r="CM88" s="13"/>
      <c r="CN88" s="13">
        <v>7</v>
      </c>
      <c r="CO88" s="13"/>
      <c r="CP88" s="13">
        <v>0</v>
      </c>
      <c r="CQ88" s="13">
        <v>38</v>
      </c>
      <c r="CR88" s="13"/>
      <c r="CS88" s="13">
        <v>7</v>
      </c>
      <c r="CT88" s="13">
        <v>40</v>
      </c>
      <c r="CU88" s="13"/>
      <c r="CV88" s="13"/>
      <c r="CW88" s="13"/>
      <c r="CX88" s="13"/>
      <c r="CY88" s="14"/>
      <c r="CZ88" s="9">
        <f t="shared" si="21"/>
        <v>24.458333333333332</v>
      </c>
      <c r="DA88" s="9">
        <f t="shared" si="22"/>
        <v>4.1059250077275067</v>
      </c>
      <c r="DB88" s="12">
        <f t="shared" si="23"/>
        <v>0.51063829787234039</v>
      </c>
      <c r="DD88" s="7">
        <v>0.64583333333333337</v>
      </c>
      <c r="DE88" s="13">
        <v>0</v>
      </c>
      <c r="DF88" s="13">
        <v>0</v>
      </c>
      <c r="DG88" s="13">
        <v>0</v>
      </c>
      <c r="DH88" s="13">
        <v>8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7</v>
      </c>
      <c r="DO88" s="13">
        <v>0</v>
      </c>
      <c r="DP88" s="13">
        <v>0</v>
      </c>
      <c r="DQ88" s="13">
        <v>0</v>
      </c>
      <c r="DR88" s="13">
        <v>22</v>
      </c>
      <c r="DS88" s="13">
        <v>0</v>
      </c>
      <c r="DT88" s="13">
        <v>0</v>
      </c>
      <c r="DU88" s="13">
        <v>0</v>
      </c>
      <c r="DV88" s="13">
        <v>0</v>
      </c>
      <c r="DW88" s="13">
        <v>0</v>
      </c>
      <c r="DX88" s="13">
        <v>0</v>
      </c>
      <c r="DY88" s="13">
        <v>10</v>
      </c>
      <c r="DZ88" s="13">
        <v>1</v>
      </c>
      <c r="EA88" s="13">
        <v>0</v>
      </c>
      <c r="EB88" s="13">
        <v>19</v>
      </c>
      <c r="EC88" s="13">
        <v>0</v>
      </c>
      <c r="ED88" s="13">
        <v>0</v>
      </c>
      <c r="EE88" s="13">
        <v>0</v>
      </c>
      <c r="EF88" s="13">
        <v>0</v>
      </c>
      <c r="EG88" s="13">
        <v>50</v>
      </c>
      <c r="EH88" s="13">
        <v>0</v>
      </c>
      <c r="EI88" s="13">
        <v>8</v>
      </c>
      <c r="EJ88" s="13">
        <v>0</v>
      </c>
      <c r="EK88" s="13">
        <v>9</v>
      </c>
      <c r="EL88" s="13">
        <v>0</v>
      </c>
      <c r="EM88" s="13">
        <v>0</v>
      </c>
      <c r="EN88" s="13">
        <v>0</v>
      </c>
      <c r="EO88" s="13">
        <v>16</v>
      </c>
      <c r="EP88" s="13">
        <v>57</v>
      </c>
      <c r="EQ88" s="13">
        <v>6</v>
      </c>
      <c r="ER88" s="13">
        <v>0</v>
      </c>
      <c r="ES88" s="13">
        <v>0</v>
      </c>
      <c r="ET88" s="13">
        <v>0</v>
      </c>
      <c r="EU88" s="13">
        <v>16</v>
      </c>
      <c r="EV88" s="13">
        <v>0</v>
      </c>
      <c r="EW88" s="13">
        <v>6</v>
      </c>
      <c r="EX88" s="13">
        <v>0</v>
      </c>
      <c r="EY88" s="13">
        <v>21</v>
      </c>
      <c r="EZ88" s="13"/>
      <c r="FA88" s="9">
        <f t="shared" si="24"/>
        <v>5.4468085106382977</v>
      </c>
      <c r="FB88" s="9">
        <f t="shared" si="25"/>
        <v>1.7450361768985843</v>
      </c>
      <c r="FC88" s="12">
        <f t="shared" si="26"/>
        <v>1</v>
      </c>
      <c r="FE88" s="7">
        <v>0.64583333333333337</v>
      </c>
      <c r="FF88" s="13">
        <v>1</v>
      </c>
      <c r="FG88" s="13">
        <v>6</v>
      </c>
      <c r="FH88" s="13">
        <v>75</v>
      </c>
      <c r="FI88" s="13">
        <v>0</v>
      </c>
      <c r="FJ88" s="13">
        <v>21</v>
      </c>
      <c r="FK88" s="13">
        <v>0</v>
      </c>
      <c r="FL88" s="13">
        <v>63</v>
      </c>
      <c r="FM88" s="13">
        <v>74</v>
      </c>
      <c r="FN88" s="13">
        <v>9</v>
      </c>
      <c r="FO88" s="13">
        <v>0</v>
      </c>
      <c r="FP88" s="13">
        <v>12</v>
      </c>
      <c r="FQ88" s="13">
        <v>16</v>
      </c>
      <c r="FR88" s="13">
        <v>39</v>
      </c>
      <c r="FS88" s="13">
        <v>6</v>
      </c>
      <c r="FT88" s="13">
        <v>0</v>
      </c>
      <c r="FU88" s="13">
        <v>26</v>
      </c>
      <c r="FV88" s="13">
        <v>30</v>
      </c>
      <c r="FW88" s="13">
        <v>49</v>
      </c>
      <c r="FX88" s="13"/>
      <c r="FY88" s="13">
        <v>47</v>
      </c>
      <c r="FZ88" s="13"/>
      <c r="GA88" s="13"/>
      <c r="GB88" s="13"/>
      <c r="GC88" s="13">
        <v>32</v>
      </c>
      <c r="GD88" s="13">
        <v>28</v>
      </c>
      <c r="GE88" s="13">
        <v>13</v>
      </c>
      <c r="GF88" s="13">
        <v>0</v>
      </c>
      <c r="GG88" s="13">
        <v>0</v>
      </c>
      <c r="GH88" s="13">
        <v>16</v>
      </c>
      <c r="GI88" s="13">
        <v>19</v>
      </c>
      <c r="GJ88" s="13">
        <v>10</v>
      </c>
      <c r="GK88" s="13">
        <v>44</v>
      </c>
      <c r="GL88" s="13">
        <v>0</v>
      </c>
      <c r="GM88" s="13">
        <v>52</v>
      </c>
      <c r="GN88" s="13">
        <v>10</v>
      </c>
      <c r="GO88" s="13">
        <v>0</v>
      </c>
      <c r="GP88" s="13">
        <v>0</v>
      </c>
      <c r="GQ88" s="13">
        <v>44</v>
      </c>
      <c r="GR88" s="13">
        <v>23</v>
      </c>
      <c r="GS88" s="13">
        <v>15</v>
      </c>
      <c r="GT88" s="13">
        <v>49</v>
      </c>
      <c r="GU88" s="13">
        <v>11</v>
      </c>
      <c r="GV88" s="13">
        <v>14</v>
      </c>
      <c r="GW88" s="13">
        <v>4</v>
      </c>
      <c r="GX88" s="13">
        <v>0</v>
      </c>
      <c r="GY88" s="14"/>
      <c r="GZ88" s="9">
        <f t="shared" si="27"/>
        <v>20.926829268292682</v>
      </c>
      <c r="HA88" s="9">
        <f t="shared" si="28"/>
        <v>3.3744719991506456</v>
      </c>
      <c r="HB88" s="12">
        <f t="shared" si="29"/>
        <v>0.91111111111111109</v>
      </c>
      <c r="HD88" s="18">
        <v>0.64583333333333337</v>
      </c>
      <c r="HE88" s="14">
        <v>57</v>
      </c>
      <c r="HF88" s="14">
        <v>48</v>
      </c>
      <c r="HG88" s="14">
        <v>61</v>
      </c>
      <c r="HH88" s="14">
        <v>49</v>
      </c>
      <c r="HI88" s="14">
        <v>50</v>
      </c>
      <c r="HJ88" s="14">
        <v>56</v>
      </c>
      <c r="HK88" s="14">
        <v>66</v>
      </c>
      <c r="HL88" s="14">
        <v>47</v>
      </c>
      <c r="HM88" s="14">
        <v>27</v>
      </c>
      <c r="HN88" s="14">
        <v>43</v>
      </c>
      <c r="HO88" s="14">
        <v>63</v>
      </c>
      <c r="HP88" s="14">
        <v>40</v>
      </c>
      <c r="HQ88" s="14">
        <v>91</v>
      </c>
      <c r="HR88" s="14">
        <v>53</v>
      </c>
      <c r="HS88" s="14">
        <v>44</v>
      </c>
      <c r="HT88" s="14">
        <v>0</v>
      </c>
      <c r="HU88" s="14">
        <v>0</v>
      </c>
      <c r="HV88" s="14">
        <v>0</v>
      </c>
      <c r="HW88" s="14">
        <v>0</v>
      </c>
      <c r="HX88" s="14">
        <v>0</v>
      </c>
      <c r="HY88" s="14">
        <v>0</v>
      </c>
      <c r="HZ88" s="14">
        <v>0</v>
      </c>
      <c r="IA88" s="14">
        <v>0</v>
      </c>
      <c r="IB88" s="14">
        <v>0</v>
      </c>
      <c r="IC88" s="14">
        <v>0</v>
      </c>
      <c r="ID88" s="14">
        <v>0</v>
      </c>
      <c r="IE88" s="14">
        <v>0</v>
      </c>
      <c r="IF88" s="14">
        <v>0</v>
      </c>
      <c r="IG88" s="14">
        <v>0</v>
      </c>
      <c r="IH88" s="14">
        <v>0</v>
      </c>
      <c r="II88" s="14">
        <v>0</v>
      </c>
      <c r="IJ88" s="14">
        <v>0</v>
      </c>
      <c r="IK88" s="14">
        <v>0</v>
      </c>
      <c r="IL88" s="14">
        <v>0</v>
      </c>
      <c r="IM88" s="14">
        <v>34</v>
      </c>
      <c r="IN88" s="14">
        <v>0</v>
      </c>
      <c r="IO88" s="14">
        <v>11</v>
      </c>
      <c r="IP88" s="14">
        <v>0</v>
      </c>
      <c r="IQ88" s="14">
        <v>0</v>
      </c>
      <c r="IR88" s="14">
        <v>15</v>
      </c>
      <c r="IS88" s="14">
        <v>0</v>
      </c>
      <c r="IT88" s="14">
        <v>9</v>
      </c>
      <c r="IU88" s="14">
        <v>0</v>
      </c>
      <c r="IV88" s="14"/>
      <c r="IW88" s="14">
        <f t="shared" si="30"/>
        <v>20.093023255813954</v>
      </c>
      <c r="IX88" s="14">
        <f t="shared" si="31"/>
        <v>4.0259146630666418</v>
      </c>
      <c r="IY88" s="19">
        <f t="shared" si="32"/>
        <v>1</v>
      </c>
      <c r="IZ88" s="14"/>
      <c r="JA88" s="18">
        <v>0.64583333333333337</v>
      </c>
      <c r="JB88" s="13">
        <v>38</v>
      </c>
      <c r="JC88" s="13">
        <v>0</v>
      </c>
      <c r="JD88" s="13">
        <v>65</v>
      </c>
      <c r="JE88" s="13">
        <v>37</v>
      </c>
      <c r="JF88" s="13">
        <v>58</v>
      </c>
      <c r="JG88" s="13">
        <v>76</v>
      </c>
      <c r="JH88" s="13">
        <v>34</v>
      </c>
      <c r="JI88" s="13"/>
      <c r="JJ88" s="13"/>
      <c r="JK88" s="13">
        <v>24</v>
      </c>
      <c r="JL88" s="13"/>
      <c r="JM88" s="13">
        <v>40</v>
      </c>
      <c r="JN88" s="13">
        <v>0</v>
      </c>
      <c r="JO88" s="13">
        <v>25</v>
      </c>
      <c r="JP88" s="13">
        <v>10</v>
      </c>
      <c r="JQ88" s="13">
        <v>33</v>
      </c>
      <c r="JR88" s="13">
        <v>0</v>
      </c>
      <c r="JS88" s="13">
        <v>0</v>
      </c>
      <c r="JT88" s="13">
        <v>0</v>
      </c>
      <c r="JU88" s="13">
        <v>0</v>
      </c>
      <c r="JV88" s="13">
        <v>0</v>
      </c>
      <c r="JW88" s="13">
        <v>0</v>
      </c>
      <c r="JX88" s="13">
        <v>0</v>
      </c>
      <c r="JY88" s="13">
        <v>18</v>
      </c>
      <c r="JZ88" s="13">
        <v>0</v>
      </c>
      <c r="KA88" s="13">
        <v>0</v>
      </c>
      <c r="KB88" s="13">
        <v>84</v>
      </c>
      <c r="KC88" s="13">
        <v>0</v>
      </c>
      <c r="KD88" s="13">
        <v>31</v>
      </c>
      <c r="KE88" s="13">
        <v>0</v>
      </c>
      <c r="KF88" s="13">
        <v>0</v>
      </c>
      <c r="KG88" s="13">
        <v>0</v>
      </c>
      <c r="KH88" s="13">
        <v>27</v>
      </c>
      <c r="KI88" s="13">
        <v>9</v>
      </c>
      <c r="KJ88" s="13">
        <v>10</v>
      </c>
      <c r="KK88" s="13">
        <v>18</v>
      </c>
      <c r="KL88" s="13">
        <v>0</v>
      </c>
      <c r="KM88" s="13">
        <v>0</v>
      </c>
      <c r="KN88" s="13">
        <v>0</v>
      </c>
      <c r="KO88" s="13">
        <v>0</v>
      </c>
      <c r="KP88" s="13">
        <v>0</v>
      </c>
      <c r="KQ88" s="13">
        <v>9</v>
      </c>
      <c r="KR88" s="13">
        <v>0</v>
      </c>
      <c r="KS88" s="13">
        <v>0</v>
      </c>
      <c r="KT88" s="13">
        <v>0</v>
      </c>
      <c r="KU88" s="14"/>
      <c r="KV88" s="14">
        <f t="shared" si="33"/>
        <v>15.380952380952381</v>
      </c>
      <c r="KW88" s="14">
        <f t="shared" si="34"/>
        <v>3.4958000984942297</v>
      </c>
      <c r="KX88" s="19">
        <f t="shared" si="35"/>
        <v>0.93333333333333335</v>
      </c>
    </row>
    <row r="89" spans="1:310" x14ac:dyDescent="0.55000000000000004">
      <c r="A89" s="7">
        <v>0.66666666666666663</v>
      </c>
      <c r="B89" s="13">
        <v>9</v>
      </c>
      <c r="C89" s="13">
        <v>13</v>
      </c>
      <c r="D89" s="13">
        <v>13</v>
      </c>
      <c r="E89" s="13">
        <v>22</v>
      </c>
      <c r="F89" s="13">
        <v>0</v>
      </c>
      <c r="G89" s="13">
        <v>1</v>
      </c>
      <c r="H89" s="13">
        <v>2</v>
      </c>
      <c r="I89" s="13">
        <v>11</v>
      </c>
      <c r="J89" s="13">
        <v>0</v>
      </c>
      <c r="K89" s="13">
        <v>10</v>
      </c>
      <c r="L89" s="13">
        <v>27</v>
      </c>
      <c r="M89" s="13">
        <v>0</v>
      </c>
      <c r="N89" s="13">
        <v>0</v>
      </c>
      <c r="O89" s="13">
        <v>22</v>
      </c>
      <c r="P89" s="13">
        <v>0</v>
      </c>
      <c r="Q89" s="13">
        <v>0</v>
      </c>
      <c r="R89" s="13">
        <v>0</v>
      </c>
      <c r="S89" s="13">
        <v>0</v>
      </c>
      <c r="T89" s="13">
        <v>2</v>
      </c>
      <c r="U89" s="13">
        <v>0</v>
      </c>
      <c r="V89" s="13">
        <v>0</v>
      </c>
      <c r="W89" s="13">
        <v>4</v>
      </c>
      <c r="X89" s="13">
        <v>22</v>
      </c>
      <c r="Y89" s="13">
        <v>1</v>
      </c>
      <c r="Z89" s="13">
        <v>3</v>
      </c>
      <c r="AA89" s="13">
        <v>0</v>
      </c>
      <c r="AB89" s="13">
        <v>0</v>
      </c>
      <c r="AC89" s="13">
        <v>6</v>
      </c>
      <c r="AD89" s="13">
        <v>5</v>
      </c>
      <c r="AE89" s="13">
        <v>0</v>
      </c>
      <c r="AF89" s="13">
        <v>18</v>
      </c>
      <c r="AG89" s="13">
        <v>0</v>
      </c>
      <c r="AH89" s="13">
        <v>0</v>
      </c>
      <c r="AI89" s="13">
        <v>38</v>
      </c>
      <c r="AJ89" s="13">
        <v>13</v>
      </c>
      <c r="AK89" s="13">
        <v>54</v>
      </c>
      <c r="AL89" s="13">
        <v>0</v>
      </c>
      <c r="AM89" s="13">
        <v>0</v>
      </c>
      <c r="AN89" s="13">
        <v>1</v>
      </c>
      <c r="AO89" s="13">
        <v>0</v>
      </c>
      <c r="AP89" s="13">
        <v>0</v>
      </c>
      <c r="AQ89" s="13">
        <v>4</v>
      </c>
      <c r="AR89" s="13">
        <v>15</v>
      </c>
      <c r="AS89" s="13">
        <v>0</v>
      </c>
      <c r="AT89" s="13">
        <v>3</v>
      </c>
      <c r="AU89" s="13">
        <v>0</v>
      </c>
      <c r="AV89" s="13">
        <v>0</v>
      </c>
      <c r="AW89" s="13">
        <v>3</v>
      </c>
      <c r="AX89" s="14"/>
      <c r="AY89" s="9">
        <f t="shared" si="18"/>
        <v>6.708333333333333</v>
      </c>
      <c r="AZ89" s="9">
        <f t="shared" si="19"/>
        <v>1.6130447656762816</v>
      </c>
      <c r="BA89" s="12">
        <f t="shared" si="20"/>
        <v>1</v>
      </c>
      <c r="BC89" s="7">
        <v>0.66666666666666663</v>
      </c>
      <c r="BD89" s="13"/>
      <c r="BE89" s="13">
        <v>39</v>
      </c>
      <c r="BF89" s="13"/>
      <c r="BG89" s="13">
        <v>19</v>
      </c>
      <c r="BH89" s="13">
        <v>52</v>
      </c>
      <c r="BI89" s="13"/>
      <c r="BJ89" s="13">
        <v>39</v>
      </c>
      <c r="BK89" s="13">
        <v>20</v>
      </c>
      <c r="BL89" s="13"/>
      <c r="BM89" s="13">
        <v>44</v>
      </c>
      <c r="BN89" s="13"/>
      <c r="BO89" s="13">
        <v>6</v>
      </c>
      <c r="BP89" s="13">
        <v>20</v>
      </c>
      <c r="BQ89" s="13">
        <v>0</v>
      </c>
      <c r="BR89" s="13"/>
      <c r="BS89" s="13"/>
      <c r="BT89" s="13">
        <v>6</v>
      </c>
      <c r="BU89" s="13"/>
      <c r="BV89" s="13">
        <v>57</v>
      </c>
      <c r="BW89" s="13">
        <v>55</v>
      </c>
      <c r="BX89" s="13">
        <v>0</v>
      </c>
      <c r="BY89" s="13"/>
      <c r="BZ89" s="13">
        <v>17</v>
      </c>
      <c r="CA89" s="13"/>
      <c r="CB89" s="13"/>
      <c r="CC89" s="13">
        <v>2</v>
      </c>
      <c r="CD89" s="13"/>
      <c r="CE89" s="13"/>
      <c r="CF89" s="13">
        <v>5</v>
      </c>
      <c r="CG89" s="13">
        <v>0</v>
      </c>
      <c r="CH89" s="13"/>
      <c r="CI89" s="13"/>
      <c r="CJ89" s="13">
        <v>27</v>
      </c>
      <c r="CK89" s="13"/>
      <c r="CL89" s="13"/>
      <c r="CM89" s="13"/>
      <c r="CN89" s="13">
        <v>2</v>
      </c>
      <c r="CO89" s="13"/>
      <c r="CP89" s="13">
        <v>27</v>
      </c>
      <c r="CQ89" s="13">
        <v>41</v>
      </c>
      <c r="CR89" s="13"/>
      <c r="CS89" s="13">
        <v>7</v>
      </c>
      <c r="CT89" s="13">
        <v>34</v>
      </c>
      <c r="CU89" s="13"/>
      <c r="CV89" s="13"/>
      <c r="CW89" s="13"/>
      <c r="CX89" s="13"/>
      <c r="CY89" s="14"/>
      <c r="CZ89" s="9">
        <f t="shared" si="21"/>
        <v>22.565217391304348</v>
      </c>
      <c r="DA89" s="9">
        <f t="shared" si="22"/>
        <v>4.0117545110269583</v>
      </c>
      <c r="DB89" s="12">
        <f t="shared" si="23"/>
        <v>0.48936170212765956</v>
      </c>
      <c r="DD89" s="7">
        <v>0.66666666666666663</v>
      </c>
      <c r="DE89" s="13">
        <v>0</v>
      </c>
      <c r="DF89" s="13">
        <v>59</v>
      </c>
      <c r="DG89" s="13">
        <v>33</v>
      </c>
      <c r="DH89" s="13">
        <v>28</v>
      </c>
      <c r="DI89" s="13">
        <v>0</v>
      </c>
      <c r="DJ89" s="13">
        <v>20</v>
      </c>
      <c r="DK89" s="13">
        <v>0</v>
      </c>
      <c r="DL89" s="13">
        <v>21</v>
      </c>
      <c r="DM89" s="13">
        <v>0</v>
      </c>
      <c r="DN89" s="13">
        <v>0</v>
      </c>
      <c r="DO89" s="13">
        <v>0</v>
      </c>
      <c r="DP89" s="13">
        <v>0</v>
      </c>
      <c r="DQ89" s="13">
        <v>28</v>
      </c>
      <c r="DR89" s="13">
        <v>0</v>
      </c>
      <c r="DS89" s="13">
        <v>0</v>
      </c>
      <c r="DT89" s="13">
        <v>24</v>
      </c>
      <c r="DU89" s="13">
        <v>0</v>
      </c>
      <c r="DV89" s="13">
        <v>0</v>
      </c>
      <c r="DW89" s="13">
        <v>14</v>
      </c>
      <c r="DX89" s="13">
        <v>0</v>
      </c>
      <c r="DY89" s="13">
        <v>5</v>
      </c>
      <c r="DZ89" s="13">
        <v>6</v>
      </c>
      <c r="EA89" s="13">
        <v>15</v>
      </c>
      <c r="EB89" s="13">
        <v>18</v>
      </c>
      <c r="EC89" s="13">
        <v>22</v>
      </c>
      <c r="ED89" s="13">
        <v>0</v>
      </c>
      <c r="EE89" s="13">
        <v>0</v>
      </c>
      <c r="EF89" s="13">
        <v>38</v>
      </c>
      <c r="EG89" s="13">
        <v>65</v>
      </c>
      <c r="EH89" s="13">
        <v>0</v>
      </c>
      <c r="EI89" s="13">
        <v>9</v>
      </c>
      <c r="EJ89" s="13">
        <v>40</v>
      </c>
      <c r="EK89" s="13">
        <v>0</v>
      </c>
      <c r="EL89" s="13">
        <v>55</v>
      </c>
      <c r="EM89" s="13">
        <v>0</v>
      </c>
      <c r="EN89" s="13">
        <v>28</v>
      </c>
      <c r="EO89" s="13">
        <v>37</v>
      </c>
      <c r="EP89" s="13">
        <v>43</v>
      </c>
      <c r="EQ89" s="13">
        <v>41</v>
      </c>
      <c r="ER89" s="13">
        <v>0</v>
      </c>
      <c r="ES89" s="13">
        <v>0</v>
      </c>
      <c r="ET89" s="13">
        <v>0</v>
      </c>
      <c r="EU89" s="13">
        <v>33</v>
      </c>
      <c r="EV89" s="13">
        <v>20</v>
      </c>
      <c r="EW89" s="13">
        <v>0</v>
      </c>
      <c r="EX89" s="13">
        <v>44</v>
      </c>
      <c r="EY89" s="13">
        <v>50</v>
      </c>
      <c r="EZ89" s="13"/>
      <c r="FA89" s="9">
        <f t="shared" si="24"/>
        <v>16.936170212765958</v>
      </c>
      <c r="FB89" s="9">
        <f t="shared" si="25"/>
        <v>2.8325784541160761</v>
      </c>
      <c r="FC89" s="12">
        <f t="shared" si="26"/>
        <v>1</v>
      </c>
      <c r="FE89" s="7">
        <v>0.66666666666666663</v>
      </c>
      <c r="FF89" s="13">
        <v>0</v>
      </c>
      <c r="FG89" s="13">
        <v>30</v>
      </c>
      <c r="FH89" s="13">
        <v>66</v>
      </c>
      <c r="FI89" s="13">
        <v>40</v>
      </c>
      <c r="FJ89" s="13">
        <v>0</v>
      </c>
      <c r="FK89" s="13">
        <v>28</v>
      </c>
      <c r="FL89" s="13">
        <v>53</v>
      </c>
      <c r="FM89" s="13">
        <v>0</v>
      </c>
      <c r="FN89" s="13">
        <v>52</v>
      </c>
      <c r="FO89" s="13">
        <v>0</v>
      </c>
      <c r="FP89" s="13">
        <v>40</v>
      </c>
      <c r="FQ89" s="13">
        <v>10</v>
      </c>
      <c r="FR89" s="13">
        <v>35</v>
      </c>
      <c r="FS89" s="13">
        <v>30</v>
      </c>
      <c r="FT89" s="13">
        <v>20</v>
      </c>
      <c r="FU89" s="13">
        <v>22</v>
      </c>
      <c r="FV89" s="13">
        <v>20</v>
      </c>
      <c r="FW89" s="13">
        <v>14</v>
      </c>
      <c r="FX89" s="13"/>
      <c r="FY89" s="13">
        <v>47</v>
      </c>
      <c r="FZ89" s="13"/>
      <c r="GA89" s="13"/>
      <c r="GB89" s="13"/>
      <c r="GC89" s="13">
        <v>82</v>
      </c>
      <c r="GD89" s="13">
        <v>26</v>
      </c>
      <c r="GE89" s="13">
        <v>11</v>
      </c>
      <c r="GF89" s="13">
        <v>7</v>
      </c>
      <c r="GG89" s="13">
        <v>0</v>
      </c>
      <c r="GH89" s="13">
        <v>5</v>
      </c>
      <c r="GI89" s="13">
        <v>35</v>
      </c>
      <c r="GJ89" s="13">
        <v>10</v>
      </c>
      <c r="GK89" s="13">
        <v>10</v>
      </c>
      <c r="GL89" s="13">
        <v>46</v>
      </c>
      <c r="GM89" s="13">
        <v>46</v>
      </c>
      <c r="GN89" s="13">
        <v>8</v>
      </c>
      <c r="GO89" s="13">
        <v>0</v>
      </c>
      <c r="GP89" s="13">
        <v>0</v>
      </c>
      <c r="GQ89" s="13">
        <v>54</v>
      </c>
      <c r="GR89" s="13">
        <v>18</v>
      </c>
      <c r="GS89" s="13">
        <v>10</v>
      </c>
      <c r="GT89" s="13">
        <v>31</v>
      </c>
      <c r="GU89" s="13">
        <v>30</v>
      </c>
      <c r="GV89" s="13">
        <v>4</v>
      </c>
      <c r="GW89" s="13">
        <v>0</v>
      </c>
      <c r="GX89" s="13">
        <v>0</v>
      </c>
      <c r="GY89" s="14"/>
      <c r="GZ89" s="9">
        <f t="shared" si="27"/>
        <v>22.926829268292682</v>
      </c>
      <c r="HA89" s="9">
        <f t="shared" si="28"/>
        <v>3.2804651372868134</v>
      </c>
      <c r="HB89" s="12">
        <f t="shared" si="29"/>
        <v>0.91111111111111109</v>
      </c>
      <c r="HD89" s="18">
        <v>0.66666666666666663</v>
      </c>
      <c r="HE89" s="14">
        <v>0</v>
      </c>
      <c r="HF89" s="14">
        <v>24</v>
      </c>
      <c r="HG89" s="14">
        <v>4</v>
      </c>
      <c r="HH89" s="14">
        <v>0</v>
      </c>
      <c r="HI89" s="14">
        <v>0</v>
      </c>
      <c r="HJ89" s="14">
        <v>8</v>
      </c>
      <c r="HK89" s="14">
        <v>0</v>
      </c>
      <c r="HL89" s="14">
        <v>14</v>
      </c>
      <c r="HM89" s="14">
        <v>0</v>
      </c>
      <c r="HN89" s="14">
        <v>11</v>
      </c>
      <c r="HO89" s="14">
        <v>4</v>
      </c>
      <c r="HP89" s="14">
        <v>5</v>
      </c>
      <c r="HQ89" s="14">
        <v>0</v>
      </c>
      <c r="HR89" s="14">
        <v>0</v>
      </c>
      <c r="HS89" s="14">
        <v>4</v>
      </c>
      <c r="HT89" s="14">
        <v>5</v>
      </c>
      <c r="HU89" s="14">
        <v>0</v>
      </c>
      <c r="HV89" s="14">
        <v>0</v>
      </c>
      <c r="HW89" s="14">
        <v>0</v>
      </c>
      <c r="HX89" s="14">
        <v>0</v>
      </c>
      <c r="HY89" s="14">
        <v>0</v>
      </c>
      <c r="HZ89" s="14">
        <v>0</v>
      </c>
      <c r="IA89" s="14">
        <v>0</v>
      </c>
      <c r="IB89" s="14">
        <v>1</v>
      </c>
      <c r="IC89" s="14">
        <v>0</v>
      </c>
      <c r="ID89" s="14">
        <v>0</v>
      </c>
      <c r="IE89" s="14">
        <v>0</v>
      </c>
      <c r="IF89" s="14">
        <v>0</v>
      </c>
      <c r="IG89" s="14">
        <v>0</v>
      </c>
      <c r="IH89" s="14">
        <v>0</v>
      </c>
      <c r="II89" s="14">
        <v>0</v>
      </c>
      <c r="IJ89" s="14">
        <v>0</v>
      </c>
      <c r="IK89" s="14">
        <v>0</v>
      </c>
      <c r="IL89" s="14">
        <v>0</v>
      </c>
      <c r="IM89" s="14">
        <v>5</v>
      </c>
      <c r="IN89" s="14">
        <v>0</v>
      </c>
      <c r="IO89" s="14">
        <v>8</v>
      </c>
      <c r="IP89" s="14">
        <v>0</v>
      </c>
      <c r="IQ89" s="14">
        <v>0</v>
      </c>
      <c r="IR89" s="14">
        <v>0</v>
      </c>
      <c r="IS89" s="14">
        <v>0</v>
      </c>
      <c r="IT89" s="14">
        <v>0</v>
      </c>
      <c r="IU89" s="14">
        <v>0</v>
      </c>
      <c r="IV89" s="14"/>
      <c r="IW89" s="14">
        <f t="shared" si="30"/>
        <v>2.1627906976744184</v>
      </c>
      <c r="IX89" s="14">
        <f t="shared" si="31"/>
        <v>0.72292796477731858</v>
      </c>
      <c r="IY89" s="19">
        <f t="shared" si="32"/>
        <v>1</v>
      </c>
      <c r="IZ89" s="14"/>
      <c r="JA89" s="18">
        <v>0.66666666666666663</v>
      </c>
      <c r="JB89" s="13">
        <v>0</v>
      </c>
      <c r="JC89" s="13">
        <v>2</v>
      </c>
      <c r="JD89" s="13">
        <v>0</v>
      </c>
      <c r="JE89" s="13">
        <v>17</v>
      </c>
      <c r="JF89" s="13">
        <v>39</v>
      </c>
      <c r="JG89" s="13">
        <v>33</v>
      </c>
      <c r="JH89" s="13">
        <v>16</v>
      </c>
      <c r="JI89" s="13"/>
      <c r="JJ89" s="13"/>
      <c r="JK89" s="13">
        <v>0</v>
      </c>
      <c r="JL89" s="13"/>
      <c r="JM89" s="13">
        <v>0</v>
      </c>
      <c r="JN89" s="13">
        <v>0</v>
      </c>
      <c r="JO89" s="13">
        <v>9</v>
      </c>
      <c r="JP89" s="13">
        <v>0</v>
      </c>
      <c r="JQ89" s="13">
        <v>37</v>
      </c>
      <c r="JR89" s="13">
        <v>0</v>
      </c>
      <c r="JS89" s="13">
        <v>4</v>
      </c>
      <c r="JT89" s="13">
        <v>0</v>
      </c>
      <c r="JU89" s="13">
        <v>0</v>
      </c>
      <c r="JV89" s="13">
        <v>0</v>
      </c>
      <c r="JW89" s="13">
        <v>0</v>
      </c>
      <c r="JX89" s="13">
        <v>0</v>
      </c>
      <c r="JY89" s="13">
        <v>18</v>
      </c>
      <c r="JZ89" s="13">
        <v>0</v>
      </c>
      <c r="KA89" s="13">
        <v>0</v>
      </c>
      <c r="KB89" s="13">
        <v>65</v>
      </c>
      <c r="KC89" s="13">
        <v>0</v>
      </c>
      <c r="KD89" s="13">
        <v>3</v>
      </c>
      <c r="KE89" s="13">
        <v>0</v>
      </c>
      <c r="KF89" s="13">
        <v>0</v>
      </c>
      <c r="KG89" s="13">
        <v>0</v>
      </c>
      <c r="KH89" s="13">
        <v>0</v>
      </c>
      <c r="KI89" s="13"/>
      <c r="KJ89" s="13">
        <v>0</v>
      </c>
      <c r="KK89" s="13">
        <v>11</v>
      </c>
      <c r="KL89" s="13">
        <v>0</v>
      </c>
      <c r="KM89" s="13">
        <v>0</v>
      </c>
      <c r="KN89" s="13">
        <v>0</v>
      </c>
      <c r="KO89" s="13">
        <v>0</v>
      </c>
      <c r="KP89" s="13">
        <v>0</v>
      </c>
      <c r="KQ89" s="13">
        <v>7</v>
      </c>
      <c r="KR89" s="13">
        <v>0</v>
      </c>
      <c r="KS89" s="13">
        <v>0</v>
      </c>
      <c r="KT89" s="13">
        <v>0</v>
      </c>
      <c r="KU89" s="14"/>
      <c r="KV89" s="14">
        <f t="shared" si="33"/>
        <v>6.3658536585365857</v>
      </c>
      <c r="KW89" s="14">
        <f t="shared" si="34"/>
        <v>2.1656284215996555</v>
      </c>
      <c r="KX89" s="19">
        <f t="shared" si="35"/>
        <v>0.91111111111111109</v>
      </c>
    </row>
    <row r="90" spans="1:310" x14ac:dyDescent="0.55000000000000004">
      <c r="A90" s="7">
        <v>0.6875</v>
      </c>
      <c r="B90" s="13">
        <v>12</v>
      </c>
      <c r="C90" s="13">
        <v>20</v>
      </c>
      <c r="D90" s="13">
        <v>17</v>
      </c>
      <c r="E90" s="13">
        <v>21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3</v>
      </c>
      <c r="L90" s="13">
        <v>27</v>
      </c>
      <c r="M90" s="13">
        <v>20</v>
      </c>
      <c r="N90" s="13">
        <v>0</v>
      </c>
      <c r="O90" s="13">
        <v>31</v>
      </c>
      <c r="P90" s="13">
        <v>0</v>
      </c>
      <c r="Q90" s="13">
        <v>0</v>
      </c>
      <c r="R90" s="13">
        <v>0</v>
      </c>
      <c r="S90" s="13">
        <v>0</v>
      </c>
      <c r="T90" s="13">
        <v>4</v>
      </c>
      <c r="U90" s="13">
        <v>0</v>
      </c>
      <c r="V90" s="13">
        <v>26</v>
      </c>
      <c r="W90" s="13">
        <v>0</v>
      </c>
      <c r="X90" s="13">
        <v>14</v>
      </c>
      <c r="Y90" s="13">
        <v>1</v>
      </c>
      <c r="Z90" s="13">
        <v>34</v>
      </c>
      <c r="AA90" s="13">
        <v>0</v>
      </c>
      <c r="AB90" s="13">
        <v>0</v>
      </c>
      <c r="AC90" s="13">
        <v>2</v>
      </c>
      <c r="AD90" s="13">
        <v>18</v>
      </c>
      <c r="AE90" s="13">
        <v>0</v>
      </c>
      <c r="AF90" s="13">
        <v>9</v>
      </c>
      <c r="AG90" s="13">
        <v>2</v>
      </c>
      <c r="AH90" s="13">
        <v>0</v>
      </c>
      <c r="AI90" s="13">
        <v>0</v>
      </c>
      <c r="AJ90" s="13">
        <v>12</v>
      </c>
      <c r="AK90" s="13">
        <v>15</v>
      </c>
      <c r="AL90" s="13">
        <v>0</v>
      </c>
      <c r="AM90" s="13">
        <v>0</v>
      </c>
      <c r="AN90" s="13">
        <v>0</v>
      </c>
      <c r="AO90" s="13">
        <v>25</v>
      </c>
      <c r="AP90" s="13">
        <v>17</v>
      </c>
      <c r="AQ90" s="13">
        <v>2</v>
      </c>
      <c r="AR90" s="13">
        <v>16</v>
      </c>
      <c r="AS90" s="13">
        <v>0</v>
      </c>
      <c r="AT90" s="13">
        <v>16</v>
      </c>
      <c r="AU90" s="13">
        <v>0</v>
      </c>
      <c r="AV90" s="13">
        <v>0</v>
      </c>
      <c r="AW90" s="13">
        <v>4</v>
      </c>
      <c r="AX90" s="14"/>
      <c r="AY90" s="9">
        <f t="shared" si="18"/>
        <v>7.666666666666667</v>
      </c>
      <c r="AZ90" s="9">
        <f t="shared" si="19"/>
        <v>1.4623930321957423</v>
      </c>
      <c r="BA90" s="12">
        <f t="shared" si="20"/>
        <v>1</v>
      </c>
      <c r="BC90" s="7">
        <v>0.6875</v>
      </c>
      <c r="BD90" s="13"/>
      <c r="BE90" s="13">
        <v>36</v>
      </c>
      <c r="BF90" s="13"/>
      <c r="BG90" s="13">
        <v>23</v>
      </c>
      <c r="BH90" s="13">
        <v>55</v>
      </c>
      <c r="BI90" s="13"/>
      <c r="BJ90" s="13">
        <v>29</v>
      </c>
      <c r="BK90" s="13">
        <v>16</v>
      </c>
      <c r="BL90" s="13"/>
      <c r="BM90" s="13">
        <v>23</v>
      </c>
      <c r="BN90" s="13"/>
      <c r="BO90" s="13">
        <v>27</v>
      </c>
      <c r="BP90" s="13">
        <v>20</v>
      </c>
      <c r="BQ90" s="13">
        <v>8</v>
      </c>
      <c r="BR90" s="13"/>
      <c r="BS90" s="13"/>
      <c r="BT90" s="13">
        <v>7</v>
      </c>
      <c r="BU90" s="13"/>
      <c r="BV90" s="13">
        <v>54</v>
      </c>
      <c r="BW90" s="13">
        <v>78</v>
      </c>
      <c r="BX90" s="13">
        <v>0</v>
      </c>
      <c r="BY90" s="13"/>
      <c r="BZ90" s="13">
        <v>12</v>
      </c>
      <c r="CA90" s="13"/>
      <c r="CB90" s="13"/>
      <c r="CC90" s="13">
        <v>30</v>
      </c>
      <c r="CD90" s="13"/>
      <c r="CE90" s="13"/>
      <c r="CF90" s="13">
        <v>5</v>
      </c>
      <c r="CG90" s="13">
        <v>0</v>
      </c>
      <c r="CH90" s="13"/>
      <c r="CI90" s="13"/>
      <c r="CJ90" s="13">
        <v>57</v>
      </c>
      <c r="CK90" s="13"/>
      <c r="CL90" s="13"/>
      <c r="CM90" s="13"/>
      <c r="CN90" s="13">
        <v>1</v>
      </c>
      <c r="CO90" s="13"/>
      <c r="CP90" s="13">
        <v>8</v>
      </c>
      <c r="CQ90" s="13">
        <v>23</v>
      </c>
      <c r="CR90" s="13"/>
      <c r="CS90" s="13">
        <v>5</v>
      </c>
      <c r="CT90" s="13">
        <v>22</v>
      </c>
      <c r="CU90" s="13"/>
      <c r="CV90" s="13"/>
      <c r="CW90" s="13"/>
      <c r="CX90" s="13"/>
      <c r="CY90" s="14"/>
      <c r="CZ90" s="9">
        <f t="shared" si="21"/>
        <v>23.434782608695652</v>
      </c>
      <c r="DA90" s="9">
        <f t="shared" si="22"/>
        <v>4.3347233395752252</v>
      </c>
      <c r="DB90" s="12">
        <f t="shared" si="23"/>
        <v>0.48936170212765956</v>
      </c>
      <c r="DD90" s="7">
        <v>0.6875</v>
      </c>
      <c r="DE90" s="13">
        <v>0</v>
      </c>
      <c r="DF90" s="13">
        <v>14</v>
      </c>
      <c r="DG90" s="13">
        <v>0</v>
      </c>
      <c r="DH90" s="13">
        <v>22</v>
      </c>
      <c r="DI90" s="13">
        <v>12</v>
      </c>
      <c r="DJ90" s="13">
        <v>14</v>
      </c>
      <c r="DK90" s="13">
        <v>0</v>
      </c>
      <c r="DL90" s="13">
        <v>1</v>
      </c>
      <c r="DM90" s="13">
        <v>22</v>
      </c>
      <c r="DN90" s="13">
        <v>0</v>
      </c>
      <c r="DO90" s="13">
        <v>0</v>
      </c>
      <c r="DP90" s="13">
        <v>0</v>
      </c>
      <c r="DQ90" s="13">
        <v>2</v>
      </c>
      <c r="DR90" s="13">
        <v>0</v>
      </c>
      <c r="DS90" s="13">
        <v>0</v>
      </c>
      <c r="DT90" s="13">
        <v>9</v>
      </c>
      <c r="DU90" s="13">
        <v>0</v>
      </c>
      <c r="DV90" s="13">
        <v>19</v>
      </c>
      <c r="DW90" s="13">
        <v>0</v>
      </c>
      <c r="DX90" s="13">
        <v>0</v>
      </c>
      <c r="DY90" s="13">
        <v>1</v>
      </c>
      <c r="DZ90" s="13">
        <v>11</v>
      </c>
      <c r="EA90" s="13">
        <v>8</v>
      </c>
      <c r="EB90" s="13">
        <v>14</v>
      </c>
      <c r="EC90" s="13">
        <v>0</v>
      </c>
      <c r="ED90" s="13">
        <v>0</v>
      </c>
      <c r="EE90" s="13">
        <v>0</v>
      </c>
      <c r="EF90" s="13">
        <v>57</v>
      </c>
      <c r="EG90" s="13">
        <v>9</v>
      </c>
      <c r="EH90" s="13">
        <v>0</v>
      </c>
      <c r="EI90" s="13">
        <v>0</v>
      </c>
      <c r="EJ90" s="13">
        <v>0</v>
      </c>
      <c r="EK90" s="13">
        <v>0</v>
      </c>
      <c r="EL90" s="13">
        <v>33</v>
      </c>
      <c r="EM90" s="13">
        <v>11</v>
      </c>
      <c r="EN90" s="13">
        <v>12</v>
      </c>
      <c r="EO90" s="13">
        <v>22</v>
      </c>
      <c r="EP90" s="13">
        <v>80</v>
      </c>
      <c r="EQ90" s="13">
        <v>0</v>
      </c>
      <c r="ER90" s="13">
        <v>0</v>
      </c>
      <c r="ES90" s="13">
        <v>0</v>
      </c>
      <c r="ET90" s="13">
        <v>0</v>
      </c>
      <c r="EU90" s="13">
        <v>15</v>
      </c>
      <c r="EV90" s="13">
        <v>0</v>
      </c>
      <c r="EW90" s="13">
        <v>0</v>
      </c>
      <c r="EX90" s="13">
        <v>5</v>
      </c>
      <c r="EY90" s="13">
        <v>52</v>
      </c>
      <c r="EZ90" s="13"/>
      <c r="FA90" s="9">
        <f t="shared" si="24"/>
        <v>9.4680851063829792</v>
      </c>
      <c r="FB90" s="9">
        <f t="shared" si="25"/>
        <v>2.4181037562469796</v>
      </c>
      <c r="FC90" s="12">
        <f t="shared" si="26"/>
        <v>1</v>
      </c>
      <c r="FE90" s="7">
        <v>0.6875</v>
      </c>
      <c r="FF90" s="13">
        <v>7</v>
      </c>
      <c r="FG90" s="13">
        <v>5</v>
      </c>
      <c r="FH90" s="13">
        <v>29</v>
      </c>
      <c r="FI90" s="13">
        <v>0</v>
      </c>
      <c r="FJ90" s="13">
        <v>24</v>
      </c>
      <c r="FK90" s="13">
        <v>24</v>
      </c>
      <c r="FL90" s="13">
        <v>49</v>
      </c>
      <c r="FM90" s="13">
        <v>0</v>
      </c>
      <c r="FN90" s="13">
        <v>6</v>
      </c>
      <c r="FO90" s="13">
        <v>0</v>
      </c>
      <c r="FP90" s="13">
        <v>37</v>
      </c>
      <c r="FQ90" s="13">
        <v>35</v>
      </c>
      <c r="FR90" s="13">
        <v>0</v>
      </c>
      <c r="FS90" s="13">
        <v>8</v>
      </c>
      <c r="FT90" s="13">
        <v>0</v>
      </c>
      <c r="FU90" s="13">
        <v>15</v>
      </c>
      <c r="FV90" s="13">
        <v>14</v>
      </c>
      <c r="FW90" s="13">
        <v>35</v>
      </c>
      <c r="FX90" s="13"/>
      <c r="FY90" s="13">
        <v>57</v>
      </c>
      <c r="FZ90" s="13"/>
      <c r="GA90" s="13"/>
      <c r="GB90" s="13"/>
      <c r="GC90" s="13">
        <v>85</v>
      </c>
      <c r="GD90" s="13">
        <v>13</v>
      </c>
      <c r="GE90" s="13">
        <v>10</v>
      </c>
      <c r="GF90" s="13">
        <v>16</v>
      </c>
      <c r="GG90" s="13">
        <v>0</v>
      </c>
      <c r="GH90" s="13">
        <v>11</v>
      </c>
      <c r="GI90" s="13">
        <v>8</v>
      </c>
      <c r="GJ90" s="13">
        <v>5</v>
      </c>
      <c r="GK90" s="13">
        <v>39</v>
      </c>
      <c r="GL90" s="13">
        <v>5</v>
      </c>
      <c r="GM90" s="13">
        <v>35</v>
      </c>
      <c r="GN90" s="13">
        <v>9</v>
      </c>
      <c r="GO90" s="13">
        <v>0</v>
      </c>
      <c r="GP90" s="13">
        <v>0</v>
      </c>
      <c r="GQ90" s="13">
        <v>33</v>
      </c>
      <c r="GR90" s="13">
        <v>9</v>
      </c>
      <c r="GS90" s="13">
        <v>0</v>
      </c>
      <c r="GT90" s="13">
        <v>51</v>
      </c>
      <c r="GU90" s="13">
        <v>27</v>
      </c>
      <c r="GV90" s="13">
        <v>3</v>
      </c>
      <c r="GW90" s="13">
        <v>0</v>
      </c>
      <c r="GX90" s="13">
        <v>0</v>
      </c>
      <c r="GY90" s="14"/>
      <c r="GZ90" s="9">
        <f t="shared" si="27"/>
        <v>17.170731707317074</v>
      </c>
      <c r="HA90" s="9">
        <f t="shared" si="28"/>
        <v>3.0533672813645909</v>
      </c>
      <c r="HB90" s="12">
        <f t="shared" si="29"/>
        <v>0.91111111111111109</v>
      </c>
      <c r="HD90" s="18">
        <v>0.6875</v>
      </c>
      <c r="HE90" s="14">
        <v>4</v>
      </c>
      <c r="HF90" s="14">
        <v>2</v>
      </c>
      <c r="HG90" s="14">
        <v>0</v>
      </c>
      <c r="HH90" s="14">
        <v>0</v>
      </c>
      <c r="HI90" s="14">
        <v>0</v>
      </c>
      <c r="HJ90" s="14">
        <v>0</v>
      </c>
      <c r="HK90" s="14">
        <v>0</v>
      </c>
      <c r="HL90" s="14">
        <v>0</v>
      </c>
      <c r="HM90" s="14">
        <v>0</v>
      </c>
      <c r="HN90" s="14">
        <v>2</v>
      </c>
      <c r="HO90" s="14">
        <v>29</v>
      </c>
      <c r="HP90" s="14">
        <v>0</v>
      </c>
      <c r="HQ90" s="14">
        <v>0</v>
      </c>
      <c r="HR90" s="14">
        <v>0</v>
      </c>
      <c r="HS90" s="14">
        <v>0</v>
      </c>
      <c r="HT90" s="14">
        <v>7</v>
      </c>
      <c r="HU90" s="14">
        <v>0</v>
      </c>
      <c r="HV90" s="14">
        <v>0</v>
      </c>
      <c r="HW90" s="14">
        <v>0</v>
      </c>
      <c r="HX90" s="14">
        <v>0</v>
      </c>
      <c r="HY90" s="14">
        <v>0</v>
      </c>
      <c r="HZ90" s="14">
        <v>0</v>
      </c>
      <c r="IA90" s="14">
        <v>1</v>
      </c>
      <c r="IB90" s="14">
        <v>19</v>
      </c>
      <c r="IC90" s="14">
        <v>0</v>
      </c>
      <c r="ID90" s="14">
        <v>0</v>
      </c>
      <c r="IE90" s="14">
        <v>0</v>
      </c>
      <c r="IF90" s="14">
        <v>0</v>
      </c>
      <c r="IG90" s="14">
        <v>0</v>
      </c>
      <c r="IH90" s="14">
        <v>0</v>
      </c>
      <c r="II90" s="14">
        <v>0</v>
      </c>
      <c r="IJ90" s="14">
        <v>0</v>
      </c>
      <c r="IK90" s="14">
        <v>0</v>
      </c>
      <c r="IL90" s="14">
        <v>0</v>
      </c>
      <c r="IM90" s="14">
        <v>3</v>
      </c>
      <c r="IN90" s="14">
        <v>0</v>
      </c>
      <c r="IO90" s="14">
        <v>17</v>
      </c>
      <c r="IP90" s="14">
        <v>0</v>
      </c>
      <c r="IQ90" s="14">
        <v>0</v>
      </c>
      <c r="IR90" s="14">
        <v>0</v>
      </c>
      <c r="IS90" s="14">
        <v>0</v>
      </c>
      <c r="IT90" s="14">
        <v>0</v>
      </c>
      <c r="IU90" s="14">
        <v>0</v>
      </c>
      <c r="IV90" s="14"/>
      <c r="IW90" s="14">
        <f t="shared" si="30"/>
        <v>1.9534883720930232</v>
      </c>
      <c r="IX90" s="14">
        <f t="shared" si="31"/>
        <v>0.88356063126215745</v>
      </c>
      <c r="IY90" s="19">
        <f t="shared" si="32"/>
        <v>1</v>
      </c>
      <c r="IZ90" s="14"/>
      <c r="JA90" s="18">
        <v>0.6875</v>
      </c>
      <c r="JB90" s="13">
        <v>1</v>
      </c>
      <c r="JC90" s="13"/>
      <c r="JD90" s="13">
        <v>0</v>
      </c>
      <c r="JE90" s="13">
        <v>8</v>
      </c>
      <c r="JF90" s="13">
        <v>44</v>
      </c>
      <c r="JG90" s="13">
        <v>9</v>
      </c>
      <c r="JH90" s="13">
        <v>3</v>
      </c>
      <c r="JI90" s="13"/>
      <c r="JJ90" s="13"/>
      <c r="JK90" s="13">
        <v>0</v>
      </c>
      <c r="JL90" s="13"/>
      <c r="JM90" s="13">
        <v>3</v>
      </c>
      <c r="JN90" s="13">
        <v>0</v>
      </c>
      <c r="JO90" s="13">
        <v>0</v>
      </c>
      <c r="JP90" s="13">
        <v>3</v>
      </c>
      <c r="JQ90" s="13">
        <v>45</v>
      </c>
      <c r="JR90" s="13">
        <v>0</v>
      </c>
      <c r="JS90" s="13">
        <v>0</v>
      </c>
      <c r="JT90" s="13">
        <v>0</v>
      </c>
      <c r="JU90" s="13">
        <v>0</v>
      </c>
      <c r="JV90" s="13">
        <v>0</v>
      </c>
      <c r="JW90" s="13">
        <v>0</v>
      </c>
      <c r="JX90" s="13">
        <v>0</v>
      </c>
      <c r="JY90" s="13">
        <v>26</v>
      </c>
      <c r="JZ90" s="13">
        <v>0</v>
      </c>
      <c r="KA90" s="13">
        <v>0</v>
      </c>
      <c r="KB90" s="13">
        <v>64</v>
      </c>
      <c r="KC90" s="13">
        <v>0</v>
      </c>
      <c r="KD90" s="13">
        <v>0</v>
      </c>
      <c r="KE90" s="13">
        <v>0</v>
      </c>
      <c r="KF90" s="13">
        <v>0</v>
      </c>
      <c r="KG90" s="13">
        <v>0</v>
      </c>
      <c r="KH90" s="13">
        <v>0</v>
      </c>
      <c r="KI90" s="13"/>
      <c r="KJ90" s="13">
        <v>0</v>
      </c>
      <c r="KK90" s="13">
        <v>12</v>
      </c>
      <c r="KL90" s="13">
        <v>0</v>
      </c>
      <c r="KM90" s="13">
        <v>0</v>
      </c>
      <c r="KN90" s="13">
        <v>0</v>
      </c>
      <c r="KO90" s="13">
        <v>0</v>
      </c>
      <c r="KP90" s="13">
        <v>0</v>
      </c>
      <c r="KQ90" s="13">
        <v>31</v>
      </c>
      <c r="KR90" s="13">
        <v>0</v>
      </c>
      <c r="KS90" s="13">
        <v>19</v>
      </c>
      <c r="KT90" s="13">
        <v>0</v>
      </c>
      <c r="KU90" s="14"/>
      <c r="KV90" s="14">
        <f t="shared" si="33"/>
        <v>6.7</v>
      </c>
      <c r="KW90" s="14">
        <f t="shared" si="34"/>
        <v>2.3447158266391912</v>
      </c>
      <c r="KX90" s="19">
        <f t="shared" si="35"/>
        <v>0.88888888888888884</v>
      </c>
    </row>
    <row r="91" spans="1:310" x14ac:dyDescent="0.55000000000000004">
      <c r="A91" s="7">
        <v>0.70833333333333337</v>
      </c>
      <c r="B91" s="13">
        <v>8</v>
      </c>
      <c r="C91" s="13">
        <v>6</v>
      </c>
      <c r="D91" s="13">
        <v>6</v>
      </c>
      <c r="E91" s="13">
        <v>35</v>
      </c>
      <c r="F91" s="13">
        <v>0</v>
      </c>
      <c r="G91" s="13">
        <v>6</v>
      </c>
      <c r="H91" s="13">
        <v>2</v>
      </c>
      <c r="I91" s="13">
        <v>14</v>
      </c>
      <c r="J91" s="13">
        <v>0</v>
      </c>
      <c r="K91" s="13">
        <v>3</v>
      </c>
      <c r="L91" s="13">
        <v>21</v>
      </c>
      <c r="M91" s="13">
        <v>27</v>
      </c>
      <c r="N91" s="13">
        <v>0</v>
      </c>
      <c r="O91" s="13">
        <v>24</v>
      </c>
      <c r="P91" s="13">
        <v>0</v>
      </c>
      <c r="Q91" s="13">
        <v>0</v>
      </c>
      <c r="R91" s="13">
        <v>0</v>
      </c>
      <c r="S91" s="13">
        <v>21</v>
      </c>
      <c r="T91" s="13">
        <v>0</v>
      </c>
      <c r="U91" s="13">
        <v>0</v>
      </c>
      <c r="V91" s="13">
        <v>14</v>
      </c>
      <c r="W91" s="13">
        <v>0</v>
      </c>
      <c r="X91" s="13">
        <v>9</v>
      </c>
      <c r="Y91" s="13">
        <v>6</v>
      </c>
      <c r="Z91" s="13">
        <v>22</v>
      </c>
      <c r="AA91" s="13">
        <v>0</v>
      </c>
      <c r="AB91" s="13">
        <v>0</v>
      </c>
      <c r="AC91" s="13">
        <v>31</v>
      </c>
      <c r="AD91" s="13">
        <v>2</v>
      </c>
      <c r="AE91" s="13">
        <v>0</v>
      </c>
      <c r="AF91" s="13">
        <v>13</v>
      </c>
      <c r="AG91" s="13">
        <v>37</v>
      </c>
      <c r="AH91" s="13">
        <v>2</v>
      </c>
      <c r="AI91" s="13">
        <v>17</v>
      </c>
      <c r="AJ91" s="13">
        <v>28</v>
      </c>
      <c r="AK91" s="13">
        <v>25</v>
      </c>
      <c r="AL91" s="13">
        <v>0</v>
      </c>
      <c r="AM91" s="13">
        <v>0</v>
      </c>
      <c r="AN91" s="13">
        <v>36</v>
      </c>
      <c r="AO91" s="13">
        <v>0</v>
      </c>
      <c r="AP91" s="13">
        <v>15</v>
      </c>
      <c r="AQ91" s="13">
        <v>36</v>
      </c>
      <c r="AR91" s="13">
        <v>8</v>
      </c>
      <c r="AS91" s="13">
        <v>0</v>
      </c>
      <c r="AT91" s="13">
        <v>13</v>
      </c>
      <c r="AU91" s="13">
        <v>6</v>
      </c>
      <c r="AV91" s="13">
        <v>0</v>
      </c>
      <c r="AW91" s="13">
        <v>0</v>
      </c>
      <c r="AX91" s="14"/>
      <c r="AY91" s="9">
        <f t="shared" si="18"/>
        <v>10.270833333333334</v>
      </c>
      <c r="AZ91" s="9">
        <f t="shared" si="19"/>
        <v>1.7383705746267488</v>
      </c>
      <c r="BA91" s="12">
        <f t="shared" si="20"/>
        <v>1</v>
      </c>
      <c r="BC91" s="7">
        <v>0.70833333333333337</v>
      </c>
      <c r="BD91" s="13"/>
      <c r="BE91" s="13">
        <v>29</v>
      </c>
      <c r="BF91" s="13"/>
      <c r="BG91" s="13">
        <v>31</v>
      </c>
      <c r="BH91" s="13">
        <v>36</v>
      </c>
      <c r="BI91" s="13"/>
      <c r="BJ91" s="13">
        <v>26</v>
      </c>
      <c r="BK91" s="13">
        <v>0</v>
      </c>
      <c r="BL91" s="13"/>
      <c r="BM91" s="13">
        <v>32</v>
      </c>
      <c r="BN91" s="13"/>
      <c r="BO91" s="13">
        <v>0</v>
      </c>
      <c r="BP91" s="13">
        <v>17</v>
      </c>
      <c r="BQ91" s="13">
        <v>0</v>
      </c>
      <c r="BR91" s="13"/>
      <c r="BS91" s="13"/>
      <c r="BT91" s="13">
        <v>2</v>
      </c>
      <c r="BU91" s="13"/>
      <c r="BV91" s="13">
        <v>68</v>
      </c>
      <c r="BW91" s="13">
        <v>36</v>
      </c>
      <c r="BX91" s="13">
        <v>1</v>
      </c>
      <c r="BY91" s="13"/>
      <c r="BZ91" s="13">
        <v>8</v>
      </c>
      <c r="CA91" s="13"/>
      <c r="CB91" s="13"/>
      <c r="CC91" s="13">
        <v>23</v>
      </c>
      <c r="CD91" s="13"/>
      <c r="CE91" s="13"/>
      <c r="CF91" s="13">
        <v>5</v>
      </c>
      <c r="CG91" s="13">
        <v>4</v>
      </c>
      <c r="CH91" s="13"/>
      <c r="CI91" s="13"/>
      <c r="CJ91" s="13">
        <v>48</v>
      </c>
      <c r="CK91" s="13"/>
      <c r="CL91" s="13"/>
      <c r="CM91" s="13"/>
      <c r="CN91" s="13">
        <v>2</v>
      </c>
      <c r="CO91" s="13"/>
      <c r="CP91" s="13">
        <v>26</v>
      </c>
      <c r="CQ91" s="13">
        <v>43</v>
      </c>
      <c r="CR91" s="13"/>
      <c r="CS91" s="13">
        <v>0</v>
      </c>
      <c r="CT91" s="13">
        <v>19</v>
      </c>
      <c r="CU91" s="13"/>
      <c r="CV91" s="13"/>
      <c r="CW91" s="13"/>
      <c r="CX91" s="13"/>
      <c r="CY91" s="14"/>
      <c r="CZ91" s="9">
        <f t="shared" si="21"/>
        <v>19.826086956521738</v>
      </c>
      <c r="DA91" s="9">
        <f t="shared" si="22"/>
        <v>3.9260215175388478</v>
      </c>
      <c r="DB91" s="12">
        <f t="shared" si="23"/>
        <v>0.48936170212765956</v>
      </c>
      <c r="DD91" s="7">
        <v>0.70833333333333337</v>
      </c>
      <c r="DE91" s="13">
        <v>0</v>
      </c>
      <c r="DF91" s="13">
        <v>25</v>
      </c>
      <c r="DG91" s="13">
        <v>13</v>
      </c>
      <c r="DH91" s="13">
        <v>33</v>
      </c>
      <c r="DI91" s="13">
        <v>13</v>
      </c>
      <c r="DJ91" s="13">
        <v>61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  <c r="DQ91" s="13">
        <v>11</v>
      </c>
      <c r="DR91" s="13">
        <v>0</v>
      </c>
      <c r="DS91" s="13">
        <v>17</v>
      </c>
      <c r="DT91" s="13">
        <v>4</v>
      </c>
      <c r="DU91" s="13">
        <v>0</v>
      </c>
      <c r="DV91" s="13">
        <v>5</v>
      </c>
      <c r="DW91" s="13">
        <v>10</v>
      </c>
      <c r="DX91" s="13">
        <v>0</v>
      </c>
      <c r="DY91" s="13">
        <v>20</v>
      </c>
      <c r="DZ91" s="13">
        <v>1</v>
      </c>
      <c r="EA91" s="13">
        <v>12</v>
      </c>
      <c r="EB91" s="13">
        <v>0</v>
      </c>
      <c r="EC91" s="13">
        <v>0</v>
      </c>
      <c r="ED91" s="13">
        <v>0</v>
      </c>
      <c r="EE91" s="13">
        <v>0</v>
      </c>
      <c r="EF91" s="13">
        <v>27</v>
      </c>
      <c r="EG91" s="13">
        <v>21</v>
      </c>
      <c r="EH91" s="13">
        <v>0</v>
      </c>
      <c r="EI91" s="13">
        <v>4</v>
      </c>
      <c r="EJ91" s="13">
        <v>14</v>
      </c>
      <c r="EK91" s="13">
        <v>0</v>
      </c>
      <c r="EL91" s="13">
        <v>23</v>
      </c>
      <c r="EM91" s="13">
        <v>15</v>
      </c>
      <c r="EN91" s="13">
        <v>22</v>
      </c>
      <c r="EO91" s="13">
        <v>4</v>
      </c>
      <c r="EP91" s="13">
        <v>8</v>
      </c>
      <c r="EQ91" s="13">
        <v>16</v>
      </c>
      <c r="ER91" s="13">
        <v>0</v>
      </c>
      <c r="ES91" s="13">
        <v>0</v>
      </c>
      <c r="ET91" s="13">
        <v>6</v>
      </c>
      <c r="EU91" s="13">
        <v>36</v>
      </c>
      <c r="EV91" s="13">
        <v>0</v>
      </c>
      <c r="EW91" s="13">
        <v>0</v>
      </c>
      <c r="EX91" s="13">
        <v>0</v>
      </c>
      <c r="EY91" s="13">
        <v>26</v>
      </c>
      <c r="EZ91" s="13"/>
      <c r="FA91" s="9">
        <f t="shared" si="24"/>
        <v>9.5106382978723403</v>
      </c>
      <c r="FB91" s="9">
        <f t="shared" si="25"/>
        <v>1.8726505083405436</v>
      </c>
      <c r="FC91" s="12">
        <f t="shared" si="26"/>
        <v>1</v>
      </c>
      <c r="FE91" s="7">
        <v>0.70833333333333337</v>
      </c>
      <c r="FF91" s="13">
        <v>26</v>
      </c>
      <c r="FG91" s="13">
        <v>0</v>
      </c>
      <c r="FH91" s="13">
        <v>54</v>
      </c>
      <c r="FI91" s="13">
        <v>21</v>
      </c>
      <c r="FJ91" s="13">
        <v>23</v>
      </c>
      <c r="FK91" s="13">
        <v>22</v>
      </c>
      <c r="FL91" s="13">
        <v>37</v>
      </c>
      <c r="FM91" s="13">
        <v>15</v>
      </c>
      <c r="FN91" s="13">
        <v>24</v>
      </c>
      <c r="FO91" s="13">
        <v>12</v>
      </c>
      <c r="FP91" s="13">
        <v>42</v>
      </c>
      <c r="FQ91" s="13">
        <v>34</v>
      </c>
      <c r="FR91" s="13">
        <v>6</v>
      </c>
      <c r="FS91" s="13">
        <v>14</v>
      </c>
      <c r="FT91" s="13">
        <v>0</v>
      </c>
      <c r="FU91" s="13">
        <v>14</v>
      </c>
      <c r="FV91" s="13">
        <v>4</v>
      </c>
      <c r="FW91" s="13">
        <v>13</v>
      </c>
      <c r="FX91" s="13"/>
      <c r="FY91" s="13">
        <v>41</v>
      </c>
      <c r="FZ91" s="13"/>
      <c r="GA91" s="13"/>
      <c r="GB91" s="13"/>
      <c r="GC91" s="13">
        <v>45</v>
      </c>
      <c r="GD91" s="13">
        <v>9</v>
      </c>
      <c r="GE91" s="13">
        <v>9</v>
      </c>
      <c r="GF91" s="13">
        <v>4</v>
      </c>
      <c r="GG91" s="13">
        <v>0</v>
      </c>
      <c r="GH91" s="13">
        <v>24</v>
      </c>
      <c r="GI91" s="13">
        <v>0</v>
      </c>
      <c r="GJ91" s="13">
        <v>2</v>
      </c>
      <c r="GK91" s="13">
        <v>35</v>
      </c>
      <c r="GL91" s="13">
        <v>15</v>
      </c>
      <c r="GM91" s="13">
        <v>64</v>
      </c>
      <c r="GN91" s="13">
        <v>14</v>
      </c>
      <c r="GO91" s="13">
        <v>43</v>
      </c>
      <c r="GP91" s="13">
        <v>11</v>
      </c>
      <c r="GQ91" s="13">
        <v>50</v>
      </c>
      <c r="GR91" s="13">
        <v>8</v>
      </c>
      <c r="GS91" s="13">
        <v>0</v>
      </c>
      <c r="GT91" s="13">
        <v>28</v>
      </c>
      <c r="GU91" s="13">
        <v>21</v>
      </c>
      <c r="GV91" s="13">
        <v>3</v>
      </c>
      <c r="GW91" s="13">
        <v>52</v>
      </c>
      <c r="GX91" s="13">
        <v>0</v>
      </c>
      <c r="GY91" s="14"/>
      <c r="GZ91" s="9">
        <f t="shared" si="27"/>
        <v>20.463414634146343</v>
      </c>
      <c r="HA91" s="9">
        <f t="shared" si="28"/>
        <v>2.7499661995651405</v>
      </c>
      <c r="HB91" s="12">
        <f t="shared" si="29"/>
        <v>0.91111111111111109</v>
      </c>
      <c r="HD91" s="18">
        <v>0.70833333333333337</v>
      </c>
      <c r="HE91" s="14">
        <v>84</v>
      </c>
      <c r="HF91" s="14">
        <v>39</v>
      </c>
      <c r="HG91" s="14">
        <v>37</v>
      </c>
      <c r="HH91" s="14">
        <v>29</v>
      </c>
      <c r="HI91" s="14">
        <v>28</v>
      </c>
      <c r="HJ91" s="14">
        <v>28</v>
      </c>
      <c r="HK91" s="14">
        <v>30</v>
      </c>
      <c r="HL91" s="14">
        <v>21</v>
      </c>
      <c r="HM91" s="14">
        <v>26</v>
      </c>
      <c r="HN91" s="14">
        <v>28</v>
      </c>
      <c r="HO91" s="14">
        <v>60</v>
      </c>
      <c r="HP91" s="14">
        <v>14</v>
      </c>
      <c r="HQ91" s="14">
        <v>19</v>
      </c>
      <c r="HR91" s="14">
        <v>25</v>
      </c>
      <c r="HS91" s="14">
        <v>36</v>
      </c>
      <c r="HT91" s="14">
        <v>4</v>
      </c>
      <c r="HU91" s="14">
        <v>2</v>
      </c>
      <c r="HV91" s="14">
        <v>0</v>
      </c>
      <c r="HW91" s="14">
        <v>0</v>
      </c>
      <c r="HX91" s="14">
        <v>0</v>
      </c>
      <c r="HY91" s="14">
        <v>0</v>
      </c>
      <c r="HZ91" s="14">
        <v>0</v>
      </c>
      <c r="IA91" s="14">
        <v>10</v>
      </c>
      <c r="IB91" s="14">
        <v>14</v>
      </c>
      <c r="IC91" s="14">
        <v>0</v>
      </c>
      <c r="ID91" s="14">
        <v>0</v>
      </c>
      <c r="IE91" s="14">
        <v>0</v>
      </c>
      <c r="IF91" s="14">
        <v>0</v>
      </c>
      <c r="IG91" s="14">
        <v>0</v>
      </c>
      <c r="IH91" s="14">
        <v>0</v>
      </c>
      <c r="II91" s="14">
        <v>2</v>
      </c>
      <c r="IJ91" s="14">
        <v>0</v>
      </c>
      <c r="IK91" s="14">
        <v>0</v>
      </c>
      <c r="IL91" s="14">
        <v>0</v>
      </c>
      <c r="IM91" s="14">
        <v>49</v>
      </c>
      <c r="IN91" s="14">
        <v>0</v>
      </c>
      <c r="IO91" s="14">
        <v>0</v>
      </c>
      <c r="IP91" s="14">
        <v>0</v>
      </c>
      <c r="IQ91" s="14">
        <v>0</v>
      </c>
      <c r="IR91" s="14">
        <v>0</v>
      </c>
      <c r="IS91" s="14">
        <v>0</v>
      </c>
      <c r="IT91" s="14">
        <v>0</v>
      </c>
      <c r="IU91" s="14">
        <v>0</v>
      </c>
      <c r="IV91" s="14"/>
      <c r="IW91" s="14">
        <f t="shared" si="30"/>
        <v>13.604651162790697</v>
      </c>
      <c r="IX91" s="14">
        <f t="shared" si="31"/>
        <v>2.9761211972672772</v>
      </c>
      <c r="IY91" s="19">
        <f t="shared" si="32"/>
        <v>1</v>
      </c>
      <c r="IZ91" s="14"/>
      <c r="JA91" s="18">
        <v>0.70833333333333337</v>
      </c>
      <c r="JB91" s="13">
        <v>27</v>
      </c>
      <c r="JC91" s="13"/>
      <c r="JD91" s="13">
        <v>22</v>
      </c>
      <c r="JE91" s="13">
        <v>14</v>
      </c>
      <c r="JF91" s="13">
        <v>28</v>
      </c>
      <c r="JG91" s="13">
        <v>11</v>
      </c>
      <c r="JH91" s="13">
        <v>18</v>
      </c>
      <c r="JI91" s="13"/>
      <c r="JJ91" s="13"/>
      <c r="JK91" s="13">
        <v>20</v>
      </c>
      <c r="JL91" s="13"/>
      <c r="JM91" s="13">
        <v>23</v>
      </c>
      <c r="JN91" s="13">
        <v>0</v>
      </c>
      <c r="JO91" s="13">
        <v>24</v>
      </c>
      <c r="JP91" s="13">
        <v>0</v>
      </c>
      <c r="JQ91" s="13">
        <v>58</v>
      </c>
      <c r="JR91" s="13">
        <v>0</v>
      </c>
      <c r="JS91" s="13">
        <v>0</v>
      </c>
      <c r="JT91" s="13">
        <v>0</v>
      </c>
      <c r="JU91" s="13">
        <v>7</v>
      </c>
      <c r="JV91" s="13">
        <v>0</v>
      </c>
      <c r="JW91" s="13">
        <v>0</v>
      </c>
      <c r="JX91" s="13">
        <v>0</v>
      </c>
      <c r="JY91" s="13">
        <v>22</v>
      </c>
      <c r="JZ91" s="13">
        <v>0</v>
      </c>
      <c r="KA91" s="13">
        <v>0</v>
      </c>
      <c r="KB91" s="13">
        <v>66</v>
      </c>
      <c r="KC91" s="13">
        <v>2</v>
      </c>
      <c r="KD91" s="13">
        <v>2</v>
      </c>
      <c r="KE91" s="13">
        <v>0</v>
      </c>
      <c r="KF91" s="13">
        <v>0</v>
      </c>
      <c r="KG91" s="13">
        <v>0</v>
      </c>
      <c r="KH91" s="13">
        <v>0</v>
      </c>
      <c r="KI91" s="13"/>
      <c r="KJ91" s="13">
        <v>0</v>
      </c>
      <c r="KK91" s="13">
        <v>6</v>
      </c>
      <c r="KL91" s="13">
        <v>0</v>
      </c>
      <c r="KM91" s="13">
        <v>0</v>
      </c>
      <c r="KN91" s="13">
        <v>0</v>
      </c>
      <c r="KO91" s="13">
        <v>0</v>
      </c>
      <c r="KP91" s="13">
        <v>0</v>
      </c>
      <c r="KQ91" s="13">
        <v>1</v>
      </c>
      <c r="KR91" s="13">
        <v>0</v>
      </c>
      <c r="KS91" s="13">
        <v>0</v>
      </c>
      <c r="KT91" s="13">
        <v>0</v>
      </c>
      <c r="KU91" s="14"/>
      <c r="KV91" s="14">
        <f t="shared" si="33"/>
        <v>8.7750000000000004</v>
      </c>
      <c r="KW91" s="14">
        <f t="shared" si="34"/>
        <v>2.4496173170517879</v>
      </c>
      <c r="KX91" s="19">
        <f t="shared" si="35"/>
        <v>0.88888888888888884</v>
      </c>
    </row>
    <row r="92" spans="1:310" x14ac:dyDescent="0.55000000000000004">
      <c r="A92" s="7">
        <v>0.72916666666666663</v>
      </c>
      <c r="B92" s="13">
        <v>16</v>
      </c>
      <c r="C92" s="13">
        <v>18</v>
      </c>
      <c r="D92" s="13">
        <v>19</v>
      </c>
      <c r="E92" s="13">
        <v>22</v>
      </c>
      <c r="F92" s="13">
        <v>0</v>
      </c>
      <c r="G92" s="13">
        <v>11</v>
      </c>
      <c r="H92" s="13">
        <v>0</v>
      </c>
      <c r="I92" s="13">
        <v>8</v>
      </c>
      <c r="J92" s="13">
        <v>0</v>
      </c>
      <c r="K92" s="13">
        <v>22</v>
      </c>
      <c r="L92" s="13">
        <v>31</v>
      </c>
      <c r="M92" s="13">
        <v>6</v>
      </c>
      <c r="N92" s="13">
        <v>0</v>
      </c>
      <c r="O92" s="13">
        <v>24</v>
      </c>
      <c r="P92" s="13">
        <v>0</v>
      </c>
      <c r="Q92" s="13">
        <v>0</v>
      </c>
      <c r="R92" s="13">
        <v>0</v>
      </c>
      <c r="S92" s="13">
        <v>18</v>
      </c>
      <c r="T92" s="13">
        <v>2</v>
      </c>
      <c r="U92" s="13">
        <v>0</v>
      </c>
      <c r="V92" s="13">
        <v>5</v>
      </c>
      <c r="W92" s="13">
        <v>1</v>
      </c>
      <c r="X92" s="13">
        <v>15</v>
      </c>
      <c r="Y92" s="13">
        <v>0</v>
      </c>
      <c r="Z92" s="13">
        <v>6</v>
      </c>
      <c r="AA92" s="13">
        <v>0</v>
      </c>
      <c r="AB92" s="13">
        <v>0</v>
      </c>
      <c r="AC92" s="13">
        <v>7</v>
      </c>
      <c r="AD92" s="13">
        <v>3</v>
      </c>
      <c r="AE92" s="13">
        <v>0</v>
      </c>
      <c r="AF92" s="13">
        <v>23</v>
      </c>
      <c r="AG92" s="13">
        <v>0</v>
      </c>
      <c r="AH92" s="13">
        <v>6</v>
      </c>
      <c r="AI92" s="13">
        <v>21</v>
      </c>
      <c r="AJ92" s="13">
        <v>41</v>
      </c>
      <c r="AK92" s="13">
        <v>19</v>
      </c>
      <c r="AL92" s="13">
        <v>0</v>
      </c>
      <c r="AM92" s="13">
        <v>0</v>
      </c>
      <c r="AN92" s="13">
        <v>0</v>
      </c>
      <c r="AO92" s="13">
        <v>2</v>
      </c>
      <c r="AP92" s="13">
        <v>27</v>
      </c>
      <c r="AQ92" s="13">
        <v>17</v>
      </c>
      <c r="AR92" s="13">
        <v>24</v>
      </c>
      <c r="AS92" s="13">
        <v>1</v>
      </c>
      <c r="AT92" s="13">
        <v>52</v>
      </c>
      <c r="AU92" s="13">
        <v>8</v>
      </c>
      <c r="AV92" s="13">
        <v>0</v>
      </c>
      <c r="AW92" s="13">
        <v>3</v>
      </c>
      <c r="AX92" s="14"/>
      <c r="AY92" s="9">
        <f t="shared" si="18"/>
        <v>9.9583333333333339</v>
      </c>
      <c r="AZ92" s="9">
        <f t="shared" si="19"/>
        <v>1.7619798496417987</v>
      </c>
      <c r="BA92" s="12">
        <f t="shared" si="20"/>
        <v>1</v>
      </c>
      <c r="BC92" s="7">
        <v>0.72916666666666663</v>
      </c>
      <c r="BD92" s="13"/>
      <c r="BE92" s="13">
        <v>16</v>
      </c>
      <c r="BF92" s="13"/>
      <c r="BG92" s="13">
        <v>27</v>
      </c>
      <c r="BH92" s="13">
        <v>26</v>
      </c>
      <c r="BI92" s="13"/>
      <c r="BJ92" s="13">
        <v>27</v>
      </c>
      <c r="BK92" s="13">
        <v>21</v>
      </c>
      <c r="BL92" s="13"/>
      <c r="BM92" s="13">
        <v>25</v>
      </c>
      <c r="BN92" s="13"/>
      <c r="BO92" s="13">
        <v>0</v>
      </c>
      <c r="BP92" s="13">
        <v>12</v>
      </c>
      <c r="BQ92" s="13">
        <v>0</v>
      </c>
      <c r="BR92" s="13"/>
      <c r="BS92" s="13"/>
      <c r="BT92" s="13">
        <v>1</v>
      </c>
      <c r="BU92" s="13"/>
      <c r="BV92" s="13">
        <v>36</v>
      </c>
      <c r="BW92" s="13">
        <v>34</v>
      </c>
      <c r="BX92" s="13"/>
      <c r="BY92" s="13"/>
      <c r="BZ92" s="13">
        <v>8</v>
      </c>
      <c r="CA92" s="13"/>
      <c r="CB92" s="13"/>
      <c r="CC92" s="13">
        <v>14</v>
      </c>
      <c r="CD92" s="13"/>
      <c r="CE92" s="13"/>
      <c r="CF92" s="13">
        <v>3</v>
      </c>
      <c r="CG92" s="13">
        <v>0</v>
      </c>
      <c r="CH92" s="13"/>
      <c r="CI92" s="13"/>
      <c r="CJ92" s="13">
        <v>54</v>
      </c>
      <c r="CK92" s="13"/>
      <c r="CL92" s="13"/>
      <c r="CM92" s="13"/>
      <c r="CN92" s="13">
        <v>1</v>
      </c>
      <c r="CO92" s="13"/>
      <c r="CP92" s="13">
        <v>32</v>
      </c>
      <c r="CQ92" s="13">
        <v>36</v>
      </c>
      <c r="CR92" s="13"/>
      <c r="CS92" s="13">
        <v>1</v>
      </c>
      <c r="CT92" s="13">
        <v>19</v>
      </c>
      <c r="CU92" s="13"/>
      <c r="CV92" s="13"/>
      <c r="CW92" s="13"/>
      <c r="CX92" s="13"/>
      <c r="CY92" s="14"/>
      <c r="CZ92" s="9">
        <f t="shared" si="21"/>
        <v>17.863636363636363</v>
      </c>
      <c r="DA92" s="9">
        <f t="shared" si="22"/>
        <v>3.2568910988958324</v>
      </c>
      <c r="DB92" s="12">
        <f t="shared" si="23"/>
        <v>0.46808510638297873</v>
      </c>
      <c r="DD92" s="7">
        <v>0.72916666666666663</v>
      </c>
      <c r="DE92" s="13">
        <v>0</v>
      </c>
      <c r="DF92" s="13">
        <v>0</v>
      </c>
      <c r="DG92" s="13">
        <v>29</v>
      </c>
      <c r="DH92" s="13">
        <v>18</v>
      </c>
      <c r="DI92" s="13">
        <v>6</v>
      </c>
      <c r="DJ92" s="13">
        <v>40</v>
      </c>
      <c r="DK92" s="13">
        <v>0</v>
      </c>
      <c r="DL92" s="13">
        <v>7</v>
      </c>
      <c r="DM92" s="13">
        <v>0</v>
      </c>
      <c r="DN92" s="13">
        <v>22</v>
      </c>
      <c r="DO92" s="13">
        <v>34</v>
      </c>
      <c r="DP92" s="13">
        <v>0</v>
      </c>
      <c r="DQ92" s="13">
        <v>26</v>
      </c>
      <c r="DR92" s="13">
        <v>30</v>
      </c>
      <c r="DS92" s="13">
        <v>59</v>
      </c>
      <c r="DT92" s="13">
        <v>0</v>
      </c>
      <c r="DU92" s="13">
        <v>0</v>
      </c>
      <c r="DV92" s="13">
        <v>3</v>
      </c>
      <c r="DW92" s="13">
        <v>0</v>
      </c>
      <c r="DX92" s="13">
        <v>10</v>
      </c>
      <c r="DY92" s="13">
        <v>50</v>
      </c>
      <c r="DZ92" s="13">
        <v>18</v>
      </c>
      <c r="EA92" s="13">
        <v>8</v>
      </c>
      <c r="EB92" s="13">
        <v>10</v>
      </c>
      <c r="EC92" s="13">
        <v>0</v>
      </c>
      <c r="ED92" s="13">
        <v>22</v>
      </c>
      <c r="EE92" s="13">
        <v>0</v>
      </c>
      <c r="EF92" s="13">
        <v>52</v>
      </c>
      <c r="EG92" s="13">
        <v>10</v>
      </c>
      <c r="EH92" s="13">
        <v>30</v>
      </c>
      <c r="EI92" s="13">
        <v>0</v>
      </c>
      <c r="EJ92" s="13">
        <v>0</v>
      </c>
      <c r="EK92" s="13">
        <v>0</v>
      </c>
      <c r="EL92" s="13">
        <v>6</v>
      </c>
      <c r="EM92" s="13">
        <v>7</v>
      </c>
      <c r="EN92" s="13">
        <v>39</v>
      </c>
      <c r="EO92" s="13">
        <v>0</v>
      </c>
      <c r="EP92" s="13">
        <v>0</v>
      </c>
      <c r="EQ92" s="13">
        <v>15</v>
      </c>
      <c r="ER92" s="13">
        <v>0</v>
      </c>
      <c r="ES92" s="13">
        <v>0</v>
      </c>
      <c r="ET92" s="13">
        <v>37</v>
      </c>
      <c r="EU92" s="13">
        <v>13</v>
      </c>
      <c r="EV92" s="13">
        <v>0</v>
      </c>
      <c r="EW92" s="13">
        <v>0</v>
      </c>
      <c r="EX92" s="13">
        <v>0</v>
      </c>
      <c r="EY92" s="13">
        <v>60</v>
      </c>
      <c r="EZ92" s="13"/>
      <c r="FA92" s="9">
        <f t="shared" si="24"/>
        <v>14.063829787234043</v>
      </c>
      <c r="FB92" s="9">
        <f t="shared" si="25"/>
        <v>2.5901693206146623</v>
      </c>
      <c r="FC92" s="12">
        <f t="shared" si="26"/>
        <v>1</v>
      </c>
      <c r="FE92" s="7">
        <v>0.72916666666666663</v>
      </c>
      <c r="FF92" s="13">
        <v>0</v>
      </c>
      <c r="FG92" s="13">
        <v>0</v>
      </c>
      <c r="FH92" s="13">
        <v>70</v>
      </c>
      <c r="FI92" s="13">
        <v>0</v>
      </c>
      <c r="FJ92" s="13">
        <v>7</v>
      </c>
      <c r="FK92" s="13">
        <v>37</v>
      </c>
      <c r="FL92" s="13">
        <v>33</v>
      </c>
      <c r="FM92" s="13">
        <v>0</v>
      </c>
      <c r="FN92" s="13">
        <v>2</v>
      </c>
      <c r="FO92" s="13">
        <v>27</v>
      </c>
      <c r="FP92" s="13">
        <v>50</v>
      </c>
      <c r="FQ92" s="13">
        <v>36</v>
      </c>
      <c r="FR92" s="13">
        <v>28</v>
      </c>
      <c r="FS92" s="13">
        <v>5</v>
      </c>
      <c r="FT92" s="13">
        <v>0</v>
      </c>
      <c r="FU92" s="13">
        <v>21</v>
      </c>
      <c r="FV92" s="13">
        <v>9</v>
      </c>
      <c r="FW92" s="13">
        <v>15</v>
      </c>
      <c r="FX92" s="13"/>
      <c r="FY92" s="13">
        <v>37</v>
      </c>
      <c r="FZ92" s="13"/>
      <c r="GA92" s="13"/>
      <c r="GB92" s="13"/>
      <c r="GC92" s="13">
        <v>72</v>
      </c>
      <c r="GD92" s="13">
        <v>10</v>
      </c>
      <c r="GE92" s="13">
        <v>6</v>
      </c>
      <c r="GF92" s="13">
        <v>0</v>
      </c>
      <c r="GG92" s="13">
        <v>0</v>
      </c>
      <c r="GH92" s="13">
        <v>3</v>
      </c>
      <c r="GI92" s="13">
        <v>0</v>
      </c>
      <c r="GJ92" s="13">
        <v>0</v>
      </c>
      <c r="GK92" s="13">
        <v>11</v>
      </c>
      <c r="GL92" s="13">
        <v>40</v>
      </c>
      <c r="GM92" s="13">
        <v>51</v>
      </c>
      <c r="GN92" s="13">
        <v>5</v>
      </c>
      <c r="GO92" s="13">
        <v>0</v>
      </c>
      <c r="GP92" s="13">
        <v>15</v>
      </c>
      <c r="GQ92" s="13">
        <v>42</v>
      </c>
      <c r="GR92" s="13">
        <v>5</v>
      </c>
      <c r="GS92" s="13">
        <v>0</v>
      </c>
      <c r="GT92" s="13">
        <v>54</v>
      </c>
      <c r="GU92" s="13">
        <v>60</v>
      </c>
      <c r="GV92" s="13">
        <v>3</v>
      </c>
      <c r="GW92" s="13">
        <v>22</v>
      </c>
      <c r="GX92" s="13">
        <v>0</v>
      </c>
      <c r="GY92" s="14"/>
      <c r="GZ92" s="9">
        <f t="shared" si="27"/>
        <v>18.926829268292682</v>
      </c>
      <c r="HA92" s="9">
        <f t="shared" si="28"/>
        <v>3.3923138092412426</v>
      </c>
      <c r="HB92" s="12">
        <f t="shared" si="29"/>
        <v>0.91111111111111109</v>
      </c>
      <c r="HD92" s="18">
        <v>0.72916666666666663</v>
      </c>
      <c r="HE92" s="14">
        <v>14</v>
      </c>
      <c r="HF92" s="14">
        <v>31</v>
      </c>
      <c r="HG92" s="14">
        <v>29</v>
      </c>
      <c r="HH92" s="14">
        <v>0</v>
      </c>
      <c r="HI92" s="14">
        <v>14</v>
      </c>
      <c r="HJ92" s="14">
        <v>5</v>
      </c>
      <c r="HK92" s="14">
        <v>3</v>
      </c>
      <c r="HL92" s="14">
        <v>14</v>
      </c>
      <c r="HM92" s="14">
        <v>0</v>
      </c>
      <c r="HN92" s="14">
        <v>11</v>
      </c>
      <c r="HO92" s="14">
        <v>4</v>
      </c>
      <c r="HP92" s="14">
        <v>1</v>
      </c>
      <c r="HQ92" s="14">
        <v>0</v>
      </c>
      <c r="HR92" s="14">
        <v>6</v>
      </c>
      <c r="HS92" s="14">
        <v>6</v>
      </c>
      <c r="HT92" s="14">
        <v>22</v>
      </c>
      <c r="HU92" s="14">
        <v>17</v>
      </c>
      <c r="HV92" s="14">
        <v>6</v>
      </c>
      <c r="HW92" s="14">
        <v>7</v>
      </c>
      <c r="HX92" s="14">
        <v>0</v>
      </c>
      <c r="HY92" s="14">
        <v>0</v>
      </c>
      <c r="HZ92" s="14">
        <v>0</v>
      </c>
      <c r="IA92" s="14">
        <v>0</v>
      </c>
      <c r="IB92" s="14">
        <v>19</v>
      </c>
      <c r="IC92" s="14">
        <v>0</v>
      </c>
      <c r="ID92" s="14">
        <v>0</v>
      </c>
      <c r="IE92" s="14">
        <v>5</v>
      </c>
      <c r="IF92" s="14">
        <v>0</v>
      </c>
      <c r="IG92" s="14">
        <v>0</v>
      </c>
      <c r="IH92" s="14">
        <v>0</v>
      </c>
      <c r="II92" s="14">
        <v>27</v>
      </c>
      <c r="IJ92" s="14">
        <v>0</v>
      </c>
      <c r="IK92" s="14">
        <v>0</v>
      </c>
      <c r="IL92" s="14">
        <v>0</v>
      </c>
      <c r="IM92" s="14">
        <v>35</v>
      </c>
      <c r="IN92" s="14">
        <v>0</v>
      </c>
      <c r="IO92" s="14">
        <v>0</v>
      </c>
      <c r="IP92" s="14">
        <v>0</v>
      </c>
      <c r="IQ92" s="14">
        <v>0</v>
      </c>
      <c r="IR92" s="14">
        <v>0</v>
      </c>
      <c r="IS92" s="14">
        <v>0</v>
      </c>
      <c r="IT92" s="14">
        <v>0</v>
      </c>
      <c r="IU92" s="14">
        <v>0</v>
      </c>
      <c r="IV92" s="14"/>
      <c r="IW92" s="14">
        <f t="shared" si="30"/>
        <v>6.4186046511627906</v>
      </c>
      <c r="IX92" s="14">
        <f t="shared" si="31"/>
        <v>1.4994397470294694</v>
      </c>
      <c r="IY92" s="19">
        <f t="shared" si="32"/>
        <v>1</v>
      </c>
      <c r="IZ92" s="14"/>
      <c r="JA92" s="18">
        <v>0.72916666666666663</v>
      </c>
      <c r="JB92" s="13">
        <v>0</v>
      </c>
      <c r="JC92" s="13"/>
      <c r="JD92" s="13">
        <v>0</v>
      </c>
      <c r="JE92" s="13">
        <v>12</v>
      </c>
      <c r="JF92" s="13">
        <v>23</v>
      </c>
      <c r="JG92" s="13">
        <v>0</v>
      </c>
      <c r="JH92" s="13">
        <v>2</v>
      </c>
      <c r="JI92" s="13"/>
      <c r="JJ92" s="13"/>
      <c r="JK92" s="13">
        <v>5</v>
      </c>
      <c r="JL92" s="13"/>
      <c r="JM92" s="13">
        <v>6</v>
      </c>
      <c r="JN92" s="13">
        <v>0</v>
      </c>
      <c r="JO92" s="13">
        <v>4</v>
      </c>
      <c r="JP92" s="13">
        <v>4</v>
      </c>
      <c r="JQ92" s="13">
        <v>73</v>
      </c>
      <c r="JR92" s="13">
        <v>0</v>
      </c>
      <c r="JS92" s="13">
        <v>0</v>
      </c>
      <c r="JT92" s="13">
        <v>0</v>
      </c>
      <c r="JU92" s="13">
        <v>0</v>
      </c>
      <c r="JV92" s="13">
        <v>0</v>
      </c>
      <c r="JW92" s="13">
        <v>0</v>
      </c>
      <c r="JX92" s="13">
        <v>0</v>
      </c>
      <c r="JY92" s="13">
        <v>41</v>
      </c>
      <c r="JZ92" s="13">
        <v>0</v>
      </c>
      <c r="KA92" s="13">
        <v>0</v>
      </c>
      <c r="KB92" s="13">
        <v>63</v>
      </c>
      <c r="KC92" s="13">
        <v>3</v>
      </c>
      <c r="KD92" s="13">
        <v>5</v>
      </c>
      <c r="KE92" s="13">
        <v>0</v>
      </c>
      <c r="KF92" s="13">
        <v>0</v>
      </c>
      <c r="KG92" s="13">
        <v>0</v>
      </c>
      <c r="KH92" s="13">
        <v>0</v>
      </c>
      <c r="KI92" s="13"/>
      <c r="KJ92" s="13">
        <v>0</v>
      </c>
      <c r="KK92" s="13">
        <v>0</v>
      </c>
      <c r="KL92" s="13">
        <v>2</v>
      </c>
      <c r="KM92" s="13">
        <v>0</v>
      </c>
      <c r="KN92" s="13">
        <v>0</v>
      </c>
      <c r="KO92" s="13">
        <v>0</v>
      </c>
      <c r="KP92" s="13">
        <v>0</v>
      </c>
      <c r="KQ92" s="13">
        <v>15</v>
      </c>
      <c r="KR92" s="13">
        <v>0</v>
      </c>
      <c r="KS92" s="13">
        <v>3</v>
      </c>
      <c r="KT92" s="13">
        <v>0</v>
      </c>
      <c r="KU92" s="14"/>
      <c r="KV92" s="14">
        <f t="shared" si="33"/>
        <v>6.5250000000000004</v>
      </c>
      <c r="KW92" s="14">
        <f t="shared" si="34"/>
        <v>2.5717866432621381</v>
      </c>
      <c r="KX92" s="19">
        <f t="shared" si="35"/>
        <v>0.88888888888888884</v>
      </c>
    </row>
    <row r="93" spans="1:310" x14ac:dyDescent="0.55000000000000004">
      <c r="A93" s="7">
        <v>0.75</v>
      </c>
      <c r="B93" s="13">
        <v>21</v>
      </c>
      <c r="C93" s="13">
        <v>6</v>
      </c>
      <c r="D93" s="13">
        <v>12</v>
      </c>
      <c r="E93" s="13">
        <v>15</v>
      </c>
      <c r="F93" s="13">
        <v>0</v>
      </c>
      <c r="G93" s="13">
        <v>31</v>
      </c>
      <c r="H93" s="13">
        <v>0</v>
      </c>
      <c r="I93" s="13">
        <v>20</v>
      </c>
      <c r="J93" s="13">
        <v>0</v>
      </c>
      <c r="K93" s="13">
        <v>14</v>
      </c>
      <c r="L93" s="13">
        <v>24</v>
      </c>
      <c r="M93" s="13">
        <v>3</v>
      </c>
      <c r="N93" s="13">
        <v>0</v>
      </c>
      <c r="O93" s="13">
        <v>22</v>
      </c>
      <c r="P93" s="13">
        <v>5</v>
      </c>
      <c r="Q93" s="13">
        <v>0</v>
      </c>
      <c r="R93" s="13">
        <v>48</v>
      </c>
      <c r="S93" s="13">
        <v>27</v>
      </c>
      <c r="T93" s="13">
        <v>9</v>
      </c>
      <c r="U93" s="13">
        <v>0</v>
      </c>
      <c r="V93" s="13">
        <v>33</v>
      </c>
      <c r="W93" s="13">
        <v>5</v>
      </c>
      <c r="X93" s="13">
        <v>15</v>
      </c>
      <c r="Y93" s="13">
        <v>9</v>
      </c>
      <c r="Z93" s="13">
        <v>14</v>
      </c>
      <c r="AA93" s="13">
        <v>0</v>
      </c>
      <c r="AB93" s="13">
        <v>1</v>
      </c>
      <c r="AC93" s="13">
        <v>33</v>
      </c>
      <c r="AD93" s="13">
        <v>12</v>
      </c>
      <c r="AE93" s="13">
        <v>0</v>
      </c>
      <c r="AF93" s="13">
        <v>15</v>
      </c>
      <c r="AG93" s="13">
        <v>13</v>
      </c>
      <c r="AH93" s="13">
        <v>34</v>
      </c>
      <c r="AI93" s="13">
        <v>11</v>
      </c>
      <c r="AJ93" s="13">
        <v>29</v>
      </c>
      <c r="AK93" s="13">
        <v>16</v>
      </c>
      <c r="AL93" s="13">
        <v>0</v>
      </c>
      <c r="AM93" s="13">
        <v>0</v>
      </c>
      <c r="AN93" s="13">
        <v>10</v>
      </c>
      <c r="AO93" s="13">
        <v>2</v>
      </c>
      <c r="AP93" s="13">
        <v>17</v>
      </c>
      <c r="AQ93" s="13">
        <v>10</v>
      </c>
      <c r="AR93" s="13">
        <v>17</v>
      </c>
      <c r="AS93" s="13">
        <v>0</v>
      </c>
      <c r="AT93" s="13">
        <v>19</v>
      </c>
      <c r="AU93" s="13">
        <v>2</v>
      </c>
      <c r="AV93" s="13">
        <v>2</v>
      </c>
      <c r="AW93" s="13">
        <v>8</v>
      </c>
      <c r="AX93" s="14"/>
      <c r="AY93" s="9">
        <f t="shared" si="18"/>
        <v>12.166666666666666</v>
      </c>
      <c r="AZ93" s="9">
        <f t="shared" si="19"/>
        <v>1.676213790479842</v>
      </c>
      <c r="BA93" s="12">
        <f t="shared" si="20"/>
        <v>1</v>
      </c>
      <c r="BC93" s="7">
        <v>0.75</v>
      </c>
      <c r="BD93" s="13"/>
      <c r="BE93" s="13">
        <v>20</v>
      </c>
      <c r="BF93" s="13"/>
      <c r="BG93" s="13">
        <v>28</v>
      </c>
      <c r="BH93" s="13">
        <v>17</v>
      </c>
      <c r="BI93" s="13"/>
      <c r="BJ93" s="13">
        <v>20</v>
      </c>
      <c r="BK93" s="13">
        <v>7</v>
      </c>
      <c r="BL93" s="13"/>
      <c r="BM93" s="13">
        <v>30</v>
      </c>
      <c r="BN93" s="13"/>
      <c r="BO93" s="13">
        <v>12</v>
      </c>
      <c r="BP93" s="13">
        <v>10</v>
      </c>
      <c r="BQ93" s="13">
        <v>0</v>
      </c>
      <c r="BR93" s="13"/>
      <c r="BS93" s="13"/>
      <c r="BT93" s="13"/>
      <c r="BU93" s="13"/>
      <c r="BV93" s="13">
        <v>60</v>
      </c>
      <c r="BW93" s="13">
        <v>32</v>
      </c>
      <c r="BX93" s="13"/>
      <c r="BY93" s="13"/>
      <c r="BZ93" s="13">
        <v>9</v>
      </c>
      <c r="CA93" s="13"/>
      <c r="CB93" s="13"/>
      <c r="CC93" s="13">
        <v>49</v>
      </c>
      <c r="CD93" s="13"/>
      <c r="CE93" s="13"/>
      <c r="CF93" s="13">
        <v>1</v>
      </c>
      <c r="CG93" s="13">
        <v>55</v>
      </c>
      <c r="CH93" s="13"/>
      <c r="CI93" s="13"/>
      <c r="CJ93" s="13">
        <v>61</v>
      </c>
      <c r="CK93" s="13"/>
      <c r="CL93" s="13"/>
      <c r="CM93" s="13"/>
      <c r="CN93" s="13">
        <v>1</v>
      </c>
      <c r="CO93" s="13"/>
      <c r="CP93" s="13">
        <v>39</v>
      </c>
      <c r="CQ93" s="13">
        <v>35</v>
      </c>
      <c r="CR93" s="13"/>
      <c r="CS93" s="13"/>
      <c r="CT93" s="13">
        <v>12</v>
      </c>
      <c r="CU93" s="13"/>
      <c r="CV93" s="13"/>
      <c r="CW93" s="13"/>
      <c r="CX93" s="13"/>
      <c r="CY93" s="14"/>
      <c r="CZ93" s="9">
        <f t="shared" si="21"/>
        <v>24.9</v>
      </c>
      <c r="DA93" s="9">
        <f t="shared" si="22"/>
        <v>4.4158208392336888</v>
      </c>
      <c r="DB93" s="12">
        <f t="shared" si="23"/>
        <v>0.42553191489361702</v>
      </c>
      <c r="DD93" s="7">
        <v>0.75</v>
      </c>
      <c r="DE93" s="13">
        <v>0</v>
      </c>
      <c r="DF93" s="13">
        <v>4</v>
      </c>
      <c r="DG93" s="13">
        <v>9</v>
      </c>
      <c r="DH93" s="13">
        <v>19</v>
      </c>
      <c r="DI93" s="13">
        <v>0</v>
      </c>
      <c r="DJ93" s="13">
        <v>19</v>
      </c>
      <c r="DK93" s="13">
        <v>0</v>
      </c>
      <c r="DL93" s="13">
        <v>1</v>
      </c>
      <c r="DM93" s="13">
        <v>10</v>
      </c>
      <c r="DN93" s="13">
        <v>3</v>
      </c>
      <c r="DO93" s="13">
        <v>16</v>
      </c>
      <c r="DP93" s="13">
        <v>0</v>
      </c>
      <c r="DQ93" s="13">
        <v>0</v>
      </c>
      <c r="DR93" s="13">
        <v>0</v>
      </c>
      <c r="DS93" s="13">
        <v>9</v>
      </c>
      <c r="DT93" s="13">
        <v>0</v>
      </c>
      <c r="DU93" s="13">
        <v>0</v>
      </c>
      <c r="DV93" s="13">
        <v>8</v>
      </c>
      <c r="DW93" s="13">
        <v>0</v>
      </c>
      <c r="DX93" s="13">
        <v>0</v>
      </c>
      <c r="DY93" s="13">
        <v>19</v>
      </c>
      <c r="DZ93" s="13">
        <v>6</v>
      </c>
      <c r="EA93" s="13">
        <v>0</v>
      </c>
      <c r="EB93" s="13">
        <v>8</v>
      </c>
      <c r="EC93" s="13">
        <v>0</v>
      </c>
      <c r="ED93" s="13">
        <v>0</v>
      </c>
      <c r="EE93" s="13">
        <v>0</v>
      </c>
      <c r="EF93" s="13">
        <v>15</v>
      </c>
      <c r="EG93" s="13">
        <v>9</v>
      </c>
      <c r="EH93" s="13">
        <v>20</v>
      </c>
      <c r="EI93" s="13">
        <v>0</v>
      </c>
      <c r="EJ93" s="13">
        <v>0</v>
      </c>
      <c r="EK93" s="13">
        <v>0</v>
      </c>
      <c r="EL93" s="13">
        <v>0</v>
      </c>
      <c r="EM93" s="13">
        <v>0</v>
      </c>
      <c r="EN93" s="13">
        <v>3</v>
      </c>
      <c r="EO93" s="13">
        <v>0</v>
      </c>
      <c r="EP93" s="13">
        <v>0</v>
      </c>
      <c r="EQ93" s="13">
        <v>0</v>
      </c>
      <c r="ER93" s="13">
        <v>0</v>
      </c>
      <c r="ES93" s="13">
        <v>0</v>
      </c>
      <c r="ET93" s="13">
        <v>62</v>
      </c>
      <c r="EU93" s="13">
        <v>15</v>
      </c>
      <c r="EV93" s="13">
        <v>32</v>
      </c>
      <c r="EW93" s="13">
        <v>0</v>
      </c>
      <c r="EX93" s="13">
        <v>0</v>
      </c>
      <c r="EY93" s="13">
        <v>0</v>
      </c>
      <c r="EZ93" s="13"/>
      <c r="FA93" s="9">
        <f t="shared" si="24"/>
        <v>6.1063829787234045</v>
      </c>
      <c r="FB93" s="9">
        <f t="shared" si="25"/>
        <v>1.6444434632830942</v>
      </c>
      <c r="FC93" s="12">
        <f t="shared" si="26"/>
        <v>1</v>
      </c>
      <c r="FE93" s="7">
        <v>0.75</v>
      </c>
      <c r="FF93" s="13">
        <v>0</v>
      </c>
      <c r="FG93" s="13">
        <v>21</v>
      </c>
      <c r="FH93" s="13">
        <v>77</v>
      </c>
      <c r="FI93" s="13">
        <v>18</v>
      </c>
      <c r="FJ93" s="13">
        <v>7</v>
      </c>
      <c r="FK93" s="13">
        <v>10</v>
      </c>
      <c r="FL93" s="13">
        <v>25</v>
      </c>
      <c r="FM93" s="13">
        <v>14</v>
      </c>
      <c r="FN93" s="13">
        <v>0</v>
      </c>
      <c r="FO93" s="13">
        <v>12</v>
      </c>
      <c r="FP93" s="13">
        <v>40</v>
      </c>
      <c r="FQ93" s="13">
        <v>12</v>
      </c>
      <c r="FR93" s="13">
        <v>10</v>
      </c>
      <c r="FS93" s="13">
        <v>0</v>
      </c>
      <c r="FT93" s="13">
        <v>0</v>
      </c>
      <c r="FU93" s="13">
        <v>10</v>
      </c>
      <c r="FV93" s="13">
        <v>6</v>
      </c>
      <c r="FW93" s="13">
        <v>15</v>
      </c>
      <c r="FX93" s="13"/>
      <c r="FY93" s="13">
        <v>37</v>
      </c>
      <c r="FZ93" s="13"/>
      <c r="GA93" s="13"/>
      <c r="GB93" s="13"/>
      <c r="GC93" s="13">
        <v>63</v>
      </c>
      <c r="GD93" s="13">
        <v>3</v>
      </c>
      <c r="GE93" s="13">
        <v>5</v>
      </c>
      <c r="GF93" s="13">
        <v>7</v>
      </c>
      <c r="GG93" s="13">
        <v>0</v>
      </c>
      <c r="GH93" s="13">
        <v>0</v>
      </c>
      <c r="GI93" s="13">
        <v>0</v>
      </c>
      <c r="GJ93" s="13">
        <v>0</v>
      </c>
      <c r="GK93" s="13">
        <v>61</v>
      </c>
      <c r="GL93" s="13">
        <v>21</v>
      </c>
      <c r="GM93" s="13">
        <v>55</v>
      </c>
      <c r="GN93" s="13">
        <v>15</v>
      </c>
      <c r="GO93" s="13">
        <v>4</v>
      </c>
      <c r="GP93" s="13">
        <v>0</v>
      </c>
      <c r="GQ93" s="13">
        <v>26</v>
      </c>
      <c r="GR93" s="13">
        <v>7</v>
      </c>
      <c r="GS93" s="13">
        <v>0</v>
      </c>
      <c r="GT93" s="13">
        <v>53</v>
      </c>
      <c r="GU93" s="13">
        <v>35</v>
      </c>
      <c r="GV93" s="13">
        <v>1</v>
      </c>
      <c r="GW93" s="13">
        <v>0</v>
      </c>
      <c r="GX93" s="13">
        <v>0</v>
      </c>
      <c r="GY93" s="14"/>
      <c r="GZ93" s="9">
        <f t="shared" si="27"/>
        <v>16.341463414634145</v>
      </c>
      <c r="HA93" s="9">
        <f t="shared" si="28"/>
        <v>3.1885101949866197</v>
      </c>
      <c r="HB93" s="12">
        <f t="shared" si="29"/>
        <v>0.91111111111111109</v>
      </c>
      <c r="HD93" s="18">
        <v>0.75</v>
      </c>
      <c r="HE93" s="14">
        <v>10</v>
      </c>
      <c r="HF93" s="14">
        <v>17</v>
      </c>
      <c r="HG93" s="14">
        <v>20</v>
      </c>
      <c r="HH93" s="14">
        <v>0</v>
      </c>
      <c r="HI93" s="14">
        <v>20</v>
      </c>
      <c r="HJ93" s="14">
        <v>11</v>
      </c>
      <c r="HK93" s="14">
        <v>18</v>
      </c>
      <c r="HL93" s="14">
        <v>21</v>
      </c>
      <c r="HM93" s="14">
        <v>4</v>
      </c>
      <c r="HN93" s="14">
        <v>21</v>
      </c>
      <c r="HO93" s="14">
        <v>28</v>
      </c>
      <c r="HP93" s="14">
        <v>13</v>
      </c>
      <c r="HQ93" s="14">
        <v>5</v>
      </c>
      <c r="HR93" s="14">
        <v>17</v>
      </c>
      <c r="HS93" s="14">
        <v>23</v>
      </c>
      <c r="HT93" s="14">
        <v>9</v>
      </c>
      <c r="HU93" s="14">
        <v>10</v>
      </c>
      <c r="HV93" s="14">
        <v>0</v>
      </c>
      <c r="HW93" s="14">
        <v>0</v>
      </c>
      <c r="HX93" s="14">
        <v>14</v>
      </c>
      <c r="HY93" s="14">
        <v>0</v>
      </c>
      <c r="HZ93" s="14">
        <v>0</v>
      </c>
      <c r="IA93" s="14">
        <v>1</v>
      </c>
      <c r="IB93" s="14">
        <v>28</v>
      </c>
      <c r="IC93" s="14">
        <v>3</v>
      </c>
      <c r="ID93" s="14">
        <v>5</v>
      </c>
      <c r="IE93" s="14">
        <v>25</v>
      </c>
      <c r="IF93" s="14">
        <v>1</v>
      </c>
      <c r="IG93" s="14">
        <v>0</v>
      </c>
      <c r="IH93" s="14">
        <v>24</v>
      </c>
      <c r="II93" s="14">
        <v>7</v>
      </c>
      <c r="IJ93" s="14">
        <v>4</v>
      </c>
      <c r="IK93" s="14">
        <v>0</v>
      </c>
      <c r="IL93" s="14">
        <v>0</v>
      </c>
      <c r="IM93" s="14">
        <v>19</v>
      </c>
      <c r="IN93" s="14">
        <v>0</v>
      </c>
      <c r="IO93" s="14">
        <v>0</v>
      </c>
      <c r="IP93" s="14">
        <v>0</v>
      </c>
      <c r="IQ93" s="14">
        <v>0</v>
      </c>
      <c r="IR93" s="14">
        <v>0</v>
      </c>
      <c r="IS93" s="14">
        <v>0</v>
      </c>
      <c r="IT93" s="14">
        <v>0</v>
      </c>
      <c r="IU93" s="14">
        <v>0</v>
      </c>
      <c r="IV93" s="14"/>
      <c r="IW93" s="14">
        <f t="shared" si="30"/>
        <v>8.7906976744186043</v>
      </c>
      <c r="IX93" s="14">
        <f t="shared" si="31"/>
        <v>1.4560973262892392</v>
      </c>
      <c r="IY93" s="19">
        <f t="shared" si="32"/>
        <v>1</v>
      </c>
      <c r="IZ93" s="14"/>
      <c r="JA93" s="18">
        <v>0.75</v>
      </c>
      <c r="JB93" s="13">
        <v>7</v>
      </c>
      <c r="JC93" s="13"/>
      <c r="JD93" s="13">
        <v>15</v>
      </c>
      <c r="JE93" s="13">
        <v>11</v>
      </c>
      <c r="JF93" s="13">
        <v>21</v>
      </c>
      <c r="JG93" s="13">
        <v>0</v>
      </c>
      <c r="JH93" s="13">
        <v>20</v>
      </c>
      <c r="JI93" s="13"/>
      <c r="JJ93" s="13"/>
      <c r="JK93" s="13">
        <v>8</v>
      </c>
      <c r="JL93" s="13"/>
      <c r="JM93" s="13">
        <v>16</v>
      </c>
      <c r="JN93" s="13">
        <v>0</v>
      </c>
      <c r="JO93" s="13">
        <v>4</v>
      </c>
      <c r="JP93" s="13">
        <v>0</v>
      </c>
      <c r="JQ93" s="13">
        <v>71</v>
      </c>
      <c r="JR93" s="13">
        <v>0</v>
      </c>
      <c r="JS93" s="13">
        <v>0</v>
      </c>
      <c r="JT93" s="13">
        <v>0</v>
      </c>
      <c r="JU93" s="13">
        <v>1</v>
      </c>
      <c r="JV93" s="13">
        <v>27</v>
      </c>
      <c r="JW93" s="13">
        <v>0</v>
      </c>
      <c r="JX93" s="13">
        <v>2</v>
      </c>
      <c r="JY93" s="13">
        <v>53</v>
      </c>
      <c r="JZ93" s="13">
        <v>0</v>
      </c>
      <c r="KA93" s="13">
        <v>0</v>
      </c>
      <c r="KB93" s="13">
        <v>56</v>
      </c>
      <c r="KC93" s="13">
        <v>6</v>
      </c>
      <c r="KD93" s="13">
        <v>0</v>
      </c>
      <c r="KE93" s="13">
        <v>0</v>
      </c>
      <c r="KF93" s="13">
        <v>0</v>
      </c>
      <c r="KG93" s="13">
        <v>1</v>
      </c>
      <c r="KH93" s="13">
        <v>0</v>
      </c>
      <c r="KI93" s="13"/>
      <c r="KJ93" s="13">
        <v>0</v>
      </c>
      <c r="KK93" s="13">
        <v>0</v>
      </c>
      <c r="KL93" s="13">
        <v>0</v>
      </c>
      <c r="KM93" s="13">
        <v>0</v>
      </c>
      <c r="KN93" s="13">
        <v>3</v>
      </c>
      <c r="KO93" s="13">
        <v>16</v>
      </c>
      <c r="KP93" s="13">
        <v>0</v>
      </c>
      <c r="KQ93" s="13">
        <v>3</v>
      </c>
      <c r="KR93" s="13">
        <v>1</v>
      </c>
      <c r="KS93" s="13">
        <v>0</v>
      </c>
      <c r="KT93" s="13">
        <v>0</v>
      </c>
      <c r="KU93" s="14"/>
      <c r="KV93" s="14">
        <f t="shared" si="33"/>
        <v>8.5500000000000007</v>
      </c>
      <c r="KW93" s="14">
        <f t="shared" si="34"/>
        <v>2.6165033429349451</v>
      </c>
      <c r="KX93" s="19">
        <f t="shared" si="35"/>
        <v>0.88888888888888884</v>
      </c>
    </row>
    <row r="94" spans="1:310" x14ac:dyDescent="0.55000000000000004">
      <c r="A94" s="7">
        <v>0.77083333333333337</v>
      </c>
      <c r="B94" s="13">
        <v>20</v>
      </c>
      <c r="C94" s="13">
        <v>10</v>
      </c>
      <c r="D94" s="13">
        <v>21</v>
      </c>
      <c r="E94" s="13">
        <v>7</v>
      </c>
      <c r="F94" s="13">
        <v>0</v>
      </c>
      <c r="G94" s="13">
        <v>34</v>
      </c>
      <c r="H94" s="13">
        <v>0</v>
      </c>
      <c r="I94" s="13">
        <v>27</v>
      </c>
      <c r="J94" s="13">
        <v>1</v>
      </c>
      <c r="K94" s="13">
        <v>27</v>
      </c>
      <c r="L94" s="13">
        <v>24</v>
      </c>
      <c r="M94" s="13">
        <v>7</v>
      </c>
      <c r="N94" s="13">
        <v>0</v>
      </c>
      <c r="O94" s="13">
        <v>28</v>
      </c>
      <c r="P94" s="13">
        <v>7</v>
      </c>
      <c r="Q94" s="13">
        <v>0</v>
      </c>
      <c r="R94" s="13">
        <v>20</v>
      </c>
      <c r="S94" s="13">
        <v>9</v>
      </c>
      <c r="T94" s="13">
        <v>11</v>
      </c>
      <c r="U94" s="13">
        <v>20</v>
      </c>
      <c r="V94" s="13">
        <v>15</v>
      </c>
      <c r="W94" s="13">
        <v>7</v>
      </c>
      <c r="X94" s="13">
        <v>25</v>
      </c>
      <c r="Y94" s="13">
        <v>22</v>
      </c>
      <c r="Z94" s="13">
        <v>15</v>
      </c>
      <c r="AA94" s="13">
        <v>11</v>
      </c>
      <c r="AB94" s="13">
        <v>0</v>
      </c>
      <c r="AC94" s="13">
        <v>19</v>
      </c>
      <c r="AD94" s="13">
        <v>20</v>
      </c>
      <c r="AE94" s="13">
        <v>2</v>
      </c>
      <c r="AF94" s="13">
        <v>1</v>
      </c>
      <c r="AG94" s="13">
        <v>49</v>
      </c>
      <c r="AH94" s="13">
        <v>4</v>
      </c>
      <c r="AI94" s="13">
        <v>0</v>
      </c>
      <c r="AJ94" s="13">
        <v>29</v>
      </c>
      <c r="AK94" s="13">
        <v>38</v>
      </c>
      <c r="AL94" s="13">
        <v>0</v>
      </c>
      <c r="AM94" s="13">
        <v>12</v>
      </c>
      <c r="AN94" s="13">
        <v>24</v>
      </c>
      <c r="AO94" s="13">
        <v>12</v>
      </c>
      <c r="AP94" s="13">
        <v>43</v>
      </c>
      <c r="AQ94" s="13">
        <v>22</v>
      </c>
      <c r="AR94" s="13">
        <v>17</v>
      </c>
      <c r="AS94" s="13">
        <v>1</v>
      </c>
      <c r="AT94" s="13">
        <v>21</v>
      </c>
      <c r="AU94" s="13">
        <v>38</v>
      </c>
      <c r="AV94" s="13">
        <v>2</v>
      </c>
      <c r="AW94" s="13">
        <v>0</v>
      </c>
      <c r="AX94" s="14"/>
      <c r="AY94" s="9">
        <f t="shared" si="18"/>
        <v>15.041666666666666</v>
      </c>
      <c r="AZ94" s="9">
        <f t="shared" si="19"/>
        <v>1.8567870359647372</v>
      </c>
      <c r="BA94" s="12">
        <f t="shared" si="20"/>
        <v>1</v>
      </c>
      <c r="BC94" s="7">
        <v>0.77083333333333337</v>
      </c>
      <c r="BD94" s="13"/>
      <c r="BE94" s="13">
        <v>16</v>
      </c>
      <c r="BF94" s="13"/>
      <c r="BG94" s="13">
        <v>59</v>
      </c>
      <c r="BH94" s="13">
        <v>25</v>
      </c>
      <c r="BI94" s="13"/>
      <c r="BJ94" s="13">
        <v>16</v>
      </c>
      <c r="BK94" s="13">
        <v>40</v>
      </c>
      <c r="BL94" s="13"/>
      <c r="BM94" s="13">
        <v>25</v>
      </c>
      <c r="BN94" s="13"/>
      <c r="BO94" s="13">
        <v>8</v>
      </c>
      <c r="BP94" s="13">
        <v>6</v>
      </c>
      <c r="BQ94" s="13">
        <v>0</v>
      </c>
      <c r="BR94" s="13"/>
      <c r="BS94" s="13"/>
      <c r="BT94" s="13"/>
      <c r="BU94" s="13"/>
      <c r="BV94" s="13">
        <v>56</v>
      </c>
      <c r="BW94" s="13">
        <v>20</v>
      </c>
      <c r="BX94" s="13"/>
      <c r="BY94" s="13"/>
      <c r="BZ94" s="13">
        <v>6</v>
      </c>
      <c r="CA94" s="13"/>
      <c r="CB94" s="13"/>
      <c r="CC94" s="13">
        <v>54</v>
      </c>
      <c r="CD94" s="13"/>
      <c r="CE94" s="13"/>
      <c r="CF94" s="13"/>
      <c r="CG94" s="13">
        <v>65</v>
      </c>
      <c r="CH94" s="13"/>
      <c r="CI94" s="13"/>
      <c r="CJ94" s="13">
        <v>55</v>
      </c>
      <c r="CK94" s="13"/>
      <c r="CL94" s="13"/>
      <c r="CM94" s="13"/>
      <c r="CN94" s="13"/>
      <c r="CO94" s="13"/>
      <c r="CP94" s="13">
        <v>37</v>
      </c>
      <c r="CQ94" s="13">
        <v>35</v>
      </c>
      <c r="CR94" s="13"/>
      <c r="CS94" s="13"/>
      <c r="CT94" s="13">
        <v>12</v>
      </c>
      <c r="CU94" s="13"/>
      <c r="CV94" s="13"/>
      <c r="CW94" s="13"/>
      <c r="CX94" s="13"/>
      <c r="CY94" s="14"/>
      <c r="CZ94" s="9">
        <f t="shared" si="21"/>
        <v>29.722222222222221</v>
      </c>
      <c r="DA94" s="9">
        <f t="shared" si="22"/>
        <v>4.9565468395101986</v>
      </c>
      <c r="DB94" s="12">
        <f t="shared" si="23"/>
        <v>0.38297872340425532</v>
      </c>
      <c r="DD94" s="7">
        <v>0.77083333333333337</v>
      </c>
      <c r="DE94" s="13">
        <v>0</v>
      </c>
      <c r="DF94" s="13">
        <v>9</v>
      </c>
      <c r="DG94" s="13">
        <v>13</v>
      </c>
      <c r="DH94" s="13">
        <v>7</v>
      </c>
      <c r="DI94" s="13">
        <v>0</v>
      </c>
      <c r="DJ94" s="13">
        <v>32</v>
      </c>
      <c r="DK94" s="13">
        <v>19</v>
      </c>
      <c r="DL94" s="13">
        <v>3</v>
      </c>
      <c r="DM94" s="13">
        <v>11</v>
      </c>
      <c r="DN94" s="13">
        <v>19</v>
      </c>
      <c r="DO94" s="13">
        <v>19</v>
      </c>
      <c r="DP94" s="13">
        <v>0</v>
      </c>
      <c r="DQ94" s="13">
        <v>19</v>
      </c>
      <c r="DR94" s="13">
        <v>2</v>
      </c>
      <c r="DS94" s="13">
        <v>12</v>
      </c>
      <c r="DT94" s="13">
        <v>0</v>
      </c>
      <c r="DU94" s="13">
        <v>0</v>
      </c>
      <c r="DV94" s="13">
        <v>5</v>
      </c>
      <c r="DW94" s="13">
        <v>0</v>
      </c>
      <c r="DX94" s="13">
        <v>8</v>
      </c>
      <c r="DY94" s="13">
        <v>22</v>
      </c>
      <c r="DZ94" s="13">
        <v>6</v>
      </c>
      <c r="EA94" s="13">
        <v>10</v>
      </c>
      <c r="EB94" s="13">
        <v>14</v>
      </c>
      <c r="EC94" s="13">
        <v>0</v>
      </c>
      <c r="ED94" s="13">
        <v>0</v>
      </c>
      <c r="EE94" s="13">
        <v>0</v>
      </c>
      <c r="EF94" s="13">
        <v>6</v>
      </c>
      <c r="EG94" s="13">
        <v>1</v>
      </c>
      <c r="EH94" s="13">
        <v>2</v>
      </c>
      <c r="EI94" s="13">
        <v>0</v>
      </c>
      <c r="EJ94" s="13">
        <v>13</v>
      </c>
      <c r="EK94" s="13">
        <v>0</v>
      </c>
      <c r="EL94" s="13">
        <v>0</v>
      </c>
      <c r="EM94" s="13">
        <v>0</v>
      </c>
      <c r="EN94" s="13">
        <v>14</v>
      </c>
      <c r="EO94" s="13">
        <v>2</v>
      </c>
      <c r="EP94" s="13">
        <v>5</v>
      </c>
      <c r="EQ94" s="13">
        <v>18</v>
      </c>
      <c r="ER94" s="13">
        <v>0</v>
      </c>
      <c r="ES94" s="13">
        <v>62</v>
      </c>
      <c r="ET94" s="13">
        <v>27</v>
      </c>
      <c r="EU94" s="13">
        <v>36</v>
      </c>
      <c r="EV94" s="13">
        <v>6</v>
      </c>
      <c r="EW94" s="13">
        <v>0</v>
      </c>
      <c r="EX94" s="13">
        <v>0</v>
      </c>
      <c r="EY94" s="13">
        <v>74</v>
      </c>
      <c r="EZ94" s="13"/>
      <c r="FA94" s="9">
        <f t="shared" si="24"/>
        <v>10.553191489361701</v>
      </c>
      <c r="FB94" s="9">
        <f t="shared" si="25"/>
        <v>2.2407809921541944</v>
      </c>
      <c r="FC94" s="12">
        <f t="shared" si="26"/>
        <v>1</v>
      </c>
      <c r="FE94" s="7">
        <v>0.77083333333333337</v>
      </c>
      <c r="FF94" s="13">
        <v>4</v>
      </c>
      <c r="FG94" s="13">
        <v>18</v>
      </c>
      <c r="FH94" s="13">
        <v>61</v>
      </c>
      <c r="FI94" s="13">
        <v>3</v>
      </c>
      <c r="FJ94" s="13">
        <v>0</v>
      </c>
      <c r="FK94" s="13">
        <v>29</v>
      </c>
      <c r="FL94" s="13">
        <v>50</v>
      </c>
      <c r="FM94" s="13">
        <v>23</v>
      </c>
      <c r="FN94" s="13">
        <v>1</v>
      </c>
      <c r="FO94" s="13">
        <v>11</v>
      </c>
      <c r="FP94" s="13">
        <v>53</v>
      </c>
      <c r="FQ94" s="13">
        <v>31</v>
      </c>
      <c r="FR94" s="13">
        <v>6</v>
      </c>
      <c r="FS94" s="13">
        <v>0</v>
      </c>
      <c r="FT94" s="13">
        <v>0</v>
      </c>
      <c r="FU94" s="13">
        <v>5</v>
      </c>
      <c r="FV94" s="13">
        <v>2</v>
      </c>
      <c r="FW94" s="13">
        <v>11</v>
      </c>
      <c r="FX94" s="13"/>
      <c r="FY94" s="13">
        <v>31</v>
      </c>
      <c r="FZ94" s="13"/>
      <c r="GA94" s="13"/>
      <c r="GB94" s="13"/>
      <c r="GC94" s="13">
        <v>44</v>
      </c>
      <c r="GD94" s="13">
        <v>5</v>
      </c>
      <c r="GE94" s="13">
        <v>8</v>
      </c>
      <c r="GF94" s="13">
        <v>9</v>
      </c>
      <c r="GG94" s="13">
        <v>8</v>
      </c>
      <c r="GH94" s="13">
        <v>1</v>
      </c>
      <c r="GI94" s="13">
        <v>0</v>
      </c>
      <c r="GJ94" s="13">
        <v>0</v>
      </c>
      <c r="GK94" s="13">
        <v>50</v>
      </c>
      <c r="GL94" s="13">
        <v>39</v>
      </c>
      <c r="GM94" s="13">
        <v>56</v>
      </c>
      <c r="GN94" s="13">
        <v>7</v>
      </c>
      <c r="GO94" s="13">
        <v>13</v>
      </c>
      <c r="GP94" s="13">
        <v>9</v>
      </c>
      <c r="GQ94" s="13">
        <v>41</v>
      </c>
      <c r="GR94" s="13"/>
      <c r="GS94" s="13">
        <v>0</v>
      </c>
      <c r="GT94" s="13">
        <v>34</v>
      </c>
      <c r="GU94" s="13">
        <v>26</v>
      </c>
      <c r="GV94" s="13"/>
      <c r="GW94" s="13">
        <v>22</v>
      </c>
      <c r="GX94" s="13">
        <v>26</v>
      </c>
      <c r="GY94" s="14"/>
      <c r="GZ94" s="9">
        <f t="shared" si="27"/>
        <v>18.897435897435898</v>
      </c>
      <c r="HA94" s="9">
        <f t="shared" si="28"/>
        <v>3.0015279221538926</v>
      </c>
      <c r="HB94" s="12">
        <f t="shared" si="29"/>
        <v>0.8666666666666667</v>
      </c>
      <c r="HD94" s="18">
        <v>0.77083333333333337</v>
      </c>
      <c r="HE94" s="14">
        <v>9</v>
      </c>
      <c r="HF94" s="14">
        <v>9</v>
      </c>
      <c r="HG94" s="14">
        <v>1</v>
      </c>
      <c r="HH94" s="14">
        <v>0</v>
      </c>
      <c r="HI94" s="14">
        <v>0</v>
      </c>
      <c r="HJ94" s="14">
        <v>0</v>
      </c>
      <c r="HK94" s="14">
        <v>0</v>
      </c>
      <c r="HL94" s="14">
        <v>17</v>
      </c>
      <c r="HM94" s="14">
        <v>2</v>
      </c>
      <c r="HN94" s="14">
        <v>8</v>
      </c>
      <c r="HO94" s="14">
        <v>11</v>
      </c>
      <c r="HP94" s="14">
        <v>0</v>
      </c>
      <c r="HQ94" s="14">
        <v>5</v>
      </c>
      <c r="HR94" s="14">
        <v>5</v>
      </c>
      <c r="HS94" s="14">
        <v>20</v>
      </c>
      <c r="HT94" s="14">
        <v>18</v>
      </c>
      <c r="HU94" s="14">
        <v>32</v>
      </c>
      <c r="HV94" s="14">
        <v>0</v>
      </c>
      <c r="HW94" s="14">
        <v>5</v>
      </c>
      <c r="HX94" s="14">
        <v>31</v>
      </c>
      <c r="HY94" s="14">
        <v>13</v>
      </c>
      <c r="HZ94" s="14">
        <v>12</v>
      </c>
      <c r="IA94" s="14">
        <v>2</v>
      </c>
      <c r="IB94" s="14">
        <v>16</v>
      </c>
      <c r="IC94" s="14">
        <v>30</v>
      </c>
      <c r="ID94" s="14">
        <v>11</v>
      </c>
      <c r="IE94" s="14">
        <v>18</v>
      </c>
      <c r="IF94" s="14">
        <v>18</v>
      </c>
      <c r="IG94" s="14">
        <v>6</v>
      </c>
      <c r="IH94" s="14">
        <v>16</v>
      </c>
      <c r="II94" s="14">
        <v>10</v>
      </c>
      <c r="IJ94" s="14">
        <v>12</v>
      </c>
      <c r="IK94" s="14">
        <v>0</v>
      </c>
      <c r="IL94" s="14">
        <v>0</v>
      </c>
      <c r="IM94" s="14">
        <v>28</v>
      </c>
      <c r="IN94" s="14">
        <v>1</v>
      </c>
      <c r="IO94" s="14">
        <v>0</v>
      </c>
      <c r="IP94" s="14">
        <v>0</v>
      </c>
      <c r="IQ94" s="14">
        <v>0</v>
      </c>
      <c r="IR94" s="14">
        <v>8</v>
      </c>
      <c r="IS94" s="14">
        <v>0</v>
      </c>
      <c r="IT94" s="14">
        <v>0</v>
      </c>
      <c r="IU94" s="14">
        <v>1</v>
      </c>
      <c r="IV94" s="14"/>
      <c r="IW94" s="14">
        <f t="shared" si="30"/>
        <v>8.720930232558139</v>
      </c>
      <c r="IX94" s="14">
        <f t="shared" si="31"/>
        <v>1.4472357205310811</v>
      </c>
      <c r="IY94" s="19">
        <f t="shared" si="32"/>
        <v>1</v>
      </c>
      <c r="IZ94" s="14"/>
      <c r="JA94" s="18">
        <v>0.77083333333333337</v>
      </c>
      <c r="JB94" s="13">
        <v>0</v>
      </c>
      <c r="JC94" s="13"/>
      <c r="JD94" s="13">
        <v>43</v>
      </c>
      <c r="JE94" s="13">
        <v>5</v>
      </c>
      <c r="JF94" s="13"/>
      <c r="JG94" s="13">
        <v>0</v>
      </c>
      <c r="JH94" s="13">
        <v>9</v>
      </c>
      <c r="JI94" s="13"/>
      <c r="JJ94" s="13"/>
      <c r="JK94" s="13">
        <v>2</v>
      </c>
      <c r="JL94" s="13"/>
      <c r="JM94" s="13">
        <v>5</v>
      </c>
      <c r="JN94" s="13">
        <v>0</v>
      </c>
      <c r="JO94" s="13">
        <v>0</v>
      </c>
      <c r="JP94" s="13">
        <v>0</v>
      </c>
      <c r="JQ94" s="13">
        <v>90</v>
      </c>
      <c r="JR94" s="13">
        <v>3</v>
      </c>
      <c r="JS94" s="13">
        <v>59</v>
      </c>
      <c r="JT94" s="13">
        <v>6</v>
      </c>
      <c r="JU94" s="13">
        <v>18</v>
      </c>
      <c r="JV94" s="13">
        <v>4</v>
      </c>
      <c r="JW94" s="13">
        <v>0</v>
      </c>
      <c r="JX94" s="13">
        <v>7</v>
      </c>
      <c r="JY94" s="13">
        <v>67</v>
      </c>
      <c r="JZ94" s="13">
        <v>0</v>
      </c>
      <c r="KA94" s="13">
        <v>0</v>
      </c>
      <c r="KB94" s="13">
        <v>70</v>
      </c>
      <c r="KC94" s="13">
        <v>26</v>
      </c>
      <c r="KD94" s="13">
        <v>1</v>
      </c>
      <c r="KE94" s="13">
        <v>2</v>
      </c>
      <c r="KF94" s="13">
        <v>0</v>
      </c>
      <c r="KG94" s="13">
        <v>28</v>
      </c>
      <c r="KH94" s="13">
        <v>10</v>
      </c>
      <c r="KI94" s="13"/>
      <c r="KJ94" s="13">
        <v>0</v>
      </c>
      <c r="KK94" s="13">
        <v>0</v>
      </c>
      <c r="KL94" s="13">
        <v>0</v>
      </c>
      <c r="KM94" s="13">
        <v>1</v>
      </c>
      <c r="KN94" s="13">
        <v>1</v>
      </c>
      <c r="KO94" s="13">
        <v>33</v>
      </c>
      <c r="KP94" s="13">
        <v>0</v>
      </c>
      <c r="KQ94" s="13">
        <v>11</v>
      </c>
      <c r="KR94" s="13">
        <v>0</v>
      </c>
      <c r="KS94" s="13">
        <v>0</v>
      </c>
      <c r="KT94" s="13">
        <v>1</v>
      </c>
      <c r="KU94" s="14"/>
      <c r="KV94" s="14">
        <f t="shared" si="33"/>
        <v>12.871794871794872</v>
      </c>
      <c r="KW94" s="14">
        <f t="shared" si="34"/>
        <v>3.6463390930656385</v>
      </c>
      <c r="KX94" s="19">
        <f t="shared" si="35"/>
        <v>0.8666666666666667</v>
      </c>
    </row>
    <row r="95" spans="1:310" x14ac:dyDescent="0.55000000000000004">
      <c r="A95" s="7">
        <v>0.79166666666666663</v>
      </c>
      <c r="B95" s="13">
        <v>22</v>
      </c>
      <c r="C95" s="13">
        <v>5</v>
      </c>
      <c r="D95" s="13">
        <v>30</v>
      </c>
      <c r="E95" s="13">
        <v>24</v>
      </c>
      <c r="F95" s="13">
        <v>43</v>
      </c>
      <c r="G95" s="13">
        <v>26</v>
      </c>
      <c r="H95" s="13">
        <v>20</v>
      </c>
      <c r="I95" s="13">
        <v>27</v>
      </c>
      <c r="J95" s="13">
        <v>3</v>
      </c>
      <c r="K95" s="13">
        <v>20</v>
      </c>
      <c r="L95" s="13">
        <v>24</v>
      </c>
      <c r="M95" s="13">
        <v>6</v>
      </c>
      <c r="N95" s="13">
        <v>0</v>
      </c>
      <c r="O95" s="13">
        <v>49</v>
      </c>
      <c r="P95" s="13">
        <v>0</v>
      </c>
      <c r="Q95" s="13">
        <v>0</v>
      </c>
      <c r="R95" s="13">
        <v>17</v>
      </c>
      <c r="S95" s="13">
        <v>2</v>
      </c>
      <c r="T95" s="13">
        <v>20</v>
      </c>
      <c r="U95" s="13">
        <v>15</v>
      </c>
      <c r="V95" s="13">
        <v>23</v>
      </c>
      <c r="W95" s="13">
        <v>23</v>
      </c>
      <c r="X95" s="13">
        <v>19</v>
      </c>
      <c r="Y95" s="13">
        <v>22</v>
      </c>
      <c r="Z95" s="13">
        <v>15</v>
      </c>
      <c r="AA95" s="13">
        <v>12</v>
      </c>
      <c r="AB95" s="13">
        <v>41</v>
      </c>
      <c r="AC95" s="13">
        <v>24</v>
      </c>
      <c r="AD95" s="13">
        <v>16</v>
      </c>
      <c r="AE95" s="13">
        <v>32</v>
      </c>
      <c r="AF95" s="13">
        <v>0</v>
      </c>
      <c r="AG95" s="13">
        <v>12</v>
      </c>
      <c r="AH95" s="13">
        <v>27</v>
      </c>
      <c r="AI95" s="13">
        <v>23</v>
      </c>
      <c r="AJ95" s="13">
        <v>26</v>
      </c>
      <c r="AK95" s="13">
        <v>28</v>
      </c>
      <c r="AL95" s="13">
        <v>0</v>
      </c>
      <c r="AM95" s="13">
        <v>15</v>
      </c>
      <c r="AN95" s="13">
        <v>27</v>
      </c>
      <c r="AO95" s="13">
        <v>12</v>
      </c>
      <c r="AP95" s="13">
        <v>43</v>
      </c>
      <c r="AQ95" s="13">
        <v>20</v>
      </c>
      <c r="AR95" s="13">
        <v>17</v>
      </c>
      <c r="AS95" s="13">
        <v>14</v>
      </c>
      <c r="AT95" s="13">
        <v>10</v>
      </c>
      <c r="AU95" s="13">
        <v>28</v>
      </c>
      <c r="AV95" s="13">
        <v>20</v>
      </c>
      <c r="AW95" s="13">
        <v>11</v>
      </c>
      <c r="AX95" s="14"/>
      <c r="AY95" s="9">
        <f t="shared" si="18"/>
        <v>19.020833333333332</v>
      </c>
      <c r="AZ95" s="9">
        <f t="shared" si="19"/>
        <v>1.7001485081496834</v>
      </c>
      <c r="BA95" s="12">
        <f t="shared" si="20"/>
        <v>1</v>
      </c>
      <c r="BC95" s="7">
        <v>0.79166666666666663</v>
      </c>
      <c r="BD95" s="13"/>
      <c r="BE95" s="13">
        <v>11</v>
      </c>
      <c r="BF95" s="13"/>
      <c r="BG95" s="13">
        <v>37</v>
      </c>
      <c r="BH95" s="13">
        <v>14</v>
      </c>
      <c r="BI95" s="13"/>
      <c r="BJ95" s="13">
        <v>18</v>
      </c>
      <c r="BK95" s="13">
        <v>58</v>
      </c>
      <c r="BL95" s="13"/>
      <c r="BM95" s="13">
        <v>26</v>
      </c>
      <c r="BN95" s="13"/>
      <c r="BO95" s="13">
        <v>8</v>
      </c>
      <c r="BP95" s="13">
        <v>13</v>
      </c>
      <c r="BQ95" s="13">
        <v>1</v>
      </c>
      <c r="BR95" s="13"/>
      <c r="BS95" s="13"/>
      <c r="BT95" s="13"/>
      <c r="BU95" s="13"/>
      <c r="BV95" s="13">
        <v>36</v>
      </c>
      <c r="BW95" s="13">
        <v>18</v>
      </c>
      <c r="BX95" s="13"/>
      <c r="BY95" s="13"/>
      <c r="BZ95" s="13">
        <v>3</v>
      </c>
      <c r="CA95" s="13"/>
      <c r="CB95" s="13"/>
      <c r="CC95" s="13">
        <v>32</v>
      </c>
      <c r="CD95" s="13"/>
      <c r="CE95" s="13"/>
      <c r="CF95" s="13"/>
      <c r="CG95" s="13">
        <v>48</v>
      </c>
      <c r="CH95" s="13"/>
      <c r="CI95" s="13"/>
      <c r="CJ95" s="13">
        <v>54</v>
      </c>
      <c r="CK95" s="13"/>
      <c r="CL95" s="13"/>
      <c r="CM95" s="13"/>
      <c r="CN95" s="13"/>
      <c r="CO95" s="13"/>
      <c r="CP95" s="13">
        <v>54</v>
      </c>
      <c r="CQ95" s="13">
        <v>48</v>
      </c>
      <c r="CR95" s="13"/>
      <c r="CS95" s="13"/>
      <c r="CT95" s="13">
        <v>13</v>
      </c>
      <c r="CU95" s="13"/>
      <c r="CV95" s="13"/>
      <c r="CW95" s="13"/>
      <c r="CX95" s="13"/>
      <c r="CY95" s="14"/>
      <c r="CZ95" s="9">
        <f t="shared" si="21"/>
        <v>27.333333333333332</v>
      </c>
      <c r="DA95" s="9">
        <f t="shared" si="22"/>
        <v>4.464090565295848</v>
      </c>
      <c r="DB95" s="12">
        <f t="shared" si="23"/>
        <v>0.38297872340425532</v>
      </c>
      <c r="DD95" s="7">
        <v>0.79166666666666663</v>
      </c>
      <c r="DE95" s="13">
        <v>0</v>
      </c>
      <c r="DF95" s="13">
        <v>27</v>
      </c>
      <c r="DG95" s="13">
        <v>10</v>
      </c>
      <c r="DH95" s="13">
        <v>29</v>
      </c>
      <c r="DI95" s="13">
        <v>0</v>
      </c>
      <c r="DJ95" s="13">
        <v>19</v>
      </c>
      <c r="DK95" s="13">
        <v>19</v>
      </c>
      <c r="DL95" s="13">
        <v>23</v>
      </c>
      <c r="DM95" s="13">
        <v>9</v>
      </c>
      <c r="DN95" s="13">
        <v>42</v>
      </c>
      <c r="DO95" s="13">
        <v>35</v>
      </c>
      <c r="DP95" s="13">
        <v>48</v>
      </c>
      <c r="DQ95" s="13">
        <v>31</v>
      </c>
      <c r="DR95" s="13">
        <v>30</v>
      </c>
      <c r="DS95" s="13">
        <v>9</v>
      </c>
      <c r="DT95" s="13">
        <v>0</v>
      </c>
      <c r="DU95" s="13">
        <v>1</v>
      </c>
      <c r="DV95" s="13">
        <v>17</v>
      </c>
      <c r="DW95" s="13">
        <v>0</v>
      </c>
      <c r="DX95" s="13">
        <v>11</v>
      </c>
      <c r="DY95" s="13">
        <v>25</v>
      </c>
      <c r="DZ95" s="13">
        <v>21</v>
      </c>
      <c r="EA95" s="13">
        <v>36</v>
      </c>
      <c r="EB95" s="13">
        <v>0</v>
      </c>
      <c r="EC95" s="13">
        <v>0</v>
      </c>
      <c r="ED95" s="13">
        <v>0</v>
      </c>
      <c r="EE95" s="13">
        <v>0</v>
      </c>
      <c r="EF95" s="13">
        <v>35</v>
      </c>
      <c r="EG95" s="13">
        <v>0</v>
      </c>
      <c r="EH95" s="13">
        <v>5</v>
      </c>
      <c r="EI95" s="13">
        <v>26</v>
      </c>
      <c r="EJ95" s="13">
        <v>46</v>
      </c>
      <c r="EK95" s="13">
        <v>29</v>
      </c>
      <c r="EL95" s="13">
        <v>20</v>
      </c>
      <c r="EM95" s="13">
        <v>0</v>
      </c>
      <c r="EN95" s="13">
        <v>7</v>
      </c>
      <c r="EO95" s="13">
        <v>36</v>
      </c>
      <c r="EP95" s="13">
        <v>1</v>
      </c>
      <c r="EQ95" s="13">
        <v>14</v>
      </c>
      <c r="ER95" s="13">
        <v>2</v>
      </c>
      <c r="ES95" s="13">
        <v>2</v>
      </c>
      <c r="ET95" s="13">
        <v>19</v>
      </c>
      <c r="EU95" s="13">
        <v>34</v>
      </c>
      <c r="EV95" s="13">
        <v>29</v>
      </c>
      <c r="EW95" s="13">
        <v>1</v>
      </c>
      <c r="EX95" s="13">
        <v>6</v>
      </c>
      <c r="EY95" s="13">
        <v>7</v>
      </c>
      <c r="EZ95" s="13"/>
      <c r="FA95" s="9">
        <f t="shared" si="24"/>
        <v>16.191489361702128</v>
      </c>
      <c r="FB95" s="9">
        <f t="shared" si="25"/>
        <v>2.1469248058539603</v>
      </c>
      <c r="FC95" s="12">
        <f t="shared" si="26"/>
        <v>1</v>
      </c>
      <c r="FE95" s="7">
        <v>0.79166666666666663</v>
      </c>
      <c r="FF95" s="13">
        <v>39</v>
      </c>
      <c r="FG95" s="13">
        <v>25</v>
      </c>
      <c r="FH95" s="13">
        <v>83</v>
      </c>
      <c r="FI95" s="13">
        <v>4</v>
      </c>
      <c r="FJ95" s="13">
        <v>6</v>
      </c>
      <c r="FK95" s="13">
        <v>16</v>
      </c>
      <c r="FL95" s="13">
        <v>40</v>
      </c>
      <c r="FM95" s="13">
        <v>20</v>
      </c>
      <c r="FN95" s="13">
        <v>1</v>
      </c>
      <c r="FO95" s="13">
        <v>23</v>
      </c>
      <c r="FP95" s="13">
        <v>33</v>
      </c>
      <c r="FQ95" s="13">
        <v>25</v>
      </c>
      <c r="FR95" s="13">
        <v>8</v>
      </c>
      <c r="FS95" s="13">
        <v>20</v>
      </c>
      <c r="FT95" s="13">
        <v>0</v>
      </c>
      <c r="FU95" s="13">
        <v>4</v>
      </c>
      <c r="FV95" s="13">
        <v>6</v>
      </c>
      <c r="FW95" s="13">
        <v>38</v>
      </c>
      <c r="FX95" s="13"/>
      <c r="FY95" s="13">
        <v>29</v>
      </c>
      <c r="FZ95" s="13"/>
      <c r="GA95" s="13"/>
      <c r="GB95" s="13"/>
      <c r="GC95" s="13">
        <v>50</v>
      </c>
      <c r="GD95" s="13">
        <v>2</v>
      </c>
      <c r="GE95" s="13">
        <v>6</v>
      </c>
      <c r="GF95" s="13">
        <v>12</v>
      </c>
      <c r="GG95" s="13">
        <v>8</v>
      </c>
      <c r="GH95" s="13">
        <v>1</v>
      </c>
      <c r="GI95" s="13">
        <v>1</v>
      </c>
      <c r="GJ95" s="13">
        <v>0</v>
      </c>
      <c r="GK95" s="13">
        <v>53</v>
      </c>
      <c r="GL95" s="13">
        <v>28</v>
      </c>
      <c r="GM95" s="13">
        <v>59</v>
      </c>
      <c r="GN95" s="13">
        <v>20</v>
      </c>
      <c r="GO95" s="13">
        <v>14</v>
      </c>
      <c r="GP95" s="13">
        <v>9</v>
      </c>
      <c r="GQ95" s="13">
        <v>23</v>
      </c>
      <c r="GR95" s="13"/>
      <c r="GS95" s="13">
        <v>10</v>
      </c>
      <c r="GT95" s="13">
        <v>39</v>
      </c>
      <c r="GU95" s="13">
        <v>59</v>
      </c>
      <c r="GV95" s="13"/>
      <c r="GW95" s="13">
        <v>10</v>
      </c>
      <c r="GX95" s="13">
        <v>6</v>
      </c>
      <c r="GY95" s="14"/>
      <c r="GZ95" s="9">
        <f t="shared" si="27"/>
        <v>21.282051282051281</v>
      </c>
      <c r="HA95" s="9">
        <f t="shared" si="28"/>
        <v>3.1805644424646289</v>
      </c>
      <c r="HB95" s="12">
        <f t="shared" si="29"/>
        <v>0.8666666666666667</v>
      </c>
      <c r="HD95" s="18">
        <v>0.79166666666666663</v>
      </c>
      <c r="HE95" s="14">
        <v>17</v>
      </c>
      <c r="HF95" s="14">
        <v>4</v>
      </c>
      <c r="HG95" s="14">
        <v>7</v>
      </c>
      <c r="HH95" s="14">
        <v>0</v>
      </c>
      <c r="HI95" s="14">
        <v>0</v>
      </c>
      <c r="HJ95" s="14">
        <v>0</v>
      </c>
      <c r="HK95" s="14">
        <v>1</v>
      </c>
      <c r="HL95" s="14">
        <v>17</v>
      </c>
      <c r="HM95" s="14">
        <v>0</v>
      </c>
      <c r="HN95" s="14">
        <v>21</v>
      </c>
      <c r="HO95" s="14">
        <v>9</v>
      </c>
      <c r="HP95" s="14">
        <v>0</v>
      </c>
      <c r="HQ95" s="14">
        <v>9</v>
      </c>
      <c r="HR95" s="14">
        <v>4</v>
      </c>
      <c r="HS95" s="14">
        <v>29</v>
      </c>
      <c r="HT95" s="14">
        <v>16</v>
      </c>
      <c r="HU95" s="14">
        <v>9</v>
      </c>
      <c r="HV95" s="14">
        <v>3</v>
      </c>
      <c r="HW95" s="14">
        <v>40</v>
      </c>
      <c r="HX95" s="14">
        <v>28</v>
      </c>
      <c r="HY95" s="14">
        <v>10</v>
      </c>
      <c r="HZ95" s="14">
        <v>8</v>
      </c>
      <c r="IA95" s="14">
        <v>11</v>
      </c>
      <c r="IB95" s="14">
        <v>16</v>
      </c>
      <c r="IC95" s="14">
        <v>34</v>
      </c>
      <c r="ID95" s="14">
        <v>21</v>
      </c>
      <c r="IE95" s="14">
        <v>22</v>
      </c>
      <c r="IF95" s="14">
        <v>20</v>
      </c>
      <c r="IG95" s="14">
        <v>28</v>
      </c>
      <c r="IH95" s="14">
        <v>19</v>
      </c>
      <c r="II95" s="14">
        <v>9</v>
      </c>
      <c r="IJ95" s="14">
        <v>19</v>
      </c>
      <c r="IK95" s="14">
        <v>18</v>
      </c>
      <c r="IL95" s="14">
        <v>13</v>
      </c>
      <c r="IM95" s="14">
        <v>32</v>
      </c>
      <c r="IN95" s="14">
        <v>16</v>
      </c>
      <c r="IO95" s="14">
        <v>0</v>
      </c>
      <c r="IP95" s="14">
        <v>0</v>
      </c>
      <c r="IQ95" s="14">
        <v>0</v>
      </c>
      <c r="IR95" s="14">
        <v>0</v>
      </c>
      <c r="IS95" s="14">
        <v>10</v>
      </c>
      <c r="IT95" s="14">
        <v>0</v>
      </c>
      <c r="IU95" s="14">
        <v>9</v>
      </c>
      <c r="IV95" s="14"/>
      <c r="IW95" s="14">
        <f t="shared" si="30"/>
        <v>12.302325581395349</v>
      </c>
      <c r="IX95" s="14">
        <f t="shared" si="31"/>
        <v>1.6453346520016656</v>
      </c>
      <c r="IY95" s="19">
        <f t="shared" si="32"/>
        <v>1</v>
      </c>
      <c r="IZ95" s="14"/>
      <c r="JA95" s="18">
        <v>0.79166666666666663</v>
      </c>
      <c r="JB95" s="13">
        <v>14</v>
      </c>
      <c r="JC95" s="13"/>
      <c r="JD95" s="13">
        <v>32</v>
      </c>
      <c r="JE95" s="13">
        <v>7</v>
      </c>
      <c r="JF95" s="13"/>
      <c r="JG95" s="13">
        <v>2</v>
      </c>
      <c r="JH95" s="13">
        <v>0</v>
      </c>
      <c r="JI95" s="13"/>
      <c r="JJ95" s="13"/>
      <c r="JK95" s="13">
        <v>8</v>
      </c>
      <c r="JL95" s="13"/>
      <c r="JM95" s="13">
        <v>11</v>
      </c>
      <c r="JN95" s="13">
        <v>2</v>
      </c>
      <c r="JO95" s="13">
        <v>0</v>
      </c>
      <c r="JP95" s="13">
        <v>37</v>
      </c>
      <c r="JQ95" s="13">
        <v>73</v>
      </c>
      <c r="JR95" s="13">
        <v>16</v>
      </c>
      <c r="JS95" s="13">
        <v>6</v>
      </c>
      <c r="JT95" s="13">
        <v>0</v>
      </c>
      <c r="JU95" s="13">
        <v>23</v>
      </c>
      <c r="JV95" s="13">
        <v>15</v>
      </c>
      <c r="JW95" s="13">
        <v>4</v>
      </c>
      <c r="JX95" s="13">
        <v>0</v>
      </c>
      <c r="JY95" s="13">
        <v>63</v>
      </c>
      <c r="JZ95" s="13">
        <v>0</v>
      </c>
      <c r="KA95" s="13">
        <v>2</v>
      </c>
      <c r="KB95" s="13">
        <v>60</v>
      </c>
      <c r="KC95" s="13">
        <v>6</v>
      </c>
      <c r="KD95" s="13">
        <v>26</v>
      </c>
      <c r="KE95" s="13">
        <v>6</v>
      </c>
      <c r="KF95" s="13">
        <v>8</v>
      </c>
      <c r="KG95" s="13">
        <v>5</v>
      </c>
      <c r="KH95" s="13">
        <v>5</v>
      </c>
      <c r="KI95" s="13"/>
      <c r="KJ95" s="13">
        <v>41</v>
      </c>
      <c r="KK95" s="13">
        <v>0</v>
      </c>
      <c r="KL95" s="13">
        <v>0</v>
      </c>
      <c r="KM95" s="13">
        <v>3</v>
      </c>
      <c r="KN95" s="13">
        <v>22</v>
      </c>
      <c r="KO95" s="13">
        <v>14</v>
      </c>
      <c r="KP95" s="13">
        <v>22</v>
      </c>
      <c r="KQ95" s="13">
        <v>34</v>
      </c>
      <c r="KR95" s="13">
        <v>8</v>
      </c>
      <c r="KS95" s="13">
        <v>0</v>
      </c>
      <c r="KT95" s="13">
        <v>2</v>
      </c>
      <c r="KU95" s="14"/>
      <c r="KV95" s="14">
        <f t="shared" si="33"/>
        <v>14.794871794871796</v>
      </c>
      <c r="KW95" s="14">
        <f t="shared" si="34"/>
        <v>2.9842545612501103</v>
      </c>
      <c r="KX95" s="19">
        <f t="shared" si="35"/>
        <v>0.8666666666666667</v>
      </c>
    </row>
    <row r="96" spans="1:310" x14ac:dyDescent="0.55000000000000004">
      <c r="A96" s="7">
        <v>0.8125</v>
      </c>
      <c r="B96" s="13">
        <v>25</v>
      </c>
      <c r="C96" s="13">
        <v>17</v>
      </c>
      <c r="D96" s="13">
        <v>29</v>
      </c>
      <c r="E96" s="13">
        <v>22</v>
      </c>
      <c r="F96" s="13">
        <v>28</v>
      </c>
      <c r="G96" s="13">
        <v>20</v>
      </c>
      <c r="H96" s="13">
        <v>26</v>
      </c>
      <c r="I96" s="13">
        <v>31</v>
      </c>
      <c r="J96" s="13">
        <v>24</v>
      </c>
      <c r="K96" s="13">
        <v>20</v>
      </c>
      <c r="L96" s="13">
        <v>24</v>
      </c>
      <c r="M96" s="13">
        <v>0</v>
      </c>
      <c r="N96" s="13">
        <v>6</v>
      </c>
      <c r="O96" s="13">
        <v>26</v>
      </c>
      <c r="P96" s="13">
        <v>30</v>
      </c>
      <c r="Q96" s="13">
        <v>46</v>
      </c>
      <c r="R96" s="13">
        <v>18</v>
      </c>
      <c r="S96" s="13">
        <v>15</v>
      </c>
      <c r="T96" s="13">
        <v>57</v>
      </c>
      <c r="U96" s="13">
        <v>27</v>
      </c>
      <c r="V96" s="13">
        <v>16</v>
      </c>
      <c r="W96" s="13">
        <v>24</v>
      </c>
      <c r="X96" s="13">
        <v>16</v>
      </c>
      <c r="Y96" s="13">
        <v>24</v>
      </c>
      <c r="Z96" s="13">
        <v>31</v>
      </c>
      <c r="AA96" s="13">
        <v>7</v>
      </c>
      <c r="AB96" s="13">
        <v>35</v>
      </c>
      <c r="AC96" s="13">
        <v>38</v>
      </c>
      <c r="AD96" s="13">
        <v>13</v>
      </c>
      <c r="AE96" s="13">
        <v>19</v>
      </c>
      <c r="AF96" s="13">
        <v>0</v>
      </c>
      <c r="AG96" s="13">
        <v>45</v>
      </c>
      <c r="AH96" s="13">
        <v>26</v>
      </c>
      <c r="AI96" s="13">
        <v>12</v>
      </c>
      <c r="AJ96" s="13">
        <v>41</v>
      </c>
      <c r="AK96" s="13">
        <v>20</v>
      </c>
      <c r="AL96" s="13">
        <v>9</v>
      </c>
      <c r="AM96" s="13">
        <v>16</v>
      </c>
      <c r="AN96" s="13">
        <v>21</v>
      </c>
      <c r="AO96" s="13">
        <v>21</v>
      </c>
      <c r="AP96" s="13">
        <v>14</v>
      </c>
      <c r="AQ96" s="13">
        <v>28</v>
      </c>
      <c r="AR96" s="13">
        <v>20</v>
      </c>
      <c r="AS96" s="13">
        <v>22</v>
      </c>
      <c r="AT96" s="13">
        <v>16</v>
      </c>
      <c r="AU96" s="13">
        <v>30</v>
      </c>
      <c r="AV96" s="13">
        <v>15</v>
      </c>
      <c r="AW96" s="13">
        <v>42</v>
      </c>
      <c r="AX96" s="14"/>
      <c r="AY96" s="9">
        <f t="shared" si="18"/>
        <v>23.166666666666668</v>
      </c>
      <c r="AZ96" s="9">
        <f t="shared" si="19"/>
        <v>1.6487512288569224</v>
      </c>
      <c r="BA96" s="12">
        <f t="shared" si="20"/>
        <v>1</v>
      </c>
      <c r="BC96" s="7">
        <v>0.8125</v>
      </c>
      <c r="BD96" s="13"/>
      <c r="BE96" s="13">
        <v>9</v>
      </c>
      <c r="BF96" s="13"/>
      <c r="BG96" s="13">
        <v>56</v>
      </c>
      <c r="BH96" s="13">
        <v>6</v>
      </c>
      <c r="BI96" s="13"/>
      <c r="BJ96" s="13">
        <v>16</v>
      </c>
      <c r="BK96" s="13">
        <v>70</v>
      </c>
      <c r="BL96" s="13"/>
      <c r="BM96" s="13">
        <v>26</v>
      </c>
      <c r="BN96" s="13"/>
      <c r="BO96" s="13">
        <v>26</v>
      </c>
      <c r="BP96" s="13">
        <v>4</v>
      </c>
      <c r="BQ96" s="13">
        <v>52</v>
      </c>
      <c r="BR96" s="13"/>
      <c r="BS96" s="13"/>
      <c r="BT96" s="13"/>
      <c r="BU96" s="13"/>
      <c r="BV96" s="13">
        <v>37</v>
      </c>
      <c r="BW96" s="13">
        <v>20</v>
      </c>
      <c r="BX96" s="13"/>
      <c r="BY96" s="13"/>
      <c r="BZ96" s="13">
        <v>4</v>
      </c>
      <c r="CA96" s="13"/>
      <c r="CB96" s="13"/>
      <c r="CC96" s="13">
        <v>21</v>
      </c>
      <c r="CD96" s="13"/>
      <c r="CE96" s="13"/>
      <c r="CF96" s="13"/>
      <c r="CG96" s="13">
        <v>16</v>
      </c>
      <c r="CH96" s="13"/>
      <c r="CI96" s="13"/>
      <c r="CJ96" s="13">
        <v>53</v>
      </c>
      <c r="CK96" s="13"/>
      <c r="CL96" s="13"/>
      <c r="CM96" s="13"/>
      <c r="CN96" s="13"/>
      <c r="CO96" s="13"/>
      <c r="CP96" s="13">
        <v>46</v>
      </c>
      <c r="CQ96" s="13">
        <v>34</v>
      </c>
      <c r="CR96" s="13"/>
      <c r="CS96" s="13"/>
      <c r="CT96" s="13">
        <v>7</v>
      </c>
      <c r="CU96" s="13"/>
      <c r="CV96" s="13"/>
      <c r="CW96" s="13"/>
      <c r="CX96" s="13"/>
      <c r="CY96" s="14"/>
      <c r="CZ96" s="9">
        <f t="shared" si="21"/>
        <v>27.944444444444443</v>
      </c>
      <c r="DA96" s="9">
        <f t="shared" si="22"/>
        <v>4.7954718716765159</v>
      </c>
      <c r="DB96" s="12">
        <f t="shared" si="23"/>
        <v>0.38297872340425532</v>
      </c>
      <c r="DD96" s="7">
        <v>0.8125</v>
      </c>
      <c r="DE96" s="13">
        <v>0</v>
      </c>
      <c r="DF96" s="13">
        <v>35</v>
      </c>
      <c r="DG96" s="13">
        <v>45</v>
      </c>
      <c r="DH96" s="13">
        <v>31</v>
      </c>
      <c r="DI96" s="13">
        <v>8</v>
      </c>
      <c r="DJ96" s="13">
        <v>15</v>
      </c>
      <c r="DK96" s="13">
        <v>3</v>
      </c>
      <c r="DL96" s="13">
        <v>29</v>
      </c>
      <c r="DM96" s="13">
        <v>23</v>
      </c>
      <c r="DN96" s="13">
        <v>33</v>
      </c>
      <c r="DO96" s="13">
        <v>30</v>
      </c>
      <c r="DP96" s="13">
        <v>39</v>
      </c>
      <c r="DQ96" s="13">
        <v>34</v>
      </c>
      <c r="DR96" s="13">
        <v>29</v>
      </c>
      <c r="DS96" s="13">
        <v>18</v>
      </c>
      <c r="DT96" s="13">
        <v>15</v>
      </c>
      <c r="DU96" s="13">
        <v>28</v>
      </c>
      <c r="DV96" s="13">
        <v>30</v>
      </c>
      <c r="DW96" s="13">
        <v>8</v>
      </c>
      <c r="DX96" s="13">
        <v>33</v>
      </c>
      <c r="DY96" s="13">
        <v>24</v>
      </c>
      <c r="DZ96" s="13">
        <v>38</v>
      </c>
      <c r="EA96" s="13">
        <v>40</v>
      </c>
      <c r="EB96" s="13">
        <v>19</v>
      </c>
      <c r="EC96" s="13">
        <v>0</v>
      </c>
      <c r="ED96" s="13">
        <v>9</v>
      </c>
      <c r="EE96" s="13">
        <v>8</v>
      </c>
      <c r="EF96" s="13">
        <v>21</v>
      </c>
      <c r="EG96" s="13">
        <v>0</v>
      </c>
      <c r="EH96" s="13">
        <v>28</v>
      </c>
      <c r="EI96" s="13">
        <v>19</v>
      </c>
      <c r="EJ96" s="13">
        <v>22</v>
      </c>
      <c r="EK96" s="13">
        <v>20</v>
      </c>
      <c r="EL96" s="13">
        <v>15</v>
      </c>
      <c r="EM96" s="13">
        <v>0</v>
      </c>
      <c r="EN96" s="13">
        <v>4</v>
      </c>
      <c r="EO96" s="13">
        <v>31</v>
      </c>
      <c r="EP96" s="13">
        <v>1</v>
      </c>
      <c r="EQ96" s="13">
        <v>21</v>
      </c>
      <c r="ER96" s="13">
        <v>58</v>
      </c>
      <c r="ES96" s="13">
        <v>9</v>
      </c>
      <c r="ET96" s="13">
        <v>7</v>
      </c>
      <c r="EU96" s="13">
        <v>29</v>
      </c>
      <c r="EV96" s="13">
        <v>8</v>
      </c>
      <c r="EW96" s="13">
        <v>68</v>
      </c>
      <c r="EX96" s="13">
        <v>48</v>
      </c>
      <c r="EY96" s="13">
        <v>40</v>
      </c>
      <c r="EZ96" s="13"/>
      <c r="FA96" s="9">
        <f t="shared" si="24"/>
        <v>22.829787234042552</v>
      </c>
      <c r="FB96" s="9">
        <f t="shared" si="25"/>
        <v>2.3005688772677262</v>
      </c>
      <c r="FC96" s="12">
        <f t="shared" si="26"/>
        <v>1</v>
      </c>
      <c r="FE96" s="7">
        <v>0.8125</v>
      </c>
      <c r="FF96" s="13">
        <v>57</v>
      </c>
      <c r="FG96" s="13">
        <v>50</v>
      </c>
      <c r="FH96" s="13">
        <v>84</v>
      </c>
      <c r="FI96" s="13">
        <v>19</v>
      </c>
      <c r="FJ96" s="13">
        <v>9</v>
      </c>
      <c r="FK96" s="13">
        <v>38</v>
      </c>
      <c r="FL96" s="13">
        <v>57</v>
      </c>
      <c r="FM96" s="13">
        <v>30</v>
      </c>
      <c r="FN96" s="13">
        <v>34</v>
      </c>
      <c r="FO96" s="13">
        <v>30</v>
      </c>
      <c r="FP96" s="13">
        <v>56</v>
      </c>
      <c r="FQ96" s="13">
        <v>64</v>
      </c>
      <c r="FR96" s="13">
        <v>54</v>
      </c>
      <c r="FS96" s="13">
        <v>6</v>
      </c>
      <c r="FT96" s="13">
        <v>13</v>
      </c>
      <c r="FU96" s="13"/>
      <c r="FV96" s="13">
        <v>1</v>
      </c>
      <c r="FW96" s="13">
        <v>28</v>
      </c>
      <c r="FX96" s="13"/>
      <c r="FY96" s="13">
        <v>30</v>
      </c>
      <c r="FZ96" s="13"/>
      <c r="GA96" s="13"/>
      <c r="GB96" s="13"/>
      <c r="GC96" s="13">
        <v>64</v>
      </c>
      <c r="GD96" s="13">
        <v>3</v>
      </c>
      <c r="GE96" s="13">
        <v>3</v>
      </c>
      <c r="GF96" s="13">
        <v>27</v>
      </c>
      <c r="GG96" s="13">
        <v>38</v>
      </c>
      <c r="GH96" s="13">
        <v>7</v>
      </c>
      <c r="GI96" s="13">
        <v>23</v>
      </c>
      <c r="GJ96" s="13">
        <v>2</v>
      </c>
      <c r="GK96" s="13">
        <v>55</v>
      </c>
      <c r="GL96" s="13">
        <v>40</v>
      </c>
      <c r="GM96" s="13">
        <v>40</v>
      </c>
      <c r="GN96" s="13">
        <v>23</v>
      </c>
      <c r="GO96" s="13">
        <v>23</v>
      </c>
      <c r="GP96" s="13">
        <v>38</v>
      </c>
      <c r="GQ96" s="13">
        <v>22</v>
      </c>
      <c r="GR96" s="13"/>
      <c r="GS96" s="13">
        <v>28</v>
      </c>
      <c r="GT96" s="13">
        <v>47</v>
      </c>
      <c r="GU96" s="13">
        <v>54</v>
      </c>
      <c r="GV96" s="13"/>
      <c r="GW96" s="13">
        <v>18</v>
      </c>
      <c r="GX96" s="13">
        <v>37</v>
      </c>
      <c r="GY96" s="14"/>
      <c r="GZ96" s="9">
        <f t="shared" si="27"/>
        <v>32.94736842105263</v>
      </c>
      <c r="HA96" s="9">
        <f t="shared" si="28"/>
        <v>3.3058737691501232</v>
      </c>
      <c r="HB96" s="12">
        <f t="shared" si="29"/>
        <v>0.84444444444444444</v>
      </c>
      <c r="HD96" s="18">
        <v>0.8125</v>
      </c>
      <c r="HE96" s="14">
        <v>15</v>
      </c>
      <c r="HF96" s="14">
        <v>22</v>
      </c>
      <c r="HG96" s="14">
        <v>7</v>
      </c>
      <c r="HH96" s="14">
        <v>0</v>
      </c>
      <c r="HI96" s="14">
        <v>0</v>
      </c>
      <c r="HJ96" s="14">
        <v>0</v>
      </c>
      <c r="HK96" s="14">
        <v>18</v>
      </c>
      <c r="HL96" s="14">
        <v>15</v>
      </c>
      <c r="HM96" s="14">
        <v>3</v>
      </c>
      <c r="HN96" s="14">
        <v>24</v>
      </c>
      <c r="HO96" s="14">
        <v>16</v>
      </c>
      <c r="HP96" s="14">
        <v>11</v>
      </c>
      <c r="HQ96" s="14">
        <v>8</v>
      </c>
      <c r="HR96" s="14">
        <v>15</v>
      </c>
      <c r="HS96" s="14">
        <v>23</v>
      </c>
      <c r="HT96" s="14">
        <v>17</v>
      </c>
      <c r="HU96" s="14">
        <v>31</v>
      </c>
      <c r="HV96" s="14">
        <v>17</v>
      </c>
      <c r="HW96" s="14">
        <v>52</v>
      </c>
      <c r="HX96" s="14">
        <v>29</v>
      </c>
      <c r="HY96" s="14">
        <v>4</v>
      </c>
      <c r="HZ96" s="14">
        <v>12</v>
      </c>
      <c r="IA96" s="14">
        <v>17</v>
      </c>
      <c r="IB96" s="14">
        <v>34</v>
      </c>
      <c r="IC96" s="14">
        <v>17</v>
      </c>
      <c r="ID96" s="14">
        <v>15</v>
      </c>
      <c r="IE96" s="14">
        <v>43</v>
      </c>
      <c r="IF96" s="14">
        <v>14</v>
      </c>
      <c r="IG96" s="14">
        <v>9</v>
      </c>
      <c r="IH96" s="14">
        <v>38</v>
      </c>
      <c r="II96" s="14">
        <v>37</v>
      </c>
      <c r="IJ96" s="14">
        <v>22</v>
      </c>
      <c r="IK96" s="14">
        <v>23</v>
      </c>
      <c r="IL96" s="14">
        <v>36</v>
      </c>
      <c r="IM96" s="14">
        <v>34</v>
      </c>
      <c r="IN96" s="14">
        <v>30</v>
      </c>
      <c r="IO96" s="14">
        <v>0</v>
      </c>
      <c r="IP96" s="14">
        <v>19</v>
      </c>
      <c r="IQ96" s="14">
        <v>0</v>
      </c>
      <c r="IR96" s="14">
        <v>0</v>
      </c>
      <c r="IS96" s="14">
        <v>26</v>
      </c>
      <c r="IT96" s="14">
        <v>30</v>
      </c>
      <c r="IU96" s="14">
        <v>17</v>
      </c>
      <c r="IV96" s="14"/>
      <c r="IW96" s="14">
        <f t="shared" si="30"/>
        <v>18.604651162790699</v>
      </c>
      <c r="IX96" s="14">
        <f t="shared" si="31"/>
        <v>1.959766844587016</v>
      </c>
      <c r="IY96" s="19">
        <f t="shared" si="32"/>
        <v>1</v>
      </c>
      <c r="IZ96" s="14"/>
      <c r="JA96" s="18">
        <v>0.8125</v>
      </c>
      <c r="JB96" s="13">
        <v>8</v>
      </c>
      <c r="JC96" s="13"/>
      <c r="JD96" s="13">
        <v>52</v>
      </c>
      <c r="JE96" s="13">
        <v>31</v>
      </c>
      <c r="JF96" s="13"/>
      <c r="JG96" s="13"/>
      <c r="JH96" s="13">
        <v>0</v>
      </c>
      <c r="JI96" s="13"/>
      <c r="JJ96" s="13"/>
      <c r="JK96" s="13">
        <v>11</v>
      </c>
      <c r="JL96" s="13"/>
      <c r="JM96" s="13">
        <v>18</v>
      </c>
      <c r="JN96" s="13">
        <v>16</v>
      </c>
      <c r="JO96" s="13">
        <v>0</v>
      </c>
      <c r="JP96" s="13">
        <v>27</v>
      </c>
      <c r="JQ96" s="13">
        <v>90</v>
      </c>
      <c r="JR96" s="13">
        <v>24</v>
      </c>
      <c r="JS96" s="13">
        <v>16</v>
      </c>
      <c r="JT96" s="13">
        <v>24</v>
      </c>
      <c r="JU96" s="13">
        <v>29</v>
      </c>
      <c r="JV96" s="13">
        <v>38</v>
      </c>
      <c r="JW96" s="13">
        <v>15</v>
      </c>
      <c r="JX96" s="13">
        <v>11</v>
      </c>
      <c r="JY96" s="13">
        <v>47</v>
      </c>
      <c r="JZ96" s="13">
        <v>4</v>
      </c>
      <c r="KA96" s="13">
        <v>34</v>
      </c>
      <c r="KB96" s="13">
        <v>81</v>
      </c>
      <c r="KC96" s="13">
        <v>14</v>
      </c>
      <c r="KD96" s="13">
        <v>22</v>
      </c>
      <c r="KE96" s="13">
        <v>31</v>
      </c>
      <c r="KF96" s="13">
        <v>29</v>
      </c>
      <c r="KG96" s="13">
        <v>45</v>
      </c>
      <c r="KH96" s="13">
        <v>13</v>
      </c>
      <c r="KI96" s="13"/>
      <c r="KJ96" s="13">
        <v>38</v>
      </c>
      <c r="KK96" s="13">
        <v>0</v>
      </c>
      <c r="KL96" s="13">
        <v>1</v>
      </c>
      <c r="KM96" s="13">
        <v>24</v>
      </c>
      <c r="KN96" s="13">
        <v>18</v>
      </c>
      <c r="KO96" s="13">
        <v>37</v>
      </c>
      <c r="KP96" s="13">
        <v>17</v>
      </c>
      <c r="KQ96" s="13">
        <v>37</v>
      </c>
      <c r="KR96" s="13">
        <v>24</v>
      </c>
      <c r="KS96" s="13">
        <v>25</v>
      </c>
      <c r="KT96" s="13">
        <v>16</v>
      </c>
      <c r="KU96" s="14"/>
      <c r="KV96" s="14">
        <f t="shared" si="33"/>
        <v>25.44736842105263</v>
      </c>
      <c r="KW96" s="14">
        <f t="shared" si="34"/>
        <v>3.1709692592759695</v>
      </c>
      <c r="KX96" s="19">
        <f t="shared" si="35"/>
        <v>0.84444444444444444</v>
      </c>
    </row>
    <row r="97" spans="1:310" x14ac:dyDescent="0.55000000000000004">
      <c r="A97" s="7">
        <v>0.83333333333333337</v>
      </c>
      <c r="B97" s="13">
        <v>26</v>
      </c>
      <c r="C97" s="13">
        <v>14</v>
      </c>
      <c r="D97" s="13">
        <v>30</v>
      </c>
      <c r="E97" s="13">
        <v>21</v>
      </c>
      <c r="F97" s="13">
        <v>13</v>
      </c>
      <c r="G97" s="13">
        <v>25</v>
      </c>
      <c r="H97" s="13">
        <v>26</v>
      </c>
      <c r="I97" s="13">
        <v>24</v>
      </c>
      <c r="J97" s="13">
        <v>38</v>
      </c>
      <c r="K97" s="13">
        <v>18</v>
      </c>
      <c r="L97" s="13">
        <v>21</v>
      </c>
      <c r="M97" s="13">
        <v>8</v>
      </c>
      <c r="N97" s="13">
        <v>27</v>
      </c>
      <c r="O97" s="13">
        <v>26</v>
      </c>
      <c r="P97" s="13">
        <v>61</v>
      </c>
      <c r="Q97" s="13">
        <v>17</v>
      </c>
      <c r="R97" s="13">
        <v>21</v>
      </c>
      <c r="S97" s="13">
        <v>14</v>
      </c>
      <c r="T97" s="13">
        <v>26</v>
      </c>
      <c r="U97" s="13">
        <v>19</v>
      </c>
      <c r="V97" s="13">
        <v>21</v>
      </c>
      <c r="W97" s="13">
        <v>19</v>
      </c>
      <c r="X97" s="13">
        <v>33</v>
      </c>
      <c r="Y97" s="13">
        <v>17</v>
      </c>
      <c r="Z97" s="13">
        <v>38</v>
      </c>
      <c r="AA97" s="13">
        <v>13</v>
      </c>
      <c r="AB97" s="13">
        <v>39</v>
      </c>
      <c r="AC97" s="13">
        <v>38</v>
      </c>
      <c r="AD97" s="13">
        <v>20</v>
      </c>
      <c r="AE97" s="13">
        <v>26</v>
      </c>
      <c r="AF97" s="13">
        <v>28</v>
      </c>
      <c r="AG97" s="13">
        <v>36</v>
      </c>
      <c r="AH97" s="13">
        <v>20</v>
      </c>
      <c r="AI97" s="13">
        <v>14</v>
      </c>
      <c r="AJ97" s="13">
        <v>32</v>
      </c>
      <c r="AK97" s="13">
        <v>13</v>
      </c>
      <c r="AL97" s="13">
        <v>31</v>
      </c>
      <c r="AM97" s="13">
        <v>23</v>
      </c>
      <c r="AN97" s="13">
        <v>17</v>
      </c>
      <c r="AO97" s="13">
        <v>32</v>
      </c>
      <c r="AP97" s="13">
        <v>15</v>
      </c>
      <c r="AQ97" s="13">
        <v>20</v>
      </c>
      <c r="AR97" s="13">
        <v>42</v>
      </c>
      <c r="AS97" s="13">
        <v>17</v>
      </c>
      <c r="AT97" s="13">
        <v>28</v>
      </c>
      <c r="AU97" s="13">
        <v>15</v>
      </c>
      <c r="AV97" s="13">
        <v>8</v>
      </c>
      <c r="AW97" s="13">
        <v>38</v>
      </c>
      <c r="AX97" s="14"/>
      <c r="AY97" s="9">
        <f t="shared" si="18"/>
        <v>24.333333333333332</v>
      </c>
      <c r="AZ97" s="9">
        <f t="shared" si="19"/>
        <v>1.4738661146376455</v>
      </c>
      <c r="BA97" s="12">
        <f t="shared" si="20"/>
        <v>1</v>
      </c>
      <c r="BC97" s="7">
        <v>0.83333333333333337</v>
      </c>
      <c r="BD97" s="13"/>
      <c r="BE97" s="13">
        <v>10</v>
      </c>
      <c r="BF97" s="13"/>
      <c r="BG97" s="13">
        <v>55</v>
      </c>
      <c r="BH97" s="13">
        <v>16</v>
      </c>
      <c r="BI97" s="13"/>
      <c r="BJ97" s="13">
        <v>9</v>
      </c>
      <c r="BK97" s="13">
        <v>64</v>
      </c>
      <c r="BL97" s="13"/>
      <c r="BM97" s="13">
        <v>22</v>
      </c>
      <c r="BN97" s="13"/>
      <c r="BO97" s="13">
        <v>45</v>
      </c>
      <c r="BP97" s="13">
        <v>1</v>
      </c>
      <c r="BQ97" s="13">
        <v>60</v>
      </c>
      <c r="BR97" s="13"/>
      <c r="BS97" s="13"/>
      <c r="BT97" s="13"/>
      <c r="BU97" s="13"/>
      <c r="BV97" s="13">
        <v>32</v>
      </c>
      <c r="BW97" s="13">
        <v>16</v>
      </c>
      <c r="BX97" s="13"/>
      <c r="BY97" s="13"/>
      <c r="BZ97" s="13">
        <v>2</v>
      </c>
      <c r="CA97" s="13"/>
      <c r="CB97" s="13"/>
      <c r="CC97" s="13">
        <v>21</v>
      </c>
      <c r="CD97" s="13"/>
      <c r="CE97" s="13"/>
      <c r="CF97" s="13"/>
      <c r="CG97" s="13">
        <v>34</v>
      </c>
      <c r="CH97" s="13"/>
      <c r="CI97" s="13"/>
      <c r="CJ97" s="13">
        <v>66</v>
      </c>
      <c r="CK97" s="13"/>
      <c r="CL97" s="13"/>
      <c r="CM97" s="13"/>
      <c r="CN97" s="13"/>
      <c r="CO97" s="13"/>
      <c r="CP97" s="13">
        <v>52</v>
      </c>
      <c r="CQ97" s="13">
        <v>40</v>
      </c>
      <c r="CR97" s="13"/>
      <c r="CS97" s="13"/>
      <c r="CT97" s="13">
        <v>3</v>
      </c>
      <c r="CU97" s="13"/>
      <c r="CV97" s="13"/>
      <c r="CW97" s="13"/>
      <c r="CX97" s="13"/>
      <c r="CY97" s="14"/>
      <c r="CZ97" s="9">
        <f t="shared" si="21"/>
        <v>30.444444444444443</v>
      </c>
      <c r="DA97" s="9">
        <f t="shared" si="22"/>
        <v>5.2811306859150795</v>
      </c>
      <c r="DB97" s="12">
        <f t="shared" si="23"/>
        <v>0.38297872340425532</v>
      </c>
      <c r="DD97" s="7">
        <v>0.83333333333333337</v>
      </c>
      <c r="DE97" s="13">
        <v>6</v>
      </c>
      <c r="DF97" s="13">
        <v>38</v>
      </c>
      <c r="DG97" s="13">
        <v>23</v>
      </c>
      <c r="DH97" s="13">
        <v>18</v>
      </c>
      <c r="DI97" s="13">
        <v>17</v>
      </c>
      <c r="DJ97" s="13">
        <v>24</v>
      </c>
      <c r="DK97" s="13">
        <v>51</v>
      </c>
      <c r="DL97" s="13">
        <v>35</v>
      </c>
      <c r="DM97" s="13">
        <v>29</v>
      </c>
      <c r="DN97" s="13">
        <v>30</v>
      </c>
      <c r="DO97" s="13">
        <v>13</v>
      </c>
      <c r="DP97" s="13">
        <v>28</v>
      </c>
      <c r="DQ97" s="13">
        <v>30</v>
      </c>
      <c r="DR97" s="13">
        <v>20</v>
      </c>
      <c r="DS97" s="13">
        <v>33</v>
      </c>
      <c r="DT97" s="13">
        <v>12</v>
      </c>
      <c r="DU97" s="13">
        <v>19</v>
      </c>
      <c r="DV97" s="13">
        <v>16</v>
      </c>
      <c r="DW97" s="13">
        <v>22</v>
      </c>
      <c r="DX97" s="13">
        <v>28</v>
      </c>
      <c r="DY97" s="13">
        <v>40</v>
      </c>
      <c r="DZ97" s="13">
        <v>33</v>
      </c>
      <c r="EA97" s="13">
        <v>24</v>
      </c>
      <c r="EB97" s="13">
        <v>16</v>
      </c>
      <c r="EC97" s="13">
        <v>8</v>
      </c>
      <c r="ED97" s="13">
        <v>21</v>
      </c>
      <c r="EE97" s="13">
        <v>2</v>
      </c>
      <c r="EF97" s="13">
        <v>24</v>
      </c>
      <c r="EG97" s="13">
        <v>20</v>
      </c>
      <c r="EH97" s="13">
        <v>26</v>
      </c>
      <c r="EI97" s="13">
        <v>28</v>
      </c>
      <c r="EJ97" s="13">
        <v>21</v>
      </c>
      <c r="EK97" s="13">
        <v>26</v>
      </c>
      <c r="EL97" s="13">
        <v>44</v>
      </c>
      <c r="EM97" s="13">
        <v>40</v>
      </c>
      <c r="EN97" s="13">
        <v>17</v>
      </c>
      <c r="EO97" s="13">
        <v>38</v>
      </c>
      <c r="EP97" s="13">
        <v>32</v>
      </c>
      <c r="EQ97" s="13">
        <v>30</v>
      </c>
      <c r="ER97" s="13">
        <v>31</v>
      </c>
      <c r="ES97" s="13">
        <v>38</v>
      </c>
      <c r="ET97" s="13">
        <v>4</v>
      </c>
      <c r="EU97" s="13">
        <v>34</v>
      </c>
      <c r="EV97" s="13">
        <v>19</v>
      </c>
      <c r="EW97" s="13">
        <v>40</v>
      </c>
      <c r="EX97" s="13">
        <v>23</v>
      </c>
      <c r="EY97" s="13">
        <v>31</v>
      </c>
      <c r="EZ97" s="13"/>
      <c r="FA97" s="9">
        <f t="shared" si="24"/>
        <v>25.574468085106382</v>
      </c>
      <c r="FB97" s="9">
        <f t="shared" si="25"/>
        <v>1.5507882513748545</v>
      </c>
      <c r="FC97" s="12">
        <f t="shared" si="26"/>
        <v>1</v>
      </c>
      <c r="FE97" s="7">
        <v>0.83333333333333337</v>
      </c>
      <c r="FF97" s="13">
        <v>66</v>
      </c>
      <c r="FG97" s="13">
        <v>37</v>
      </c>
      <c r="FH97" s="13">
        <v>78</v>
      </c>
      <c r="FI97" s="13">
        <v>19</v>
      </c>
      <c r="FJ97" s="13">
        <v>44</v>
      </c>
      <c r="FK97" s="13">
        <v>37</v>
      </c>
      <c r="FL97" s="13">
        <v>67</v>
      </c>
      <c r="FM97" s="13">
        <v>29</v>
      </c>
      <c r="FN97" s="13">
        <v>40</v>
      </c>
      <c r="FO97" s="13">
        <v>25</v>
      </c>
      <c r="FP97" s="13">
        <v>45</v>
      </c>
      <c r="FQ97" s="13">
        <v>51</v>
      </c>
      <c r="FR97" s="13">
        <v>48</v>
      </c>
      <c r="FS97" s="13">
        <v>18</v>
      </c>
      <c r="FT97" s="13">
        <v>52</v>
      </c>
      <c r="FU97" s="13"/>
      <c r="FV97" s="13">
        <v>1</v>
      </c>
      <c r="FW97" s="13">
        <v>39</v>
      </c>
      <c r="FX97" s="13"/>
      <c r="FY97" s="13">
        <v>23</v>
      </c>
      <c r="FZ97" s="13"/>
      <c r="GA97" s="13"/>
      <c r="GB97" s="13"/>
      <c r="GC97" s="13">
        <v>73</v>
      </c>
      <c r="GD97" s="13">
        <v>0</v>
      </c>
      <c r="GE97" s="13">
        <v>3</v>
      </c>
      <c r="GF97" s="13">
        <v>41</v>
      </c>
      <c r="GG97" s="13">
        <v>56</v>
      </c>
      <c r="GH97" s="13">
        <v>49</v>
      </c>
      <c r="GI97" s="13">
        <v>55</v>
      </c>
      <c r="GJ97" s="13">
        <v>0</v>
      </c>
      <c r="GK97" s="13">
        <v>64</v>
      </c>
      <c r="GL97" s="13">
        <v>45</v>
      </c>
      <c r="GM97" s="13">
        <v>48</v>
      </c>
      <c r="GN97" s="13">
        <v>35</v>
      </c>
      <c r="GO97" s="13">
        <v>27</v>
      </c>
      <c r="GP97" s="13">
        <v>60</v>
      </c>
      <c r="GQ97" s="13">
        <v>20</v>
      </c>
      <c r="GR97" s="13"/>
      <c r="GS97" s="13">
        <v>14</v>
      </c>
      <c r="GT97" s="13">
        <v>27</v>
      </c>
      <c r="GU97" s="13">
        <v>61</v>
      </c>
      <c r="GV97" s="13"/>
      <c r="GW97" s="13">
        <v>30</v>
      </c>
      <c r="GX97" s="13">
        <v>41</v>
      </c>
      <c r="GY97" s="14"/>
      <c r="GZ97" s="9">
        <f t="shared" si="27"/>
        <v>38.631578947368418</v>
      </c>
      <c r="HA97" s="9">
        <f t="shared" si="28"/>
        <v>3.3218576639355701</v>
      </c>
      <c r="HB97" s="12">
        <f t="shared" si="29"/>
        <v>0.84444444444444444</v>
      </c>
      <c r="HD97" s="18">
        <v>0.83333333333333337</v>
      </c>
      <c r="HE97" s="14">
        <v>28</v>
      </c>
      <c r="HF97" s="14">
        <v>32</v>
      </c>
      <c r="HG97" s="14">
        <v>12</v>
      </c>
      <c r="HH97" s="14">
        <v>11</v>
      </c>
      <c r="HI97" s="14">
        <v>13</v>
      </c>
      <c r="HJ97" s="14">
        <v>22</v>
      </c>
      <c r="HK97" s="14">
        <v>25</v>
      </c>
      <c r="HL97" s="14">
        <v>39</v>
      </c>
      <c r="HM97" s="14">
        <v>38</v>
      </c>
      <c r="HN97" s="14">
        <v>30</v>
      </c>
      <c r="HO97" s="14">
        <v>26</v>
      </c>
      <c r="HP97" s="14">
        <v>13</v>
      </c>
      <c r="HQ97" s="14">
        <v>70</v>
      </c>
      <c r="HR97" s="14">
        <v>12</v>
      </c>
      <c r="HS97" s="14">
        <v>24</v>
      </c>
      <c r="HT97" s="14">
        <v>27</v>
      </c>
      <c r="HU97" s="14">
        <v>29</v>
      </c>
      <c r="HV97" s="14">
        <v>11</v>
      </c>
      <c r="HW97" s="14">
        <v>14</v>
      </c>
      <c r="HX97" s="14">
        <v>21</v>
      </c>
      <c r="HY97" s="14">
        <v>8</v>
      </c>
      <c r="HZ97" s="14">
        <v>8</v>
      </c>
      <c r="IA97" s="14">
        <v>14</v>
      </c>
      <c r="IB97" s="14">
        <v>28</v>
      </c>
      <c r="IC97" s="14">
        <v>24</v>
      </c>
      <c r="ID97" s="14">
        <v>15</v>
      </c>
      <c r="IE97" s="14">
        <v>22</v>
      </c>
      <c r="IF97" s="14">
        <v>19</v>
      </c>
      <c r="IG97" s="14">
        <v>12</v>
      </c>
      <c r="IH97" s="14">
        <v>23</v>
      </c>
      <c r="II97" s="14">
        <v>16</v>
      </c>
      <c r="IJ97" s="14">
        <v>39</v>
      </c>
      <c r="IK97" s="14">
        <v>13</v>
      </c>
      <c r="IL97" s="14">
        <v>18</v>
      </c>
      <c r="IM97" s="14">
        <v>42</v>
      </c>
      <c r="IN97" s="14">
        <v>26</v>
      </c>
      <c r="IO97" s="14">
        <v>1</v>
      </c>
      <c r="IP97" s="14">
        <v>48</v>
      </c>
      <c r="IQ97" s="14">
        <v>0</v>
      </c>
      <c r="IR97" s="14">
        <v>7</v>
      </c>
      <c r="IS97" s="14">
        <v>22</v>
      </c>
      <c r="IT97" s="14">
        <v>13</v>
      </c>
      <c r="IU97" s="14">
        <v>16</v>
      </c>
      <c r="IV97" s="14"/>
      <c r="IW97" s="14">
        <f t="shared" si="30"/>
        <v>21.651162790697676</v>
      </c>
      <c r="IX97" s="14">
        <f t="shared" si="31"/>
        <v>2.003840089985983</v>
      </c>
      <c r="IY97" s="19">
        <f t="shared" si="32"/>
        <v>1</v>
      </c>
      <c r="IZ97" s="14"/>
      <c r="JA97" s="18">
        <v>0.83333333333333337</v>
      </c>
      <c r="JB97" s="13">
        <v>10</v>
      </c>
      <c r="JC97" s="13"/>
      <c r="JD97" s="13">
        <v>66</v>
      </c>
      <c r="JE97" s="13">
        <v>33</v>
      </c>
      <c r="JF97" s="13"/>
      <c r="JG97" s="13"/>
      <c r="JH97" s="13">
        <v>20</v>
      </c>
      <c r="JI97" s="13"/>
      <c r="JJ97" s="13"/>
      <c r="JK97" s="13">
        <v>26</v>
      </c>
      <c r="JL97" s="13"/>
      <c r="JM97" s="13">
        <v>33</v>
      </c>
      <c r="JN97" s="13">
        <v>37</v>
      </c>
      <c r="JO97" s="13">
        <v>19</v>
      </c>
      <c r="JP97" s="13">
        <v>14</v>
      </c>
      <c r="JQ97" s="13">
        <v>87</v>
      </c>
      <c r="JR97" s="13">
        <v>37</v>
      </c>
      <c r="JS97" s="13">
        <v>12</v>
      </c>
      <c r="JT97" s="13">
        <v>22</v>
      </c>
      <c r="JU97" s="13">
        <v>22</v>
      </c>
      <c r="JV97" s="13">
        <v>21</v>
      </c>
      <c r="JW97" s="13">
        <v>35</v>
      </c>
      <c r="JX97" s="13">
        <v>10</v>
      </c>
      <c r="JY97" s="13">
        <v>25</v>
      </c>
      <c r="JZ97" s="13">
        <v>33</v>
      </c>
      <c r="KA97" s="13">
        <v>40</v>
      </c>
      <c r="KB97" s="13">
        <v>48</v>
      </c>
      <c r="KC97" s="13">
        <v>16</v>
      </c>
      <c r="KD97" s="13">
        <v>22</v>
      </c>
      <c r="KE97" s="13">
        <v>29</v>
      </c>
      <c r="KF97" s="13">
        <v>35</v>
      </c>
      <c r="KG97" s="13">
        <v>45</v>
      </c>
      <c r="KH97" s="13">
        <v>13</v>
      </c>
      <c r="KI97" s="13"/>
      <c r="KJ97" s="13">
        <v>20</v>
      </c>
      <c r="KK97" s="13">
        <v>0</v>
      </c>
      <c r="KL97" s="13">
        <v>4</v>
      </c>
      <c r="KM97" s="13">
        <v>37</v>
      </c>
      <c r="KN97" s="13">
        <v>25</v>
      </c>
      <c r="KO97" s="13">
        <v>16</v>
      </c>
      <c r="KP97" s="13">
        <v>15</v>
      </c>
      <c r="KQ97" s="13">
        <v>38</v>
      </c>
      <c r="KR97" s="13">
        <v>26</v>
      </c>
      <c r="KS97" s="13">
        <v>25</v>
      </c>
      <c r="KT97" s="13">
        <v>28</v>
      </c>
      <c r="KU97" s="14"/>
      <c r="KV97" s="14">
        <f t="shared" si="33"/>
        <v>27.473684210526315</v>
      </c>
      <c r="KW97" s="14">
        <f t="shared" si="34"/>
        <v>2.6411065081953726</v>
      </c>
      <c r="KX97" s="19">
        <f t="shared" si="35"/>
        <v>0.84444444444444444</v>
      </c>
    </row>
    <row r="98" spans="1:310" x14ac:dyDescent="0.55000000000000004">
      <c r="A98" s="6">
        <v>0.85416666666666663</v>
      </c>
      <c r="B98" s="8">
        <v>37</v>
      </c>
      <c r="C98" s="8">
        <v>48</v>
      </c>
      <c r="D98" s="8">
        <v>38</v>
      </c>
      <c r="E98" s="8">
        <v>44</v>
      </c>
      <c r="F98" s="8">
        <v>50</v>
      </c>
      <c r="G98" s="8">
        <v>62</v>
      </c>
      <c r="H98" s="8">
        <v>60</v>
      </c>
      <c r="I98" s="8">
        <v>63</v>
      </c>
      <c r="J98" s="8">
        <v>37</v>
      </c>
      <c r="K98" s="8">
        <v>63</v>
      </c>
      <c r="L98" s="8">
        <v>58</v>
      </c>
      <c r="M98" s="8">
        <v>36</v>
      </c>
      <c r="N98" s="8">
        <v>24</v>
      </c>
      <c r="O98" s="8">
        <v>54</v>
      </c>
      <c r="P98" s="8">
        <v>51</v>
      </c>
      <c r="Q98" s="8">
        <v>43</v>
      </c>
      <c r="R98" s="8">
        <v>48</v>
      </c>
      <c r="S98" s="8">
        <v>34</v>
      </c>
      <c r="T98" s="8">
        <v>40</v>
      </c>
      <c r="U98" s="8">
        <v>26</v>
      </c>
      <c r="V98" s="8">
        <v>44</v>
      </c>
      <c r="W98" s="8">
        <v>62</v>
      </c>
      <c r="X98" s="8">
        <v>49</v>
      </c>
      <c r="Y98" s="8">
        <v>49</v>
      </c>
      <c r="Z98" s="8">
        <v>67</v>
      </c>
      <c r="AA98" s="8">
        <v>30</v>
      </c>
      <c r="AB98" s="8">
        <v>43</v>
      </c>
      <c r="AC98" s="8">
        <v>56</v>
      </c>
      <c r="AD98" s="8">
        <v>25</v>
      </c>
      <c r="AE98" s="8">
        <v>43</v>
      </c>
      <c r="AF98" s="8">
        <v>48</v>
      </c>
      <c r="AG98" s="8">
        <v>66</v>
      </c>
      <c r="AH98" s="8">
        <v>22</v>
      </c>
      <c r="AI98" s="8">
        <v>47</v>
      </c>
      <c r="AJ98" s="8">
        <v>41</v>
      </c>
      <c r="AK98" s="8">
        <v>45</v>
      </c>
      <c r="AL98" s="8">
        <v>49</v>
      </c>
      <c r="AM98" s="8">
        <v>56</v>
      </c>
      <c r="AN98" s="8">
        <v>44</v>
      </c>
      <c r="AO98" s="8">
        <v>70</v>
      </c>
      <c r="AP98" s="8">
        <v>49</v>
      </c>
      <c r="AQ98" s="8">
        <v>63</v>
      </c>
      <c r="AR98" s="8">
        <v>65</v>
      </c>
      <c r="AS98" s="8">
        <v>76</v>
      </c>
      <c r="AT98" s="8">
        <v>61</v>
      </c>
      <c r="AU98" s="8">
        <v>77</v>
      </c>
      <c r="AV98" s="8">
        <v>58</v>
      </c>
      <c r="AW98" s="8">
        <v>66</v>
      </c>
      <c r="AY98" s="9">
        <f t="shared" si="18"/>
        <v>49.729166666666664</v>
      </c>
      <c r="AZ98" s="9">
        <f t="shared" si="19"/>
        <v>1.9457946068100958</v>
      </c>
      <c r="BA98" s="12">
        <f t="shared" si="20"/>
        <v>1</v>
      </c>
      <c r="BC98" s="6">
        <v>0.85416666666666663</v>
      </c>
      <c r="BE98" s="8">
        <v>12</v>
      </c>
      <c r="BG98" s="8">
        <v>79</v>
      </c>
      <c r="BH98" s="8">
        <v>13</v>
      </c>
      <c r="BJ98" s="8">
        <v>13</v>
      </c>
      <c r="BK98" s="8">
        <v>79</v>
      </c>
      <c r="BM98" s="8">
        <v>27</v>
      </c>
      <c r="BO98" s="8">
        <v>70</v>
      </c>
      <c r="BP98" s="8">
        <v>7</v>
      </c>
      <c r="BQ98" s="8">
        <v>90</v>
      </c>
      <c r="BV98" s="8">
        <v>52</v>
      </c>
      <c r="BW98" s="8">
        <v>22</v>
      </c>
      <c r="CC98" s="8">
        <v>65</v>
      </c>
      <c r="CG98" s="8">
        <v>40</v>
      </c>
      <c r="CJ98" s="8">
        <v>73</v>
      </c>
      <c r="CP98" s="8">
        <v>61</v>
      </c>
      <c r="CQ98" s="8">
        <v>49</v>
      </c>
      <c r="CT98" s="8">
        <v>2</v>
      </c>
      <c r="CZ98" s="9">
        <f t="shared" si="21"/>
        <v>44.352941176470587</v>
      </c>
      <c r="DA98" s="9">
        <f t="shared" si="22"/>
        <v>7.1145776074811327</v>
      </c>
      <c r="DB98" s="12">
        <f t="shared" si="23"/>
        <v>0.36170212765957449</v>
      </c>
      <c r="DD98" s="6">
        <v>0.85416666666666663</v>
      </c>
      <c r="DE98" s="8">
        <v>17</v>
      </c>
      <c r="DF98" s="8">
        <v>66</v>
      </c>
      <c r="DG98" s="8">
        <v>54</v>
      </c>
      <c r="DH98" s="8">
        <v>46</v>
      </c>
      <c r="DI98" s="8">
        <v>17</v>
      </c>
      <c r="DJ98" s="8">
        <v>36</v>
      </c>
      <c r="DK98" s="8">
        <v>35</v>
      </c>
      <c r="DL98" s="8">
        <v>38</v>
      </c>
      <c r="DM98" s="8">
        <v>35</v>
      </c>
      <c r="DN98" s="8">
        <v>48</v>
      </c>
      <c r="DO98" s="8">
        <v>61</v>
      </c>
      <c r="DP98" s="8">
        <v>56</v>
      </c>
      <c r="DQ98" s="8">
        <v>62</v>
      </c>
      <c r="DR98" s="8">
        <v>38</v>
      </c>
      <c r="DS98" s="8">
        <v>32</v>
      </c>
      <c r="DT98" s="8">
        <v>22</v>
      </c>
      <c r="DU98" s="8">
        <v>23</v>
      </c>
      <c r="DV98" s="8">
        <v>41</v>
      </c>
      <c r="DW98" s="8">
        <v>17</v>
      </c>
      <c r="DX98" s="8">
        <v>54</v>
      </c>
      <c r="DY98" s="8">
        <v>65</v>
      </c>
      <c r="DZ98" s="8">
        <v>60</v>
      </c>
      <c r="EA98" s="8">
        <v>54</v>
      </c>
      <c r="EB98" s="8">
        <v>46</v>
      </c>
      <c r="EC98" s="8">
        <v>40</v>
      </c>
      <c r="ED98" s="8">
        <v>40</v>
      </c>
      <c r="EE98" s="8">
        <v>7</v>
      </c>
      <c r="EF98" s="8">
        <v>50</v>
      </c>
      <c r="EG98" s="8">
        <v>40</v>
      </c>
      <c r="EH98" s="8">
        <v>38</v>
      </c>
      <c r="EI98" s="8">
        <v>44</v>
      </c>
      <c r="EJ98" s="8">
        <v>59</v>
      </c>
      <c r="EK98" s="8">
        <v>54</v>
      </c>
      <c r="EL98" s="8">
        <v>47</v>
      </c>
      <c r="EM98" s="8">
        <v>39</v>
      </c>
      <c r="EN98" s="8">
        <v>26</v>
      </c>
      <c r="EO98" s="8">
        <v>44</v>
      </c>
      <c r="EP98" s="8">
        <v>28</v>
      </c>
      <c r="EQ98" s="8">
        <v>45</v>
      </c>
      <c r="ER98" s="8">
        <v>45</v>
      </c>
      <c r="ES98" s="8">
        <v>41</v>
      </c>
      <c r="ET98" s="8">
        <v>25</v>
      </c>
      <c r="EU98" s="8">
        <v>47</v>
      </c>
      <c r="EV98" s="8">
        <v>49</v>
      </c>
      <c r="EW98" s="8">
        <v>55</v>
      </c>
      <c r="EX98" s="8">
        <v>13</v>
      </c>
      <c r="EY98" s="8">
        <v>73</v>
      </c>
      <c r="EZ98" s="8"/>
      <c r="FA98" s="9">
        <f t="shared" si="24"/>
        <v>41.957446808510639</v>
      </c>
      <c r="FB98" s="9">
        <f t="shared" si="25"/>
        <v>2.191767762958106</v>
      </c>
      <c r="FC98" s="12">
        <f t="shared" si="26"/>
        <v>1</v>
      </c>
      <c r="FE98" s="6">
        <v>0.85416666666666663</v>
      </c>
      <c r="FF98" s="8">
        <v>78</v>
      </c>
      <c r="FG98" s="8">
        <v>77</v>
      </c>
      <c r="FH98" s="8">
        <v>69</v>
      </c>
      <c r="FI98" s="8">
        <v>68</v>
      </c>
      <c r="FJ98" s="8">
        <v>103</v>
      </c>
      <c r="FK98" s="8">
        <v>76</v>
      </c>
      <c r="FL98" s="8">
        <v>100</v>
      </c>
      <c r="FM98" s="8">
        <v>71</v>
      </c>
      <c r="FN98" s="8">
        <v>99</v>
      </c>
      <c r="FO98" s="8">
        <v>63</v>
      </c>
      <c r="FP98" s="8">
        <v>68</v>
      </c>
      <c r="FQ98" s="8">
        <v>77</v>
      </c>
      <c r="FR98" s="8">
        <v>55</v>
      </c>
      <c r="FS98" s="8">
        <v>84</v>
      </c>
      <c r="FT98" s="8">
        <v>67</v>
      </c>
      <c r="FV98" s="8">
        <v>1</v>
      </c>
      <c r="FW98" s="8">
        <v>48</v>
      </c>
      <c r="FY98" s="8">
        <v>33</v>
      </c>
      <c r="GC98" s="8">
        <v>102</v>
      </c>
      <c r="GD98" s="8">
        <v>1</v>
      </c>
      <c r="GE98" s="8">
        <v>5</v>
      </c>
      <c r="GF98" s="8">
        <v>57</v>
      </c>
      <c r="GG98" s="8">
        <v>59</v>
      </c>
      <c r="GH98" s="8">
        <v>81</v>
      </c>
      <c r="GI98" s="8">
        <v>47</v>
      </c>
      <c r="GJ98" s="8">
        <v>0</v>
      </c>
      <c r="GK98" s="8">
        <v>91</v>
      </c>
      <c r="GL98" s="8">
        <v>70</v>
      </c>
      <c r="GM98" s="8">
        <v>44</v>
      </c>
      <c r="GN98" s="8">
        <v>85</v>
      </c>
      <c r="GO98" s="8">
        <v>51</v>
      </c>
      <c r="GP98" s="8">
        <v>54</v>
      </c>
      <c r="GQ98" s="8">
        <v>32</v>
      </c>
      <c r="GS98" s="8">
        <v>41</v>
      </c>
      <c r="GT98" s="8">
        <v>69</v>
      </c>
      <c r="GU98" s="8">
        <v>101</v>
      </c>
      <c r="GW98" s="8">
        <v>57</v>
      </c>
      <c r="GX98" s="8">
        <v>76</v>
      </c>
      <c r="GZ98" s="9">
        <f t="shared" si="27"/>
        <v>62.10526315789474</v>
      </c>
      <c r="HA98" s="9">
        <f t="shared" si="28"/>
        <v>4.5434193378752088</v>
      </c>
      <c r="HB98" s="12">
        <f t="shared" si="29"/>
        <v>0.84444444444444444</v>
      </c>
      <c r="HD98" s="17">
        <v>0.85416666666666663</v>
      </c>
      <c r="HE98" s="9">
        <v>82</v>
      </c>
      <c r="HF98" s="9">
        <v>78</v>
      </c>
      <c r="HG98" s="9">
        <v>70</v>
      </c>
      <c r="HH98" s="9">
        <v>24</v>
      </c>
      <c r="HI98" s="9">
        <v>69</v>
      </c>
      <c r="HJ98" s="9">
        <v>61</v>
      </c>
      <c r="HK98" s="9">
        <v>62</v>
      </c>
      <c r="HL98" s="9">
        <v>47</v>
      </c>
      <c r="HM98" s="9">
        <v>46</v>
      </c>
      <c r="HN98" s="9">
        <v>82</v>
      </c>
      <c r="HO98" s="9">
        <v>95</v>
      </c>
      <c r="HP98" s="9">
        <v>66</v>
      </c>
      <c r="HQ98" s="9">
        <v>66</v>
      </c>
      <c r="HR98" s="9">
        <v>30</v>
      </c>
      <c r="HS98" s="9">
        <v>91</v>
      </c>
      <c r="HT98" s="9">
        <v>51</v>
      </c>
      <c r="HU98" s="9">
        <v>31</v>
      </c>
      <c r="HV98" s="9">
        <v>41</v>
      </c>
      <c r="HW98" s="9">
        <v>82</v>
      </c>
      <c r="HX98" s="9">
        <v>70</v>
      </c>
      <c r="HY98" s="9">
        <v>35</v>
      </c>
      <c r="HZ98" s="9">
        <v>34</v>
      </c>
      <c r="IA98" s="9">
        <v>48</v>
      </c>
      <c r="IB98" s="9">
        <v>63</v>
      </c>
      <c r="IC98" s="9">
        <v>61</v>
      </c>
      <c r="ID98" s="9">
        <v>36</v>
      </c>
      <c r="IE98" s="9">
        <v>46</v>
      </c>
      <c r="IF98" s="9">
        <v>68</v>
      </c>
      <c r="IG98" s="9">
        <v>41</v>
      </c>
      <c r="IH98" s="9">
        <v>57</v>
      </c>
      <c r="II98" s="9">
        <v>38</v>
      </c>
      <c r="IJ98" s="9">
        <v>71</v>
      </c>
      <c r="IK98" s="9">
        <v>57</v>
      </c>
      <c r="IL98" s="9">
        <v>51</v>
      </c>
      <c r="IM98" s="9">
        <v>79</v>
      </c>
      <c r="IN98" s="9">
        <v>79</v>
      </c>
      <c r="IO98" s="9">
        <v>87</v>
      </c>
      <c r="IP98" s="9">
        <v>42</v>
      </c>
      <c r="IQ98" s="9">
        <v>0</v>
      </c>
      <c r="IR98" s="9">
        <v>61</v>
      </c>
      <c r="IS98" s="9">
        <v>35</v>
      </c>
      <c r="IT98" s="9">
        <v>65</v>
      </c>
      <c r="IU98" s="9">
        <v>62</v>
      </c>
      <c r="IW98" s="9">
        <f t="shared" si="30"/>
        <v>57.209302325581397</v>
      </c>
      <c r="IX98" s="9">
        <f t="shared" si="31"/>
        <v>3.0874228017097107</v>
      </c>
      <c r="IY98" s="12">
        <f t="shared" si="32"/>
        <v>1</v>
      </c>
      <c r="JA98" s="17">
        <v>0.85416666666666663</v>
      </c>
      <c r="JB98" s="8">
        <v>99</v>
      </c>
      <c r="JC98" s="8"/>
      <c r="JD98" s="8">
        <v>126</v>
      </c>
      <c r="JE98" s="8">
        <v>93</v>
      </c>
      <c r="JF98" s="8"/>
      <c r="JG98" s="8"/>
      <c r="JH98" s="8">
        <v>104</v>
      </c>
      <c r="JI98" s="8"/>
      <c r="JJ98" s="8"/>
      <c r="JK98" s="8">
        <v>72</v>
      </c>
      <c r="JL98" s="8"/>
      <c r="JM98" s="8">
        <v>84</v>
      </c>
      <c r="JN98" s="8">
        <v>69</v>
      </c>
      <c r="JO98" s="8">
        <v>85</v>
      </c>
      <c r="JP98" s="8">
        <v>78</v>
      </c>
      <c r="JQ98" s="8">
        <v>110</v>
      </c>
      <c r="JR98" s="8">
        <v>32</v>
      </c>
      <c r="JS98" s="8">
        <v>69</v>
      </c>
      <c r="JT98" s="8">
        <v>60</v>
      </c>
      <c r="JU98" s="8">
        <v>50</v>
      </c>
      <c r="JV98" s="8">
        <v>88</v>
      </c>
      <c r="JW98" s="8">
        <v>64</v>
      </c>
      <c r="JX98" s="8">
        <v>37</v>
      </c>
      <c r="JY98" s="8">
        <v>39</v>
      </c>
      <c r="JZ98" s="8">
        <v>83</v>
      </c>
      <c r="KA98" s="8">
        <v>52</v>
      </c>
      <c r="KB98" s="8">
        <v>53</v>
      </c>
      <c r="KC98" s="8">
        <v>21</v>
      </c>
      <c r="KD98" s="8">
        <v>39</v>
      </c>
      <c r="KE98" s="8">
        <v>53</v>
      </c>
      <c r="KF98" s="8">
        <v>69</v>
      </c>
      <c r="KG98" s="8">
        <v>74</v>
      </c>
      <c r="KH98" s="8">
        <v>49</v>
      </c>
      <c r="KI98" s="8"/>
      <c r="KJ98" s="8">
        <v>59</v>
      </c>
      <c r="KK98" s="8">
        <v>0</v>
      </c>
      <c r="KL98" s="8">
        <v>65</v>
      </c>
      <c r="KM98" s="8">
        <v>50</v>
      </c>
      <c r="KN98" s="8">
        <v>35</v>
      </c>
      <c r="KO98" s="8">
        <v>62</v>
      </c>
      <c r="KP98" s="8">
        <v>49</v>
      </c>
      <c r="KQ98" s="8">
        <v>101</v>
      </c>
      <c r="KR98" s="8">
        <v>48</v>
      </c>
      <c r="KS98" s="8">
        <v>77</v>
      </c>
      <c r="KT98" s="8">
        <v>45</v>
      </c>
      <c r="KV98" s="9">
        <f t="shared" si="33"/>
        <v>64.28947368421052</v>
      </c>
      <c r="KW98" s="9">
        <f t="shared" si="34"/>
        <v>4.2212811614493164</v>
      </c>
      <c r="KX98" s="12">
        <f t="shared" si="35"/>
        <v>0.84444444444444444</v>
      </c>
    </row>
    <row r="99" spans="1:310" x14ac:dyDescent="0.55000000000000004">
      <c r="A99" s="6">
        <v>0.875</v>
      </c>
      <c r="B99" s="8">
        <v>7</v>
      </c>
      <c r="C99" s="8">
        <v>4</v>
      </c>
      <c r="D99" s="8">
        <v>0</v>
      </c>
      <c r="E99" s="8">
        <v>3</v>
      </c>
      <c r="F99" s="8">
        <v>66</v>
      </c>
      <c r="G99" s="8">
        <v>29</v>
      </c>
      <c r="H99" s="8">
        <v>67</v>
      </c>
      <c r="I99" s="8">
        <v>38</v>
      </c>
      <c r="J99" s="8">
        <v>83</v>
      </c>
      <c r="K99" s="8">
        <v>15</v>
      </c>
      <c r="L99" s="8">
        <v>31</v>
      </c>
      <c r="M99" s="8">
        <v>28</v>
      </c>
      <c r="N99" s="8">
        <v>85</v>
      </c>
      <c r="O99" s="8">
        <v>17</v>
      </c>
      <c r="P99" s="8">
        <v>21</v>
      </c>
      <c r="Q99" s="8">
        <v>14</v>
      </c>
      <c r="R99" s="8">
        <v>50</v>
      </c>
      <c r="S99" s="8">
        <v>65</v>
      </c>
      <c r="T99" s="8">
        <v>25</v>
      </c>
      <c r="U99" s="8">
        <v>2</v>
      </c>
      <c r="V99" s="8">
        <v>32</v>
      </c>
      <c r="W99" s="8">
        <v>7</v>
      </c>
      <c r="X99" s="8">
        <v>33</v>
      </c>
      <c r="Y99" s="8">
        <v>0</v>
      </c>
      <c r="Z99" s="8">
        <v>20</v>
      </c>
      <c r="AA99" s="8">
        <v>0</v>
      </c>
      <c r="AB99" s="8">
        <v>52</v>
      </c>
      <c r="AC99" s="8">
        <v>22</v>
      </c>
      <c r="AD99" s="8">
        <v>8</v>
      </c>
      <c r="AE99" s="8">
        <v>2</v>
      </c>
      <c r="AF99" s="8">
        <v>34</v>
      </c>
      <c r="AG99" s="8">
        <v>46</v>
      </c>
      <c r="AH99" s="8">
        <v>3</v>
      </c>
      <c r="AI99" s="8">
        <v>23</v>
      </c>
      <c r="AJ99" s="8">
        <v>7</v>
      </c>
      <c r="AK99" s="8">
        <v>13</v>
      </c>
      <c r="AL99" s="8">
        <v>0</v>
      </c>
      <c r="AM99" s="8">
        <v>20</v>
      </c>
      <c r="AN99" s="8">
        <v>0</v>
      </c>
      <c r="AO99" s="8">
        <v>27</v>
      </c>
      <c r="AP99" s="8">
        <v>3</v>
      </c>
      <c r="AQ99" s="8">
        <v>85</v>
      </c>
      <c r="AR99" s="8">
        <v>2</v>
      </c>
      <c r="AS99" s="8">
        <v>22</v>
      </c>
      <c r="AT99" s="8">
        <v>28</v>
      </c>
      <c r="AU99" s="8">
        <v>8</v>
      </c>
      <c r="AV99" s="8">
        <v>13</v>
      </c>
      <c r="AW99" s="8">
        <v>26</v>
      </c>
      <c r="AY99" s="9">
        <f t="shared" si="18"/>
        <v>24.708333333333332</v>
      </c>
      <c r="AZ99" s="9">
        <f t="shared" si="19"/>
        <v>3.4372488087891546</v>
      </c>
      <c r="BA99" s="12">
        <f t="shared" si="20"/>
        <v>1</v>
      </c>
      <c r="BC99" s="6">
        <v>0.875</v>
      </c>
      <c r="BE99" s="8">
        <v>12</v>
      </c>
      <c r="BG99" s="8">
        <v>87</v>
      </c>
      <c r="BH99" s="8">
        <v>16</v>
      </c>
      <c r="BJ99" s="8">
        <v>16</v>
      </c>
      <c r="BK99" s="8">
        <v>69</v>
      </c>
      <c r="BM99" s="8">
        <v>30</v>
      </c>
      <c r="BO99" s="8">
        <v>10</v>
      </c>
      <c r="BP99" s="8">
        <v>8</v>
      </c>
      <c r="BQ99" s="8">
        <v>57</v>
      </c>
      <c r="BV99" s="8">
        <v>40</v>
      </c>
      <c r="BW99" s="8">
        <v>20</v>
      </c>
      <c r="CC99" s="8">
        <v>74</v>
      </c>
      <c r="CG99" s="8">
        <v>5</v>
      </c>
      <c r="CJ99" s="8">
        <v>71</v>
      </c>
      <c r="CP99" s="8">
        <v>76</v>
      </c>
      <c r="CQ99" s="8">
        <v>51</v>
      </c>
      <c r="CT99" s="8">
        <v>2</v>
      </c>
      <c r="CZ99" s="9">
        <f t="shared" si="21"/>
        <v>37.882352941176471</v>
      </c>
      <c r="DA99" s="9">
        <f t="shared" si="22"/>
        <v>7.1295173259511797</v>
      </c>
      <c r="DB99" s="12">
        <f t="shared" si="23"/>
        <v>0.36170212765957449</v>
      </c>
      <c r="DD99" s="6">
        <v>0.875</v>
      </c>
      <c r="DE99" s="8">
        <v>28</v>
      </c>
      <c r="DF99" s="8">
        <v>2</v>
      </c>
      <c r="DG99" s="8">
        <v>30</v>
      </c>
      <c r="DH99" s="8">
        <v>34</v>
      </c>
      <c r="DI99" s="8">
        <v>24</v>
      </c>
      <c r="DJ99" s="8">
        <v>13</v>
      </c>
      <c r="DK99" s="8">
        <v>50</v>
      </c>
      <c r="DL99" s="8">
        <v>2</v>
      </c>
      <c r="DM99" s="8">
        <v>0</v>
      </c>
      <c r="DN99" s="8">
        <v>117</v>
      </c>
      <c r="DO99" s="8">
        <v>9</v>
      </c>
      <c r="DP99" s="8">
        <v>44</v>
      </c>
      <c r="DQ99" s="8">
        <v>6</v>
      </c>
      <c r="DR99" s="8">
        <v>21</v>
      </c>
      <c r="DS99" s="8">
        <v>22</v>
      </c>
      <c r="DT99" s="8">
        <v>9</v>
      </c>
      <c r="DU99" s="8">
        <v>22</v>
      </c>
      <c r="DV99" s="8">
        <v>37</v>
      </c>
      <c r="DW99" s="8">
        <v>33</v>
      </c>
      <c r="DX99" s="8">
        <v>14</v>
      </c>
      <c r="DY99" s="8">
        <v>53</v>
      </c>
      <c r="DZ99" s="8">
        <v>45</v>
      </c>
      <c r="EA99" s="8">
        <v>3</v>
      </c>
      <c r="EB99" s="8">
        <v>44</v>
      </c>
      <c r="EC99" s="8">
        <v>0</v>
      </c>
      <c r="ED99" s="8">
        <v>32</v>
      </c>
      <c r="EE99" s="8">
        <v>0</v>
      </c>
      <c r="EF99" s="8">
        <v>28</v>
      </c>
      <c r="EG99" s="8">
        <v>7</v>
      </c>
      <c r="EH99" s="8">
        <v>30</v>
      </c>
      <c r="EI99" s="8">
        <v>87</v>
      </c>
      <c r="EJ99" s="8">
        <v>11</v>
      </c>
      <c r="EK99" s="8">
        <v>22</v>
      </c>
      <c r="EL99" s="8">
        <v>43</v>
      </c>
      <c r="EM99" s="8">
        <v>46</v>
      </c>
      <c r="EN99" s="8">
        <v>13</v>
      </c>
      <c r="EO99" s="8">
        <v>0</v>
      </c>
      <c r="EP99" s="8">
        <v>36</v>
      </c>
      <c r="EQ99" s="8">
        <v>30</v>
      </c>
      <c r="ER99" s="8">
        <v>9</v>
      </c>
      <c r="ES99" s="8">
        <v>69</v>
      </c>
      <c r="ET99" s="8">
        <v>42</v>
      </c>
      <c r="EU99" s="8">
        <v>58</v>
      </c>
      <c r="EV99" s="8">
        <v>17</v>
      </c>
      <c r="EW99" s="8">
        <v>70</v>
      </c>
      <c r="EX99" s="8">
        <v>0</v>
      </c>
      <c r="EY99" s="8">
        <v>16</v>
      </c>
      <c r="EZ99" s="8"/>
      <c r="FA99" s="9">
        <f t="shared" si="24"/>
        <v>28.25531914893617</v>
      </c>
      <c r="FB99" s="9">
        <f t="shared" si="25"/>
        <v>3.5930177027032997</v>
      </c>
      <c r="FC99" s="12">
        <f t="shared" si="26"/>
        <v>1</v>
      </c>
      <c r="FE99" s="6">
        <v>0.875</v>
      </c>
      <c r="FF99" s="8">
        <v>110</v>
      </c>
      <c r="FG99" s="8">
        <v>66</v>
      </c>
      <c r="FH99" s="8">
        <v>56</v>
      </c>
      <c r="FI99" s="8">
        <v>7</v>
      </c>
      <c r="FJ99" s="8">
        <v>6</v>
      </c>
      <c r="FK99" s="8">
        <v>114</v>
      </c>
      <c r="FL99" s="8">
        <v>101</v>
      </c>
      <c r="FM99" s="8">
        <v>0</v>
      </c>
      <c r="FN99" s="8">
        <v>29</v>
      </c>
      <c r="FO99" s="8">
        <v>31</v>
      </c>
      <c r="FP99" s="8">
        <v>43</v>
      </c>
      <c r="FQ99" s="8">
        <v>84</v>
      </c>
      <c r="FR99" s="8">
        <v>28</v>
      </c>
      <c r="FS99" s="8">
        <v>84</v>
      </c>
      <c r="FT99" s="8">
        <v>1</v>
      </c>
      <c r="FW99" s="8">
        <v>71</v>
      </c>
      <c r="FY99" s="8">
        <v>24</v>
      </c>
      <c r="GC99" s="8">
        <v>92</v>
      </c>
      <c r="GE99" s="8">
        <v>1</v>
      </c>
      <c r="GF99" s="8">
        <v>12</v>
      </c>
      <c r="GG99" s="8">
        <v>42</v>
      </c>
      <c r="GH99" s="8">
        <v>71</v>
      </c>
      <c r="GI99" s="8">
        <v>15</v>
      </c>
      <c r="GJ99" s="8">
        <v>0</v>
      </c>
      <c r="GK99" s="8">
        <v>82</v>
      </c>
      <c r="GL99" s="8">
        <v>83</v>
      </c>
      <c r="GM99" s="8">
        <v>34</v>
      </c>
      <c r="GN99" s="8">
        <v>27</v>
      </c>
      <c r="GO99" s="8">
        <v>0</v>
      </c>
      <c r="GP99" s="8">
        <v>0</v>
      </c>
      <c r="GQ99" s="8">
        <v>30</v>
      </c>
      <c r="GS99" s="8">
        <v>55</v>
      </c>
      <c r="GT99" s="8">
        <v>45</v>
      </c>
      <c r="GU99" s="8">
        <v>83</v>
      </c>
      <c r="GW99" s="8">
        <v>54</v>
      </c>
      <c r="GX99" s="8">
        <v>5</v>
      </c>
      <c r="GZ99" s="9">
        <f t="shared" si="27"/>
        <v>44.055555555555557</v>
      </c>
      <c r="HA99" s="9">
        <f t="shared" si="28"/>
        <v>5.9149990197700006</v>
      </c>
      <c r="HB99" s="12">
        <f t="shared" si="29"/>
        <v>0.8</v>
      </c>
      <c r="HD99" s="17">
        <v>0.875</v>
      </c>
      <c r="HE99" s="9">
        <v>32</v>
      </c>
      <c r="HF99" s="9">
        <v>65</v>
      </c>
      <c r="HG99" s="9">
        <v>24</v>
      </c>
      <c r="HH99" s="9">
        <v>16</v>
      </c>
      <c r="HI99" s="9">
        <v>14</v>
      </c>
      <c r="HJ99" s="9">
        <v>42</v>
      </c>
      <c r="HK99" s="9">
        <v>4</v>
      </c>
      <c r="HL99" s="9">
        <v>22</v>
      </c>
      <c r="HM99" s="9">
        <v>49</v>
      </c>
      <c r="HN99" s="9">
        <v>58</v>
      </c>
      <c r="HO99" s="9">
        <v>11</v>
      </c>
      <c r="HP99" s="9">
        <v>10</v>
      </c>
      <c r="HQ99" s="9">
        <v>48</v>
      </c>
      <c r="HR99" s="9">
        <v>8</v>
      </c>
      <c r="HS99" s="9">
        <v>30</v>
      </c>
      <c r="HT99" s="9">
        <v>28</v>
      </c>
      <c r="HU99" s="9">
        <v>5</v>
      </c>
      <c r="HV99" s="9">
        <v>2</v>
      </c>
      <c r="HW99" s="9">
        <v>60</v>
      </c>
      <c r="HX99" s="9">
        <v>4</v>
      </c>
      <c r="HY99" s="9">
        <v>67</v>
      </c>
      <c r="HZ99" s="9">
        <v>0</v>
      </c>
      <c r="IA99" s="9">
        <v>1</v>
      </c>
      <c r="IB99" s="9">
        <v>14</v>
      </c>
      <c r="IC99" s="9">
        <v>45</v>
      </c>
      <c r="ID99" s="9">
        <v>42</v>
      </c>
      <c r="IE99" s="9">
        <v>18</v>
      </c>
      <c r="IF99" s="9">
        <v>14</v>
      </c>
      <c r="IG99" s="9">
        <v>18</v>
      </c>
      <c r="IH99" s="9">
        <v>7</v>
      </c>
      <c r="II99" s="9">
        <v>9</v>
      </c>
      <c r="IJ99" s="9">
        <v>23</v>
      </c>
      <c r="IK99" s="9">
        <v>5</v>
      </c>
      <c r="IL99" s="9">
        <v>14</v>
      </c>
      <c r="IM99" s="9">
        <v>40</v>
      </c>
      <c r="IN99" s="9">
        <v>40</v>
      </c>
      <c r="IO99" s="9">
        <v>27</v>
      </c>
      <c r="IP99" s="9">
        <v>23</v>
      </c>
      <c r="IQ99" s="9">
        <v>0</v>
      </c>
      <c r="IR99" s="9">
        <v>14</v>
      </c>
      <c r="IS99" s="9">
        <v>10</v>
      </c>
      <c r="IT99" s="9">
        <v>26</v>
      </c>
      <c r="IU99" s="9">
        <v>42</v>
      </c>
      <c r="IW99" s="9">
        <f t="shared" si="30"/>
        <v>23.976744186046513</v>
      </c>
      <c r="IX99" s="9">
        <f t="shared" si="31"/>
        <v>2.872038100093123</v>
      </c>
      <c r="IY99" s="12">
        <f t="shared" si="32"/>
        <v>1</v>
      </c>
      <c r="JA99" s="17">
        <v>0.875</v>
      </c>
      <c r="JB99" s="8">
        <v>91</v>
      </c>
      <c r="JC99" s="8"/>
      <c r="JD99" s="8">
        <v>71</v>
      </c>
      <c r="JE99" s="8">
        <v>90</v>
      </c>
      <c r="JF99" s="8"/>
      <c r="JG99" s="8"/>
      <c r="JH99" s="8">
        <v>78</v>
      </c>
      <c r="JI99" s="8"/>
      <c r="JJ99" s="8"/>
      <c r="JK99" s="8">
        <v>30</v>
      </c>
      <c r="JL99" s="8"/>
      <c r="JM99" s="8">
        <v>35</v>
      </c>
      <c r="JN99" s="8">
        <v>63</v>
      </c>
      <c r="JO99" s="8">
        <v>76</v>
      </c>
      <c r="JP99" s="8">
        <v>6</v>
      </c>
      <c r="JQ99" s="8">
        <v>77</v>
      </c>
      <c r="JR99" s="8">
        <v>0</v>
      </c>
      <c r="JS99" s="8">
        <v>26</v>
      </c>
      <c r="JT99" s="8">
        <v>4</v>
      </c>
      <c r="JU99" s="8">
        <v>15</v>
      </c>
      <c r="JV99" s="8">
        <v>0</v>
      </c>
      <c r="JW99" s="8">
        <v>17</v>
      </c>
      <c r="JX99" s="8">
        <v>37</v>
      </c>
      <c r="JY99" s="8">
        <v>21</v>
      </c>
      <c r="JZ99" s="8">
        <v>72</v>
      </c>
      <c r="KA99" s="8">
        <v>8</v>
      </c>
      <c r="KB99" s="8">
        <v>40</v>
      </c>
      <c r="KC99" s="8">
        <v>0</v>
      </c>
      <c r="KD99" s="8">
        <v>17</v>
      </c>
      <c r="KE99" s="8">
        <v>54</v>
      </c>
      <c r="KF99" s="8">
        <v>35</v>
      </c>
      <c r="KG99" s="8">
        <v>58</v>
      </c>
      <c r="KH99" s="8">
        <v>12</v>
      </c>
      <c r="KI99" s="8"/>
      <c r="KJ99" s="8">
        <v>35</v>
      </c>
      <c r="KK99" s="8">
        <v>0</v>
      </c>
      <c r="KL99" s="8">
        <v>22</v>
      </c>
      <c r="KM99" s="8">
        <v>17</v>
      </c>
      <c r="KN99" s="8">
        <v>21</v>
      </c>
      <c r="KO99" s="8">
        <v>33</v>
      </c>
      <c r="KP99" s="8">
        <v>48</v>
      </c>
      <c r="KQ99" s="8">
        <v>112</v>
      </c>
      <c r="KR99" s="8">
        <v>32</v>
      </c>
      <c r="KS99" s="8">
        <v>2</v>
      </c>
      <c r="KT99" s="8">
        <v>28</v>
      </c>
      <c r="KV99" s="9">
        <f t="shared" si="33"/>
        <v>36.39473684210526</v>
      </c>
      <c r="KW99" s="9">
        <f t="shared" si="34"/>
        <v>4.8444568011270448</v>
      </c>
      <c r="KX99" s="12">
        <f t="shared" si="35"/>
        <v>0.84444444444444444</v>
      </c>
    </row>
    <row r="100" spans="1:310" x14ac:dyDescent="0.55000000000000004">
      <c r="A100" s="6">
        <v>0.89583333333333337</v>
      </c>
      <c r="B100" s="8">
        <v>3</v>
      </c>
      <c r="C100" s="8">
        <v>2</v>
      </c>
      <c r="D100" s="8">
        <v>0</v>
      </c>
      <c r="E100" s="8">
        <v>0</v>
      </c>
      <c r="F100" s="8">
        <v>10</v>
      </c>
      <c r="G100" s="8">
        <v>24</v>
      </c>
      <c r="H100" s="8">
        <v>17</v>
      </c>
      <c r="I100" s="8">
        <v>30</v>
      </c>
      <c r="J100" s="8">
        <v>68</v>
      </c>
      <c r="K100" s="8">
        <v>0</v>
      </c>
      <c r="L100" s="8">
        <v>2</v>
      </c>
      <c r="M100" s="8">
        <v>21</v>
      </c>
      <c r="N100" s="8">
        <v>17</v>
      </c>
      <c r="O100" s="8">
        <v>15</v>
      </c>
      <c r="P100" s="8">
        <v>54</v>
      </c>
      <c r="Q100" s="8">
        <v>0</v>
      </c>
      <c r="R100" s="8">
        <v>9</v>
      </c>
      <c r="S100" s="8">
        <v>24</v>
      </c>
      <c r="T100" s="8">
        <v>12</v>
      </c>
      <c r="U100" s="8">
        <v>0</v>
      </c>
      <c r="V100" s="8">
        <v>30</v>
      </c>
      <c r="W100" s="8">
        <v>26</v>
      </c>
      <c r="X100" s="8">
        <v>43</v>
      </c>
      <c r="Y100" s="8">
        <v>19</v>
      </c>
      <c r="Z100" s="8">
        <v>18</v>
      </c>
      <c r="AA100" s="8">
        <v>0</v>
      </c>
      <c r="AB100" s="8">
        <v>18</v>
      </c>
      <c r="AC100" s="8">
        <v>36</v>
      </c>
      <c r="AD100" s="8">
        <v>15</v>
      </c>
      <c r="AE100" s="8">
        <v>46</v>
      </c>
      <c r="AF100" s="8">
        <v>22</v>
      </c>
      <c r="AG100" s="8">
        <v>18</v>
      </c>
      <c r="AH100" s="8">
        <v>0</v>
      </c>
      <c r="AI100" s="8">
        <v>10</v>
      </c>
      <c r="AJ100" s="8">
        <v>0</v>
      </c>
      <c r="AK100" s="8">
        <v>10</v>
      </c>
      <c r="AL100" s="8">
        <v>0</v>
      </c>
      <c r="AM100" s="8">
        <v>10</v>
      </c>
      <c r="AN100" s="8">
        <v>0</v>
      </c>
      <c r="AO100" s="8">
        <v>6</v>
      </c>
      <c r="AP100" s="8">
        <v>0</v>
      </c>
      <c r="AQ100" s="8">
        <v>41</v>
      </c>
      <c r="AR100" s="8">
        <v>42</v>
      </c>
      <c r="AS100" s="8">
        <v>0</v>
      </c>
      <c r="AT100" s="8">
        <v>19</v>
      </c>
      <c r="AU100" s="8">
        <v>3</v>
      </c>
      <c r="AV100" s="8">
        <v>6</v>
      </c>
      <c r="AW100" s="8">
        <v>0</v>
      </c>
      <c r="AY100" s="9">
        <f t="shared" si="18"/>
        <v>15.541666666666666</v>
      </c>
      <c r="AZ100" s="9">
        <f t="shared" si="19"/>
        <v>2.3679595784159453</v>
      </c>
      <c r="BA100" s="12">
        <f t="shared" si="20"/>
        <v>1</v>
      </c>
      <c r="BC100" s="6">
        <v>0.89583333333333337</v>
      </c>
      <c r="BE100" s="8">
        <v>9</v>
      </c>
      <c r="BG100" s="8">
        <v>96</v>
      </c>
      <c r="BH100" s="8">
        <v>12</v>
      </c>
      <c r="BJ100" s="8">
        <v>14</v>
      </c>
      <c r="BK100" s="8">
        <v>74</v>
      </c>
      <c r="BM100" s="8">
        <v>30</v>
      </c>
      <c r="BO100" s="8">
        <v>25</v>
      </c>
      <c r="BP100" s="8">
        <v>6</v>
      </c>
      <c r="BQ100" s="8">
        <v>24</v>
      </c>
      <c r="BV100" s="8">
        <v>35</v>
      </c>
      <c r="BW100" s="8">
        <v>20</v>
      </c>
      <c r="CC100" s="8">
        <v>43</v>
      </c>
      <c r="CG100" s="8">
        <v>4</v>
      </c>
      <c r="CJ100" s="8">
        <v>53</v>
      </c>
      <c r="CP100" s="8">
        <v>57</v>
      </c>
      <c r="CQ100" s="8">
        <v>56</v>
      </c>
      <c r="CZ100" s="9">
        <f t="shared" si="21"/>
        <v>34.875</v>
      </c>
      <c r="DA100" s="9">
        <f t="shared" si="22"/>
        <v>6.6061051308619056</v>
      </c>
      <c r="DB100" s="12">
        <f t="shared" si="23"/>
        <v>0.34042553191489361</v>
      </c>
      <c r="DD100" s="6">
        <v>0.89583333333333337</v>
      </c>
      <c r="DE100" s="8">
        <v>12</v>
      </c>
      <c r="DF100" s="8">
        <v>0</v>
      </c>
      <c r="DG100" s="8">
        <v>10</v>
      </c>
      <c r="DH100" s="8">
        <v>22</v>
      </c>
      <c r="DI100" s="8">
        <v>18</v>
      </c>
      <c r="DJ100" s="8">
        <v>9</v>
      </c>
      <c r="DK100" s="8">
        <v>44</v>
      </c>
      <c r="DL100" s="8">
        <v>10</v>
      </c>
      <c r="DM100" s="8">
        <v>0</v>
      </c>
      <c r="DN100" s="8">
        <v>90</v>
      </c>
      <c r="DO100" s="8">
        <v>0</v>
      </c>
      <c r="DP100" s="8">
        <v>28</v>
      </c>
      <c r="DQ100" s="8">
        <v>0</v>
      </c>
      <c r="DR100" s="8">
        <v>43</v>
      </c>
      <c r="DS100" s="8">
        <v>1</v>
      </c>
      <c r="DT100" s="8">
        <v>6</v>
      </c>
      <c r="DU100" s="8">
        <v>27</v>
      </c>
      <c r="DV100" s="8">
        <v>14</v>
      </c>
      <c r="DW100" s="8">
        <v>40</v>
      </c>
      <c r="DX100" s="8">
        <v>23</v>
      </c>
      <c r="DY100" s="8">
        <v>35</v>
      </c>
      <c r="DZ100" s="8">
        <v>27</v>
      </c>
      <c r="EA100" s="8">
        <v>0</v>
      </c>
      <c r="EB100" s="8">
        <v>24</v>
      </c>
      <c r="EC100" s="8">
        <v>2</v>
      </c>
      <c r="ED100" s="8">
        <v>42</v>
      </c>
      <c r="EE100" s="8">
        <v>0</v>
      </c>
      <c r="EF100" s="8">
        <v>36</v>
      </c>
      <c r="EG100" s="8">
        <v>0</v>
      </c>
      <c r="EH100" s="8">
        <v>33</v>
      </c>
      <c r="EI100" s="8">
        <v>12</v>
      </c>
      <c r="EJ100" s="8">
        <v>4</v>
      </c>
      <c r="EK100" s="8">
        <v>39</v>
      </c>
      <c r="EL100" s="8">
        <v>56</v>
      </c>
      <c r="EM100" s="8">
        <v>3</v>
      </c>
      <c r="EN100" s="8">
        <v>3</v>
      </c>
      <c r="EO100" s="8">
        <v>1</v>
      </c>
      <c r="EP100" s="8">
        <v>5</v>
      </c>
      <c r="EQ100" s="8">
        <v>0</v>
      </c>
      <c r="ER100" s="8">
        <v>0</v>
      </c>
      <c r="ES100" s="8">
        <v>15</v>
      </c>
      <c r="ET100" s="8">
        <v>9</v>
      </c>
      <c r="EU100" s="8">
        <v>73</v>
      </c>
      <c r="EV100" s="8">
        <v>0</v>
      </c>
      <c r="EW100" s="8">
        <v>63</v>
      </c>
      <c r="EX100" s="8">
        <v>0</v>
      </c>
      <c r="EY100" s="8">
        <v>0</v>
      </c>
      <c r="EZ100" s="8"/>
      <c r="FA100" s="9">
        <f t="shared" si="24"/>
        <v>18.702127659574469</v>
      </c>
      <c r="FB100" s="9">
        <f t="shared" si="25"/>
        <v>3.1682564787717848</v>
      </c>
      <c r="FC100" s="12">
        <f t="shared" si="26"/>
        <v>1</v>
      </c>
      <c r="FE100" s="6">
        <v>0.89583333333333337</v>
      </c>
      <c r="FF100" s="8">
        <v>34</v>
      </c>
      <c r="FG100" s="8">
        <v>56</v>
      </c>
      <c r="FH100" s="8">
        <v>38</v>
      </c>
      <c r="FI100" s="8">
        <v>2</v>
      </c>
      <c r="FJ100" s="8">
        <v>1</v>
      </c>
      <c r="FK100" s="8">
        <v>0</v>
      </c>
      <c r="FL100" s="8">
        <v>32</v>
      </c>
      <c r="FM100" s="8">
        <v>0</v>
      </c>
      <c r="FN100" s="8">
        <v>0</v>
      </c>
      <c r="FO100" s="8">
        <v>21</v>
      </c>
      <c r="FP100" s="8">
        <v>33</v>
      </c>
      <c r="FQ100" s="8">
        <v>80</v>
      </c>
      <c r="FR100" s="8">
        <v>40</v>
      </c>
      <c r="FS100" s="8">
        <v>7</v>
      </c>
      <c r="FT100" s="8">
        <v>0</v>
      </c>
      <c r="FW100" s="8">
        <v>44</v>
      </c>
      <c r="FY100" s="8">
        <v>22</v>
      </c>
      <c r="GC100" s="8">
        <v>87</v>
      </c>
      <c r="GE100" s="8">
        <v>3</v>
      </c>
      <c r="GF100" s="8">
        <v>0</v>
      </c>
      <c r="GG100" s="8">
        <v>25</v>
      </c>
      <c r="GH100" s="8">
        <v>39</v>
      </c>
      <c r="GI100" s="8">
        <v>0</v>
      </c>
      <c r="GJ100" s="8">
        <v>0</v>
      </c>
      <c r="GK100" s="8">
        <v>84</v>
      </c>
      <c r="GL100" s="8">
        <v>56</v>
      </c>
      <c r="GM100" s="8">
        <v>26</v>
      </c>
      <c r="GN100" s="8">
        <v>1</v>
      </c>
      <c r="GO100" s="8">
        <v>0</v>
      </c>
      <c r="GP100" s="8">
        <v>0</v>
      </c>
      <c r="GQ100" s="8">
        <v>21</v>
      </c>
      <c r="GS100" s="8">
        <v>4</v>
      </c>
      <c r="GT100" s="8">
        <v>48</v>
      </c>
      <c r="GU100" s="8">
        <v>75</v>
      </c>
      <c r="GW100" s="8">
        <v>13</v>
      </c>
      <c r="GX100" s="8">
        <v>0</v>
      </c>
      <c r="GZ100" s="9">
        <f t="shared" si="27"/>
        <v>24.777777777777779</v>
      </c>
      <c r="HA100" s="9">
        <f t="shared" si="28"/>
        <v>4.5259588322221864</v>
      </c>
      <c r="HB100" s="12">
        <f t="shared" si="29"/>
        <v>0.8</v>
      </c>
      <c r="HD100" s="17">
        <v>0.89583333333333337</v>
      </c>
      <c r="HE100" s="9">
        <v>1</v>
      </c>
      <c r="HF100" s="9">
        <v>37</v>
      </c>
      <c r="HG100" s="9">
        <v>45</v>
      </c>
      <c r="HH100" s="9">
        <v>14</v>
      </c>
      <c r="HI100" s="9">
        <v>2</v>
      </c>
      <c r="HJ100" s="9">
        <v>28</v>
      </c>
      <c r="HK100" s="9">
        <v>3</v>
      </c>
      <c r="HL100" s="9">
        <v>2</v>
      </c>
      <c r="HM100" s="9">
        <v>37</v>
      </c>
      <c r="HN100" s="9">
        <v>29</v>
      </c>
      <c r="HO100" s="9">
        <v>2</v>
      </c>
      <c r="HP100" s="9">
        <v>4</v>
      </c>
      <c r="HQ100" s="9">
        <v>9</v>
      </c>
      <c r="HR100" s="9">
        <v>0</v>
      </c>
      <c r="HS100" s="9">
        <v>0</v>
      </c>
      <c r="HT100" s="9">
        <v>1</v>
      </c>
      <c r="HU100" s="9">
        <v>0</v>
      </c>
      <c r="HV100" s="9">
        <v>0</v>
      </c>
      <c r="HW100" s="9">
        <v>6</v>
      </c>
      <c r="HX100" s="9">
        <v>2</v>
      </c>
      <c r="HY100" s="9">
        <v>6</v>
      </c>
      <c r="HZ100" s="9">
        <v>5</v>
      </c>
      <c r="IA100" s="9">
        <v>3</v>
      </c>
      <c r="IB100" s="9">
        <v>2</v>
      </c>
      <c r="IC100" s="9">
        <v>18</v>
      </c>
      <c r="ID100" s="9">
        <v>79</v>
      </c>
      <c r="IE100" s="9">
        <v>0</v>
      </c>
      <c r="IF100" s="9">
        <v>15</v>
      </c>
      <c r="IG100" s="9">
        <v>2</v>
      </c>
      <c r="IH100" s="9">
        <v>3</v>
      </c>
      <c r="II100" s="9">
        <v>4</v>
      </c>
      <c r="IJ100" s="9">
        <v>0</v>
      </c>
      <c r="IK100" s="9">
        <v>0</v>
      </c>
      <c r="IL100" s="9">
        <v>6</v>
      </c>
      <c r="IM100" s="9">
        <v>8</v>
      </c>
      <c r="IN100" s="9">
        <v>0</v>
      </c>
      <c r="IO100" s="9">
        <v>2</v>
      </c>
      <c r="IP100" s="9">
        <v>13</v>
      </c>
      <c r="IQ100" s="9">
        <v>0</v>
      </c>
      <c r="IR100" s="9">
        <v>7</v>
      </c>
      <c r="IS100" s="9">
        <v>0</v>
      </c>
      <c r="IT100" s="9">
        <v>0</v>
      </c>
      <c r="IU100" s="9">
        <v>26</v>
      </c>
      <c r="IW100" s="9">
        <f t="shared" si="30"/>
        <v>9.7906976744186043</v>
      </c>
      <c r="IX100" s="9">
        <f t="shared" si="31"/>
        <v>2.412719648315472</v>
      </c>
      <c r="IY100" s="12">
        <f t="shared" si="32"/>
        <v>1</v>
      </c>
      <c r="JA100" s="17">
        <v>0.89583333333333337</v>
      </c>
      <c r="JB100" s="8">
        <v>102</v>
      </c>
      <c r="JC100" s="8"/>
      <c r="JD100" s="8">
        <v>40</v>
      </c>
      <c r="JE100" s="8">
        <v>78</v>
      </c>
      <c r="JF100" s="8"/>
      <c r="JG100" s="8"/>
      <c r="JH100" s="8">
        <v>57</v>
      </c>
      <c r="JI100" s="8"/>
      <c r="JJ100" s="8"/>
      <c r="JK100" s="8">
        <v>22</v>
      </c>
      <c r="JL100" s="8"/>
      <c r="JM100" s="8">
        <v>19</v>
      </c>
      <c r="JN100" s="8">
        <v>88</v>
      </c>
      <c r="JO100" s="8">
        <v>17</v>
      </c>
      <c r="JP100" s="8">
        <v>0</v>
      </c>
      <c r="JQ100" s="8">
        <v>77</v>
      </c>
      <c r="JR100" s="8">
        <v>0</v>
      </c>
      <c r="JS100" s="8">
        <v>3</v>
      </c>
      <c r="JT100" s="8">
        <v>0</v>
      </c>
      <c r="JU100" s="8">
        <v>0</v>
      </c>
      <c r="JV100" s="8">
        <v>0</v>
      </c>
      <c r="JW100" s="8">
        <v>3</v>
      </c>
      <c r="JX100" s="8">
        <v>4</v>
      </c>
      <c r="JY100" s="8">
        <v>5</v>
      </c>
      <c r="JZ100" s="8">
        <v>27</v>
      </c>
      <c r="KA100" s="8">
        <v>1</v>
      </c>
      <c r="KB100" s="8">
        <v>34</v>
      </c>
      <c r="KC100" s="8">
        <v>0</v>
      </c>
      <c r="KD100" s="8">
        <v>6</v>
      </c>
      <c r="KE100" s="8">
        <v>22</v>
      </c>
      <c r="KF100" s="8">
        <v>48</v>
      </c>
      <c r="KG100" s="8">
        <v>54</v>
      </c>
      <c r="KH100" s="8">
        <v>0</v>
      </c>
      <c r="KI100" s="8"/>
      <c r="KJ100" s="8">
        <v>31</v>
      </c>
      <c r="KK100" s="8">
        <v>0</v>
      </c>
      <c r="KL100" s="8">
        <v>0</v>
      </c>
      <c r="KM100" s="8">
        <v>11</v>
      </c>
      <c r="KN100" s="8">
        <v>16</v>
      </c>
      <c r="KO100" s="8">
        <v>9</v>
      </c>
      <c r="KP100" s="8">
        <v>19</v>
      </c>
      <c r="KQ100" s="8">
        <v>108</v>
      </c>
      <c r="KR100" s="8">
        <v>26</v>
      </c>
      <c r="KS100" s="8">
        <v>0</v>
      </c>
      <c r="KT100" s="8">
        <v>19</v>
      </c>
      <c r="KV100" s="9">
        <f t="shared" si="33"/>
        <v>24.894736842105264</v>
      </c>
      <c r="KW100" s="9">
        <f t="shared" si="34"/>
        <v>4.9721542499959499</v>
      </c>
      <c r="KX100" s="12">
        <f t="shared" si="35"/>
        <v>0.84444444444444444</v>
      </c>
    </row>
    <row r="101" spans="1:310" x14ac:dyDescent="0.55000000000000004">
      <c r="A101" s="6">
        <v>0.91666666666666663</v>
      </c>
      <c r="B101" s="8">
        <v>0</v>
      </c>
      <c r="C101" s="8">
        <v>0</v>
      </c>
      <c r="D101" s="8">
        <v>0</v>
      </c>
      <c r="E101" s="8">
        <v>0</v>
      </c>
      <c r="F101" s="8">
        <v>33</v>
      </c>
      <c r="G101" s="8">
        <v>20</v>
      </c>
      <c r="H101" s="8">
        <v>12</v>
      </c>
      <c r="I101" s="8">
        <v>9</v>
      </c>
      <c r="J101" s="8">
        <v>59</v>
      </c>
      <c r="K101" s="8">
        <v>0</v>
      </c>
      <c r="L101" s="8">
        <v>3</v>
      </c>
      <c r="M101" s="8">
        <v>19</v>
      </c>
      <c r="N101" s="8">
        <v>36</v>
      </c>
      <c r="O101" s="8">
        <v>8</v>
      </c>
      <c r="P101" s="8">
        <v>42</v>
      </c>
      <c r="Q101" s="8">
        <v>0</v>
      </c>
      <c r="R101" s="8">
        <v>3</v>
      </c>
      <c r="S101" s="8">
        <v>25</v>
      </c>
      <c r="T101" s="8">
        <v>11</v>
      </c>
      <c r="U101" s="8">
        <v>0</v>
      </c>
      <c r="V101" s="8">
        <v>19</v>
      </c>
      <c r="W101" s="8">
        <v>16</v>
      </c>
      <c r="X101" s="8">
        <v>0</v>
      </c>
      <c r="Y101" s="8">
        <v>0</v>
      </c>
      <c r="Z101" s="8">
        <v>19</v>
      </c>
      <c r="AA101" s="8">
        <v>0</v>
      </c>
      <c r="AB101" s="8">
        <v>17</v>
      </c>
      <c r="AC101" s="8">
        <v>7</v>
      </c>
      <c r="AD101" s="8">
        <v>17</v>
      </c>
      <c r="AE101" s="8">
        <v>3</v>
      </c>
      <c r="AF101" s="8">
        <v>8</v>
      </c>
      <c r="AG101" s="8">
        <v>2</v>
      </c>
      <c r="AH101" s="8">
        <v>9</v>
      </c>
      <c r="AI101" s="8">
        <v>27</v>
      </c>
      <c r="AJ101" s="8">
        <v>0</v>
      </c>
      <c r="AK101" s="8">
        <v>0</v>
      </c>
      <c r="AL101" s="8">
        <v>0</v>
      </c>
      <c r="AM101" s="8">
        <v>9</v>
      </c>
      <c r="AN101" s="8">
        <v>0</v>
      </c>
      <c r="AO101" s="8">
        <v>0</v>
      </c>
      <c r="AP101" s="8">
        <v>0</v>
      </c>
      <c r="AQ101" s="8">
        <v>7</v>
      </c>
      <c r="AR101" s="8">
        <v>47</v>
      </c>
      <c r="AS101" s="8">
        <v>0</v>
      </c>
      <c r="AT101" s="8">
        <v>30</v>
      </c>
      <c r="AU101" s="8">
        <v>0</v>
      </c>
      <c r="AV101" s="8">
        <v>2</v>
      </c>
      <c r="AW101" s="8">
        <v>0</v>
      </c>
      <c r="AY101" s="9">
        <f t="shared" si="18"/>
        <v>10.8125</v>
      </c>
      <c r="AZ101" s="9">
        <f t="shared" si="19"/>
        <v>2.0593275623040763</v>
      </c>
      <c r="BA101" s="12">
        <f t="shared" si="20"/>
        <v>1</v>
      </c>
      <c r="BC101" s="6">
        <v>0.91666666666666663</v>
      </c>
      <c r="BE101" s="8">
        <v>9</v>
      </c>
      <c r="BG101" s="8">
        <v>67</v>
      </c>
      <c r="BH101" s="8">
        <v>9</v>
      </c>
      <c r="BJ101" s="8">
        <v>13</v>
      </c>
      <c r="BK101" s="8">
        <v>82</v>
      </c>
      <c r="BM101" s="8">
        <v>33</v>
      </c>
      <c r="BO101" s="8">
        <v>0</v>
      </c>
      <c r="BP101" s="8">
        <v>5</v>
      </c>
      <c r="BQ101" s="8">
        <v>9</v>
      </c>
      <c r="BV101" s="8">
        <v>24</v>
      </c>
      <c r="BW101" s="8">
        <v>18</v>
      </c>
      <c r="CC101" s="8">
        <v>63</v>
      </c>
      <c r="CG101" s="8">
        <v>0</v>
      </c>
      <c r="CJ101" s="8">
        <v>31</v>
      </c>
      <c r="CP101" s="8">
        <v>44</v>
      </c>
      <c r="CQ101" s="8">
        <v>51</v>
      </c>
      <c r="CZ101" s="9">
        <f t="shared" si="21"/>
        <v>28.625</v>
      </c>
      <c r="DA101" s="9">
        <f t="shared" si="22"/>
        <v>6.4536004163050977</v>
      </c>
      <c r="DB101" s="12">
        <f t="shared" si="23"/>
        <v>0.34042553191489361</v>
      </c>
      <c r="DD101" s="6">
        <v>0.91666666666666663</v>
      </c>
      <c r="DE101" s="8">
        <v>0</v>
      </c>
      <c r="DF101" s="8">
        <v>0</v>
      </c>
      <c r="DG101" s="8">
        <v>2</v>
      </c>
      <c r="DH101" s="8">
        <v>14</v>
      </c>
      <c r="DI101" s="8">
        <v>36</v>
      </c>
      <c r="DJ101" s="8">
        <v>10</v>
      </c>
      <c r="DK101" s="8">
        <v>9</v>
      </c>
      <c r="DL101" s="8">
        <v>0</v>
      </c>
      <c r="DM101" s="8">
        <v>0</v>
      </c>
      <c r="DN101" s="8">
        <v>7</v>
      </c>
      <c r="DO101" s="8">
        <v>0</v>
      </c>
      <c r="DP101" s="8">
        <v>47</v>
      </c>
      <c r="DQ101" s="8">
        <v>18</v>
      </c>
      <c r="DR101" s="8">
        <v>29</v>
      </c>
      <c r="DS101" s="8">
        <v>0</v>
      </c>
      <c r="DT101" s="8">
        <v>0</v>
      </c>
      <c r="DU101" s="8">
        <v>35</v>
      </c>
      <c r="DV101" s="8">
        <v>0</v>
      </c>
      <c r="DW101" s="8">
        <v>28</v>
      </c>
      <c r="DX101" s="8">
        <v>29</v>
      </c>
      <c r="DY101" s="8">
        <v>50</v>
      </c>
      <c r="DZ101" s="8">
        <v>39</v>
      </c>
      <c r="EA101" s="8">
        <v>0</v>
      </c>
      <c r="EB101" s="8">
        <v>20</v>
      </c>
      <c r="EC101" s="8">
        <v>0</v>
      </c>
      <c r="ED101" s="8">
        <v>48</v>
      </c>
      <c r="EE101" s="8">
        <v>18</v>
      </c>
      <c r="EF101" s="8">
        <v>23</v>
      </c>
      <c r="EG101" s="8">
        <v>0</v>
      </c>
      <c r="EH101" s="8">
        <v>45</v>
      </c>
      <c r="EI101" s="8">
        <v>3</v>
      </c>
      <c r="EJ101" s="8">
        <v>0</v>
      </c>
      <c r="EK101" s="8">
        <v>0</v>
      </c>
      <c r="EL101" s="8">
        <v>0</v>
      </c>
      <c r="EM101" s="8">
        <v>0</v>
      </c>
      <c r="EN101" s="8">
        <v>2</v>
      </c>
      <c r="EO101" s="8">
        <v>0</v>
      </c>
      <c r="EP101" s="8">
        <v>12</v>
      </c>
      <c r="EQ101" s="8">
        <v>0</v>
      </c>
      <c r="ER101" s="8">
        <v>29</v>
      </c>
      <c r="ES101" s="8">
        <v>56</v>
      </c>
      <c r="ET101" s="8">
        <v>0</v>
      </c>
      <c r="EU101" s="8">
        <v>18</v>
      </c>
      <c r="EV101" s="8">
        <v>0</v>
      </c>
      <c r="EW101" s="8">
        <v>34</v>
      </c>
      <c r="EX101" s="8">
        <v>0</v>
      </c>
      <c r="EY101" s="8">
        <v>0</v>
      </c>
      <c r="EZ101" s="8"/>
      <c r="FA101" s="9">
        <f t="shared" si="24"/>
        <v>14.063829787234043</v>
      </c>
      <c r="FB101" s="9">
        <f t="shared" si="25"/>
        <v>2.5329291573056101</v>
      </c>
      <c r="FC101" s="12">
        <f t="shared" si="26"/>
        <v>1</v>
      </c>
      <c r="FE101" s="6">
        <v>0.91666666666666663</v>
      </c>
      <c r="FF101" s="8">
        <v>57</v>
      </c>
      <c r="FG101" s="8">
        <v>0</v>
      </c>
      <c r="FH101" s="8">
        <v>32</v>
      </c>
      <c r="FI101" s="8">
        <v>0</v>
      </c>
      <c r="FJ101" s="8">
        <v>0</v>
      </c>
      <c r="FK101" s="8">
        <v>0</v>
      </c>
      <c r="FL101" s="8">
        <v>0</v>
      </c>
      <c r="FM101" s="8">
        <v>0</v>
      </c>
      <c r="FN101" s="8">
        <v>0</v>
      </c>
      <c r="FO101" s="8">
        <v>33</v>
      </c>
      <c r="FP101" s="8">
        <v>51</v>
      </c>
      <c r="FQ101" s="8">
        <v>68</v>
      </c>
      <c r="FR101" s="8">
        <v>6</v>
      </c>
      <c r="FS101" s="8">
        <v>0</v>
      </c>
      <c r="FT101" s="8">
        <v>0</v>
      </c>
      <c r="FW101" s="8">
        <v>52</v>
      </c>
      <c r="FY101" s="8">
        <v>12</v>
      </c>
      <c r="GC101" s="8">
        <v>48</v>
      </c>
      <c r="GF101" s="8">
        <v>0</v>
      </c>
      <c r="GG101" s="8">
        <v>0</v>
      </c>
      <c r="GH101" s="8">
        <v>0</v>
      </c>
      <c r="GI101" s="8">
        <v>0</v>
      </c>
      <c r="GJ101" s="8">
        <v>0</v>
      </c>
      <c r="GK101" s="8">
        <v>95</v>
      </c>
      <c r="GL101" s="8">
        <v>106</v>
      </c>
      <c r="GM101" s="8">
        <v>30</v>
      </c>
      <c r="GN101" s="8">
        <v>0</v>
      </c>
      <c r="GO101" s="8">
        <v>0</v>
      </c>
      <c r="GP101" s="8">
        <v>0</v>
      </c>
      <c r="GQ101" s="8">
        <v>20</v>
      </c>
      <c r="GS101" s="8">
        <v>1</v>
      </c>
      <c r="GT101" s="8">
        <v>37</v>
      </c>
      <c r="GU101" s="8">
        <v>80</v>
      </c>
      <c r="GW101" s="8">
        <v>1</v>
      </c>
      <c r="GX101" s="8">
        <v>0</v>
      </c>
      <c r="GZ101" s="9">
        <f t="shared" si="27"/>
        <v>20.828571428571429</v>
      </c>
      <c r="HA101" s="9">
        <f t="shared" si="28"/>
        <v>5.179384752126861</v>
      </c>
      <c r="HB101" s="12">
        <f t="shared" si="29"/>
        <v>0.77777777777777779</v>
      </c>
      <c r="HD101" s="17">
        <v>0.91666666666666663</v>
      </c>
      <c r="HE101" s="9">
        <v>0</v>
      </c>
      <c r="HF101" s="9">
        <v>18</v>
      </c>
      <c r="HG101" s="9">
        <v>14</v>
      </c>
      <c r="HH101" s="9">
        <v>3</v>
      </c>
      <c r="HI101" s="9">
        <v>2</v>
      </c>
      <c r="HJ101" s="9">
        <v>10</v>
      </c>
      <c r="HK101" s="9">
        <v>0</v>
      </c>
      <c r="HL101" s="9">
        <v>7</v>
      </c>
      <c r="HM101" s="9">
        <v>0</v>
      </c>
      <c r="HN101" s="9">
        <v>82</v>
      </c>
      <c r="HO101" s="9">
        <v>12</v>
      </c>
      <c r="HP101" s="9">
        <v>0</v>
      </c>
      <c r="HQ101" s="9">
        <v>29</v>
      </c>
      <c r="HR101" s="9">
        <v>0</v>
      </c>
      <c r="HS101" s="9">
        <v>0</v>
      </c>
      <c r="HT101" s="9">
        <v>5</v>
      </c>
      <c r="HU101" s="9">
        <v>0</v>
      </c>
      <c r="HV101" s="9">
        <v>0</v>
      </c>
      <c r="HW101" s="9">
        <v>0</v>
      </c>
      <c r="HX101" s="9">
        <v>0</v>
      </c>
      <c r="HY101" s="9">
        <v>0</v>
      </c>
      <c r="HZ101" s="9">
        <v>0</v>
      </c>
      <c r="IA101" s="9">
        <v>0</v>
      </c>
      <c r="IB101" s="9">
        <v>0</v>
      </c>
      <c r="IC101" s="9">
        <v>26</v>
      </c>
      <c r="ID101" s="9">
        <v>8</v>
      </c>
      <c r="IE101" s="9">
        <v>0</v>
      </c>
      <c r="IF101" s="9">
        <v>7</v>
      </c>
      <c r="IG101" s="9">
        <v>14</v>
      </c>
      <c r="IH101" s="9">
        <v>10</v>
      </c>
      <c r="II101" s="9">
        <v>6</v>
      </c>
      <c r="IJ101" s="9">
        <v>0</v>
      </c>
      <c r="IK101" s="9">
        <v>0</v>
      </c>
      <c r="IL101" s="9">
        <v>7</v>
      </c>
      <c r="IM101" s="9">
        <v>11</v>
      </c>
      <c r="IN101" s="9">
        <v>0</v>
      </c>
      <c r="IO101" s="9">
        <v>5</v>
      </c>
      <c r="IP101" s="9">
        <v>0</v>
      </c>
      <c r="IQ101" s="9">
        <v>0</v>
      </c>
      <c r="IR101" s="9">
        <v>1</v>
      </c>
      <c r="IS101" s="9">
        <v>0</v>
      </c>
      <c r="IT101" s="9">
        <v>1</v>
      </c>
      <c r="IU101" s="9">
        <v>11</v>
      </c>
      <c r="IW101" s="9">
        <f t="shared" si="30"/>
        <v>6.7209302325581399</v>
      </c>
      <c r="IX101" s="9">
        <f t="shared" si="31"/>
        <v>2.0931586027359401</v>
      </c>
      <c r="IY101" s="12">
        <f t="shared" si="32"/>
        <v>1</v>
      </c>
      <c r="JA101" s="17">
        <v>0.91666666666666663</v>
      </c>
      <c r="JB101" s="8">
        <v>81</v>
      </c>
      <c r="JC101" s="8"/>
      <c r="JD101" s="8">
        <v>24</v>
      </c>
      <c r="JE101" s="8">
        <v>31</v>
      </c>
      <c r="JF101" s="8"/>
      <c r="JG101" s="8"/>
      <c r="JH101" s="8">
        <v>29</v>
      </c>
      <c r="JI101" s="8"/>
      <c r="JJ101" s="8"/>
      <c r="JK101" s="8">
        <v>1</v>
      </c>
      <c r="JL101" s="8"/>
      <c r="JM101" s="8">
        <v>6</v>
      </c>
      <c r="JN101" s="8">
        <v>55</v>
      </c>
      <c r="JO101" s="8">
        <v>0</v>
      </c>
      <c r="JP101" s="8">
        <v>0</v>
      </c>
      <c r="JQ101" s="8">
        <v>68</v>
      </c>
      <c r="JR101" s="8">
        <v>0</v>
      </c>
      <c r="JS101" s="8">
        <v>0</v>
      </c>
      <c r="JT101" s="8">
        <v>0</v>
      </c>
      <c r="JU101" s="8">
        <v>0</v>
      </c>
      <c r="JV101" s="8">
        <v>0</v>
      </c>
      <c r="JW101" s="8">
        <v>0</v>
      </c>
      <c r="JX101" s="8">
        <v>0</v>
      </c>
      <c r="JY101" s="8"/>
      <c r="JZ101" s="8">
        <v>0</v>
      </c>
      <c r="KA101" s="8">
        <v>6</v>
      </c>
      <c r="KB101" s="8">
        <v>35</v>
      </c>
      <c r="KC101" s="8">
        <v>0</v>
      </c>
      <c r="KD101" s="8">
        <v>0</v>
      </c>
      <c r="KE101" s="8">
        <v>10</v>
      </c>
      <c r="KF101" s="8">
        <v>17</v>
      </c>
      <c r="KG101" s="8">
        <v>42</v>
      </c>
      <c r="KH101" s="8">
        <v>0</v>
      </c>
      <c r="KI101" s="8"/>
      <c r="KJ101" s="8">
        <v>29</v>
      </c>
      <c r="KK101" s="8">
        <v>0</v>
      </c>
      <c r="KL101" s="8">
        <v>0</v>
      </c>
      <c r="KM101" s="8">
        <v>0</v>
      </c>
      <c r="KN101" s="8">
        <v>0</v>
      </c>
      <c r="KO101" s="8">
        <v>5</v>
      </c>
      <c r="KP101" s="8">
        <v>0</v>
      </c>
      <c r="KQ101" s="8">
        <v>104</v>
      </c>
      <c r="KR101" s="8">
        <v>26</v>
      </c>
      <c r="KS101" s="8">
        <v>0</v>
      </c>
      <c r="KT101" s="8">
        <v>7</v>
      </c>
      <c r="KV101" s="9">
        <f t="shared" si="33"/>
        <v>15.567567567567568</v>
      </c>
      <c r="KW101" s="9">
        <f t="shared" si="34"/>
        <v>4.1984446820887582</v>
      </c>
      <c r="KX101" s="12">
        <f t="shared" si="35"/>
        <v>0.82222222222222219</v>
      </c>
    </row>
    <row r="102" spans="1:310" x14ac:dyDescent="0.55000000000000004">
      <c r="A102" s="6">
        <v>0.9375</v>
      </c>
      <c r="B102" s="8">
        <v>0</v>
      </c>
      <c r="C102" s="8">
        <v>0</v>
      </c>
      <c r="D102" s="8">
        <v>0</v>
      </c>
      <c r="E102" s="8">
        <v>0</v>
      </c>
      <c r="F102" s="8">
        <v>7</v>
      </c>
      <c r="G102" s="8">
        <v>26</v>
      </c>
      <c r="H102" s="8">
        <v>2</v>
      </c>
      <c r="I102" s="8">
        <v>44</v>
      </c>
      <c r="J102" s="8">
        <v>30</v>
      </c>
      <c r="K102" s="8">
        <v>3</v>
      </c>
      <c r="L102" s="8">
        <v>39</v>
      </c>
      <c r="M102" s="8">
        <v>14</v>
      </c>
      <c r="N102" s="8">
        <v>9</v>
      </c>
      <c r="O102" s="8">
        <v>0</v>
      </c>
      <c r="P102" s="8">
        <v>30</v>
      </c>
      <c r="Q102" s="8">
        <v>0</v>
      </c>
      <c r="R102" s="8">
        <v>0</v>
      </c>
      <c r="S102" s="8">
        <v>16</v>
      </c>
      <c r="T102" s="8">
        <v>9</v>
      </c>
      <c r="U102" s="8">
        <v>2</v>
      </c>
      <c r="V102" s="8">
        <v>8</v>
      </c>
      <c r="W102" s="8">
        <v>58</v>
      </c>
      <c r="X102" s="8">
        <v>14</v>
      </c>
      <c r="Y102" s="8">
        <v>0</v>
      </c>
      <c r="Z102" s="8">
        <v>6</v>
      </c>
      <c r="AA102" s="8">
        <v>0</v>
      </c>
      <c r="AB102" s="8">
        <v>40</v>
      </c>
      <c r="AC102" s="8">
        <v>20</v>
      </c>
      <c r="AD102" s="8">
        <v>5</v>
      </c>
      <c r="AE102" s="8">
        <v>25</v>
      </c>
      <c r="AF102" s="8">
        <v>7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25</v>
      </c>
      <c r="AP102" s="8">
        <v>0</v>
      </c>
      <c r="AQ102" s="8">
        <v>9</v>
      </c>
      <c r="AR102" s="8">
        <v>68</v>
      </c>
      <c r="AS102" s="8">
        <v>0</v>
      </c>
      <c r="AT102" s="8">
        <v>28</v>
      </c>
      <c r="AU102" s="8">
        <v>0</v>
      </c>
      <c r="AV102" s="8">
        <v>0</v>
      </c>
      <c r="AW102" s="8">
        <v>0</v>
      </c>
      <c r="AY102" s="9">
        <f t="shared" si="18"/>
        <v>11.333333333333334</v>
      </c>
      <c r="AZ102" s="9">
        <f t="shared" si="19"/>
        <v>2.393166492930269</v>
      </c>
      <c r="BA102" s="12">
        <f t="shared" si="20"/>
        <v>1</v>
      </c>
      <c r="BC102" s="6">
        <v>0.9375</v>
      </c>
      <c r="BE102" s="8">
        <v>3</v>
      </c>
      <c r="BG102" s="8">
        <v>79</v>
      </c>
      <c r="BH102" s="8">
        <v>8</v>
      </c>
      <c r="BJ102" s="8">
        <v>6</v>
      </c>
      <c r="BK102" s="8">
        <v>60</v>
      </c>
      <c r="BM102" s="8">
        <v>24</v>
      </c>
      <c r="BO102" s="8">
        <v>25</v>
      </c>
      <c r="BP102" s="8">
        <v>0</v>
      </c>
      <c r="BQ102" s="8">
        <v>8</v>
      </c>
      <c r="BV102" s="8">
        <v>16</v>
      </c>
      <c r="BW102" s="8">
        <v>18</v>
      </c>
      <c r="CC102" s="8">
        <v>78</v>
      </c>
      <c r="CG102" s="8">
        <v>0</v>
      </c>
      <c r="CJ102" s="8">
        <v>37</v>
      </c>
      <c r="CP102" s="8">
        <v>46</v>
      </c>
      <c r="CQ102" s="8">
        <v>42</v>
      </c>
      <c r="CZ102" s="9">
        <f t="shared" si="21"/>
        <v>28.125</v>
      </c>
      <c r="DA102" s="9">
        <f t="shared" si="22"/>
        <v>6.605474371055168</v>
      </c>
      <c r="DB102" s="12">
        <f t="shared" si="23"/>
        <v>0.34042553191489361</v>
      </c>
      <c r="DD102" s="6">
        <v>0.9375</v>
      </c>
      <c r="DE102" s="8">
        <v>1</v>
      </c>
      <c r="DF102" s="8">
        <v>0</v>
      </c>
      <c r="DG102" s="8">
        <v>0</v>
      </c>
      <c r="DH102" s="8">
        <v>105</v>
      </c>
      <c r="DI102" s="8">
        <v>8</v>
      </c>
      <c r="DJ102" s="8">
        <v>0</v>
      </c>
      <c r="DK102" s="8">
        <v>10</v>
      </c>
      <c r="DL102" s="8">
        <v>0</v>
      </c>
      <c r="DM102" s="8">
        <v>0</v>
      </c>
      <c r="DN102" s="8">
        <v>4</v>
      </c>
      <c r="DO102" s="8">
        <v>8</v>
      </c>
      <c r="DP102" s="8">
        <v>18</v>
      </c>
      <c r="DQ102" s="8">
        <v>3</v>
      </c>
      <c r="DR102" s="8">
        <v>26</v>
      </c>
      <c r="DS102" s="8">
        <v>5</v>
      </c>
      <c r="DT102" s="8">
        <v>0</v>
      </c>
      <c r="DU102" s="8">
        <v>25</v>
      </c>
      <c r="DV102" s="8">
        <v>5</v>
      </c>
      <c r="DW102" s="8">
        <v>21</v>
      </c>
      <c r="DX102" s="8">
        <v>14</v>
      </c>
      <c r="DY102" s="8">
        <v>66</v>
      </c>
      <c r="DZ102" s="8">
        <v>37</v>
      </c>
      <c r="EA102" s="8">
        <v>0</v>
      </c>
      <c r="EB102" s="8">
        <v>13</v>
      </c>
      <c r="EC102" s="8">
        <v>0</v>
      </c>
      <c r="ED102" s="8">
        <v>40</v>
      </c>
      <c r="EE102" s="8">
        <v>0</v>
      </c>
      <c r="EF102" s="8">
        <v>51</v>
      </c>
      <c r="EG102" s="8">
        <v>1</v>
      </c>
      <c r="EH102" s="8">
        <v>15</v>
      </c>
      <c r="EI102" s="8">
        <v>8</v>
      </c>
      <c r="EJ102" s="8">
        <v>0</v>
      </c>
      <c r="EK102" s="8">
        <v>0</v>
      </c>
      <c r="EL102" s="8">
        <v>46</v>
      </c>
      <c r="EM102" s="8">
        <v>0</v>
      </c>
      <c r="EN102" s="8">
        <v>3</v>
      </c>
      <c r="EO102" s="8">
        <v>3</v>
      </c>
      <c r="EP102" s="8">
        <v>18</v>
      </c>
      <c r="EQ102" s="8">
        <v>4</v>
      </c>
      <c r="ER102" s="8">
        <v>0</v>
      </c>
      <c r="ES102" s="8">
        <v>30</v>
      </c>
      <c r="ET102" s="8">
        <v>0</v>
      </c>
      <c r="EU102" s="8">
        <v>21</v>
      </c>
      <c r="EV102" s="8">
        <v>0</v>
      </c>
      <c r="EW102" s="8">
        <v>11</v>
      </c>
      <c r="EX102" s="8">
        <v>0</v>
      </c>
      <c r="EY102" s="8">
        <v>0</v>
      </c>
      <c r="EZ102" s="8"/>
      <c r="FA102" s="9">
        <f t="shared" si="24"/>
        <v>13.191489361702128</v>
      </c>
      <c r="FB102" s="9">
        <f t="shared" si="25"/>
        <v>3.021146301473173</v>
      </c>
      <c r="FC102" s="12">
        <f t="shared" si="26"/>
        <v>1</v>
      </c>
      <c r="FE102" s="6">
        <v>0.9375</v>
      </c>
      <c r="FF102" s="8">
        <v>71</v>
      </c>
      <c r="FG102" s="8">
        <v>0</v>
      </c>
      <c r="FH102" s="8">
        <v>29</v>
      </c>
      <c r="FI102" s="8">
        <v>0</v>
      </c>
      <c r="FJ102" s="8">
        <v>162</v>
      </c>
      <c r="FK102" s="8">
        <v>0</v>
      </c>
      <c r="FL102" s="8">
        <v>0</v>
      </c>
      <c r="FM102" s="8">
        <v>0</v>
      </c>
      <c r="FN102" s="8">
        <v>0</v>
      </c>
      <c r="FO102" s="8">
        <v>55</v>
      </c>
      <c r="FP102" s="8">
        <v>27</v>
      </c>
      <c r="FQ102" s="8">
        <v>20</v>
      </c>
      <c r="FR102" s="8">
        <v>1</v>
      </c>
      <c r="FS102" s="8">
        <v>0</v>
      </c>
      <c r="FT102" s="8">
        <v>14</v>
      </c>
      <c r="FW102" s="8">
        <v>49</v>
      </c>
      <c r="FY102" s="8">
        <v>14</v>
      </c>
      <c r="GC102" s="8">
        <v>65</v>
      </c>
      <c r="GF102" s="8">
        <v>0</v>
      </c>
      <c r="GG102" s="8">
        <v>0</v>
      </c>
      <c r="GH102" s="8">
        <v>3</v>
      </c>
      <c r="GI102" s="8">
        <v>0</v>
      </c>
      <c r="GJ102" s="8">
        <v>0</v>
      </c>
      <c r="GK102" s="8">
        <v>63</v>
      </c>
      <c r="GL102" s="8">
        <v>49</v>
      </c>
      <c r="GM102" s="8">
        <v>20</v>
      </c>
      <c r="GN102" s="8">
        <v>0</v>
      </c>
      <c r="GO102" s="8">
        <v>0</v>
      </c>
      <c r="GP102" s="8">
        <v>18</v>
      </c>
      <c r="GQ102" s="8">
        <v>20</v>
      </c>
      <c r="GS102" s="8">
        <v>0</v>
      </c>
      <c r="GT102" s="8">
        <v>43</v>
      </c>
      <c r="GU102" s="8">
        <v>101</v>
      </c>
      <c r="GW102" s="8">
        <v>28</v>
      </c>
      <c r="GX102" s="8">
        <v>0</v>
      </c>
      <c r="GZ102" s="9">
        <f t="shared" si="27"/>
        <v>24.342857142857142</v>
      </c>
      <c r="HA102" s="9">
        <f t="shared" si="28"/>
        <v>6.0039122899251325</v>
      </c>
      <c r="HB102" s="12">
        <f t="shared" si="29"/>
        <v>0.77777777777777779</v>
      </c>
      <c r="HD102" s="17">
        <v>0.9375</v>
      </c>
      <c r="HE102" s="9">
        <v>0</v>
      </c>
      <c r="HF102" s="9">
        <v>27</v>
      </c>
      <c r="HG102" s="9">
        <v>2</v>
      </c>
      <c r="HH102" s="9">
        <v>5</v>
      </c>
      <c r="HI102" s="9">
        <v>7</v>
      </c>
      <c r="HJ102" s="9">
        <v>54</v>
      </c>
      <c r="HK102" s="9">
        <v>0</v>
      </c>
      <c r="HL102" s="9">
        <v>1</v>
      </c>
      <c r="HM102" s="9">
        <v>35</v>
      </c>
      <c r="HN102" s="9">
        <v>0</v>
      </c>
      <c r="HO102" s="9">
        <v>7</v>
      </c>
      <c r="HP102" s="9">
        <v>0</v>
      </c>
      <c r="HQ102" s="9">
        <v>31</v>
      </c>
      <c r="HR102" s="9">
        <v>19</v>
      </c>
      <c r="HS102" s="9">
        <v>0</v>
      </c>
      <c r="HT102" s="9">
        <v>0</v>
      </c>
      <c r="HU102" s="9">
        <v>0</v>
      </c>
      <c r="HV102" s="9">
        <v>3</v>
      </c>
      <c r="HW102" s="9">
        <v>0</v>
      </c>
      <c r="HX102" s="9">
        <v>0</v>
      </c>
      <c r="HY102" s="9">
        <v>0</v>
      </c>
      <c r="HZ102" s="9">
        <v>6</v>
      </c>
      <c r="IA102" s="9">
        <v>0</v>
      </c>
      <c r="IB102" s="9">
        <v>0</v>
      </c>
      <c r="IC102" s="9">
        <v>12</v>
      </c>
      <c r="ID102" s="9">
        <v>0</v>
      </c>
      <c r="IE102" s="9">
        <v>0</v>
      </c>
      <c r="IF102" s="9">
        <v>4</v>
      </c>
      <c r="IG102" s="9">
        <v>0</v>
      </c>
      <c r="IH102" s="9">
        <v>1</v>
      </c>
      <c r="II102" s="9">
        <v>2</v>
      </c>
      <c r="IJ102" s="9">
        <v>0</v>
      </c>
      <c r="IK102" s="9">
        <v>0</v>
      </c>
      <c r="IL102" s="9">
        <v>0</v>
      </c>
      <c r="IM102" s="9">
        <v>8</v>
      </c>
      <c r="IN102" s="9">
        <v>0</v>
      </c>
      <c r="IO102" s="9">
        <v>18</v>
      </c>
      <c r="IP102" s="9">
        <v>0</v>
      </c>
      <c r="IQ102" s="9">
        <v>0</v>
      </c>
      <c r="IR102" s="9">
        <v>1</v>
      </c>
      <c r="IS102" s="9">
        <v>0</v>
      </c>
      <c r="IT102" s="9">
        <v>0</v>
      </c>
      <c r="IU102" s="9">
        <v>4</v>
      </c>
      <c r="IW102" s="9">
        <f t="shared" si="30"/>
        <v>5.7441860465116283</v>
      </c>
      <c r="IX102" s="9">
        <f t="shared" si="31"/>
        <v>1.7476746212263434</v>
      </c>
      <c r="IY102" s="12">
        <f t="shared" si="32"/>
        <v>1</v>
      </c>
      <c r="JA102" s="17">
        <v>0.9375</v>
      </c>
      <c r="JB102" s="8">
        <v>87</v>
      </c>
      <c r="JC102" s="8"/>
      <c r="JD102" s="8">
        <v>15</v>
      </c>
      <c r="JE102" s="8">
        <v>57</v>
      </c>
      <c r="JF102" s="8"/>
      <c r="JG102" s="8"/>
      <c r="JH102" s="8">
        <v>14</v>
      </c>
      <c r="JI102" s="8"/>
      <c r="JJ102" s="8"/>
      <c r="JK102" s="8">
        <v>0</v>
      </c>
      <c r="JL102" s="8"/>
      <c r="JM102" s="8">
        <v>4</v>
      </c>
      <c r="JN102" s="8">
        <v>14</v>
      </c>
      <c r="JO102" s="8">
        <v>0</v>
      </c>
      <c r="JP102" s="8">
        <v>0</v>
      </c>
      <c r="JQ102" s="8">
        <v>67</v>
      </c>
      <c r="JR102" s="8">
        <v>0</v>
      </c>
      <c r="JS102" s="8">
        <v>0</v>
      </c>
      <c r="JT102" s="8">
        <v>0</v>
      </c>
      <c r="JU102" s="8">
        <v>0</v>
      </c>
      <c r="JV102" s="8">
        <v>0</v>
      </c>
      <c r="JW102" s="8">
        <v>0</v>
      </c>
      <c r="JX102" s="8">
        <v>0</v>
      </c>
      <c r="JY102" s="8"/>
      <c r="JZ102" s="8">
        <v>0</v>
      </c>
      <c r="KA102" s="8">
        <v>0</v>
      </c>
      <c r="KB102" s="8">
        <v>32</v>
      </c>
      <c r="KC102" s="8">
        <v>0</v>
      </c>
      <c r="KD102" s="8">
        <v>0</v>
      </c>
      <c r="KE102" s="8">
        <v>0</v>
      </c>
      <c r="KF102" s="8">
        <v>0</v>
      </c>
      <c r="KG102" s="8">
        <v>48</v>
      </c>
      <c r="KH102" s="8">
        <v>0</v>
      </c>
      <c r="KI102" s="8"/>
      <c r="KJ102" s="8">
        <v>27</v>
      </c>
      <c r="KK102" s="8">
        <v>0</v>
      </c>
      <c r="KL102" s="8">
        <v>0</v>
      </c>
      <c r="KM102" s="8">
        <v>0</v>
      </c>
      <c r="KN102" s="8">
        <v>0</v>
      </c>
      <c r="KO102" s="8">
        <v>13</v>
      </c>
      <c r="KP102" s="8">
        <v>0</v>
      </c>
      <c r="KQ102" s="8">
        <v>91</v>
      </c>
      <c r="KR102" s="8">
        <v>19</v>
      </c>
      <c r="KS102" s="8">
        <v>0</v>
      </c>
      <c r="KT102" s="8">
        <v>0</v>
      </c>
      <c r="KV102" s="9">
        <f t="shared" si="33"/>
        <v>13.189189189189189</v>
      </c>
      <c r="KW102" s="9">
        <f t="shared" si="34"/>
        <v>4.0982377077307053</v>
      </c>
      <c r="KX102" s="12">
        <f t="shared" si="35"/>
        <v>0.82222222222222219</v>
      </c>
    </row>
    <row r="103" spans="1:310" x14ac:dyDescent="0.55000000000000004">
      <c r="A103" s="6">
        <v>0.95833333333333337</v>
      </c>
      <c r="B103" s="8">
        <v>2</v>
      </c>
      <c r="C103" s="8">
        <v>0</v>
      </c>
      <c r="D103" s="8">
        <v>0</v>
      </c>
      <c r="E103" s="8">
        <v>0</v>
      </c>
      <c r="F103" s="8">
        <v>4</v>
      </c>
      <c r="G103" s="8">
        <v>0</v>
      </c>
      <c r="H103" s="8">
        <v>12</v>
      </c>
      <c r="I103" s="8">
        <v>35</v>
      </c>
      <c r="J103" s="8">
        <v>17</v>
      </c>
      <c r="K103" s="8">
        <v>0</v>
      </c>
      <c r="L103" s="8">
        <v>24</v>
      </c>
      <c r="M103" s="8">
        <v>0</v>
      </c>
      <c r="N103" s="8">
        <v>13</v>
      </c>
      <c r="O103" s="8">
        <v>6</v>
      </c>
      <c r="P103" s="8">
        <v>19</v>
      </c>
      <c r="Q103" s="8">
        <v>0</v>
      </c>
      <c r="R103" s="8">
        <v>0</v>
      </c>
      <c r="S103" s="8">
        <v>0</v>
      </c>
      <c r="T103" s="8">
        <v>18</v>
      </c>
      <c r="U103" s="8">
        <v>32</v>
      </c>
      <c r="V103" s="8">
        <v>14</v>
      </c>
      <c r="W103" s="8">
        <v>29</v>
      </c>
      <c r="X103" s="8">
        <v>2</v>
      </c>
      <c r="Y103" s="8">
        <v>0</v>
      </c>
      <c r="Z103" s="8">
        <v>19</v>
      </c>
      <c r="AA103" s="8">
        <v>0</v>
      </c>
      <c r="AB103" s="8">
        <v>1</v>
      </c>
      <c r="AC103" s="8">
        <v>0</v>
      </c>
      <c r="AD103" s="8">
        <v>2</v>
      </c>
      <c r="AE103" s="8">
        <v>30</v>
      </c>
      <c r="AF103" s="8">
        <v>19</v>
      </c>
      <c r="AG103" s="8">
        <v>23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22</v>
      </c>
      <c r="AP103" s="8">
        <v>0</v>
      </c>
      <c r="AQ103" s="8">
        <v>1</v>
      </c>
      <c r="AR103" s="8">
        <v>26</v>
      </c>
      <c r="AS103" s="8">
        <v>0</v>
      </c>
      <c r="AT103" s="8">
        <v>25</v>
      </c>
      <c r="AU103" s="8">
        <v>0</v>
      </c>
      <c r="AV103" s="8">
        <v>0</v>
      </c>
      <c r="AW103" s="8">
        <v>0</v>
      </c>
      <c r="AY103" s="9">
        <f t="shared" si="18"/>
        <v>8.2291666666666661</v>
      </c>
      <c r="AZ103" s="9">
        <f t="shared" si="19"/>
        <v>1.617238579654362</v>
      </c>
      <c r="BA103" s="12">
        <f t="shared" si="20"/>
        <v>1</v>
      </c>
      <c r="BC103" s="6">
        <v>0.95833333333333337</v>
      </c>
      <c r="BE103" s="8">
        <v>5</v>
      </c>
      <c r="BG103" s="8">
        <v>85</v>
      </c>
      <c r="BH103" s="8">
        <v>5</v>
      </c>
      <c r="BJ103" s="8">
        <v>6</v>
      </c>
      <c r="BK103" s="8">
        <v>43</v>
      </c>
      <c r="BM103" s="8">
        <v>27</v>
      </c>
      <c r="BO103" s="8">
        <v>5</v>
      </c>
      <c r="BP103" s="8">
        <v>1</v>
      </c>
      <c r="BQ103" s="8">
        <v>11</v>
      </c>
      <c r="BV103" s="8">
        <v>10</v>
      </c>
      <c r="BW103" s="8">
        <v>19</v>
      </c>
      <c r="CC103" s="8">
        <v>53</v>
      </c>
      <c r="CG103" s="8">
        <v>0</v>
      </c>
      <c r="CJ103" s="8">
        <v>28</v>
      </c>
      <c r="CP103" s="8">
        <v>31</v>
      </c>
      <c r="CQ103" s="8">
        <v>33</v>
      </c>
      <c r="CZ103" s="9">
        <f t="shared" si="21"/>
        <v>22.625</v>
      </c>
      <c r="DA103" s="9">
        <f t="shared" si="22"/>
        <v>5.7553417216819831</v>
      </c>
      <c r="DB103" s="12">
        <f t="shared" si="23"/>
        <v>0.34042553191489361</v>
      </c>
      <c r="DD103" s="6">
        <v>0.95833333333333337</v>
      </c>
      <c r="DE103" s="8">
        <v>0</v>
      </c>
      <c r="DF103" s="8">
        <v>0</v>
      </c>
      <c r="DG103" s="8">
        <v>2</v>
      </c>
      <c r="DH103" s="8">
        <v>25</v>
      </c>
      <c r="DI103" s="8">
        <v>8</v>
      </c>
      <c r="DJ103" s="8">
        <v>0</v>
      </c>
      <c r="DK103" s="8">
        <v>20</v>
      </c>
      <c r="DL103" s="8">
        <v>0</v>
      </c>
      <c r="DM103" s="8">
        <v>0</v>
      </c>
      <c r="DN103" s="8">
        <v>0</v>
      </c>
      <c r="DO103" s="8">
        <v>0</v>
      </c>
      <c r="DP103" s="8">
        <v>11</v>
      </c>
      <c r="DQ103" s="8">
        <v>0</v>
      </c>
      <c r="DR103" s="8">
        <v>43</v>
      </c>
      <c r="DS103" s="8">
        <v>0</v>
      </c>
      <c r="DT103" s="8">
        <v>3</v>
      </c>
      <c r="DU103" s="8">
        <v>16</v>
      </c>
      <c r="DV103" s="8">
        <v>0</v>
      </c>
      <c r="DW103" s="8">
        <v>29</v>
      </c>
      <c r="DX103" s="8">
        <v>55</v>
      </c>
      <c r="DY103" s="8">
        <v>21</v>
      </c>
      <c r="DZ103" s="8">
        <v>17</v>
      </c>
      <c r="EA103" s="8">
        <v>1</v>
      </c>
      <c r="EB103" s="8">
        <v>3</v>
      </c>
      <c r="EC103" s="8">
        <v>0</v>
      </c>
      <c r="ED103" s="8">
        <v>4</v>
      </c>
      <c r="EE103" s="8">
        <v>31</v>
      </c>
      <c r="EF103" s="8">
        <v>23</v>
      </c>
      <c r="EG103" s="8">
        <v>36</v>
      </c>
      <c r="EH103" s="8">
        <v>69</v>
      </c>
      <c r="EI103" s="8">
        <v>4</v>
      </c>
      <c r="EJ103" s="8">
        <v>0</v>
      </c>
      <c r="EK103" s="8">
        <v>44</v>
      </c>
      <c r="EL103" s="8">
        <v>0</v>
      </c>
      <c r="EM103" s="8">
        <v>0</v>
      </c>
      <c r="EN103" s="8">
        <v>43</v>
      </c>
      <c r="EO103" s="8">
        <v>0</v>
      </c>
      <c r="EP103" s="8">
        <v>18</v>
      </c>
      <c r="EQ103" s="8">
        <v>0</v>
      </c>
      <c r="ER103" s="8">
        <v>0</v>
      </c>
      <c r="ES103" s="8">
        <v>49</v>
      </c>
      <c r="ET103" s="8">
        <v>0</v>
      </c>
      <c r="EU103" s="8">
        <v>36</v>
      </c>
      <c r="EV103" s="8">
        <v>0</v>
      </c>
      <c r="EW103" s="8">
        <v>9</v>
      </c>
      <c r="EX103" s="8">
        <v>0</v>
      </c>
      <c r="EY103" s="8">
        <v>0</v>
      </c>
      <c r="EZ103" s="8"/>
      <c r="FA103" s="9">
        <f t="shared" si="24"/>
        <v>13.191489361702128</v>
      </c>
      <c r="FB103" s="9">
        <f t="shared" si="25"/>
        <v>2.6533692643817788</v>
      </c>
      <c r="FC103" s="12">
        <f t="shared" si="26"/>
        <v>1</v>
      </c>
      <c r="FE103" s="6">
        <v>0.95833333333333337</v>
      </c>
      <c r="FF103" s="8">
        <v>61</v>
      </c>
      <c r="FG103" s="8">
        <v>0</v>
      </c>
      <c r="FH103" s="8">
        <v>22</v>
      </c>
      <c r="FI103" s="8">
        <v>0</v>
      </c>
      <c r="FJ103" s="8">
        <v>0</v>
      </c>
      <c r="FK103" s="8">
        <v>0</v>
      </c>
      <c r="FL103" s="8">
        <v>0</v>
      </c>
      <c r="FM103" s="8">
        <v>0</v>
      </c>
      <c r="FN103" s="8">
        <v>0</v>
      </c>
      <c r="FO103" s="8">
        <v>21</v>
      </c>
      <c r="FP103" s="8">
        <v>19</v>
      </c>
      <c r="FQ103" s="8">
        <v>0</v>
      </c>
      <c r="FR103" s="8">
        <v>6</v>
      </c>
      <c r="FS103" s="8">
        <v>0</v>
      </c>
      <c r="FT103" s="8">
        <v>1</v>
      </c>
      <c r="FW103" s="8">
        <v>40</v>
      </c>
      <c r="FY103" s="8">
        <v>9</v>
      </c>
      <c r="GC103" s="8">
        <v>47</v>
      </c>
      <c r="GF103" s="8">
        <v>0</v>
      </c>
      <c r="GG103" s="8">
        <v>0</v>
      </c>
      <c r="GH103" s="8">
        <v>0</v>
      </c>
      <c r="GI103" s="8">
        <v>0</v>
      </c>
      <c r="GJ103" s="8">
        <v>0</v>
      </c>
      <c r="GK103" s="8">
        <v>51</v>
      </c>
      <c r="GL103" s="8">
        <v>39</v>
      </c>
      <c r="GM103" s="8">
        <v>17</v>
      </c>
      <c r="GN103" s="8">
        <v>10</v>
      </c>
      <c r="GO103" s="8">
        <v>0</v>
      </c>
      <c r="GP103" s="8">
        <v>0</v>
      </c>
      <c r="GQ103" s="8">
        <v>13</v>
      </c>
      <c r="GS103" s="8">
        <v>0</v>
      </c>
      <c r="GT103" s="8">
        <v>50</v>
      </c>
      <c r="GU103" s="8">
        <v>82</v>
      </c>
      <c r="GW103" s="8">
        <v>0</v>
      </c>
      <c r="GX103" s="8">
        <v>0</v>
      </c>
      <c r="GZ103" s="9">
        <f t="shared" si="27"/>
        <v>13.942857142857143</v>
      </c>
      <c r="HA103" s="9">
        <f t="shared" si="28"/>
        <v>3.6706748073639766</v>
      </c>
      <c r="HB103" s="12">
        <f t="shared" si="29"/>
        <v>0.77777777777777779</v>
      </c>
      <c r="HD103" s="17">
        <v>0.95833333333333337</v>
      </c>
      <c r="HE103" s="9">
        <v>0</v>
      </c>
      <c r="HF103" s="9">
        <v>1</v>
      </c>
      <c r="HG103" s="9">
        <v>0</v>
      </c>
      <c r="HH103" s="9">
        <v>8</v>
      </c>
      <c r="HI103" s="9">
        <v>44</v>
      </c>
      <c r="HJ103" s="9">
        <v>36</v>
      </c>
      <c r="HK103" s="9">
        <v>0</v>
      </c>
      <c r="HL103" s="9">
        <v>26</v>
      </c>
      <c r="HM103" s="9">
        <v>3</v>
      </c>
      <c r="HN103" s="9">
        <v>0</v>
      </c>
      <c r="HO103" s="9">
        <v>3</v>
      </c>
      <c r="HP103" s="9">
        <v>0</v>
      </c>
      <c r="HQ103" s="9">
        <v>12</v>
      </c>
      <c r="HR103" s="9">
        <v>24</v>
      </c>
      <c r="HS103" s="9">
        <v>0</v>
      </c>
      <c r="HT103" s="9">
        <v>13</v>
      </c>
      <c r="HU103" s="9">
        <v>0</v>
      </c>
      <c r="HV103" s="9">
        <v>0</v>
      </c>
      <c r="HW103" s="9">
        <v>0</v>
      </c>
      <c r="HX103" s="9">
        <v>0</v>
      </c>
      <c r="HY103" s="9">
        <v>0</v>
      </c>
      <c r="HZ103" s="9">
        <v>0</v>
      </c>
      <c r="IA103" s="9">
        <v>0</v>
      </c>
      <c r="IB103" s="9">
        <v>0</v>
      </c>
      <c r="IC103" s="9">
        <v>16</v>
      </c>
      <c r="ID103" s="9">
        <v>13</v>
      </c>
      <c r="IE103" s="9">
        <v>0</v>
      </c>
      <c r="IF103" s="9">
        <v>0</v>
      </c>
      <c r="IG103" s="9">
        <v>0</v>
      </c>
      <c r="IH103" s="9">
        <v>0</v>
      </c>
      <c r="II103" s="9">
        <v>0</v>
      </c>
      <c r="IJ103" s="9">
        <v>0</v>
      </c>
      <c r="IK103" s="9">
        <v>0</v>
      </c>
      <c r="IL103" s="9">
        <v>0</v>
      </c>
      <c r="IM103" s="9">
        <v>6</v>
      </c>
      <c r="IN103" s="9">
        <v>0</v>
      </c>
      <c r="IO103" s="9">
        <v>10</v>
      </c>
      <c r="IP103" s="9">
        <v>0</v>
      </c>
      <c r="IQ103" s="9">
        <v>0</v>
      </c>
      <c r="IR103" s="9">
        <v>6</v>
      </c>
      <c r="IS103" s="9">
        <v>0</v>
      </c>
      <c r="IT103" s="9">
        <v>0</v>
      </c>
      <c r="IU103" s="9">
        <v>14</v>
      </c>
      <c r="IW103" s="9">
        <f t="shared" si="30"/>
        <v>5.4651162790697674</v>
      </c>
      <c r="IX103" s="9">
        <f t="shared" si="31"/>
        <v>1.5588666259450756</v>
      </c>
      <c r="IY103" s="12">
        <f t="shared" si="32"/>
        <v>1</v>
      </c>
      <c r="JA103" s="17">
        <v>0.95833333333333337</v>
      </c>
      <c r="JB103" s="8">
        <v>60</v>
      </c>
      <c r="JC103" s="8"/>
      <c r="JD103" s="8">
        <v>0</v>
      </c>
      <c r="JE103" s="8">
        <v>58</v>
      </c>
      <c r="JF103" s="8"/>
      <c r="JG103" s="8"/>
      <c r="JH103" s="8">
        <v>11</v>
      </c>
      <c r="JI103" s="8"/>
      <c r="JJ103" s="8"/>
      <c r="JK103" s="8">
        <v>0</v>
      </c>
      <c r="JL103" s="8"/>
      <c r="JM103" s="8">
        <v>0</v>
      </c>
      <c r="JN103" s="8">
        <v>9</v>
      </c>
      <c r="JO103" s="8">
        <v>0</v>
      </c>
      <c r="JP103" s="8">
        <v>0</v>
      </c>
      <c r="JQ103" s="8">
        <v>63</v>
      </c>
      <c r="JR103" s="8">
        <v>0</v>
      </c>
      <c r="JS103" s="8">
        <v>0</v>
      </c>
      <c r="JT103" s="8">
        <v>0</v>
      </c>
      <c r="JU103" s="8">
        <v>0</v>
      </c>
      <c r="JV103" s="8">
        <v>0</v>
      </c>
      <c r="JW103" s="8">
        <v>0</v>
      </c>
      <c r="JX103" s="8">
        <v>0</v>
      </c>
      <c r="JY103" s="8"/>
      <c r="JZ103" s="8">
        <v>0</v>
      </c>
      <c r="KA103" s="8">
        <v>0</v>
      </c>
      <c r="KB103" s="8">
        <v>28</v>
      </c>
      <c r="KC103" s="8">
        <v>0</v>
      </c>
      <c r="KD103" s="8">
        <v>0</v>
      </c>
      <c r="KE103" s="8">
        <v>0</v>
      </c>
      <c r="KF103" s="8">
        <v>2</v>
      </c>
      <c r="KG103" s="8">
        <v>12</v>
      </c>
      <c r="KH103" s="8">
        <v>0</v>
      </c>
      <c r="KI103" s="8"/>
      <c r="KJ103" s="8">
        <v>29</v>
      </c>
      <c r="KK103" s="8">
        <v>0</v>
      </c>
      <c r="KL103" s="8">
        <v>0</v>
      </c>
      <c r="KM103" s="8">
        <v>0</v>
      </c>
      <c r="KN103" s="8">
        <v>4</v>
      </c>
      <c r="KO103" s="8">
        <v>14</v>
      </c>
      <c r="KP103" s="8">
        <v>6</v>
      </c>
      <c r="KQ103" s="8">
        <v>78</v>
      </c>
      <c r="KR103" s="8">
        <v>34</v>
      </c>
      <c r="KS103" s="8">
        <v>0</v>
      </c>
      <c r="KT103" s="8">
        <v>0</v>
      </c>
      <c r="KV103" s="9">
        <f t="shared" si="33"/>
        <v>11.027027027027026</v>
      </c>
      <c r="KW103" s="9">
        <f t="shared" si="34"/>
        <v>3.4546583614192383</v>
      </c>
      <c r="KX103" s="12">
        <f t="shared" si="35"/>
        <v>0.82222222222222219</v>
      </c>
    </row>
    <row r="104" spans="1:310" x14ac:dyDescent="0.55000000000000004">
      <c r="A104" s="6">
        <v>0.97916666666666663</v>
      </c>
      <c r="B104" s="8">
        <v>0</v>
      </c>
      <c r="C104" s="8">
        <v>0</v>
      </c>
      <c r="D104" s="8">
        <v>3</v>
      </c>
      <c r="E104" s="8">
        <v>0</v>
      </c>
      <c r="F104" s="8">
        <v>36</v>
      </c>
      <c r="G104" s="8">
        <v>0</v>
      </c>
      <c r="H104" s="8">
        <v>18</v>
      </c>
      <c r="I104" s="8">
        <v>8</v>
      </c>
      <c r="J104" s="8">
        <v>20</v>
      </c>
      <c r="K104" s="8">
        <v>0</v>
      </c>
      <c r="L104" s="8">
        <v>25</v>
      </c>
      <c r="M104" s="8">
        <v>27</v>
      </c>
      <c r="N104" s="8">
        <v>4</v>
      </c>
      <c r="O104" s="8">
        <v>5</v>
      </c>
      <c r="P104" s="8">
        <v>0</v>
      </c>
      <c r="Q104" s="8">
        <v>0</v>
      </c>
      <c r="R104" s="8">
        <v>3</v>
      </c>
      <c r="S104" s="8">
        <v>10</v>
      </c>
      <c r="T104" s="8">
        <v>39</v>
      </c>
      <c r="U104" s="8">
        <v>9</v>
      </c>
      <c r="V104" s="8">
        <v>26</v>
      </c>
      <c r="W104" s="8">
        <v>14</v>
      </c>
      <c r="X104" s="8">
        <v>0</v>
      </c>
      <c r="Y104" s="8">
        <v>0</v>
      </c>
      <c r="Z104" s="8">
        <v>22</v>
      </c>
      <c r="AA104" s="8">
        <v>0</v>
      </c>
      <c r="AB104" s="8">
        <v>0</v>
      </c>
      <c r="AC104" s="8">
        <v>43</v>
      </c>
      <c r="AD104" s="8">
        <v>22</v>
      </c>
      <c r="AE104" s="8">
        <v>22</v>
      </c>
      <c r="AF104" s="8">
        <v>13</v>
      </c>
      <c r="AG104" s="8">
        <v>7</v>
      </c>
      <c r="AH104" s="8">
        <v>0</v>
      </c>
      <c r="AI104" s="8">
        <v>21</v>
      </c>
      <c r="AJ104" s="8">
        <v>0</v>
      </c>
      <c r="AK104" s="8">
        <v>0</v>
      </c>
      <c r="AL104" s="8">
        <v>0</v>
      </c>
      <c r="AM104" s="8">
        <v>3</v>
      </c>
      <c r="AN104" s="8">
        <v>0</v>
      </c>
      <c r="AO104" s="8">
        <v>4</v>
      </c>
      <c r="AP104" s="8">
        <v>0</v>
      </c>
      <c r="AQ104" s="8">
        <v>17</v>
      </c>
      <c r="AR104" s="8">
        <v>23</v>
      </c>
      <c r="AS104" s="8">
        <v>0</v>
      </c>
      <c r="AT104" s="8">
        <v>30</v>
      </c>
      <c r="AU104" s="8">
        <v>0</v>
      </c>
      <c r="AV104" s="8">
        <v>0</v>
      </c>
      <c r="AW104" s="8">
        <v>0</v>
      </c>
      <c r="AY104" s="9">
        <f t="shared" si="18"/>
        <v>9.875</v>
      </c>
      <c r="AZ104" s="9">
        <f t="shared" si="19"/>
        <v>1.773181067824372</v>
      </c>
      <c r="BA104" s="12">
        <f t="shared" si="20"/>
        <v>1</v>
      </c>
      <c r="BC104" s="6">
        <v>0.97916666666666663</v>
      </c>
      <c r="BE104" s="8">
        <v>3</v>
      </c>
      <c r="BG104" s="8">
        <v>62</v>
      </c>
      <c r="BH104" s="8">
        <v>1</v>
      </c>
      <c r="BJ104" s="8">
        <v>7</v>
      </c>
      <c r="BK104" s="8">
        <v>125</v>
      </c>
      <c r="BM104" s="8">
        <v>26</v>
      </c>
      <c r="BO104" s="8">
        <v>7</v>
      </c>
      <c r="BQ104" s="8">
        <v>0</v>
      </c>
      <c r="BV104" s="8">
        <v>8</v>
      </c>
      <c r="BW104" s="8">
        <v>19</v>
      </c>
      <c r="CC104" s="8">
        <v>30</v>
      </c>
      <c r="CG104" s="8">
        <v>0</v>
      </c>
      <c r="CJ104" s="8">
        <v>29</v>
      </c>
      <c r="CP104" s="8">
        <v>31</v>
      </c>
      <c r="CQ104" s="8">
        <v>30</v>
      </c>
      <c r="CZ104" s="9">
        <f t="shared" si="21"/>
        <v>25.2</v>
      </c>
      <c r="DA104" s="9">
        <f t="shared" si="22"/>
        <v>8.3820670254447158</v>
      </c>
      <c r="DB104" s="12">
        <f t="shared" si="23"/>
        <v>0.31914893617021278</v>
      </c>
      <c r="DD104" s="6">
        <v>0.97916666666666663</v>
      </c>
      <c r="DE104" s="8">
        <v>3</v>
      </c>
      <c r="DF104" s="8">
        <v>0</v>
      </c>
      <c r="DG104" s="8">
        <v>0</v>
      </c>
      <c r="DH104" s="8">
        <v>0</v>
      </c>
      <c r="DI104" s="8">
        <v>0</v>
      </c>
      <c r="DJ104" s="8">
        <v>0</v>
      </c>
      <c r="DK104" s="8">
        <v>26</v>
      </c>
      <c r="DL104" s="8">
        <v>0</v>
      </c>
      <c r="DM104" s="8">
        <v>0</v>
      </c>
      <c r="DN104" s="8">
        <v>7</v>
      </c>
      <c r="DO104" s="8">
        <v>0</v>
      </c>
      <c r="DP104" s="8">
        <v>0</v>
      </c>
      <c r="DQ104" s="8">
        <v>1</v>
      </c>
      <c r="DR104" s="8">
        <v>12</v>
      </c>
      <c r="DS104" s="8">
        <v>0</v>
      </c>
      <c r="DT104" s="8">
        <v>5</v>
      </c>
      <c r="DU104" s="8">
        <v>0</v>
      </c>
      <c r="DV104" s="8">
        <v>0</v>
      </c>
      <c r="DW104" s="8">
        <v>23</v>
      </c>
      <c r="DX104" s="8">
        <v>11</v>
      </c>
      <c r="DY104" s="8">
        <v>2</v>
      </c>
      <c r="DZ104" s="8">
        <v>61</v>
      </c>
      <c r="EA104" s="8">
        <v>0</v>
      </c>
      <c r="EB104" s="8">
        <v>0</v>
      </c>
      <c r="EC104" s="8">
        <v>0</v>
      </c>
      <c r="ED104" s="8">
        <v>38</v>
      </c>
      <c r="EE104" s="8">
        <v>5</v>
      </c>
      <c r="EF104" s="8">
        <v>0</v>
      </c>
      <c r="EG104" s="8">
        <v>0</v>
      </c>
      <c r="EH104" s="8">
        <v>0</v>
      </c>
      <c r="EI104" s="8">
        <v>0</v>
      </c>
      <c r="EJ104" s="8">
        <v>0</v>
      </c>
      <c r="EK104" s="8">
        <v>29</v>
      </c>
      <c r="EL104" s="8">
        <v>0</v>
      </c>
      <c r="EM104" s="8">
        <v>0</v>
      </c>
      <c r="EN104" s="8">
        <v>1</v>
      </c>
      <c r="EO104" s="8">
        <v>0</v>
      </c>
      <c r="EP104" s="8">
        <v>25</v>
      </c>
      <c r="EQ104" s="8">
        <v>0</v>
      </c>
      <c r="ER104" s="8">
        <v>0</v>
      </c>
      <c r="ES104" s="8">
        <v>92</v>
      </c>
      <c r="ET104" s="8">
        <v>0</v>
      </c>
      <c r="EU104" s="8">
        <v>17</v>
      </c>
      <c r="EV104" s="8">
        <v>0</v>
      </c>
      <c r="EW104" s="8">
        <v>109</v>
      </c>
      <c r="EX104" s="8">
        <v>0</v>
      </c>
      <c r="EY104" s="8">
        <v>0</v>
      </c>
      <c r="EZ104" s="8"/>
      <c r="FA104" s="9">
        <f t="shared" si="24"/>
        <v>9.9361702127659566</v>
      </c>
      <c r="FB104" s="9">
        <f t="shared" si="25"/>
        <v>3.3462536876633964</v>
      </c>
      <c r="FC104" s="12">
        <f t="shared" si="26"/>
        <v>1</v>
      </c>
      <c r="FE104" s="6">
        <v>0.97916666666666663</v>
      </c>
      <c r="FF104" s="8">
        <v>3</v>
      </c>
      <c r="FG104" s="8">
        <v>0</v>
      </c>
      <c r="FH104" s="8">
        <v>18</v>
      </c>
      <c r="FI104" s="8">
        <v>0</v>
      </c>
      <c r="FJ104" s="8">
        <v>35</v>
      </c>
      <c r="FK104" s="8">
        <v>0</v>
      </c>
      <c r="FL104" s="8">
        <v>0</v>
      </c>
      <c r="FM104" s="8">
        <v>0</v>
      </c>
      <c r="FN104" s="8">
        <v>0</v>
      </c>
      <c r="FO104" s="8">
        <v>9</v>
      </c>
      <c r="FP104" s="8">
        <v>16</v>
      </c>
      <c r="FQ104" s="8">
        <v>0</v>
      </c>
      <c r="FR104" s="8">
        <v>19</v>
      </c>
      <c r="FS104" s="8">
        <v>0</v>
      </c>
      <c r="FT104" s="8">
        <v>1</v>
      </c>
      <c r="FW104" s="8">
        <v>28</v>
      </c>
      <c r="FY104" s="8">
        <v>4</v>
      </c>
      <c r="GC104" s="8">
        <v>47</v>
      </c>
      <c r="GF104" s="8">
        <v>0</v>
      </c>
      <c r="GG104" s="8">
        <v>0</v>
      </c>
      <c r="GH104" s="8">
        <v>0</v>
      </c>
      <c r="GI104" s="8">
        <v>0</v>
      </c>
      <c r="GJ104" s="8">
        <v>0</v>
      </c>
      <c r="GK104" s="8">
        <v>52</v>
      </c>
      <c r="GL104" s="8">
        <v>52</v>
      </c>
      <c r="GM104" s="8">
        <v>18</v>
      </c>
      <c r="GN104" s="8">
        <v>27</v>
      </c>
      <c r="GO104" s="8">
        <v>0</v>
      </c>
      <c r="GP104" s="8">
        <v>0</v>
      </c>
      <c r="GQ104" s="8">
        <v>10</v>
      </c>
      <c r="GS104" s="8">
        <v>1</v>
      </c>
      <c r="GT104" s="8">
        <v>44</v>
      </c>
      <c r="GU104" s="8">
        <v>64</v>
      </c>
      <c r="GW104" s="8">
        <v>10</v>
      </c>
      <c r="GX104" s="8">
        <v>22</v>
      </c>
      <c r="GZ104" s="9">
        <f t="shared" si="27"/>
        <v>13.714285714285714</v>
      </c>
      <c r="HA104" s="9">
        <f t="shared" si="28"/>
        <v>3.1571105363568615</v>
      </c>
      <c r="HB104" s="12">
        <f t="shared" si="29"/>
        <v>0.77777777777777779</v>
      </c>
      <c r="HD104" s="17">
        <v>0.97916666666666663</v>
      </c>
      <c r="HE104" s="9">
        <v>1</v>
      </c>
      <c r="HF104" s="9">
        <v>20</v>
      </c>
      <c r="HG104" s="9">
        <v>2</v>
      </c>
      <c r="HH104" s="9">
        <v>0</v>
      </c>
      <c r="HI104" s="9">
        <v>16</v>
      </c>
      <c r="HJ104" s="9">
        <v>12</v>
      </c>
      <c r="HK104" s="9">
        <v>0</v>
      </c>
      <c r="HL104" s="9">
        <v>13</v>
      </c>
      <c r="HM104" s="9">
        <v>8</v>
      </c>
      <c r="HN104" s="9">
        <v>0</v>
      </c>
      <c r="HO104" s="9">
        <v>0</v>
      </c>
      <c r="HP104" s="9">
        <v>18</v>
      </c>
      <c r="HQ104" s="9">
        <v>2</v>
      </c>
      <c r="HR104" s="9">
        <v>16</v>
      </c>
      <c r="HS104" s="9">
        <v>0</v>
      </c>
      <c r="HT104" s="9">
        <v>19</v>
      </c>
      <c r="HU104" s="9">
        <v>0</v>
      </c>
      <c r="HV104" s="9">
        <v>0</v>
      </c>
      <c r="HW104" s="9">
        <v>0</v>
      </c>
      <c r="HX104" s="9">
        <v>0</v>
      </c>
      <c r="HY104" s="9">
        <v>0</v>
      </c>
      <c r="HZ104" s="9">
        <v>49</v>
      </c>
      <c r="IA104" s="9">
        <v>0</v>
      </c>
      <c r="IB104" s="9">
        <v>103</v>
      </c>
      <c r="IC104" s="9">
        <v>4</v>
      </c>
      <c r="ID104" s="9">
        <v>4</v>
      </c>
      <c r="IE104" s="9">
        <v>0</v>
      </c>
      <c r="IF104" s="9">
        <v>0</v>
      </c>
      <c r="IG104" s="9">
        <v>17</v>
      </c>
      <c r="IH104" s="9">
        <v>0</v>
      </c>
      <c r="II104" s="9">
        <v>0</v>
      </c>
      <c r="IJ104" s="9">
        <v>0</v>
      </c>
      <c r="IK104" s="9">
        <v>0</v>
      </c>
      <c r="IL104" s="9">
        <v>0</v>
      </c>
      <c r="IM104" s="9">
        <v>14</v>
      </c>
      <c r="IN104" s="9">
        <v>0</v>
      </c>
      <c r="IO104" s="9">
        <v>0</v>
      </c>
      <c r="IP104" s="9">
        <v>0</v>
      </c>
      <c r="IQ104" s="9">
        <v>0</v>
      </c>
      <c r="IR104" s="9">
        <v>6</v>
      </c>
      <c r="IS104" s="9">
        <v>0</v>
      </c>
      <c r="IT104" s="9">
        <v>0</v>
      </c>
      <c r="IU104" s="9">
        <v>11</v>
      </c>
      <c r="IW104" s="9">
        <f t="shared" si="30"/>
        <v>7.7906976744186043</v>
      </c>
      <c r="IX104" s="9">
        <f t="shared" si="31"/>
        <v>2.6888387781943508</v>
      </c>
      <c r="IY104" s="12">
        <f t="shared" si="32"/>
        <v>1</v>
      </c>
      <c r="JA104" s="17">
        <v>0.97916666666666663</v>
      </c>
      <c r="JB104" s="8">
        <v>48</v>
      </c>
      <c r="JC104" s="8"/>
      <c r="JD104" s="8">
        <v>0</v>
      </c>
      <c r="JE104" s="8">
        <v>67</v>
      </c>
      <c r="JF104" s="8"/>
      <c r="JG104" s="8"/>
      <c r="JH104" s="8">
        <v>19</v>
      </c>
      <c r="JI104" s="8"/>
      <c r="JJ104" s="8"/>
      <c r="JK104" s="8">
        <v>0</v>
      </c>
      <c r="JL104" s="8"/>
      <c r="JM104" s="8">
        <v>8</v>
      </c>
      <c r="JN104" s="8">
        <v>1</v>
      </c>
      <c r="JO104" s="8">
        <v>0</v>
      </c>
      <c r="JP104" s="8">
        <v>0</v>
      </c>
      <c r="JQ104" s="8">
        <v>47</v>
      </c>
      <c r="JR104" s="8">
        <v>0</v>
      </c>
      <c r="JS104" s="8">
        <v>0</v>
      </c>
      <c r="JT104" s="8">
        <v>0</v>
      </c>
      <c r="JU104" s="8">
        <v>0</v>
      </c>
      <c r="JV104" s="8">
        <v>0</v>
      </c>
      <c r="JW104" s="8">
        <v>3</v>
      </c>
      <c r="JX104" s="8">
        <v>0</v>
      </c>
      <c r="JY104" s="8"/>
      <c r="JZ104" s="8">
        <v>0</v>
      </c>
      <c r="KA104" s="8">
        <v>12</v>
      </c>
      <c r="KB104" s="8">
        <v>54</v>
      </c>
      <c r="KC104" s="8">
        <v>0</v>
      </c>
      <c r="KD104" s="8">
        <v>0</v>
      </c>
      <c r="KE104" s="8">
        <v>0</v>
      </c>
      <c r="KF104" s="8">
        <v>0</v>
      </c>
      <c r="KG104" s="8">
        <v>17</v>
      </c>
      <c r="KH104" s="8">
        <v>0</v>
      </c>
      <c r="KI104" s="8"/>
      <c r="KJ104" s="8">
        <v>21</v>
      </c>
      <c r="KK104" s="8">
        <v>0</v>
      </c>
      <c r="KL104" s="8">
        <v>0</v>
      </c>
      <c r="KM104" s="8">
        <v>0</v>
      </c>
      <c r="KN104" s="8">
        <v>0</v>
      </c>
      <c r="KO104" s="8">
        <v>0</v>
      </c>
      <c r="KP104" s="8">
        <v>45</v>
      </c>
      <c r="KQ104" s="8">
        <v>62</v>
      </c>
      <c r="KR104" s="8">
        <v>21</v>
      </c>
      <c r="KS104" s="8">
        <v>0</v>
      </c>
      <c r="KT104" s="8">
        <v>0</v>
      </c>
      <c r="KV104" s="9">
        <f t="shared" si="33"/>
        <v>11.486486486486486</v>
      </c>
      <c r="KW104" s="9">
        <f t="shared" si="34"/>
        <v>3.31699184010147</v>
      </c>
      <c r="KX104" s="12">
        <f t="shared" si="35"/>
        <v>0.82222222222222219</v>
      </c>
    </row>
    <row r="105" spans="1:310" x14ac:dyDescent="0.55000000000000004">
      <c r="A105" s="6">
        <v>0</v>
      </c>
      <c r="B105" s="8">
        <v>1</v>
      </c>
      <c r="C105" s="8">
        <v>0</v>
      </c>
      <c r="D105" s="8">
        <v>0</v>
      </c>
      <c r="E105" s="8">
        <v>0</v>
      </c>
      <c r="F105" s="8">
        <v>13</v>
      </c>
      <c r="G105" s="8">
        <v>0</v>
      </c>
      <c r="H105" s="8">
        <v>11</v>
      </c>
      <c r="I105" s="8">
        <v>8</v>
      </c>
      <c r="J105" s="8">
        <v>0</v>
      </c>
      <c r="K105" s="8">
        <v>22</v>
      </c>
      <c r="L105" s="8">
        <v>23</v>
      </c>
      <c r="M105" s="8">
        <v>11</v>
      </c>
      <c r="N105" s="8">
        <v>0</v>
      </c>
      <c r="O105" s="8">
        <v>2</v>
      </c>
      <c r="P105" s="8">
        <v>0</v>
      </c>
      <c r="Q105" s="8">
        <v>0</v>
      </c>
      <c r="R105" s="8">
        <v>0</v>
      </c>
      <c r="S105" s="8">
        <v>0</v>
      </c>
      <c r="T105" s="8">
        <v>19</v>
      </c>
      <c r="U105" s="8">
        <v>0</v>
      </c>
      <c r="V105" s="8">
        <v>0</v>
      </c>
      <c r="W105" s="8">
        <v>0</v>
      </c>
      <c r="X105" s="8">
        <v>29</v>
      </c>
      <c r="Y105" s="8">
        <v>26</v>
      </c>
      <c r="Z105" s="8">
        <v>12</v>
      </c>
      <c r="AA105" s="8">
        <v>0</v>
      </c>
      <c r="AB105" s="8">
        <v>14</v>
      </c>
      <c r="AC105" s="8">
        <v>7</v>
      </c>
      <c r="AD105" s="8">
        <v>0</v>
      </c>
      <c r="AE105" s="8">
        <v>44</v>
      </c>
      <c r="AF105" s="8">
        <v>56</v>
      </c>
      <c r="AG105" s="8">
        <v>8</v>
      </c>
      <c r="AH105" s="8">
        <v>0</v>
      </c>
      <c r="AI105" s="8">
        <v>8</v>
      </c>
      <c r="AJ105" s="8">
        <v>0</v>
      </c>
      <c r="AK105" s="8">
        <v>0</v>
      </c>
      <c r="AL105" s="8">
        <v>0</v>
      </c>
      <c r="AM105" s="8">
        <v>3</v>
      </c>
      <c r="AN105" s="8">
        <v>0</v>
      </c>
      <c r="AO105" s="8">
        <v>19</v>
      </c>
      <c r="AP105" s="8">
        <v>0</v>
      </c>
      <c r="AQ105" s="8">
        <v>29</v>
      </c>
      <c r="AR105" s="8">
        <v>13</v>
      </c>
      <c r="AS105" s="8">
        <v>23</v>
      </c>
      <c r="AT105" s="8">
        <v>7</v>
      </c>
      <c r="AU105" s="8">
        <v>0</v>
      </c>
      <c r="AV105" s="8">
        <v>0</v>
      </c>
      <c r="AW105" s="8">
        <v>0</v>
      </c>
      <c r="AY105" s="9">
        <f t="shared" si="18"/>
        <v>8.5</v>
      </c>
      <c r="AZ105" s="9">
        <f t="shared" si="19"/>
        <v>1.8172245223249128</v>
      </c>
      <c r="BA105" s="12">
        <f t="shared" si="20"/>
        <v>1</v>
      </c>
      <c r="BC105" s="6">
        <v>0</v>
      </c>
      <c r="BE105" s="8">
        <v>2</v>
      </c>
      <c r="BG105" s="8">
        <v>65</v>
      </c>
      <c r="BJ105" s="8">
        <v>2</v>
      </c>
      <c r="BK105" s="8">
        <v>77</v>
      </c>
      <c r="BM105" s="8">
        <v>24</v>
      </c>
      <c r="BO105" s="8">
        <v>7</v>
      </c>
      <c r="BQ105" s="8">
        <v>0</v>
      </c>
      <c r="BV105" s="8">
        <v>4</v>
      </c>
      <c r="BW105" s="8">
        <v>7</v>
      </c>
      <c r="CC105" s="8">
        <v>37</v>
      </c>
      <c r="CG105" s="8">
        <v>0</v>
      </c>
      <c r="CJ105" s="8">
        <v>32</v>
      </c>
      <c r="CP105" s="8">
        <v>26</v>
      </c>
      <c r="CQ105" s="8">
        <v>25</v>
      </c>
      <c r="CZ105" s="9">
        <f t="shared" si="21"/>
        <v>22</v>
      </c>
      <c r="DA105" s="9">
        <f t="shared" si="22"/>
        <v>6.5339350847944386</v>
      </c>
      <c r="DB105" s="12">
        <f t="shared" si="23"/>
        <v>0.2978723404255319</v>
      </c>
      <c r="DD105" s="6">
        <v>0</v>
      </c>
      <c r="DE105" s="8">
        <v>4</v>
      </c>
      <c r="DF105" s="8">
        <v>0</v>
      </c>
      <c r="DG105" s="8">
        <v>12</v>
      </c>
      <c r="DH105" s="8">
        <v>22</v>
      </c>
      <c r="DI105" s="8">
        <v>0</v>
      </c>
      <c r="DJ105" s="8">
        <v>0</v>
      </c>
      <c r="DK105" s="8">
        <v>2</v>
      </c>
      <c r="DL105" s="8">
        <v>5</v>
      </c>
      <c r="DM105" s="8">
        <v>0</v>
      </c>
      <c r="DN105" s="8">
        <v>65</v>
      </c>
      <c r="DO105" s="8">
        <v>26</v>
      </c>
      <c r="DP105" s="8">
        <v>32</v>
      </c>
      <c r="DQ105" s="8">
        <v>0</v>
      </c>
      <c r="DR105" s="8">
        <v>15</v>
      </c>
      <c r="DS105" s="8">
        <v>0</v>
      </c>
      <c r="DT105" s="8">
        <v>9</v>
      </c>
      <c r="DU105" s="8">
        <v>0</v>
      </c>
      <c r="DV105" s="8">
        <v>0</v>
      </c>
      <c r="DW105" s="8">
        <v>15</v>
      </c>
      <c r="DX105" s="8">
        <v>55</v>
      </c>
      <c r="DY105" s="8">
        <v>0</v>
      </c>
      <c r="DZ105" s="8">
        <v>0</v>
      </c>
      <c r="EA105" s="8">
        <v>6</v>
      </c>
      <c r="EB105" s="8">
        <v>0</v>
      </c>
      <c r="EC105" s="8">
        <v>0</v>
      </c>
      <c r="ED105" s="8">
        <v>23</v>
      </c>
      <c r="EE105" s="8">
        <v>19</v>
      </c>
      <c r="EF105" s="8">
        <v>0</v>
      </c>
      <c r="EG105" s="8">
        <v>0</v>
      </c>
      <c r="EH105" s="8">
        <v>13</v>
      </c>
      <c r="EI105" s="8">
        <v>0</v>
      </c>
      <c r="EJ105" s="8">
        <v>0</v>
      </c>
      <c r="EK105" s="8">
        <v>69</v>
      </c>
      <c r="EL105" s="8">
        <v>0</v>
      </c>
      <c r="EM105" s="8">
        <v>0</v>
      </c>
      <c r="EN105" s="8">
        <v>3</v>
      </c>
      <c r="EO105" s="8">
        <v>0</v>
      </c>
      <c r="EP105" s="8">
        <v>55</v>
      </c>
      <c r="EQ105" s="8">
        <v>0</v>
      </c>
      <c r="ER105" s="8">
        <v>0</v>
      </c>
      <c r="ES105" s="8">
        <v>18</v>
      </c>
      <c r="ET105" s="8">
        <v>0</v>
      </c>
      <c r="EU105" s="8">
        <v>9</v>
      </c>
      <c r="EV105" s="8">
        <v>0</v>
      </c>
      <c r="EW105" s="8">
        <v>0</v>
      </c>
      <c r="EX105" s="8">
        <v>0</v>
      </c>
      <c r="EY105" s="8">
        <v>62</v>
      </c>
      <c r="EZ105" s="8"/>
      <c r="FA105" s="9">
        <f t="shared" si="24"/>
        <v>11.468085106382979</v>
      </c>
      <c r="FB105" s="9">
        <f t="shared" si="25"/>
        <v>2.8133175861837225</v>
      </c>
      <c r="FC105" s="12">
        <f t="shared" si="26"/>
        <v>1</v>
      </c>
      <c r="FE105" s="6">
        <v>0</v>
      </c>
      <c r="FF105" s="8">
        <v>73</v>
      </c>
      <c r="FG105" s="8">
        <v>13</v>
      </c>
      <c r="FH105" s="8">
        <v>12</v>
      </c>
      <c r="FI105" s="8">
        <v>5</v>
      </c>
      <c r="FJ105" s="8">
        <v>0</v>
      </c>
      <c r="FK105" s="8">
        <v>0</v>
      </c>
      <c r="FL105" s="8">
        <v>6</v>
      </c>
      <c r="FM105" s="8">
        <v>0</v>
      </c>
      <c r="FN105" s="8">
        <v>0</v>
      </c>
      <c r="FO105" s="8">
        <v>7</v>
      </c>
      <c r="FP105" s="8">
        <v>20</v>
      </c>
      <c r="FQ105" s="8">
        <v>41</v>
      </c>
      <c r="FR105" s="8">
        <v>6</v>
      </c>
      <c r="FS105" s="8">
        <v>0</v>
      </c>
      <c r="FT105" s="8">
        <v>7</v>
      </c>
      <c r="FW105" s="8">
        <v>31</v>
      </c>
      <c r="FY105" s="8">
        <v>6</v>
      </c>
      <c r="GC105" s="8">
        <v>40</v>
      </c>
      <c r="GF105" s="8">
        <v>0</v>
      </c>
      <c r="GG105" s="8">
        <v>0</v>
      </c>
      <c r="GH105" s="8">
        <v>0</v>
      </c>
      <c r="GI105" s="8">
        <v>0</v>
      </c>
      <c r="GJ105" s="8">
        <v>0</v>
      </c>
      <c r="GK105" s="8">
        <v>52</v>
      </c>
      <c r="GL105" s="8">
        <v>41</v>
      </c>
      <c r="GM105" s="8">
        <v>12</v>
      </c>
      <c r="GN105" s="8">
        <v>21</v>
      </c>
      <c r="GO105" s="8">
        <v>0</v>
      </c>
      <c r="GP105" s="8">
        <v>0</v>
      </c>
      <c r="GQ105" s="8">
        <v>10</v>
      </c>
      <c r="GS105" s="8">
        <v>0</v>
      </c>
      <c r="GT105" s="8">
        <v>44</v>
      </c>
      <c r="GU105" s="8">
        <v>61</v>
      </c>
      <c r="GW105" s="8">
        <v>0</v>
      </c>
      <c r="GX105" s="8">
        <v>0</v>
      </c>
      <c r="GZ105" s="9">
        <f t="shared" si="27"/>
        <v>14.514285714285714</v>
      </c>
      <c r="HA105" s="9">
        <f t="shared" si="28"/>
        <v>3.4138549708950618</v>
      </c>
      <c r="HB105" s="12">
        <f t="shared" si="29"/>
        <v>0.77777777777777779</v>
      </c>
      <c r="HD105" s="17">
        <v>0</v>
      </c>
      <c r="HE105" s="9">
        <v>0</v>
      </c>
      <c r="HF105" s="9">
        <v>17</v>
      </c>
      <c r="HG105" s="9">
        <v>0</v>
      </c>
      <c r="HH105" s="9">
        <v>42</v>
      </c>
      <c r="HI105" s="9">
        <v>6</v>
      </c>
      <c r="HJ105" s="9">
        <v>15</v>
      </c>
      <c r="HK105" s="9">
        <v>23</v>
      </c>
      <c r="HL105" s="9">
        <v>6</v>
      </c>
      <c r="HM105" s="9">
        <v>18</v>
      </c>
      <c r="HN105" s="9">
        <v>0</v>
      </c>
      <c r="HO105" s="9">
        <v>0</v>
      </c>
      <c r="HP105" s="9">
        <v>18</v>
      </c>
      <c r="HQ105" s="9">
        <v>0</v>
      </c>
      <c r="HR105" s="9">
        <v>16</v>
      </c>
      <c r="HS105" s="9">
        <v>0</v>
      </c>
      <c r="HT105" s="9">
        <v>12</v>
      </c>
      <c r="HU105" s="9">
        <v>0</v>
      </c>
      <c r="HV105" s="9">
        <v>0</v>
      </c>
      <c r="HW105" s="9">
        <v>0</v>
      </c>
      <c r="HX105" s="9">
        <v>1</v>
      </c>
      <c r="HY105" s="9">
        <v>0</v>
      </c>
      <c r="HZ105" s="9">
        <v>52</v>
      </c>
      <c r="IA105" s="9">
        <v>0</v>
      </c>
      <c r="IB105" s="9">
        <v>0</v>
      </c>
      <c r="IC105" s="9">
        <v>0</v>
      </c>
      <c r="ID105" s="9">
        <v>14</v>
      </c>
      <c r="IE105" s="9">
        <v>0</v>
      </c>
      <c r="IF105" s="9">
        <v>10</v>
      </c>
      <c r="IG105" s="9">
        <v>0</v>
      </c>
      <c r="IH105" s="9">
        <v>0</v>
      </c>
      <c r="II105" s="9">
        <v>26</v>
      </c>
      <c r="IJ105" s="9">
        <v>0</v>
      </c>
      <c r="IK105" s="9">
        <v>0</v>
      </c>
      <c r="IL105" s="9">
        <v>0</v>
      </c>
      <c r="IM105" s="9">
        <v>10</v>
      </c>
      <c r="IN105" s="9">
        <v>0</v>
      </c>
      <c r="IO105" s="9">
        <v>0</v>
      </c>
      <c r="IP105" s="9">
        <v>0</v>
      </c>
      <c r="IQ105" s="9">
        <v>0</v>
      </c>
      <c r="IR105" s="9">
        <v>31</v>
      </c>
      <c r="IS105" s="9">
        <v>0</v>
      </c>
      <c r="IT105" s="9">
        <v>26</v>
      </c>
      <c r="IU105" s="9">
        <v>78</v>
      </c>
      <c r="IW105" s="9">
        <f t="shared" si="30"/>
        <v>9.7906976744186043</v>
      </c>
      <c r="IX105" s="9">
        <f t="shared" si="31"/>
        <v>2.5017287797911925</v>
      </c>
      <c r="IY105" s="12">
        <f t="shared" si="32"/>
        <v>1</v>
      </c>
      <c r="JA105" s="17">
        <v>0</v>
      </c>
      <c r="JB105" s="8">
        <v>46</v>
      </c>
      <c r="JC105" s="8"/>
      <c r="JD105" s="8">
        <v>29</v>
      </c>
      <c r="JE105" s="8">
        <v>41</v>
      </c>
      <c r="JF105" s="8"/>
      <c r="JG105" s="8"/>
      <c r="JH105" s="8">
        <v>1</v>
      </c>
      <c r="JI105" s="8"/>
      <c r="JJ105" s="8"/>
      <c r="JK105" s="8">
        <v>0</v>
      </c>
      <c r="JL105" s="8"/>
      <c r="JM105" s="8">
        <v>4</v>
      </c>
      <c r="JN105" s="8">
        <v>0</v>
      </c>
      <c r="JO105" s="8">
        <v>0</v>
      </c>
      <c r="JP105" s="8">
        <v>0</v>
      </c>
      <c r="JQ105" s="8">
        <v>56</v>
      </c>
      <c r="JR105" s="8">
        <v>0</v>
      </c>
      <c r="JS105" s="8">
        <v>0</v>
      </c>
      <c r="JT105" s="8">
        <v>0</v>
      </c>
      <c r="JU105" s="8">
        <v>3</v>
      </c>
      <c r="JV105" s="8">
        <v>0</v>
      </c>
      <c r="JW105" s="8">
        <v>0</v>
      </c>
      <c r="JX105" s="8">
        <v>0</v>
      </c>
      <c r="JY105" s="8"/>
      <c r="JZ105" s="8">
        <v>0</v>
      </c>
      <c r="KA105" s="8">
        <v>0</v>
      </c>
      <c r="KB105" s="8">
        <v>30</v>
      </c>
      <c r="KC105" s="8">
        <v>0</v>
      </c>
      <c r="KD105" s="8">
        <v>0</v>
      </c>
      <c r="KE105" s="8">
        <v>15</v>
      </c>
      <c r="KF105" s="8">
        <v>4</v>
      </c>
      <c r="KG105" s="8">
        <v>32</v>
      </c>
      <c r="KH105" s="8">
        <v>0</v>
      </c>
      <c r="KI105" s="8"/>
      <c r="KJ105" s="8">
        <v>28</v>
      </c>
      <c r="KK105" s="8">
        <v>0</v>
      </c>
      <c r="KL105" s="8">
        <v>0</v>
      </c>
      <c r="KM105" s="8">
        <v>0</v>
      </c>
      <c r="KN105" s="8">
        <v>0</v>
      </c>
      <c r="KO105" s="8">
        <v>0</v>
      </c>
      <c r="KP105" s="8">
        <v>44</v>
      </c>
      <c r="KQ105" s="8">
        <v>45</v>
      </c>
      <c r="KR105" s="8">
        <v>23</v>
      </c>
      <c r="KS105" s="8">
        <v>0</v>
      </c>
      <c r="KT105" s="8">
        <v>0</v>
      </c>
      <c r="KV105" s="9">
        <f t="shared" si="33"/>
        <v>10.837837837837839</v>
      </c>
      <c r="KW105" s="9">
        <f t="shared" si="34"/>
        <v>2.859711212428409</v>
      </c>
      <c r="KX105" s="12">
        <f t="shared" si="35"/>
        <v>0.82222222222222219</v>
      </c>
    </row>
    <row r="106" spans="1:310" x14ac:dyDescent="0.55000000000000004">
      <c r="A106" s="6">
        <v>2.0833333333333332E-2</v>
      </c>
      <c r="B106" s="8">
        <v>28</v>
      </c>
      <c r="C106" s="8">
        <v>0</v>
      </c>
      <c r="D106" s="8">
        <v>0</v>
      </c>
      <c r="E106" s="8">
        <v>0</v>
      </c>
      <c r="F106" s="8">
        <v>32</v>
      </c>
      <c r="G106" s="8">
        <v>0</v>
      </c>
      <c r="H106" s="8">
        <v>0</v>
      </c>
      <c r="I106" s="8">
        <v>2</v>
      </c>
      <c r="J106" s="8">
        <v>0</v>
      </c>
      <c r="K106" s="8">
        <v>33</v>
      </c>
      <c r="L106" s="8">
        <v>6</v>
      </c>
      <c r="M106" s="8">
        <v>0</v>
      </c>
      <c r="N106" s="8">
        <v>0</v>
      </c>
      <c r="O106" s="8">
        <v>52</v>
      </c>
      <c r="P106" s="8">
        <v>0</v>
      </c>
      <c r="Q106" s="8">
        <v>0</v>
      </c>
      <c r="R106" s="8">
        <v>5</v>
      </c>
      <c r="S106" s="8">
        <v>0</v>
      </c>
      <c r="T106" s="8">
        <v>1</v>
      </c>
      <c r="U106" s="8">
        <v>36</v>
      </c>
      <c r="V106" s="8">
        <v>0</v>
      </c>
      <c r="W106" s="8">
        <v>13</v>
      </c>
      <c r="X106" s="8">
        <v>19</v>
      </c>
      <c r="Y106" s="8">
        <v>3</v>
      </c>
      <c r="Z106" s="8">
        <v>33</v>
      </c>
      <c r="AA106" s="8">
        <v>0</v>
      </c>
      <c r="AB106" s="8">
        <v>22</v>
      </c>
      <c r="AC106" s="8">
        <v>21</v>
      </c>
      <c r="AD106" s="8">
        <v>4</v>
      </c>
      <c r="AE106" s="8">
        <v>22</v>
      </c>
      <c r="AF106" s="8">
        <v>8</v>
      </c>
      <c r="AG106" s="8">
        <v>29</v>
      </c>
      <c r="AH106" s="8">
        <v>0</v>
      </c>
      <c r="AI106" s="8">
        <v>8</v>
      </c>
      <c r="AJ106" s="8">
        <v>22</v>
      </c>
      <c r="AK106" s="8">
        <v>13</v>
      </c>
      <c r="AL106" s="8">
        <v>0</v>
      </c>
      <c r="AM106" s="8">
        <v>20</v>
      </c>
      <c r="AN106" s="8">
        <v>0</v>
      </c>
      <c r="AO106" s="8">
        <v>29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26</v>
      </c>
      <c r="AV106" s="8">
        <v>30</v>
      </c>
      <c r="AW106" s="8">
        <v>41</v>
      </c>
      <c r="AY106" s="9">
        <f t="shared" si="18"/>
        <v>11.625</v>
      </c>
      <c r="AZ106" s="9">
        <f t="shared" si="19"/>
        <v>2.0681271292391665</v>
      </c>
      <c r="BA106" s="12">
        <f t="shared" si="20"/>
        <v>1</v>
      </c>
      <c r="BC106" s="6">
        <v>2.0833333333333332E-2</v>
      </c>
      <c r="BG106" s="8">
        <v>52</v>
      </c>
      <c r="BK106" s="8">
        <v>51</v>
      </c>
      <c r="BM106" s="8">
        <v>15</v>
      </c>
      <c r="BO106" s="8">
        <v>22</v>
      </c>
      <c r="BQ106" s="8">
        <v>0</v>
      </c>
      <c r="BV106" s="8">
        <v>8</v>
      </c>
      <c r="BW106" s="8">
        <v>17</v>
      </c>
      <c r="CC106" s="8">
        <v>43</v>
      </c>
      <c r="CG106" s="8">
        <v>0</v>
      </c>
      <c r="CJ106" s="8">
        <v>22</v>
      </c>
      <c r="CP106" s="8">
        <v>32</v>
      </c>
      <c r="CQ106" s="8">
        <v>27</v>
      </c>
      <c r="CZ106" s="9">
        <f t="shared" si="21"/>
        <v>24.083333333333332</v>
      </c>
      <c r="DA106" s="9">
        <f t="shared" si="22"/>
        <v>5.1440732789288592</v>
      </c>
      <c r="DB106" s="12">
        <f t="shared" si="23"/>
        <v>0.25531914893617019</v>
      </c>
      <c r="DD106" s="6">
        <v>2.0833333333333332E-2</v>
      </c>
      <c r="DE106" s="8">
        <v>10</v>
      </c>
      <c r="DF106" s="8">
        <v>0</v>
      </c>
      <c r="DG106" s="8">
        <v>0</v>
      </c>
      <c r="DH106" s="8">
        <v>0</v>
      </c>
      <c r="DI106" s="8">
        <v>1</v>
      </c>
      <c r="DJ106" s="8">
        <v>0</v>
      </c>
      <c r="DK106" s="8">
        <v>47</v>
      </c>
      <c r="DL106" s="8">
        <v>0</v>
      </c>
      <c r="DM106" s="8">
        <v>0</v>
      </c>
      <c r="DN106" s="8">
        <v>30</v>
      </c>
      <c r="DO106" s="8">
        <v>2</v>
      </c>
      <c r="DP106" s="8">
        <v>42</v>
      </c>
      <c r="DQ106" s="8">
        <v>0</v>
      </c>
      <c r="DR106" s="8">
        <v>55</v>
      </c>
      <c r="DS106" s="8">
        <v>71</v>
      </c>
      <c r="DT106" s="8">
        <v>26</v>
      </c>
      <c r="DU106" s="8">
        <v>12</v>
      </c>
      <c r="DV106" s="8">
        <v>7</v>
      </c>
      <c r="DW106" s="8">
        <v>0</v>
      </c>
      <c r="DX106" s="8">
        <v>56</v>
      </c>
      <c r="DY106" s="8">
        <v>0</v>
      </c>
      <c r="DZ106" s="8">
        <v>9</v>
      </c>
      <c r="EA106" s="8">
        <v>14</v>
      </c>
      <c r="EB106" s="8">
        <v>0</v>
      </c>
      <c r="EC106" s="8">
        <v>0</v>
      </c>
      <c r="ED106" s="8">
        <v>0</v>
      </c>
      <c r="EE106" s="8">
        <v>12</v>
      </c>
      <c r="EF106" s="8">
        <v>6</v>
      </c>
      <c r="EG106" s="8">
        <v>0</v>
      </c>
      <c r="EH106" s="8">
        <v>0</v>
      </c>
      <c r="EI106" s="8">
        <v>4</v>
      </c>
      <c r="EJ106" s="8">
        <v>0</v>
      </c>
      <c r="EK106" s="8">
        <v>22</v>
      </c>
      <c r="EL106" s="8">
        <v>0</v>
      </c>
      <c r="EM106" s="8">
        <v>0</v>
      </c>
      <c r="EN106" s="8">
        <v>0</v>
      </c>
      <c r="EO106" s="8">
        <v>10</v>
      </c>
      <c r="EP106" s="8">
        <v>28</v>
      </c>
      <c r="EQ106" s="8">
        <v>2</v>
      </c>
      <c r="ER106" s="8">
        <v>0</v>
      </c>
      <c r="ES106" s="8">
        <v>44</v>
      </c>
      <c r="ET106" s="8">
        <v>0</v>
      </c>
      <c r="EU106" s="8">
        <v>15</v>
      </c>
      <c r="EV106" s="8">
        <v>0</v>
      </c>
      <c r="EW106" s="8">
        <v>0</v>
      </c>
      <c r="EX106" s="8">
        <v>0</v>
      </c>
      <c r="EY106" s="8">
        <v>38</v>
      </c>
      <c r="EZ106" s="8"/>
      <c r="FA106" s="9">
        <f t="shared" si="24"/>
        <v>11.978723404255319</v>
      </c>
      <c r="FB106" s="9">
        <f t="shared" si="25"/>
        <v>2.6994859142787857</v>
      </c>
      <c r="FC106" s="12">
        <f t="shared" si="26"/>
        <v>1</v>
      </c>
      <c r="FE106" s="6">
        <v>2.0833333333333332E-2</v>
      </c>
      <c r="FF106" s="8">
        <v>49</v>
      </c>
      <c r="FG106" s="8">
        <v>91</v>
      </c>
      <c r="FH106" s="8">
        <v>20</v>
      </c>
      <c r="FI106" s="8">
        <v>0</v>
      </c>
      <c r="FJ106" s="8">
        <v>0</v>
      </c>
      <c r="FK106" s="8">
        <v>1</v>
      </c>
      <c r="FL106" s="8">
        <v>2</v>
      </c>
      <c r="FM106" s="8">
        <v>0</v>
      </c>
      <c r="FN106" s="8">
        <v>0</v>
      </c>
      <c r="FO106" s="8">
        <v>0</v>
      </c>
      <c r="FP106" s="8">
        <v>20</v>
      </c>
      <c r="FQ106" s="8">
        <v>70</v>
      </c>
      <c r="FR106" s="8">
        <v>0</v>
      </c>
      <c r="FS106" s="8">
        <v>0</v>
      </c>
      <c r="FT106" s="8">
        <v>4</v>
      </c>
      <c r="FW106" s="8">
        <v>32</v>
      </c>
      <c r="FY106" s="8">
        <v>1</v>
      </c>
      <c r="GC106" s="8">
        <v>41</v>
      </c>
      <c r="GF106" s="8">
        <v>0</v>
      </c>
      <c r="GG106" s="8">
        <v>0</v>
      </c>
      <c r="GH106" s="8">
        <v>0</v>
      </c>
      <c r="GI106" s="8">
        <v>0</v>
      </c>
      <c r="GJ106" s="8">
        <v>0</v>
      </c>
      <c r="GK106" s="8">
        <v>55</v>
      </c>
      <c r="GL106" s="8">
        <v>46</v>
      </c>
      <c r="GM106" s="8">
        <v>10</v>
      </c>
      <c r="GN106" s="8">
        <v>45</v>
      </c>
      <c r="GO106" s="8">
        <v>0</v>
      </c>
      <c r="GP106" s="8">
        <v>0</v>
      </c>
      <c r="GQ106" s="8">
        <v>12</v>
      </c>
      <c r="GS106" s="8">
        <v>0</v>
      </c>
      <c r="GT106" s="8">
        <v>50</v>
      </c>
      <c r="GU106" s="8">
        <v>36</v>
      </c>
      <c r="GW106" s="8">
        <v>0</v>
      </c>
      <c r="GX106" s="8">
        <v>0</v>
      </c>
      <c r="GZ106" s="9">
        <f t="shared" si="27"/>
        <v>16.714285714285715</v>
      </c>
      <c r="HA106" s="9">
        <f t="shared" si="28"/>
        <v>4.1542873325393028</v>
      </c>
      <c r="HB106" s="12">
        <f t="shared" si="29"/>
        <v>0.77777777777777779</v>
      </c>
      <c r="HD106" s="17">
        <v>2.0833333333333332E-2</v>
      </c>
      <c r="HE106" s="9">
        <v>0</v>
      </c>
      <c r="HF106" s="9">
        <v>12</v>
      </c>
      <c r="HG106" s="9">
        <v>0</v>
      </c>
      <c r="HH106" s="9">
        <v>36</v>
      </c>
      <c r="HI106" s="9">
        <v>0</v>
      </c>
      <c r="HJ106" s="9">
        <v>18</v>
      </c>
      <c r="HK106" s="9">
        <v>0</v>
      </c>
      <c r="HL106" s="9">
        <v>13</v>
      </c>
      <c r="HM106" s="9">
        <v>5</v>
      </c>
      <c r="HN106" s="9">
        <v>0</v>
      </c>
      <c r="HO106" s="9">
        <v>0</v>
      </c>
      <c r="HP106" s="9">
        <v>0</v>
      </c>
      <c r="HQ106" s="9">
        <v>49</v>
      </c>
      <c r="HR106" s="9">
        <v>39</v>
      </c>
      <c r="HS106" s="9">
        <v>0</v>
      </c>
      <c r="HT106" s="9">
        <v>24</v>
      </c>
      <c r="HU106" s="9">
        <v>0</v>
      </c>
      <c r="HV106" s="9">
        <v>0</v>
      </c>
      <c r="HW106" s="9">
        <v>0</v>
      </c>
      <c r="HX106" s="9">
        <v>0</v>
      </c>
      <c r="HY106" s="9">
        <v>0</v>
      </c>
      <c r="HZ106" s="9">
        <v>10</v>
      </c>
      <c r="IA106" s="9">
        <v>0</v>
      </c>
      <c r="IB106" s="9">
        <v>0</v>
      </c>
      <c r="IC106" s="9">
        <v>50</v>
      </c>
      <c r="ID106" s="9">
        <v>0</v>
      </c>
      <c r="IE106" s="9">
        <v>5</v>
      </c>
      <c r="IF106" s="9">
        <v>11</v>
      </c>
      <c r="IG106" s="9">
        <v>0</v>
      </c>
      <c r="IH106" s="9">
        <v>0</v>
      </c>
      <c r="II106" s="9">
        <v>8</v>
      </c>
      <c r="IJ106" s="9">
        <v>3</v>
      </c>
      <c r="IK106" s="9">
        <v>26</v>
      </c>
      <c r="IL106" s="9">
        <v>0</v>
      </c>
      <c r="IM106" s="9">
        <v>0</v>
      </c>
      <c r="IN106" s="9">
        <v>0</v>
      </c>
      <c r="IO106" s="9">
        <v>0</v>
      </c>
      <c r="IP106" s="9">
        <v>0</v>
      </c>
      <c r="IQ106" s="9">
        <v>0</v>
      </c>
      <c r="IR106" s="9">
        <v>14</v>
      </c>
      <c r="IS106" s="9">
        <v>0</v>
      </c>
      <c r="IT106" s="9">
        <v>0</v>
      </c>
      <c r="IU106" s="9">
        <v>17</v>
      </c>
      <c r="IW106" s="9">
        <f t="shared" si="30"/>
        <v>7.9069767441860463</v>
      </c>
      <c r="IX106" s="9">
        <f t="shared" si="31"/>
        <v>2.0712165345487734</v>
      </c>
      <c r="IY106" s="12">
        <f t="shared" si="32"/>
        <v>1</v>
      </c>
      <c r="JA106" s="17">
        <v>2.0833333333333332E-2</v>
      </c>
      <c r="JB106" s="8">
        <v>38</v>
      </c>
      <c r="JC106" s="8"/>
      <c r="JD106" s="8">
        <v>19</v>
      </c>
      <c r="JE106" s="8">
        <v>52</v>
      </c>
      <c r="JF106" s="8"/>
      <c r="JG106" s="8"/>
      <c r="JH106" s="8">
        <v>20</v>
      </c>
      <c r="JI106" s="8"/>
      <c r="JJ106" s="8"/>
      <c r="JK106" s="8">
        <v>0</v>
      </c>
      <c r="JL106" s="8"/>
      <c r="JM106" s="8">
        <v>66</v>
      </c>
      <c r="JN106" s="8">
        <v>0</v>
      </c>
      <c r="JO106" s="8">
        <v>0</v>
      </c>
      <c r="JP106" s="8">
        <v>0</v>
      </c>
      <c r="JQ106" s="8">
        <v>54</v>
      </c>
      <c r="JR106" s="8">
        <v>0</v>
      </c>
      <c r="JS106" s="8">
        <v>27</v>
      </c>
      <c r="JT106" s="8">
        <v>10</v>
      </c>
      <c r="JU106" s="8">
        <v>2</v>
      </c>
      <c r="JV106" s="8">
        <v>0</v>
      </c>
      <c r="JW106" s="8">
        <v>0</v>
      </c>
      <c r="JX106" s="8">
        <v>0</v>
      </c>
      <c r="JY106" s="8"/>
      <c r="JZ106" s="8">
        <v>0</v>
      </c>
      <c r="KA106" s="8">
        <v>0</v>
      </c>
      <c r="KB106" s="8">
        <v>22</v>
      </c>
      <c r="KC106" s="8">
        <v>11</v>
      </c>
      <c r="KD106" s="8">
        <v>0</v>
      </c>
      <c r="KE106" s="8">
        <v>2</v>
      </c>
      <c r="KF106" s="8">
        <v>0</v>
      </c>
      <c r="KG106" s="8">
        <v>62</v>
      </c>
      <c r="KH106" s="8">
        <v>0</v>
      </c>
      <c r="KI106" s="8"/>
      <c r="KJ106" s="8">
        <v>28</v>
      </c>
      <c r="KK106" s="8">
        <v>0</v>
      </c>
      <c r="KL106" s="8">
        <v>0</v>
      </c>
      <c r="KM106" s="8">
        <v>0</v>
      </c>
      <c r="KN106" s="8">
        <v>0</v>
      </c>
      <c r="KO106" s="8">
        <v>0</v>
      </c>
      <c r="KP106" s="8">
        <v>30</v>
      </c>
      <c r="KQ106" s="8">
        <v>18</v>
      </c>
      <c r="KR106" s="8">
        <v>25</v>
      </c>
      <c r="KS106" s="8">
        <v>0</v>
      </c>
      <c r="KT106" s="8">
        <v>21</v>
      </c>
      <c r="KV106" s="9">
        <f t="shared" si="33"/>
        <v>13.702702702702704</v>
      </c>
      <c r="KW106" s="9">
        <f t="shared" si="34"/>
        <v>3.1946052651458201</v>
      </c>
      <c r="KX106" s="12">
        <f t="shared" si="35"/>
        <v>0.82222222222222219</v>
      </c>
    </row>
    <row r="107" spans="1:310" x14ac:dyDescent="0.55000000000000004">
      <c r="A107" s="6">
        <v>4.1666666666666664E-2</v>
      </c>
      <c r="B107" s="8">
        <v>13</v>
      </c>
      <c r="C107" s="8">
        <v>0</v>
      </c>
      <c r="D107" s="8">
        <v>2</v>
      </c>
      <c r="E107" s="8">
        <v>0</v>
      </c>
      <c r="F107" s="8">
        <v>0</v>
      </c>
      <c r="G107" s="8">
        <v>24</v>
      </c>
      <c r="H107" s="8">
        <v>24</v>
      </c>
      <c r="I107" s="8">
        <v>7</v>
      </c>
      <c r="J107" s="8">
        <v>0</v>
      </c>
      <c r="K107" s="8">
        <v>26</v>
      </c>
      <c r="L107" s="8">
        <v>68</v>
      </c>
      <c r="M107" s="8">
        <v>0</v>
      </c>
      <c r="N107" s="8">
        <v>0</v>
      </c>
      <c r="O107" s="8">
        <v>13</v>
      </c>
      <c r="P107" s="8">
        <v>0</v>
      </c>
      <c r="Q107" s="8">
        <v>0</v>
      </c>
      <c r="R107" s="8">
        <v>6</v>
      </c>
      <c r="S107" s="8">
        <v>0</v>
      </c>
      <c r="T107" s="8">
        <v>5</v>
      </c>
      <c r="U107" s="8">
        <v>1</v>
      </c>
      <c r="V107" s="8">
        <v>0</v>
      </c>
      <c r="W107" s="8">
        <v>7</v>
      </c>
      <c r="X107" s="8">
        <v>2</v>
      </c>
      <c r="Y107" s="8">
        <v>0</v>
      </c>
      <c r="Z107" s="8">
        <v>13</v>
      </c>
      <c r="AA107" s="8">
        <v>0</v>
      </c>
      <c r="AB107" s="8">
        <v>37</v>
      </c>
      <c r="AC107" s="8">
        <v>32</v>
      </c>
      <c r="AD107" s="8">
        <v>4</v>
      </c>
      <c r="AE107" s="8">
        <v>60</v>
      </c>
      <c r="AF107" s="8">
        <v>0</v>
      </c>
      <c r="AG107" s="8">
        <v>50</v>
      </c>
      <c r="AH107" s="8">
        <v>0</v>
      </c>
      <c r="AI107" s="8">
        <v>21</v>
      </c>
      <c r="AJ107" s="8">
        <v>0</v>
      </c>
      <c r="AK107" s="8">
        <v>37</v>
      </c>
      <c r="AL107" s="8">
        <v>0</v>
      </c>
      <c r="AM107" s="8">
        <v>35</v>
      </c>
      <c r="AN107" s="8">
        <v>0</v>
      </c>
      <c r="AO107" s="8">
        <v>0</v>
      </c>
      <c r="AP107" s="8">
        <v>0</v>
      </c>
      <c r="AQ107" s="8">
        <v>20</v>
      </c>
      <c r="AR107" s="8">
        <v>29</v>
      </c>
      <c r="AS107" s="8">
        <v>3</v>
      </c>
      <c r="AT107" s="8">
        <v>0</v>
      </c>
      <c r="AU107" s="8">
        <v>57</v>
      </c>
      <c r="AV107" s="8">
        <v>0</v>
      </c>
      <c r="AW107" s="8">
        <v>17</v>
      </c>
      <c r="AY107" s="9">
        <f t="shared" si="18"/>
        <v>12.770833333333334</v>
      </c>
      <c r="AZ107" s="9">
        <f t="shared" si="19"/>
        <v>2.6321861419614319</v>
      </c>
      <c r="BA107" s="12">
        <f t="shared" si="20"/>
        <v>1</v>
      </c>
      <c r="BC107" s="6">
        <v>4.1666666666666664E-2</v>
      </c>
      <c r="BG107" s="8">
        <v>36</v>
      </c>
      <c r="BK107" s="8">
        <v>50</v>
      </c>
      <c r="BM107" s="8">
        <v>13</v>
      </c>
      <c r="BO107" s="8">
        <v>29</v>
      </c>
      <c r="BQ107" s="8">
        <v>13</v>
      </c>
      <c r="BV107" s="8">
        <v>2</v>
      </c>
      <c r="BW107" s="8">
        <v>14</v>
      </c>
      <c r="CC107" s="8">
        <v>45</v>
      </c>
      <c r="CG107" s="8">
        <v>15</v>
      </c>
      <c r="CJ107" s="8">
        <v>19</v>
      </c>
      <c r="CP107" s="8">
        <v>31</v>
      </c>
      <c r="CQ107" s="8">
        <v>25</v>
      </c>
      <c r="CZ107" s="9">
        <f t="shared" si="21"/>
        <v>24.333333333333332</v>
      </c>
      <c r="DA107" s="9">
        <f t="shared" si="22"/>
        <v>4.1438770700537404</v>
      </c>
      <c r="DB107" s="12">
        <f t="shared" si="23"/>
        <v>0.25531914893617019</v>
      </c>
      <c r="DD107" s="6">
        <v>4.1666666666666664E-2</v>
      </c>
      <c r="DE107" s="8">
        <v>4</v>
      </c>
      <c r="DF107" s="8">
        <v>0</v>
      </c>
      <c r="DG107" s="8">
        <v>0</v>
      </c>
      <c r="DH107" s="8">
        <v>0</v>
      </c>
      <c r="DI107" s="8">
        <v>0</v>
      </c>
      <c r="DJ107" s="8">
        <v>0</v>
      </c>
      <c r="DK107" s="8">
        <v>21</v>
      </c>
      <c r="DL107" s="8">
        <v>4</v>
      </c>
      <c r="DM107" s="8">
        <v>0</v>
      </c>
      <c r="DN107" s="8">
        <v>0</v>
      </c>
      <c r="DO107" s="8">
        <v>2</v>
      </c>
      <c r="DP107" s="8">
        <v>32</v>
      </c>
      <c r="DQ107" s="8">
        <v>0</v>
      </c>
      <c r="DR107" s="8">
        <v>44</v>
      </c>
      <c r="DS107" s="8">
        <v>62</v>
      </c>
      <c r="DT107" s="8">
        <v>26</v>
      </c>
      <c r="DU107" s="8">
        <v>37</v>
      </c>
      <c r="DV107" s="8">
        <v>0</v>
      </c>
      <c r="DW107" s="8">
        <v>0</v>
      </c>
      <c r="DX107" s="8">
        <v>7</v>
      </c>
      <c r="DY107" s="8">
        <v>39</v>
      </c>
      <c r="DZ107" s="8">
        <v>15</v>
      </c>
      <c r="EA107" s="8">
        <v>69</v>
      </c>
      <c r="EB107" s="8">
        <v>0</v>
      </c>
      <c r="EC107" s="8">
        <v>0</v>
      </c>
      <c r="ED107" s="8">
        <v>4</v>
      </c>
      <c r="EE107" s="8">
        <v>0</v>
      </c>
      <c r="EF107" s="8">
        <v>0</v>
      </c>
      <c r="EG107" s="8">
        <v>0</v>
      </c>
      <c r="EH107" s="8">
        <v>20</v>
      </c>
      <c r="EI107" s="8">
        <v>5</v>
      </c>
      <c r="EJ107" s="8">
        <v>33</v>
      </c>
      <c r="EK107" s="8">
        <v>0</v>
      </c>
      <c r="EL107" s="8">
        <v>0</v>
      </c>
      <c r="EM107" s="8">
        <v>0</v>
      </c>
      <c r="EN107" s="8">
        <v>4</v>
      </c>
      <c r="EO107" s="8">
        <v>0</v>
      </c>
      <c r="EP107" s="8">
        <v>13</v>
      </c>
      <c r="EQ107" s="8">
        <v>0</v>
      </c>
      <c r="ER107" s="8">
        <v>0</v>
      </c>
      <c r="ES107" s="8">
        <v>26</v>
      </c>
      <c r="ET107" s="8">
        <v>0</v>
      </c>
      <c r="EU107" s="8">
        <v>0</v>
      </c>
      <c r="EV107" s="8">
        <v>0</v>
      </c>
      <c r="EW107" s="8">
        <v>14</v>
      </c>
      <c r="EX107" s="8">
        <v>0</v>
      </c>
      <c r="EY107" s="8">
        <v>0</v>
      </c>
      <c r="EZ107" s="8"/>
      <c r="FA107" s="9">
        <f t="shared" si="24"/>
        <v>10.23404255319149</v>
      </c>
      <c r="FB107" s="9">
        <f t="shared" si="25"/>
        <v>2.5031363797026311</v>
      </c>
      <c r="FC107" s="12">
        <f t="shared" si="26"/>
        <v>1</v>
      </c>
      <c r="FE107" s="6">
        <v>4.1666666666666664E-2</v>
      </c>
      <c r="FF107" s="8">
        <v>46</v>
      </c>
      <c r="FG107" s="8">
        <v>57</v>
      </c>
      <c r="FH107" s="8">
        <v>10</v>
      </c>
      <c r="FI107" s="8">
        <v>0</v>
      </c>
      <c r="FJ107" s="8">
        <v>0</v>
      </c>
      <c r="FK107" s="8">
        <v>0</v>
      </c>
      <c r="FL107" s="8">
        <v>0</v>
      </c>
      <c r="FM107" s="8">
        <v>0</v>
      </c>
      <c r="FN107" s="8">
        <v>0</v>
      </c>
      <c r="FO107" s="8">
        <v>6</v>
      </c>
      <c r="FP107" s="8">
        <v>9</v>
      </c>
      <c r="FQ107" s="8">
        <v>52</v>
      </c>
      <c r="FR107" s="8">
        <v>29</v>
      </c>
      <c r="FS107" s="8">
        <v>27</v>
      </c>
      <c r="FT107" s="8">
        <v>8</v>
      </c>
      <c r="FW107" s="8">
        <v>19</v>
      </c>
      <c r="FY107" s="8">
        <v>1</v>
      </c>
      <c r="GC107" s="8">
        <v>30</v>
      </c>
      <c r="GF107" s="8">
        <v>0</v>
      </c>
      <c r="GG107" s="8">
        <v>0</v>
      </c>
      <c r="GH107" s="8">
        <v>0</v>
      </c>
      <c r="GI107" s="8">
        <v>0</v>
      </c>
      <c r="GJ107" s="8">
        <v>0</v>
      </c>
      <c r="GK107" s="8">
        <v>43</v>
      </c>
      <c r="GL107" s="8">
        <v>30</v>
      </c>
      <c r="GM107" s="8">
        <v>7</v>
      </c>
      <c r="GN107" s="8">
        <v>0</v>
      </c>
      <c r="GO107" s="8">
        <v>0</v>
      </c>
      <c r="GP107" s="8">
        <v>0</v>
      </c>
      <c r="GQ107" s="8">
        <v>10</v>
      </c>
      <c r="GS107" s="8">
        <v>0</v>
      </c>
      <c r="GT107" s="8">
        <v>41</v>
      </c>
      <c r="GU107" s="8">
        <v>56</v>
      </c>
      <c r="GW107" s="8">
        <v>0</v>
      </c>
      <c r="GX107" s="8">
        <v>0</v>
      </c>
      <c r="GZ107" s="9">
        <f t="shared" si="27"/>
        <v>13.742857142857142</v>
      </c>
      <c r="HA107" s="9">
        <f t="shared" si="28"/>
        <v>3.2132453965409109</v>
      </c>
      <c r="HB107" s="12">
        <f t="shared" si="29"/>
        <v>0.77777777777777779</v>
      </c>
      <c r="HD107" s="17">
        <v>4.1666666666666664E-2</v>
      </c>
      <c r="HE107" s="9">
        <v>1</v>
      </c>
      <c r="HF107" s="9">
        <v>2</v>
      </c>
      <c r="HG107" s="9">
        <v>0</v>
      </c>
      <c r="HH107" s="9">
        <v>1</v>
      </c>
      <c r="HI107" s="9">
        <v>2</v>
      </c>
      <c r="HJ107" s="9">
        <v>21</v>
      </c>
      <c r="HK107" s="9">
        <v>0</v>
      </c>
      <c r="HL107" s="9">
        <v>10</v>
      </c>
      <c r="HM107" s="9">
        <v>0</v>
      </c>
      <c r="HN107" s="9">
        <v>0</v>
      </c>
      <c r="HO107" s="9">
        <v>0</v>
      </c>
      <c r="HP107" s="9">
        <v>0</v>
      </c>
      <c r="HQ107" s="9">
        <v>0</v>
      </c>
      <c r="HR107" s="9">
        <v>57</v>
      </c>
      <c r="HS107" s="9">
        <v>0</v>
      </c>
      <c r="HT107" s="9">
        <v>0</v>
      </c>
      <c r="HU107" s="9">
        <v>32</v>
      </c>
      <c r="HV107" s="9">
        <v>0</v>
      </c>
      <c r="HW107" s="9">
        <v>0</v>
      </c>
      <c r="HX107" s="9">
        <v>12</v>
      </c>
      <c r="HY107" s="9">
        <v>0</v>
      </c>
      <c r="HZ107" s="9">
        <v>6</v>
      </c>
      <c r="IA107" s="9">
        <v>23</v>
      </c>
      <c r="IB107" s="9">
        <v>0</v>
      </c>
      <c r="IC107" s="9">
        <v>4</v>
      </c>
      <c r="ID107" s="9">
        <v>0</v>
      </c>
      <c r="IE107" s="9">
        <v>0</v>
      </c>
      <c r="IF107" s="9">
        <v>0</v>
      </c>
      <c r="IG107" s="9">
        <v>0</v>
      </c>
      <c r="IH107" s="9">
        <v>0</v>
      </c>
      <c r="II107" s="9">
        <v>0</v>
      </c>
      <c r="IJ107" s="9">
        <v>0</v>
      </c>
      <c r="IK107" s="9">
        <v>0</v>
      </c>
      <c r="IL107" s="9">
        <v>12</v>
      </c>
      <c r="IM107" s="9">
        <v>8</v>
      </c>
      <c r="IN107" s="9">
        <v>0</v>
      </c>
      <c r="IO107" s="9">
        <v>0</v>
      </c>
      <c r="IP107" s="9">
        <v>0</v>
      </c>
      <c r="IQ107" s="9">
        <v>0</v>
      </c>
      <c r="IR107" s="9">
        <v>12</v>
      </c>
      <c r="IS107" s="9">
        <v>0</v>
      </c>
      <c r="IT107" s="9">
        <v>0</v>
      </c>
      <c r="IU107" s="9">
        <v>38</v>
      </c>
      <c r="IW107" s="9">
        <f t="shared" si="30"/>
        <v>5.6046511627906979</v>
      </c>
      <c r="IX107" s="9">
        <f t="shared" si="31"/>
        <v>1.8218373694589665</v>
      </c>
      <c r="IY107" s="12">
        <f t="shared" si="32"/>
        <v>1</v>
      </c>
      <c r="JA107" s="17">
        <v>4.1666666666666664E-2</v>
      </c>
      <c r="JB107" s="8">
        <v>45</v>
      </c>
      <c r="JC107" s="8"/>
      <c r="JD107" s="8">
        <v>0</v>
      </c>
      <c r="JE107" s="8">
        <v>54</v>
      </c>
      <c r="JF107" s="8"/>
      <c r="JG107" s="8"/>
      <c r="JH107" s="8">
        <v>21</v>
      </c>
      <c r="JI107" s="8"/>
      <c r="JJ107" s="8"/>
      <c r="JK107" s="8">
        <v>0</v>
      </c>
      <c r="JL107" s="8"/>
      <c r="JM107" s="8">
        <v>18</v>
      </c>
      <c r="JN107" s="8">
        <v>4</v>
      </c>
      <c r="JO107" s="8">
        <v>0</v>
      </c>
      <c r="JP107" s="8">
        <v>0</v>
      </c>
      <c r="JQ107" s="8">
        <v>50</v>
      </c>
      <c r="JR107" s="8">
        <v>0</v>
      </c>
      <c r="JS107" s="8">
        <v>0</v>
      </c>
      <c r="JT107" s="8">
        <v>19</v>
      </c>
      <c r="JU107" s="8">
        <v>0</v>
      </c>
      <c r="JV107" s="8">
        <v>0</v>
      </c>
      <c r="JW107" s="8">
        <v>2</v>
      </c>
      <c r="JX107" s="8">
        <v>0</v>
      </c>
      <c r="JY107" s="8"/>
      <c r="JZ107" s="8">
        <v>15</v>
      </c>
      <c r="KA107" s="8">
        <v>0</v>
      </c>
      <c r="KB107" s="8">
        <v>26</v>
      </c>
      <c r="KC107" s="8">
        <v>3</v>
      </c>
      <c r="KD107" s="8">
        <v>0</v>
      </c>
      <c r="KE107" s="8">
        <v>0</v>
      </c>
      <c r="KF107" s="8">
        <v>4</v>
      </c>
      <c r="KG107" s="8">
        <v>31</v>
      </c>
      <c r="KH107" s="8">
        <v>0</v>
      </c>
      <c r="KI107" s="8"/>
      <c r="KJ107" s="8">
        <v>30</v>
      </c>
      <c r="KK107" s="8">
        <v>0</v>
      </c>
      <c r="KL107" s="8">
        <v>0</v>
      </c>
      <c r="KM107" s="8">
        <v>0</v>
      </c>
      <c r="KN107" s="8">
        <v>0</v>
      </c>
      <c r="KO107" s="8">
        <v>49</v>
      </c>
      <c r="KP107" s="8">
        <v>17</v>
      </c>
      <c r="KQ107" s="8">
        <v>10</v>
      </c>
      <c r="KR107" s="8">
        <v>23</v>
      </c>
      <c r="KS107" s="8">
        <v>0</v>
      </c>
      <c r="KT107" s="8">
        <v>29</v>
      </c>
      <c r="KV107" s="9">
        <f t="shared" si="33"/>
        <v>12.162162162162161</v>
      </c>
      <c r="KW107" s="9">
        <f t="shared" si="34"/>
        <v>2.7483310560891558</v>
      </c>
      <c r="KX107" s="12">
        <f t="shared" si="35"/>
        <v>0.82222222222222219</v>
      </c>
    </row>
    <row r="108" spans="1:310" x14ac:dyDescent="0.55000000000000004">
      <c r="A108" s="6">
        <v>6.25E-2</v>
      </c>
      <c r="B108" s="8">
        <v>14</v>
      </c>
      <c r="C108" s="8">
        <v>18</v>
      </c>
      <c r="D108" s="8">
        <v>0</v>
      </c>
      <c r="E108" s="8">
        <v>0</v>
      </c>
      <c r="F108" s="8">
        <v>0</v>
      </c>
      <c r="G108" s="8">
        <v>28</v>
      </c>
      <c r="H108" s="8">
        <v>0</v>
      </c>
      <c r="I108" s="8">
        <v>0</v>
      </c>
      <c r="J108" s="8">
        <v>0</v>
      </c>
      <c r="K108" s="8">
        <v>0</v>
      </c>
      <c r="L108" s="8">
        <v>43</v>
      </c>
      <c r="M108" s="8">
        <v>0</v>
      </c>
      <c r="N108" s="8">
        <v>0</v>
      </c>
      <c r="O108" s="8">
        <v>22</v>
      </c>
      <c r="P108" s="8">
        <v>21</v>
      </c>
      <c r="Q108" s="8">
        <v>0</v>
      </c>
      <c r="R108" s="8">
        <v>13</v>
      </c>
      <c r="S108" s="8">
        <v>0</v>
      </c>
      <c r="T108" s="8">
        <v>7</v>
      </c>
      <c r="U108" s="8">
        <v>0</v>
      </c>
      <c r="V108" s="8">
        <v>0</v>
      </c>
      <c r="W108" s="8">
        <v>0</v>
      </c>
      <c r="X108" s="8">
        <v>15</v>
      </c>
      <c r="Y108" s="8">
        <v>31</v>
      </c>
      <c r="Z108" s="8">
        <v>9</v>
      </c>
      <c r="AA108" s="8">
        <v>8</v>
      </c>
      <c r="AB108" s="8">
        <v>65</v>
      </c>
      <c r="AC108" s="8">
        <v>12</v>
      </c>
      <c r="AD108" s="8">
        <v>9</v>
      </c>
      <c r="AE108" s="8">
        <v>34</v>
      </c>
      <c r="AF108" s="8">
        <v>0</v>
      </c>
      <c r="AG108" s="8">
        <v>44</v>
      </c>
      <c r="AH108" s="8">
        <v>0</v>
      </c>
      <c r="AI108" s="8">
        <v>38</v>
      </c>
      <c r="AJ108" s="8">
        <v>0</v>
      </c>
      <c r="AK108" s="8">
        <v>38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28</v>
      </c>
      <c r="AR108" s="8">
        <v>11</v>
      </c>
      <c r="AS108" s="8">
        <v>10</v>
      </c>
      <c r="AT108" s="8">
        <v>0</v>
      </c>
      <c r="AU108" s="8">
        <v>49</v>
      </c>
      <c r="AV108" s="8">
        <v>0</v>
      </c>
      <c r="AW108" s="8">
        <v>2</v>
      </c>
      <c r="AY108" s="9">
        <f t="shared" si="18"/>
        <v>11.854166666666666</v>
      </c>
      <c r="AZ108" s="9">
        <f t="shared" si="19"/>
        <v>2.3746947514427097</v>
      </c>
      <c r="BA108" s="12">
        <f t="shared" si="20"/>
        <v>1</v>
      </c>
      <c r="BC108" s="6">
        <v>6.25E-2</v>
      </c>
      <c r="BG108" s="8">
        <v>47</v>
      </c>
      <c r="BK108" s="8">
        <v>49</v>
      </c>
      <c r="BM108" s="8">
        <v>14</v>
      </c>
      <c r="BO108" s="8">
        <v>31</v>
      </c>
      <c r="BQ108" s="8">
        <v>25</v>
      </c>
      <c r="BV108" s="8">
        <v>2</v>
      </c>
      <c r="BW108" s="8">
        <v>12</v>
      </c>
      <c r="CC108" s="8">
        <v>51</v>
      </c>
      <c r="CG108" s="8">
        <v>24</v>
      </c>
      <c r="CJ108" s="8">
        <v>22</v>
      </c>
      <c r="CP108" s="8">
        <v>31</v>
      </c>
      <c r="CQ108" s="8">
        <v>22</v>
      </c>
      <c r="CZ108" s="9">
        <f t="shared" si="21"/>
        <v>27.5</v>
      </c>
      <c r="DA108" s="9">
        <f t="shared" si="22"/>
        <v>4.4133063260182528</v>
      </c>
      <c r="DB108" s="12">
        <f t="shared" si="23"/>
        <v>0.25531914893617019</v>
      </c>
      <c r="DD108" s="6">
        <v>6.25E-2</v>
      </c>
      <c r="DE108" s="8">
        <v>4</v>
      </c>
      <c r="DF108" s="8">
        <v>1</v>
      </c>
      <c r="DG108" s="8">
        <v>0</v>
      </c>
      <c r="DH108" s="8">
        <v>10</v>
      </c>
      <c r="DI108" s="8">
        <v>0</v>
      </c>
      <c r="DJ108" s="8">
        <v>0</v>
      </c>
      <c r="DK108" s="8">
        <v>42</v>
      </c>
      <c r="DL108" s="8">
        <v>1</v>
      </c>
      <c r="DM108" s="8">
        <v>0</v>
      </c>
      <c r="DN108" s="8">
        <v>1</v>
      </c>
      <c r="DO108" s="8">
        <v>10</v>
      </c>
      <c r="DP108" s="8">
        <v>52</v>
      </c>
      <c r="DQ108" s="8">
        <v>0</v>
      </c>
      <c r="DR108" s="8">
        <v>0</v>
      </c>
      <c r="DS108" s="8">
        <v>19</v>
      </c>
      <c r="DT108" s="8">
        <v>20</v>
      </c>
      <c r="DU108" s="8">
        <v>10</v>
      </c>
      <c r="DV108" s="8">
        <v>0</v>
      </c>
      <c r="DW108" s="8">
        <v>0</v>
      </c>
      <c r="DX108" s="8">
        <v>31</v>
      </c>
      <c r="DY108" s="8">
        <v>1</v>
      </c>
      <c r="DZ108" s="8">
        <v>77</v>
      </c>
      <c r="EA108" s="8">
        <v>96</v>
      </c>
      <c r="EB108" s="8">
        <v>42</v>
      </c>
      <c r="EC108" s="8">
        <v>0</v>
      </c>
      <c r="ED108" s="8">
        <v>0</v>
      </c>
      <c r="EE108" s="8">
        <v>28</v>
      </c>
      <c r="EF108" s="8">
        <v>0</v>
      </c>
      <c r="EG108" s="8">
        <v>0</v>
      </c>
      <c r="EH108" s="8">
        <v>20</v>
      </c>
      <c r="EI108" s="8">
        <v>0</v>
      </c>
      <c r="EJ108" s="8">
        <v>49</v>
      </c>
      <c r="EK108" s="8">
        <v>45</v>
      </c>
      <c r="EL108" s="8">
        <v>0</v>
      </c>
      <c r="EM108" s="8">
        <v>35</v>
      </c>
      <c r="EN108" s="8">
        <v>18</v>
      </c>
      <c r="EO108" s="8">
        <v>0</v>
      </c>
      <c r="EP108" s="8">
        <v>46</v>
      </c>
      <c r="EQ108" s="8">
        <v>0</v>
      </c>
      <c r="ER108" s="8">
        <v>0</v>
      </c>
      <c r="ES108" s="8">
        <v>5</v>
      </c>
      <c r="ET108" s="8">
        <v>16</v>
      </c>
      <c r="EU108" s="8">
        <v>23</v>
      </c>
      <c r="EV108" s="8">
        <v>0</v>
      </c>
      <c r="EW108" s="8">
        <v>0</v>
      </c>
      <c r="EX108" s="8">
        <v>0</v>
      </c>
      <c r="EY108" s="8">
        <v>0</v>
      </c>
      <c r="EZ108" s="8"/>
      <c r="FA108" s="9">
        <f t="shared" si="24"/>
        <v>14.936170212765957</v>
      </c>
      <c r="FB108" s="9">
        <f t="shared" si="25"/>
        <v>3.2629737144175386</v>
      </c>
      <c r="FC108" s="12">
        <f t="shared" si="26"/>
        <v>1</v>
      </c>
      <c r="FE108" s="6">
        <v>6.25E-2</v>
      </c>
      <c r="FF108" s="8">
        <v>51</v>
      </c>
      <c r="FG108" s="8">
        <v>41</v>
      </c>
      <c r="FH108" s="8">
        <v>2</v>
      </c>
      <c r="FI108" s="8">
        <v>6</v>
      </c>
      <c r="FJ108" s="8">
        <v>22</v>
      </c>
      <c r="FK108" s="8">
        <v>47</v>
      </c>
      <c r="FL108" s="8">
        <v>7</v>
      </c>
      <c r="FM108" s="8">
        <v>0</v>
      </c>
      <c r="FN108" s="8">
        <v>0</v>
      </c>
      <c r="FO108" s="8">
        <v>26</v>
      </c>
      <c r="FP108" s="8">
        <v>10</v>
      </c>
      <c r="FQ108" s="8">
        <v>84</v>
      </c>
      <c r="FR108" s="8">
        <v>31</v>
      </c>
      <c r="FS108" s="8">
        <v>5</v>
      </c>
      <c r="FT108" s="8">
        <v>0</v>
      </c>
      <c r="FW108" s="8">
        <v>18</v>
      </c>
      <c r="FY108" s="8">
        <v>4</v>
      </c>
      <c r="GC108" s="8">
        <v>28</v>
      </c>
      <c r="GF108" s="8">
        <v>0</v>
      </c>
      <c r="GG108" s="8">
        <v>0</v>
      </c>
      <c r="GH108" s="8">
        <v>0</v>
      </c>
      <c r="GI108" s="8">
        <v>0</v>
      </c>
      <c r="GJ108" s="8">
        <v>0</v>
      </c>
      <c r="GK108" s="8">
        <v>31</v>
      </c>
      <c r="GL108" s="8">
        <v>34</v>
      </c>
      <c r="GM108" s="8">
        <v>8</v>
      </c>
      <c r="GN108" s="8">
        <v>0</v>
      </c>
      <c r="GO108" s="8">
        <v>0</v>
      </c>
      <c r="GP108" s="8">
        <v>3</v>
      </c>
      <c r="GQ108" s="8">
        <v>10</v>
      </c>
      <c r="GS108" s="8">
        <v>0</v>
      </c>
      <c r="GT108" s="8">
        <v>41</v>
      </c>
      <c r="GU108" s="8">
        <v>49</v>
      </c>
      <c r="GW108" s="8">
        <v>0</v>
      </c>
      <c r="GX108" s="8">
        <v>5</v>
      </c>
      <c r="GZ108" s="9">
        <f t="shared" si="27"/>
        <v>16.085714285714285</v>
      </c>
      <c r="HA108" s="9">
        <f t="shared" si="28"/>
        <v>3.472187557516706</v>
      </c>
      <c r="HB108" s="12">
        <f t="shared" si="29"/>
        <v>0.77777777777777779</v>
      </c>
      <c r="HD108" s="17">
        <v>6.25E-2</v>
      </c>
      <c r="HE108" s="9">
        <v>0</v>
      </c>
      <c r="HF108" s="9">
        <v>19</v>
      </c>
      <c r="HG108" s="9">
        <v>0</v>
      </c>
      <c r="HH108" s="9">
        <v>33</v>
      </c>
      <c r="HI108" s="9">
        <v>0</v>
      </c>
      <c r="HJ108" s="9">
        <v>33</v>
      </c>
      <c r="HK108" s="9">
        <v>0</v>
      </c>
      <c r="HL108" s="9">
        <v>63</v>
      </c>
      <c r="HM108" s="9">
        <v>0</v>
      </c>
      <c r="HN108" s="9">
        <v>0</v>
      </c>
      <c r="HO108" s="9">
        <v>0</v>
      </c>
      <c r="HP108" s="9">
        <v>0</v>
      </c>
      <c r="HQ108" s="9">
        <v>24</v>
      </c>
      <c r="HR108" s="9">
        <v>36</v>
      </c>
      <c r="HS108" s="9">
        <v>0</v>
      </c>
      <c r="HT108" s="9">
        <v>0</v>
      </c>
      <c r="HU108" s="9">
        <v>6</v>
      </c>
      <c r="HV108" s="9">
        <v>0</v>
      </c>
      <c r="HW108" s="9">
        <v>0</v>
      </c>
      <c r="HX108" s="9">
        <v>33</v>
      </c>
      <c r="HY108" s="9">
        <v>0</v>
      </c>
      <c r="HZ108" s="9">
        <v>4</v>
      </c>
      <c r="IA108" s="9">
        <v>17</v>
      </c>
      <c r="IB108" s="9">
        <v>0</v>
      </c>
      <c r="IC108" s="9">
        <v>0</v>
      </c>
      <c r="ID108" s="9">
        <v>0</v>
      </c>
      <c r="IE108" s="9">
        <v>0</v>
      </c>
      <c r="IF108" s="9">
        <v>0</v>
      </c>
      <c r="IG108" s="9">
        <v>0</v>
      </c>
      <c r="IH108" s="9">
        <v>36</v>
      </c>
      <c r="II108" s="9">
        <v>10</v>
      </c>
      <c r="IJ108" s="9">
        <v>0</v>
      </c>
      <c r="IK108" s="9">
        <v>0</v>
      </c>
      <c r="IL108" s="9">
        <v>3</v>
      </c>
      <c r="IM108" s="9">
        <v>19</v>
      </c>
      <c r="IN108" s="9">
        <v>0</v>
      </c>
      <c r="IO108" s="9">
        <v>0</v>
      </c>
      <c r="IP108" s="9">
        <v>0</v>
      </c>
      <c r="IQ108" s="9">
        <v>0</v>
      </c>
      <c r="IR108" s="9">
        <v>30</v>
      </c>
      <c r="IS108" s="9">
        <v>0</v>
      </c>
      <c r="IT108" s="9">
        <v>0</v>
      </c>
      <c r="IU108" s="9">
        <v>0</v>
      </c>
      <c r="IW108" s="9">
        <f t="shared" si="30"/>
        <v>8.5116279069767433</v>
      </c>
      <c r="IX108" s="9">
        <f t="shared" si="31"/>
        <v>2.276650240076497</v>
      </c>
      <c r="IY108" s="12">
        <f t="shared" si="32"/>
        <v>1</v>
      </c>
      <c r="JA108" s="17">
        <v>6.25E-2</v>
      </c>
      <c r="JB108" s="8">
        <v>34</v>
      </c>
      <c r="JC108" s="8"/>
      <c r="JD108" s="8">
        <v>3</v>
      </c>
      <c r="JE108" s="8">
        <v>52</v>
      </c>
      <c r="JF108" s="8"/>
      <c r="JG108" s="8"/>
      <c r="JH108" s="8">
        <v>4</v>
      </c>
      <c r="JI108" s="8"/>
      <c r="JJ108" s="8"/>
      <c r="JK108" s="8">
        <v>0</v>
      </c>
      <c r="JL108" s="8"/>
      <c r="JM108" s="8">
        <v>48</v>
      </c>
      <c r="JN108" s="8">
        <v>0</v>
      </c>
      <c r="JO108" s="8">
        <v>0</v>
      </c>
      <c r="JP108" s="8">
        <v>0</v>
      </c>
      <c r="JQ108" s="8">
        <v>40</v>
      </c>
      <c r="JR108" s="8">
        <v>0</v>
      </c>
      <c r="JS108" s="8">
        <v>0</v>
      </c>
      <c r="JT108" s="8">
        <v>0</v>
      </c>
      <c r="JU108" s="8">
        <v>0</v>
      </c>
      <c r="JV108" s="8">
        <v>0</v>
      </c>
      <c r="JW108" s="8">
        <v>0</v>
      </c>
      <c r="JX108" s="8">
        <v>5</v>
      </c>
      <c r="JY108" s="8"/>
      <c r="JZ108" s="8">
        <v>4</v>
      </c>
      <c r="KA108" s="8">
        <v>0</v>
      </c>
      <c r="KB108" s="8">
        <v>14</v>
      </c>
      <c r="KC108" s="8">
        <v>0</v>
      </c>
      <c r="KD108" s="8">
        <v>0</v>
      </c>
      <c r="KE108" s="8">
        <v>9</v>
      </c>
      <c r="KF108" s="8">
        <v>5</v>
      </c>
      <c r="KG108" s="8">
        <v>21</v>
      </c>
      <c r="KH108" s="8">
        <v>0</v>
      </c>
      <c r="KI108" s="8"/>
      <c r="KJ108" s="8">
        <v>28</v>
      </c>
      <c r="KK108" s="8">
        <v>0</v>
      </c>
      <c r="KL108" s="8">
        <v>8</v>
      </c>
      <c r="KM108" s="8">
        <v>7</v>
      </c>
      <c r="KN108" s="8">
        <v>20</v>
      </c>
      <c r="KO108" s="8">
        <v>74</v>
      </c>
      <c r="KP108" s="8">
        <v>34</v>
      </c>
      <c r="KQ108" s="8">
        <v>3</v>
      </c>
      <c r="KR108" s="8">
        <v>34</v>
      </c>
      <c r="KS108" s="8">
        <v>0</v>
      </c>
      <c r="KT108" s="8">
        <v>33</v>
      </c>
      <c r="KV108" s="9">
        <f t="shared" si="33"/>
        <v>12.972972972972974</v>
      </c>
      <c r="KW108" s="9">
        <f t="shared" si="34"/>
        <v>3.0669424294556502</v>
      </c>
      <c r="KX108" s="12">
        <f t="shared" si="35"/>
        <v>0.82222222222222219</v>
      </c>
    </row>
    <row r="109" spans="1:310" x14ac:dyDescent="0.55000000000000004">
      <c r="A109" s="6">
        <v>8.3333333333333329E-2</v>
      </c>
      <c r="B109" s="8">
        <v>11</v>
      </c>
      <c r="C109" s="8">
        <v>14</v>
      </c>
      <c r="D109" s="8">
        <v>0</v>
      </c>
      <c r="E109" s="8">
        <v>37</v>
      </c>
      <c r="F109" s="8">
        <v>1</v>
      </c>
      <c r="G109" s="8">
        <v>25</v>
      </c>
      <c r="H109" s="8">
        <v>0</v>
      </c>
      <c r="I109" s="8">
        <v>10</v>
      </c>
      <c r="J109" s="8">
        <v>0</v>
      </c>
      <c r="K109" s="8">
        <v>0</v>
      </c>
      <c r="L109" s="8">
        <v>2</v>
      </c>
      <c r="M109" s="8">
        <v>1</v>
      </c>
      <c r="N109" s="8">
        <v>33</v>
      </c>
      <c r="O109" s="8">
        <v>3</v>
      </c>
      <c r="P109" s="8">
        <v>26</v>
      </c>
      <c r="Q109" s="8">
        <v>0</v>
      </c>
      <c r="R109" s="8">
        <v>66</v>
      </c>
      <c r="S109" s="8">
        <v>4</v>
      </c>
      <c r="T109" s="8">
        <v>7</v>
      </c>
      <c r="U109" s="8">
        <v>0</v>
      </c>
      <c r="V109" s="8">
        <v>0</v>
      </c>
      <c r="W109" s="8">
        <v>0</v>
      </c>
      <c r="X109" s="8">
        <v>3</v>
      </c>
      <c r="Y109" s="8">
        <v>6</v>
      </c>
      <c r="Z109" s="8">
        <v>3</v>
      </c>
      <c r="AA109" s="8">
        <v>43</v>
      </c>
      <c r="AB109" s="8">
        <v>12</v>
      </c>
      <c r="AC109" s="8">
        <v>1</v>
      </c>
      <c r="AD109" s="8">
        <v>1</v>
      </c>
      <c r="AE109" s="8">
        <v>17</v>
      </c>
      <c r="AF109" s="8">
        <v>0</v>
      </c>
      <c r="AG109" s="8">
        <v>0</v>
      </c>
      <c r="AH109" s="8">
        <v>0</v>
      </c>
      <c r="AI109" s="8">
        <v>28</v>
      </c>
      <c r="AJ109" s="8">
        <v>0</v>
      </c>
      <c r="AK109" s="8">
        <v>30</v>
      </c>
      <c r="AL109" s="8">
        <v>0</v>
      </c>
      <c r="AM109" s="8">
        <v>0</v>
      </c>
      <c r="AN109" s="8">
        <v>0</v>
      </c>
      <c r="AO109" s="8">
        <v>2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49</v>
      </c>
      <c r="AV109" s="8">
        <v>0</v>
      </c>
      <c r="AW109" s="8">
        <v>0</v>
      </c>
      <c r="AY109" s="9">
        <f t="shared" si="18"/>
        <v>9.0625</v>
      </c>
      <c r="AZ109" s="9">
        <f t="shared" si="19"/>
        <v>2.217836753916139</v>
      </c>
      <c r="BA109" s="12">
        <f t="shared" si="20"/>
        <v>1</v>
      </c>
      <c r="BC109" s="6">
        <v>8.3333333333333329E-2</v>
      </c>
      <c r="BG109" s="8">
        <v>59</v>
      </c>
      <c r="BK109" s="8">
        <v>48</v>
      </c>
      <c r="BM109" s="8">
        <v>9</v>
      </c>
      <c r="BO109" s="8">
        <v>2</v>
      </c>
      <c r="BQ109" s="8">
        <v>0</v>
      </c>
      <c r="BW109" s="8">
        <v>8</v>
      </c>
      <c r="CC109" s="8">
        <v>33</v>
      </c>
      <c r="CG109" s="8">
        <v>2</v>
      </c>
      <c r="CJ109" s="8">
        <v>19</v>
      </c>
      <c r="CP109" s="8">
        <v>28</v>
      </c>
      <c r="CQ109" s="8">
        <v>20</v>
      </c>
      <c r="CZ109" s="9">
        <f t="shared" si="21"/>
        <v>20.727272727272727</v>
      </c>
      <c r="DA109" s="9">
        <f t="shared" si="22"/>
        <v>5.913145462120676</v>
      </c>
      <c r="DB109" s="12">
        <f t="shared" si="23"/>
        <v>0.23404255319148937</v>
      </c>
      <c r="DD109" s="6">
        <v>8.3333333333333329E-2</v>
      </c>
      <c r="DE109" s="8">
        <v>0</v>
      </c>
      <c r="DF109" s="8">
        <v>0</v>
      </c>
      <c r="DG109" s="8">
        <v>0</v>
      </c>
      <c r="DH109" s="8">
        <v>0</v>
      </c>
      <c r="DI109" s="8">
        <v>7</v>
      </c>
      <c r="DJ109" s="8">
        <v>0</v>
      </c>
      <c r="DK109" s="8">
        <v>55</v>
      </c>
      <c r="DL109" s="8">
        <v>0</v>
      </c>
      <c r="DM109" s="8">
        <v>0</v>
      </c>
      <c r="DN109" s="8">
        <v>28</v>
      </c>
      <c r="DO109" s="8">
        <v>0</v>
      </c>
      <c r="DP109" s="8">
        <v>0</v>
      </c>
      <c r="DQ109" s="8">
        <v>0</v>
      </c>
      <c r="DR109" s="8">
        <v>31</v>
      </c>
      <c r="DS109" s="8">
        <v>0</v>
      </c>
      <c r="DT109" s="8">
        <v>12</v>
      </c>
      <c r="DU109" s="8">
        <v>14</v>
      </c>
      <c r="DV109" s="8">
        <v>0</v>
      </c>
      <c r="DW109" s="8">
        <v>0</v>
      </c>
      <c r="DX109" s="8">
        <v>0</v>
      </c>
      <c r="DY109" s="8">
        <v>5</v>
      </c>
      <c r="DZ109" s="8">
        <v>15</v>
      </c>
      <c r="EA109" s="8">
        <v>20</v>
      </c>
      <c r="EB109" s="8">
        <v>36</v>
      </c>
      <c r="EC109" s="8">
        <v>0</v>
      </c>
      <c r="ED109" s="8">
        <v>0</v>
      </c>
      <c r="EE109" s="8">
        <v>0</v>
      </c>
      <c r="EF109" s="8">
        <v>0</v>
      </c>
      <c r="EG109" s="8">
        <v>0</v>
      </c>
      <c r="EH109" s="8">
        <v>0</v>
      </c>
      <c r="EI109" s="8">
        <v>0</v>
      </c>
      <c r="EJ109" s="8">
        <v>14</v>
      </c>
      <c r="EK109" s="8">
        <v>19</v>
      </c>
      <c r="EL109" s="8">
        <v>0</v>
      </c>
      <c r="EM109" s="8">
        <v>12</v>
      </c>
      <c r="EN109" s="8">
        <v>0</v>
      </c>
      <c r="EO109" s="8">
        <v>57</v>
      </c>
      <c r="EP109" s="8">
        <v>27</v>
      </c>
      <c r="EQ109" s="8">
        <v>0</v>
      </c>
      <c r="ER109" s="8">
        <v>0</v>
      </c>
      <c r="ES109" s="8">
        <v>22</v>
      </c>
      <c r="ET109" s="8">
        <v>64</v>
      </c>
      <c r="EU109" s="8">
        <v>51</v>
      </c>
      <c r="EV109" s="8">
        <v>0</v>
      </c>
      <c r="EW109" s="8">
        <v>10</v>
      </c>
      <c r="EX109" s="8">
        <v>0</v>
      </c>
      <c r="EY109" s="8">
        <v>0</v>
      </c>
      <c r="EZ109" s="8"/>
      <c r="FA109" s="9">
        <f t="shared" si="24"/>
        <v>10.617021276595745</v>
      </c>
      <c r="FB109" s="9">
        <f t="shared" si="25"/>
        <v>2.5234429425784515</v>
      </c>
      <c r="FC109" s="12">
        <f t="shared" si="26"/>
        <v>1</v>
      </c>
      <c r="FE109" s="6">
        <v>8.3333333333333329E-2</v>
      </c>
      <c r="FF109" s="8">
        <v>58</v>
      </c>
      <c r="FG109" s="8">
        <v>0</v>
      </c>
      <c r="FH109" s="8">
        <v>3</v>
      </c>
      <c r="FI109" s="8">
        <v>6</v>
      </c>
      <c r="FJ109" s="8">
        <v>0</v>
      </c>
      <c r="FK109" s="8">
        <v>13</v>
      </c>
      <c r="FL109" s="8">
        <v>0</v>
      </c>
      <c r="FM109" s="8">
        <v>4</v>
      </c>
      <c r="FN109" s="8">
        <v>0</v>
      </c>
      <c r="FO109" s="8">
        <v>11</v>
      </c>
      <c r="FP109" s="8">
        <v>8</v>
      </c>
      <c r="FQ109" s="8">
        <v>62</v>
      </c>
      <c r="FR109" s="8">
        <v>0</v>
      </c>
      <c r="FS109" s="8">
        <v>9</v>
      </c>
      <c r="FT109" s="8">
        <v>0</v>
      </c>
      <c r="FW109" s="8">
        <v>13</v>
      </c>
      <c r="FY109" s="8">
        <v>0</v>
      </c>
      <c r="GC109" s="8">
        <v>18</v>
      </c>
      <c r="GF109" s="8">
        <v>10</v>
      </c>
      <c r="GG109" s="8">
        <v>0</v>
      </c>
      <c r="GH109" s="8">
        <v>0</v>
      </c>
      <c r="GI109" s="8">
        <v>0</v>
      </c>
      <c r="GJ109" s="8">
        <v>0</v>
      </c>
      <c r="GK109" s="8">
        <v>32</v>
      </c>
      <c r="GL109" s="8">
        <v>37</v>
      </c>
      <c r="GM109" s="8">
        <v>8</v>
      </c>
      <c r="GN109" s="8">
        <v>16</v>
      </c>
      <c r="GO109" s="8">
        <v>0</v>
      </c>
      <c r="GP109" s="8">
        <v>0</v>
      </c>
      <c r="GQ109" s="8">
        <v>5</v>
      </c>
      <c r="GS109" s="8">
        <v>0</v>
      </c>
      <c r="GT109" s="8">
        <v>29</v>
      </c>
      <c r="GU109" s="8">
        <v>42</v>
      </c>
      <c r="GW109" s="8">
        <v>35</v>
      </c>
      <c r="GX109" s="8">
        <v>0</v>
      </c>
      <c r="GZ109" s="9">
        <f t="shared" si="27"/>
        <v>11.971428571428572</v>
      </c>
      <c r="HA109" s="9">
        <f t="shared" si="28"/>
        <v>2.8768813980822103</v>
      </c>
      <c r="HB109" s="12">
        <f t="shared" si="29"/>
        <v>0.77777777777777779</v>
      </c>
      <c r="HD109" s="17">
        <v>8.3333333333333329E-2</v>
      </c>
      <c r="HE109" s="9">
        <v>0</v>
      </c>
      <c r="HF109" s="9">
        <v>7</v>
      </c>
      <c r="HG109" s="9">
        <v>0</v>
      </c>
      <c r="HH109" s="9">
        <v>6</v>
      </c>
      <c r="HI109" s="9">
        <v>2</v>
      </c>
      <c r="HJ109" s="9">
        <v>7</v>
      </c>
      <c r="HK109" s="9">
        <v>3</v>
      </c>
      <c r="HL109" s="9">
        <v>14</v>
      </c>
      <c r="HM109" s="9">
        <v>0</v>
      </c>
      <c r="HN109" s="9">
        <v>0</v>
      </c>
      <c r="HO109" s="9">
        <v>29</v>
      </c>
      <c r="HP109" s="9">
        <v>0</v>
      </c>
      <c r="HQ109" s="9">
        <v>22</v>
      </c>
      <c r="HR109" s="9">
        <v>4</v>
      </c>
      <c r="HS109" s="9">
        <v>0</v>
      </c>
      <c r="HT109" s="9">
        <v>0</v>
      </c>
      <c r="HU109" s="9">
        <v>5</v>
      </c>
      <c r="HV109" s="9">
        <v>0</v>
      </c>
      <c r="HW109" s="9">
        <v>0</v>
      </c>
      <c r="HX109" s="9">
        <v>4</v>
      </c>
      <c r="HY109" s="9">
        <v>0</v>
      </c>
      <c r="HZ109" s="9">
        <v>23</v>
      </c>
      <c r="IA109" s="9">
        <v>16</v>
      </c>
      <c r="IB109" s="9">
        <v>0</v>
      </c>
      <c r="IC109" s="9">
        <v>38</v>
      </c>
      <c r="ID109" s="9">
        <v>9</v>
      </c>
      <c r="IE109" s="9">
        <v>0</v>
      </c>
      <c r="IF109" s="9">
        <v>0</v>
      </c>
      <c r="IG109" s="9">
        <v>28</v>
      </c>
      <c r="IH109" s="9">
        <v>0</v>
      </c>
      <c r="II109" s="9">
        <v>16</v>
      </c>
      <c r="IJ109" s="9">
        <v>0</v>
      </c>
      <c r="IK109" s="9">
        <v>0</v>
      </c>
      <c r="IL109" s="9">
        <v>0</v>
      </c>
      <c r="IM109" s="9">
        <v>9</v>
      </c>
      <c r="IN109" s="9">
        <v>0</v>
      </c>
      <c r="IO109" s="9">
        <v>0</v>
      </c>
      <c r="IP109" s="9">
        <v>0</v>
      </c>
      <c r="IQ109" s="9">
        <v>0</v>
      </c>
      <c r="IR109" s="9">
        <v>15</v>
      </c>
      <c r="IS109" s="9">
        <v>0</v>
      </c>
      <c r="IT109" s="9">
        <v>0</v>
      </c>
      <c r="IU109" s="9">
        <v>0</v>
      </c>
      <c r="IW109" s="9">
        <f t="shared" si="30"/>
        <v>5.9767441860465116</v>
      </c>
      <c r="IX109" s="9">
        <f t="shared" si="31"/>
        <v>1.4591098380460812</v>
      </c>
      <c r="IY109" s="12">
        <f t="shared" si="32"/>
        <v>1</v>
      </c>
      <c r="JA109" s="17">
        <v>8.3333333333333329E-2</v>
      </c>
      <c r="JB109" s="8">
        <v>24</v>
      </c>
      <c r="JC109" s="8"/>
      <c r="JD109" s="8">
        <v>75</v>
      </c>
      <c r="JE109" s="8">
        <v>50</v>
      </c>
      <c r="JF109" s="8"/>
      <c r="JG109" s="8"/>
      <c r="JH109" s="8">
        <v>16</v>
      </c>
      <c r="JI109" s="8"/>
      <c r="JJ109" s="8"/>
      <c r="JK109" s="8">
        <v>0</v>
      </c>
      <c r="JL109" s="8"/>
      <c r="JM109" s="8">
        <v>32</v>
      </c>
      <c r="JN109" s="8">
        <v>0</v>
      </c>
      <c r="JO109" s="8">
        <v>0</v>
      </c>
      <c r="JP109" s="8">
        <v>12</v>
      </c>
      <c r="JQ109" s="8">
        <v>20</v>
      </c>
      <c r="JR109" s="8">
        <v>0</v>
      </c>
      <c r="JS109" s="8">
        <v>0</v>
      </c>
      <c r="JT109" s="8">
        <v>0</v>
      </c>
      <c r="JU109" s="8">
        <v>0</v>
      </c>
      <c r="JV109" s="8">
        <v>0</v>
      </c>
      <c r="JW109" s="8">
        <v>0</v>
      </c>
      <c r="JX109" s="8">
        <v>25</v>
      </c>
      <c r="JY109" s="8"/>
      <c r="JZ109" s="8">
        <v>6</v>
      </c>
      <c r="KA109" s="8">
        <v>0</v>
      </c>
      <c r="KB109" s="8">
        <v>12</v>
      </c>
      <c r="KC109" s="8">
        <v>0</v>
      </c>
      <c r="KD109" s="8">
        <v>0</v>
      </c>
      <c r="KE109" s="8">
        <v>58</v>
      </c>
      <c r="KF109" s="8">
        <v>2</v>
      </c>
      <c r="KG109" s="8">
        <v>21</v>
      </c>
      <c r="KH109" s="8">
        <v>0</v>
      </c>
      <c r="KI109" s="8"/>
      <c r="KJ109" s="8">
        <v>22</v>
      </c>
      <c r="KK109" s="8">
        <v>0</v>
      </c>
      <c r="KL109" s="8">
        <v>0</v>
      </c>
      <c r="KM109" s="8">
        <v>2</v>
      </c>
      <c r="KN109" s="8">
        <v>0</v>
      </c>
      <c r="KO109" s="8">
        <v>19</v>
      </c>
      <c r="KP109" s="8">
        <v>51</v>
      </c>
      <c r="KQ109" s="8"/>
      <c r="KR109" s="8">
        <v>24</v>
      </c>
      <c r="KS109" s="8">
        <v>0</v>
      </c>
      <c r="KT109" s="8">
        <v>7</v>
      </c>
      <c r="KV109" s="9">
        <f t="shared" si="33"/>
        <v>13.277777777777779</v>
      </c>
      <c r="KW109" s="9">
        <f t="shared" si="34"/>
        <v>3.1956346988896893</v>
      </c>
      <c r="KX109" s="12">
        <f t="shared" si="35"/>
        <v>0.8</v>
      </c>
    </row>
    <row r="110" spans="1:310" x14ac:dyDescent="0.55000000000000004">
      <c r="A110" s="6">
        <v>0.10416666666666667</v>
      </c>
      <c r="B110" s="8">
        <v>11</v>
      </c>
      <c r="C110" s="8">
        <v>25</v>
      </c>
      <c r="D110" s="8">
        <v>0</v>
      </c>
      <c r="E110" s="8">
        <v>0</v>
      </c>
      <c r="F110" s="8">
        <v>0</v>
      </c>
      <c r="G110" s="8">
        <v>24</v>
      </c>
      <c r="H110" s="8">
        <v>40</v>
      </c>
      <c r="I110" s="8">
        <v>0</v>
      </c>
      <c r="J110" s="8">
        <v>0</v>
      </c>
      <c r="K110" s="8">
        <v>40</v>
      </c>
      <c r="L110" s="8">
        <v>0</v>
      </c>
      <c r="M110" s="8">
        <v>0</v>
      </c>
      <c r="N110" s="8">
        <v>29</v>
      </c>
      <c r="O110" s="8">
        <v>25</v>
      </c>
      <c r="P110" s="8">
        <v>5</v>
      </c>
      <c r="Q110" s="8">
        <v>0</v>
      </c>
      <c r="R110" s="8">
        <v>9</v>
      </c>
      <c r="S110" s="8">
        <v>54</v>
      </c>
      <c r="T110" s="8">
        <v>0</v>
      </c>
      <c r="U110" s="8">
        <v>0</v>
      </c>
      <c r="V110" s="8">
        <v>52</v>
      </c>
      <c r="W110" s="8">
        <v>3</v>
      </c>
      <c r="X110" s="8">
        <v>2</v>
      </c>
      <c r="Y110" s="8">
        <v>44</v>
      </c>
      <c r="Z110" s="8">
        <v>18</v>
      </c>
      <c r="AA110" s="8">
        <v>0</v>
      </c>
      <c r="AB110" s="8">
        <v>1</v>
      </c>
      <c r="AC110" s="8">
        <v>4</v>
      </c>
      <c r="AD110" s="8">
        <v>4</v>
      </c>
      <c r="AE110" s="8">
        <v>17</v>
      </c>
      <c r="AF110" s="8">
        <v>14</v>
      </c>
      <c r="AG110" s="8">
        <v>0</v>
      </c>
      <c r="AH110" s="8">
        <v>0</v>
      </c>
      <c r="AI110" s="8">
        <v>34</v>
      </c>
      <c r="AJ110" s="8">
        <v>0</v>
      </c>
      <c r="AK110" s="8">
        <v>36</v>
      </c>
      <c r="AL110" s="8">
        <v>0</v>
      </c>
      <c r="AM110" s="8">
        <v>0</v>
      </c>
      <c r="AN110" s="8">
        <v>0</v>
      </c>
      <c r="AO110" s="8">
        <v>37</v>
      </c>
      <c r="AP110" s="8">
        <v>0</v>
      </c>
      <c r="AQ110" s="8">
        <v>56</v>
      </c>
      <c r="AR110" s="8">
        <v>7</v>
      </c>
      <c r="AS110" s="8">
        <v>0</v>
      </c>
      <c r="AT110" s="8">
        <v>0</v>
      </c>
      <c r="AU110" s="8">
        <v>48</v>
      </c>
      <c r="AV110" s="8">
        <v>0</v>
      </c>
      <c r="AW110" s="8">
        <v>0</v>
      </c>
      <c r="AY110" s="9">
        <f t="shared" si="18"/>
        <v>13.3125</v>
      </c>
      <c r="AZ110" s="9">
        <f t="shared" si="19"/>
        <v>2.6049183312363842</v>
      </c>
      <c r="BA110" s="12">
        <f t="shared" si="20"/>
        <v>1</v>
      </c>
      <c r="BC110" s="6">
        <v>0.10416666666666667</v>
      </c>
      <c r="BG110" s="8">
        <v>54</v>
      </c>
      <c r="BK110" s="8">
        <v>37</v>
      </c>
      <c r="BM110" s="8">
        <v>8</v>
      </c>
      <c r="BO110" s="8">
        <v>3</v>
      </c>
      <c r="BQ110" s="8">
        <v>0</v>
      </c>
      <c r="CC110" s="8">
        <v>46</v>
      </c>
      <c r="CG110" s="8">
        <v>6</v>
      </c>
      <c r="CJ110" s="8">
        <v>22</v>
      </c>
      <c r="CP110" s="8">
        <v>31</v>
      </c>
      <c r="CQ110" s="8">
        <v>12</v>
      </c>
      <c r="CZ110" s="9">
        <f t="shared" si="21"/>
        <v>21.9</v>
      </c>
      <c r="DA110" s="9">
        <f t="shared" si="22"/>
        <v>6.0579607863445988</v>
      </c>
      <c r="DB110" s="12">
        <f t="shared" si="23"/>
        <v>0.21276595744680851</v>
      </c>
      <c r="DD110" s="6">
        <v>0.10416666666666667</v>
      </c>
      <c r="DE110" s="8">
        <v>0</v>
      </c>
      <c r="DF110" s="8">
        <v>0</v>
      </c>
      <c r="DG110" s="8">
        <v>0</v>
      </c>
      <c r="DH110" s="8">
        <v>0</v>
      </c>
      <c r="DI110" s="8">
        <v>5</v>
      </c>
      <c r="DJ110" s="8">
        <v>0</v>
      </c>
      <c r="DK110" s="8">
        <v>0</v>
      </c>
      <c r="DL110" s="8">
        <v>0</v>
      </c>
      <c r="DM110" s="8">
        <v>0</v>
      </c>
      <c r="DN110" s="8">
        <v>12</v>
      </c>
      <c r="DO110" s="8">
        <v>4</v>
      </c>
      <c r="DP110" s="8">
        <v>0</v>
      </c>
      <c r="DQ110" s="8">
        <v>0</v>
      </c>
      <c r="DR110" s="8">
        <v>5</v>
      </c>
      <c r="DS110" s="8">
        <v>0</v>
      </c>
      <c r="DT110" s="8">
        <v>0</v>
      </c>
      <c r="DU110" s="8">
        <v>11</v>
      </c>
      <c r="DV110" s="8">
        <v>0</v>
      </c>
      <c r="DW110" s="8">
        <v>13</v>
      </c>
      <c r="DX110" s="8">
        <v>0</v>
      </c>
      <c r="DY110" s="8">
        <v>0</v>
      </c>
      <c r="DZ110" s="8">
        <v>0</v>
      </c>
      <c r="EA110" s="8">
        <v>19</v>
      </c>
      <c r="EB110" s="8">
        <v>60</v>
      </c>
      <c r="EC110" s="8">
        <v>0</v>
      </c>
      <c r="ED110" s="8">
        <v>0</v>
      </c>
      <c r="EE110" s="8">
        <v>0</v>
      </c>
      <c r="EF110" s="8">
        <v>22</v>
      </c>
      <c r="EG110" s="8">
        <v>0</v>
      </c>
      <c r="EH110" s="8">
        <v>0</v>
      </c>
      <c r="EI110" s="8">
        <v>15</v>
      </c>
      <c r="EJ110" s="8">
        <v>0</v>
      </c>
      <c r="EK110" s="8">
        <v>0</v>
      </c>
      <c r="EL110" s="8">
        <v>0</v>
      </c>
      <c r="EM110" s="8">
        <v>0</v>
      </c>
      <c r="EN110" s="8">
        <v>0</v>
      </c>
      <c r="EO110" s="8">
        <v>6</v>
      </c>
      <c r="EP110" s="8">
        <v>1</v>
      </c>
      <c r="EQ110" s="8">
        <v>0</v>
      </c>
      <c r="ER110" s="8">
        <v>0</v>
      </c>
      <c r="ES110" s="8">
        <v>0</v>
      </c>
      <c r="ET110" s="8">
        <v>8</v>
      </c>
      <c r="EU110" s="8">
        <v>58</v>
      </c>
      <c r="EV110" s="8">
        <v>0</v>
      </c>
      <c r="EW110" s="8">
        <v>11</v>
      </c>
      <c r="EX110" s="8">
        <v>49</v>
      </c>
      <c r="EY110" s="8">
        <v>0</v>
      </c>
      <c r="EZ110" s="8"/>
      <c r="FA110" s="9">
        <f t="shared" si="24"/>
        <v>6.3617021276595747</v>
      </c>
      <c r="FB110" s="9">
        <f t="shared" si="25"/>
        <v>2.0689827618292118</v>
      </c>
      <c r="FC110" s="12">
        <f t="shared" si="26"/>
        <v>1</v>
      </c>
      <c r="FE110" s="6">
        <v>0.10416666666666667</v>
      </c>
      <c r="FF110" s="8">
        <v>62</v>
      </c>
      <c r="FG110" s="8">
        <v>27</v>
      </c>
      <c r="FH110" s="8">
        <v>2</v>
      </c>
      <c r="FI110" s="8">
        <v>0</v>
      </c>
      <c r="FJ110" s="8">
        <v>3</v>
      </c>
      <c r="FK110" s="8">
        <v>0</v>
      </c>
      <c r="FL110" s="8">
        <v>0</v>
      </c>
      <c r="FM110" s="8">
        <v>0</v>
      </c>
      <c r="FN110" s="8">
        <v>0</v>
      </c>
      <c r="FO110" s="8">
        <v>0</v>
      </c>
      <c r="FP110" s="8">
        <v>3</v>
      </c>
      <c r="FQ110" s="8">
        <v>80</v>
      </c>
      <c r="FR110" s="8">
        <v>0</v>
      </c>
      <c r="FS110" s="8">
        <v>19</v>
      </c>
      <c r="FT110" s="8">
        <v>0</v>
      </c>
      <c r="FW110" s="8">
        <v>16</v>
      </c>
      <c r="FY110" s="8">
        <v>0</v>
      </c>
      <c r="GC110" s="8">
        <v>9</v>
      </c>
      <c r="GF110" s="8">
        <v>0</v>
      </c>
      <c r="GG110" s="8">
        <v>0</v>
      </c>
      <c r="GH110" s="8">
        <v>0</v>
      </c>
      <c r="GI110" s="8">
        <v>0</v>
      </c>
      <c r="GJ110" s="8">
        <v>0</v>
      </c>
      <c r="GK110" s="8">
        <v>30</v>
      </c>
      <c r="GL110" s="8">
        <v>38</v>
      </c>
      <c r="GM110" s="8">
        <v>4</v>
      </c>
      <c r="GN110" s="8">
        <v>0</v>
      </c>
      <c r="GO110" s="8">
        <v>0</v>
      </c>
      <c r="GP110" s="8">
        <v>0</v>
      </c>
      <c r="GQ110" s="8">
        <v>3</v>
      </c>
      <c r="GS110" s="8">
        <v>0</v>
      </c>
      <c r="GT110" s="8">
        <v>17</v>
      </c>
      <c r="GU110" s="8">
        <v>41</v>
      </c>
      <c r="GW110" s="8">
        <v>0</v>
      </c>
      <c r="GX110" s="8">
        <v>0</v>
      </c>
      <c r="GZ110" s="9">
        <f t="shared" si="27"/>
        <v>10.114285714285714</v>
      </c>
      <c r="HA110" s="9">
        <f t="shared" si="28"/>
        <v>3.2347304976700948</v>
      </c>
      <c r="HB110" s="12">
        <f t="shared" si="29"/>
        <v>0.77777777777777779</v>
      </c>
      <c r="HD110" s="17">
        <v>0.10416666666666667</v>
      </c>
      <c r="HE110" s="9">
        <v>0</v>
      </c>
      <c r="HF110" s="9">
        <v>7</v>
      </c>
      <c r="HG110" s="9">
        <v>0</v>
      </c>
      <c r="HH110" s="9">
        <v>0</v>
      </c>
      <c r="HI110" s="9">
        <v>0</v>
      </c>
      <c r="HJ110" s="9">
        <v>10</v>
      </c>
      <c r="HK110" s="9">
        <v>0</v>
      </c>
      <c r="HL110" s="9">
        <v>4</v>
      </c>
      <c r="HM110" s="9">
        <v>0</v>
      </c>
      <c r="HN110" s="9">
        <v>50</v>
      </c>
      <c r="HO110" s="9">
        <v>0</v>
      </c>
      <c r="HP110" s="9">
        <v>0</v>
      </c>
      <c r="HQ110" s="9">
        <v>2</v>
      </c>
      <c r="HR110" s="9">
        <v>0</v>
      </c>
      <c r="HS110" s="9">
        <v>0</v>
      </c>
      <c r="HT110" s="9">
        <v>0</v>
      </c>
      <c r="HU110" s="9">
        <v>26</v>
      </c>
      <c r="HV110" s="9">
        <v>0</v>
      </c>
      <c r="HW110" s="9">
        <v>0</v>
      </c>
      <c r="HX110" s="9">
        <v>0</v>
      </c>
      <c r="HY110" s="9">
        <v>52</v>
      </c>
      <c r="HZ110" s="9">
        <v>0</v>
      </c>
      <c r="IA110" s="9">
        <v>0</v>
      </c>
      <c r="IB110" s="9">
        <v>0</v>
      </c>
      <c r="IC110" s="9">
        <v>18</v>
      </c>
      <c r="ID110" s="9">
        <v>18</v>
      </c>
      <c r="IE110" s="9">
        <v>2</v>
      </c>
      <c r="IF110" s="9">
        <v>0</v>
      </c>
      <c r="IG110" s="9">
        <v>0</v>
      </c>
      <c r="IH110" s="9">
        <v>0</v>
      </c>
      <c r="II110" s="9">
        <v>3</v>
      </c>
      <c r="IJ110" s="9">
        <v>1</v>
      </c>
      <c r="IK110" s="9">
        <v>0</v>
      </c>
      <c r="IL110" s="9">
        <v>2</v>
      </c>
      <c r="IM110" s="9">
        <v>10</v>
      </c>
      <c r="IN110" s="9">
        <v>0</v>
      </c>
      <c r="IO110" s="9">
        <v>0</v>
      </c>
      <c r="IP110" s="9">
        <v>0</v>
      </c>
      <c r="IQ110" s="9">
        <v>0</v>
      </c>
      <c r="IR110" s="9">
        <v>10</v>
      </c>
      <c r="IS110" s="9">
        <v>0</v>
      </c>
      <c r="IT110" s="9">
        <v>7</v>
      </c>
      <c r="IU110" s="9">
        <v>0</v>
      </c>
      <c r="IW110" s="9">
        <f t="shared" si="30"/>
        <v>5.1627906976744189</v>
      </c>
      <c r="IX110" s="9">
        <f t="shared" si="31"/>
        <v>1.7948277579126635</v>
      </c>
      <c r="IY110" s="12">
        <f t="shared" si="32"/>
        <v>1</v>
      </c>
      <c r="JA110" s="17">
        <v>0.10416666666666667</v>
      </c>
      <c r="JB110" s="8">
        <v>79</v>
      </c>
      <c r="JC110" s="8"/>
      <c r="JD110" s="8">
        <v>24</v>
      </c>
      <c r="JE110" s="8">
        <v>39</v>
      </c>
      <c r="JF110" s="8"/>
      <c r="JG110" s="8"/>
      <c r="JH110" s="8">
        <v>2</v>
      </c>
      <c r="JI110" s="8"/>
      <c r="JJ110" s="8"/>
      <c r="JK110" s="8">
        <v>0</v>
      </c>
      <c r="JL110" s="8"/>
      <c r="JM110" s="8">
        <v>5</v>
      </c>
      <c r="JN110" s="8">
        <v>0</v>
      </c>
      <c r="JO110" s="8">
        <v>0</v>
      </c>
      <c r="JP110" s="8">
        <v>0</v>
      </c>
      <c r="JQ110" s="8">
        <v>10</v>
      </c>
      <c r="JR110" s="8">
        <v>0</v>
      </c>
      <c r="JS110" s="8">
        <v>13</v>
      </c>
      <c r="JT110" s="8">
        <v>0</v>
      </c>
      <c r="JU110" s="8">
        <v>25</v>
      </c>
      <c r="JV110" s="8">
        <v>0</v>
      </c>
      <c r="JW110" s="8">
        <v>4</v>
      </c>
      <c r="JX110" s="8">
        <v>0</v>
      </c>
      <c r="JY110" s="8"/>
      <c r="JZ110" s="8">
        <v>0</v>
      </c>
      <c r="KA110" s="8">
        <v>0</v>
      </c>
      <c r="KB110" s="8">
        <v>10</v>
      </c>
      <c r="KC110" s="8">
        <v>2</v>
      </c>
      <c r="KD110" s="8">
        <v>0</v>
      </c>
      <c r="KE110" s="8">
        <v>27</v>
      </c>
      <c r="KF110" s="8">
        <v>0</v>
      </c>
      <c r="KG110" s="8">
        <v>23</v>
      </c>
      <c r="KH110" s="8">
        <v>0</v>
      </c>
      <c r="KI110" s="8"/>
      <c r="KJ110" s="8">
        <v>11</v>
      </c>
      <c r="KK110" s="8">
        <v>0</v>
      </c>
      <c r="KL110" s="8">
        <v>0</v>
      </c>
      <c r="KM110" s="8">
        <v>1</v>
      </c>
      <c r="KN110" s="8">
        <v>0</v>
      </c>
      <c r="KO110" s="8">
        <v>21</v>
      </c>
      <c r="KP110" s="8">
        <v>58</v>
      </c>
      <c r="KQ110" s="8"/>
      <c r="KR110" s="8">
        <v>20</v>
      </c>
      <c r="KS110" s="8">
        <v>0</v>
      </c>
      <c r="KT110" s="8">
        <v>0</v>
      </c>
      <c r="KV110" s="9">
        <f t="shared" si="33"/>
        <v>10.388888888888889</v>
      </c>
      <c r="KW110" s="9">
        <f t="shared" si="34"/>
        <v>2.9654833856824045</v>
      </c>
      <c r="KX110" s="12">
        <f t="shared" si="35"/>
        <v>0.8</v>
      </c>
    </row>
    <row r="111" spans="1:310" x14ac:dyDescent="0.55000000000000004">
      <c r="A111" s="6">
        <v>0.125</v>
      </c>
      <c r="B111" s="8">
        <v>0</v>
      </c>
      <c r="C111" s="8">
        <v>9</v>
      </c>
      <c r="D111" s="8">
        <v>12</v>
      </c>
      <c r="E111" s="8">
        <v>0</v>
      </c>
      <c r="F111" s="8">
        <v>0</v>
      </c>
      <c r="G111" s="8">
        <v>4</v>
      </c>
      <c r="H111" s="8">
        <v>27</v>
      </c>
      <c r="I111" s="8">
        <v>39</v>
      </c>
      <c r="J111" s="8">
        <v>0</v>
      </c>
      <c r="K111" s="8">
        <v>8</v>
      </c>
      <c r="L111" s="8">
        <v>2</v>
      </c>
      <c r="M111" s="8">
        <v>0</v>
      </c>
      <c r="N111" s="8">
        <v>0</v>
      </c>
      <c r="O111" s="8">
        <v>18</v>
      </c>
      <c r="P111" s="8">
        <v>0</v>
      </c>
      <c r="Q111" s="8">
        <v>0</v>
      </c>
      <c r="R111" s="8">
        <v>0</v>
      </c>
      <c r="S111" s="8">
        <v>25</v>
      </c>
      <c r="T111" s="8">
        <v>0</v>
      </c>
      <c r="U111" s="8">
        <v>0</v>
      </c>
      <c r="V111" s="8">
        <v>16</v>
      </c>
      <c r="W111" s="8">
        <v>0</v>
      </c>
      <c r="X111" s="8">
        <v>23</v>
      </c>
      <c r="Y111" s="8">
        <v>38</v>
      </c>
      <c r="Z111" s="8">
        <v>5</v>
      </c>
      <c r="AA111" s="8">
        <v>0</v>
      </c>
      <c r="AB111" s="8">
        <v>12</v>
      </c>
      <c r="AC111" s="8">
        <v>2</v>
      </c>
      <c r="AD111" s="8">
        <v>0</v>
      </c>
      <c r="AE111" s="8">
        <v>0</v>
      </c>
      <c r="AF111" s="8">
        <v>20</v>
      </c>
      <c r="AG111" s="8">
        <v>18</v>
      </c>
      <c r="AH111" s="8">
        <v>0</v>
      </c>
      <c r="AI111" s="8">
        <v>23</v>
      </c>
      <c r="AJ111" s="8">
        <v>0</v>
      </c>
      <c r="AK111" s="8">
        <v>31</v>
      </c>
      <c r="AL111" s="8">
        <v>0</v>
      </c>
      <c r="AM111" s="8">
        <v>0</v>
      </c>
      <c r="AN111" s="8">
        <v>0</v>
      </c>
      <c r="AO111" s="8">
        <v>15</v>
      </c>
      <c r="AP111" s="8">
        <v>0</v>
      </c>
      <c r="AQ111" s="8">
        <v>72</v>
      </c>
      <c r="AR111" s="8">
        <v>0</v>
      </c>
      <c r="AS111" s="8">
        <v>0</v>
      </c>
      <c r="AT111" s="8">
        <v>10</v>
      </c>
      <c r="AU111" s="8">
        <v>21</v>
      </c>
      <c r="AV111" s="8">
        <v>0</v>
      </c>
      <c r="AW111" s="8">
        <v>0</v>
      </c>
      <c r="AY111" s="9">
        <f t="shared" si="18"/>
        <v>9.375</v>
      </c>
      <c r="AZ111" s="9">
        <f t="shared" si="19"/>
        <v>2.090086572233941</v>
      </c>
      <c r="BA111" s="12">
        <f t="shared" si="20"/>
        <v>1</v>
      </c>
      <c r="BC111" s="6">
        <v>0.125</v>
      </c>
      <c r="BG111" s="8">
        <v>47</v>
      </c>
      <c r="BK111" s="8">
        <v>55</v>
      </c>
      <c r="BM111" s="8">
        <v>6</v>
      </c>
      <c r="BO111" s="8">
        <v>24</v>
      </c>
      <c r="BQ111" s="8">
        <v>19</v>
      </c>
      <c r="CC111" s="8">
        <v>37</v>
      </c>
      <c r="CG111" s="8">
        <v>0</v>
      </c>
      <c r="CJ111" s="8">
        <v>23</v>
      </c>
      <c r="CP111" s="8">
        <v>26</v>
      </c>
      <c r="CQ111" s="8">
        <v>12</v>
      </c>
      <c r="CZ111" s="9">
        <f t="shared" si="21"/>
        <v>24.9</v>
      </c>
      <c r="DA111" s="9">
        <f t="shared" si="22"/>
        <v>5.5024237083912997</v>
      </c>
      <c r="DB111" s="12">
        <f t="shared" si="23"/>
        <v>0.21276595744680851</v>
      </c>
      <c r="DD111" s="6">
        <v>0.125</v>
      </c>
      <c r="DE111" s="8">
        <v>0</v>
      </c>
      <c r="DF111" s="8">
        <v>0</v>
      </c>
      <c r="DG111" s="8">
        <v>0</v>
      </c>
      <c r="DH111" s="8">
        <v>0</v>
      </c>
      <c r="DI111" s="8">
        <v>22</v>
      </c>
      <c r="DJ111" s="8">
        <v>0</v>
      </c>
      <c r="DK111" s="8">
        <v>0</v>
      </c>
      <c r="DL111" s="8">
        <v>0</v>
      </c>
      <c r="DM111" s="8">
        <v>0</v>
      </c>
      <c r="DN111" s="8">
        <v>0</v>
      </c>
      <c r="DO111" s="8">
        <v>1</v>
      </c>
      <c r="DP111" s="8">
        <v>0</v>
      </c>
      <c r="DQ111" s="8">
        <v>5</v>
      </c>
      <c r="DR111" s="8">
        <v>1</v>
      </c>
      <c r="DS111" s="8">
        <v>11</v>
      </c>
      <c r="DT111" s="8">
        <v>0</v>
      </c>
      <c r="DU111" s="8">
        <v>0</v>
      </c>
      <c r="DV111" s="8">
        <v>0</v>
      </c>
      <c r="DW111" s="8">
        <v>44</v>
      </c>
      <c r="DX111" s="8">
        <v>0</v>
      </c>
      <c r="DY111" s="8">
        <v>0</v>
      </c>
      <c r="DZ111" s="8">
        <v>0</v>
      </c>
      <c r="EA111" s="8">
        <v>0</v>
      </c>
      <c r="EB111" s="8">
        <v>37</v>
      </c>
      <c r="EC111" s="8">
        <v>0</v>
      </c>
      <c r="ED111" s="8">
        <v>0</v>
      </c>
      <c r="EE111" s="8">
        <v>0</v>
      </c>
      <c r="EF111" s="8">
        <v>46</v>
      </c>
      <c r="EG111" s="8">
        <v>0</v>
      </c>
      <c r="EH111" s="8">
        <v>0</v>
      </c>
      <c r="EI111" s="8">
        <v>24</v>
      </c>
      <c r="EJ111" s="8">
        <v>0</v>
      </c>
      <c r="EK111" s="8">
        <v>8</v>
      </c>
      <c r="EL111" s="8">
        <v>0</v>
      </c>
      <c r="EM111" s="8">
        <v>0</v>
      </c>
      <c r="EN111" s="8">
        <v>12</v>
      </c>
      <c r="EO111" s="8">
        <v>0</v>
      </c>
      <c r="EP111" s="8">
        <v>6</v>
      </c>
      <c r="EQ111" s="8">
        <v>0</v>
      </c>
      <c r="ER111" s="8">
        <v>0</v>
      </c>
      <c r="ES111" s="8">
        <v>85</v>
      </c>
      <c r="ET111" s="8">
        <v>0</v>
      </c>
      <c r="EU111" s="8">
        <v>0</v>
      </c>
      <c r="EV111" s="8">
        <v>0</v>
      </c>
      <c r="EW111" s="8">
        <v>0</v>
      </c>
      <c r="EX111" s="8">
        <v>48</v>
      </c>
      <c r="EY111" s="8">
        <v>51</v>
      </c>
      <c r="EZ111" s="8"/>
      <c r="FA111" s="9">
        <f t="shared" si="24"/>
        <v>8.5319148936170208</v>
      </c>
      <c r="FB111" s="9">
        <f t="shared" si="25"/>
        <v>2.6846001126564305</v>
      </c>
      <c r="FC111" s="12">
        <f t="shared" si="26"/>
        <v>1</v>
      </c>
      <c r="FE111" s="6">
        <v>0.125</v>
      </c>
      <c r="FF111" s="8">
        <v>49</v>
      </c>
      <c r="FG111" s="8">
        <v>37</v>
      </c>
      <c r="FH111" s="8">
        <v>2</v>
      </c>
      <c r="FI111" s="8">
        <v>4</v>
      </c>
      <c r="FJ111" s="8">
        <v>0</v>
      </c>
      <c r="FK111" s="8">
        <v>0</v>
      </c>
      <c r="FL111" s="8">
        <v>0</v>
      </c>
      <c r="FM111" s="8">
        <v>0</v>
      </c>
      <c r="FN111" s="8">
        <v>0</v>
      </c>
      <c r="FO111" s="8">
        <v>0</v>
      </c>
      <c r="FQ111" s="8">
        <v>84</v>
      </c>
      <c r="FR111" s="8">
        <v>0</v>
      </c>
      <c r="FS111" s="8">
        <v>18</v>
      </c>
      <c r="FT111" s="8">
        <v>0</v>
      </c>
      <c r="FW111" s="8">
        <v>8</v>
      </c>
      <c r="FY111" s="8">
        <v>1</v>
      </c>
      <c r="GC111" s="8">
        <v>8</v>
      </c>
      <c r="GF111" s="8">
        <v>0</v>
      </c>
      <c r="GG111" s="8">
        <v>0</v>
      </c>
      <c r="GH111" s="8">
        <v>0</v>
      </c>
      <c r="GI111" s="8">
        <v>0</v>
      </c>
      <c r="GJ111" s="8">
        <v>0</v>
      </c>
      <c r="GK111" s="8">
        <v>33</v>
      </c>
      <c r="GL111" s="8">
        <v>31</v>
      </c>
      <c r="GM111" s="8">
        <v>1</v>
      </c>
      <c r="GN111" s="8">
        <v>0</v>
      </c>
      <c r="GO111" s="8">
        <v>0</v>
      </c>
      <c r="GP111" s="8">
        <v>0</v>
      </c>
      <c r="GQ111" s="8">
        <v>2</v>
      </c>
      <c r="GS111" s="8">
        <v>0</v>
      </c>
      <c r="GT111" s="8">
        <v>17</v>
      </c>
      <c r="GU111" s="8">
        <v>32</v>
      </c>
      <c r="GW111" s="8">
        <v>0</v>
      </c>
      <c r="GX111" s="8">
        <v>3</v>
      </c>
      <c r="GZ111" s="9">
        <f t="shared" si="27"/>
        <v>9.7058823529411757</v>
      </c>
      <c r="HA111" s="9">
        <f t="shared" si="28"/>
        <v>3.1977402370215282</v>
      </c>
      <c r="HB111" s="12">
        <f t="shared" si="29"/>
        <v>0.75555555555555554</v>
      </c>
      <c r="HD111" s="17">
        <v>0.125</v>
      </c>
      <c r="HE111" s="9">
        <v>0</v>
      </c>
      <c r="HF111" s="9">
        <v>0</v>
      </c>
      <c r="HG111" s="9">
        <v>0</v>
      </c>
      <c r="HH111" s="9">
        <v>0</v>
      </c>
      <c r="HI111" s="9">
        <v>0</v>
      </c>
      <c r="HJ111" s="9">
        <v>5</v>
      </c>
      <c r="HK111" s="9">
        <v>0</v>
      </c>
      <c r="HL111" s="9">
        <v>15</v>
      </c>
      <c r="HM111" s="9">
        <v>46</v>
      </c>
      <c r="HN111" s="9">
        <v>17</v>
      </c>
      <c r="HO111" s="9">
        <v>4</v>
      </c>
      <c r="HP111" s="9">
        <v>34</v>
      </c>
      <c r="HQ111" s="9">
        <v>5</v>
      </c>
      <c r="HR111" s="9">
        <v>1</v>
      </c>
      <c r="HS111" s="9">
        <v>0</v>
      </c>
      <c r="HT111" s="9">
        <v>12</v>
      </c>
      <c r="HU111" s="9">
        <v>24</v>
      </c>
      <c r="HV111" s="9">
        <v>0</v>
      </c>
      <c r="HW111" s="9">
        <v>0</v>
      </c>
      <c r="HX111" s="9">
        <v>1</v>
      </c>
      <c r="HY111" s="9">
        <v>0</v>
      </c>
      <c r="HZ111" s="9">
        <v>0</v>
      </c>
      <c r="IA111" s="9">
        <v>0</v>
      </c>
      <c r="IB111" s="9">
        <v>0</v>
      </c>
      <c r="IC111" s="9">
        <v>30</v>
      </c>
      <c r="ID111" s="9">
        <v>0</v>
      </c>
      <c r="IE111" s="9">
        <v>9</v>
      </c>
      <c r="IF111" s="9">
        <v>2</v>
      </c>
      <c r="IG111" s="9">
        <v>0</v>
      </c>
      <c r="IH111" s="9">
        <v>0</v>
      </c>
      <c r="II111" s="9">
        <v>0</v>
      </c>
      <c r="IJ111" s="9">
        <v>0</v>
      </c>
      <c r="IK111" s="9">
        <v>0</v>
      </c>
      <c r="IL111" s="9">
        <v>0</v>
      </c>
      <c r="IM111" s="9">
        <v>2</v>
      </c>
      <c r="IN111" s="9">
        <v>0</v>
      </c>
      <c r="IO111" s="9">
        <v>0</v>
      </c>
      <c r="IP111" s="9">
        <v>0</v>
      </c>
      <c r="IQ111" s="9">
        <v>0</v>
      </c>
      <c r="IR111" s="9">
        <v>0</v>
      </c>
      <c r="IS111" s="9">
        <v>0</v>
      </c>
      <c r="IT111" s="9">
        <v>0</v>
      </c>
      <c r="IU111" s="9">
        <v>0</v>
      </c>
      <c r="IW111" s="9">
        <f t="shared" si="30"/>
        <v>4.8139534883720927</v>
      </c>
      <c r="IX111" s="9">
        <f t="shared" si="31"/>
        <v>1.5901328548497207</v>
      </c>
      <c r="IY111" s="12">
        <f t="shared" si="32"/>
        <v>1</v>
      </c>
      <c r="JA111" s="17">
        <v>0.125</v>
      </c>
      <c r="JB111" s="8">
        <v>51</v>
      </c>
      <c r="JC111" s="8"/>
      <c r="JD111" s="8">
        <v>4</v>
      </c>
      <c r="JE111" s="8">
        <v>42</v>
      </c>
      <c r="JF111" s="8"/>
      <c r="JG111" s="8"/>
      <c r="JH111" s="8">
        <v>9</v>
      </c>
      <c r="JI111" s="8"/>
      <c r="JJ111" s="8"/>
      <c r="JK111" s="8">
        <v>0</v>
      </c>
      <c r="JL111" s="8"/>
      <c r="JM111" s="8">
        <v>18</v>
      </c>
      <c r="JN111" s="8">
        <v>0</v>
      </c>
      <c r="JO111" s="8">
        <v>0</v>
      </c>
      <c r="JP111" s="8">
        <v>0</v>
      </c>
      <c r="JQ111" s="8">
        <v>9</v>
      </c>
      <c r="JR111" s="8">
        <v>0</v>
      </c>
      <c r="JS111" s="8">
        <v>0</v>
      </c>
      <c r="JT111" s="8">
        <v>0</v>
      </c>
      <c r="JU111" s="8">
        <v>0</v>
      </c>
      <c r="JV111" s="8">
        <v>0</v>
      </c>
      <c r="JW111" s="8">
        <v>0</v>
      </c>
      <c r="JX111" s="8">
        <v>26</v>
      </c>
      <c r="JY111" s="8"/>
      <c r="JZ111" s="8">
        <v>0</v>
      </c>
      <c r="KA111" s="8">
        <v>8</v>
      </c>
      <c r="KB111" s="8">
        <v>3</v>
      </c>
      <c r="KC111" s="8">
        <v>0</v>
      </c>
      <c r="KD111" s="8">
        <v>0</v>
      </c>
      <c r="KE111" s="8">
        <v>3</v>
      </c>
      <c r="KF111" s="8">
        <v>0</v>
      </c>
      <c r="KG111" s="8">
        <v>46</v>
      </c>
      <c r="KH111" s="8">
        <v>0</v>
      </c>
      <c r="KI111" s="8"/>
      <c r="KJ111" s="8">
        <v>5</v>
      </c>
      <c r="KK111" s="8">
        <v>0</v>
      </c>
      <c r="KL111" s="8">
        <v>0</v>
      </c>
      <c r="KM111" s="8">
        <v>0</v>
      </c>
      <c r="KN111" s="8">
        <v>0</v>
      </c>
      <c r="KO111" s="8">
        <v>24</v>
      </c>
      <c r="KP111" s="8">
        <v>29</v>
      </c>
      <c r="KQ111" s="8"/>
      <c r="KR111" s="8">
        <v>28</v>
      </c>
      <c r="KS111" s="8">
        <v>0</v>
      </c>
      <c r="KT111" s="8">
        <v>0</v>
      </c>
      <c r="KV111" s="9">
        <f t="shared" si="33"/>
        <v>8.4722222222222214</v>
      </c>
      <c r="KW111" s="9">
        <f t="shared" si="34"/>
        <v>2.4206407754287769</v>
      </c>
      <c r="KX111" s="12">
        <f t="shared" si="35"/>
        <v>0.8</v>
      </c>
    </row>
    <row r="112" spans="1:310" x14ac:dyDescent="0.55000000000000004">
      <c r="A112" s="6">
        <v>0.14583333333333334</v>
      </c>
      <c r="B112" s="8">
        <v>0</v>
      </c>
      <c r="C112" s="8">
        <v>21</v>
      </c>
      <c r="D112" s="8">
        <v>0</v>
      </c>
      <c r="E112" s="8">
        <v>31</v>
      </c>
      <c r="F112" s="8">
        <v>51</v>
      </c>
      <c r="G112" s="8">
        <v>0</v>
      </c>
      <c r="H112" s="8">
        <v>3</v>
      </c>
      <c r="I112" s="8">
        <v>0</v>
      </c>
      <c r="J112" s="8">
        <v>0</v>
      </c>
      <c r="K112" s="8">
        <v>0</v>
      </c>
      <c r="L112" s="8">
        <v>27</v>
      </c>
      <c r="M112" s="8">
        <v>1</v>
      </c>
      <c r="N112" s="8">
        <v>28</v>
      </c>
      <c r="O112" s="8">
        <v>0</v>
      </c>
      <c r="P112" s="8">
        <v>8</v>
      </c>
      <c r="Q112" s="8">
        <v>0</v>
      </c>
      <c r="R112" s="8">
        <v>0</v>
      </c>
      <c r="S112" s="8">
        <v>0</v>
      </c>
      <c r="T112" s="8">
        <v>0</v>
      </c>
      <c r="U112" s="8">
        <v>6</v>
      </c>
      <c r="V112" s="8">
        <v>0</v>
      </c>
      <c r="W112" s="8">
        <v>0</v>
      </c>
      <c r="X112" s="8">
        <v>0</v>
      </c>
      <c r="Y112" s="8">
        <v>1</v>
      </c>
      <c r="Z112" s="8">
        <v>46</v>
      </c>
      <c r="AA112" s="8">
        <v>0</v>
      </c>
      <c r="AB112" s="8">
        <v>6</v>
      </c>
      <c r="AC112" s="8">
        <v>0</v>
      </c>
      <c r="AD112" s="8">
        <v>3</v>
      </c>
      <c r="AE112" s="8">
        <v>16</v>
      </c>
      <c r="AF112" s="8">
        <v>37</v>
      </c>
      <c r="AG112" s="8">
        <v>21</v>
      </c>
      <c r="AH112" s="8">
        <v>0</v>
      </c>
      <c r="AI112" s="8">
        <v>41</v>
      </c>
      <c r="AJ112" s="8">
        <v>0</v>
      </c>
      <c r="AK112" s="8">
        <v>1</v>
      </c>
      <c r="AL112" s="8">
        <v>0</v>
      </c>
      <c r="AM112" s="8">
        <v>0</v>
      </c>
      <c r="AN112" s="8">
        <v>0</v>
      </c>
      <c r="AO112" s="8">
        <v>8</v>
      </c>
      <c r="AP112" s="8">
        <v>0</v>
      </c>
      <c r="AQ112" s="8">
        <v>5</v>
      </c>
      <c r="AR112" s="8">
        <v>0</v>
      </c>
      <c r="AS112" s="8">
        <v>0</v>
      </c>
      <c r="AT112" s="8">
        <v>16</v>
      </c>
      <c r="AU112" s="8">
        <v>6</v>
      </c>
      <c r="AV112" s="8">
        <v>0</v>
      </c>
      <c r="AW112" s="8">
        <v>0</v>
      </c>
      <c r="AY112" s="9">
        <f t="shared" si="18"/>
        <v>7.979166666666667</v>
      </c>
      <c r="AZ112" s="9">
        <f t="shared" si="19"/>
        <v>1.981852414363084</v>
      </c>
      <c r="BA112" s="12">
        <f t="shared" si="20"/>
        <v>1</v>
      </c>
      <c r="BC112" s="6">
        <v>0.14583333333333334</v>
      </c>
      <c r="BG112" s="8">
        <v>45</v>
      </c>
      <c r="BK112" s="8">
        <v>41</v>
      </c>
      <c r="BM112" s="8">
        <v>3</v>
      </c>
      <c r="BO112" s="8">
        <v>0</v>
      </c>
      <c r="BQ112" s="8">
        <v>16</v>
      </c>
      <c r="CC112" s="8">
        <v>31</v>
      </c>
      <c r="CG112" s="8">
        <v>0</v>
      </c>
      <c r="CJ112" s="8">
        <v>18</v>
      </c>
      <c r="CP112" s="8">
        <v>38</v>
      </c>
      <c r="CQ112" s="8">
        <v>11</v>
      </c>
      <c r="CZ112" s="9">
        <f t="shared" si="21"/>
        <v>20.3</v>
      </c>
      <c r="DA112" s="9">
        <f t="shared" si="22"/>
        <v>5.4773270042157529</v>
      </c>
      <c r="DB112" s="12">
        <f t="shared" si="23"/>
        <v>0.21276595744680851</v>
      </c>
      <c r="DD112" s="6">
        <v>0.14583333333333334</v>
      </c>
      <c r="DE112" s="8">
        <v>0</v>
      </c>
      <c r="DF112" s="8">
        <v>0</v>
      </c>
      <c r="DG112" s="8">
        <v>0</v>
      </c>
      <c r="DH112" s="8">
        <v>0</v>
      </c>
      <c r="DI112" s="8">
        <v>35</v>
      </c>
      <c r="DJ112" s="8">
        <v>0</v>
      </c>
      <c r="DK112" s="8">
        <v>0</v>
      </c>
      <c r="DL112" s="8">
        <v>0</v>
      </c>
      <c r="DM112" s="8">
        <v>0</v>
      </c>
      <c r="DN112" s="8">
        <v>63</v>
      </c>
      <c r="DO112" s="8">
        <v>3</v>
      </c>
      <c r="DP112" s="8">
        <v>0</v>
      </c>
      <c r="DQ112" s="8">
        <v>8</v>
      </c>
      <c r="DR112" s="8">
        <v>0</v>
      </c>
      <c r="DS112" s="8">
        <v>0</v>
      </c>
      <c r="DT112" s="8">
        <v>0</v>
      </c>
      <c r="DU112" s="8">
        <v>52</v>
      </c>
      <c r="DV112" s="8">
        <v>0</v>
      </c>
      <c r="DW112" s="8">
        <v>12</v>
      </c>
      <c r="DX112" s="8">
        <v>0</v>
      </c>
      <c r="DY112" s="8">
        <v>0</v>
      </c>
      <c r="DZ112" s="8">
        <v>11</v>
      </c>
      <c r="EA112" s="8">
        <v>0</v>
      </c>
      <c r="EB112" s="8">
        <v>0</v>
      </c>
      <c r="EC112" s="8">
        <v>0</v>
      </c>
      <c r="ED112" s="8">
        <v>0</v>
      </c>
      <c r="EE112" s="8">
        <v>0</v>
      </c>
      <c r="EF112" s="8">
        <v>53</v>
      </c>
      <c r="EG112" s="8">
        <v>0</v>
      </c>
      <c r="EH112" s="8">
        <v>0</v>
      </c>
      <c r="EI112" s="8">
        <v>0</v>
      </c>
      <c r="EJ112" s="8">
        <v>0</v>
      </c>
      <c r="EK112" s="8">
        <v>1</v>
      </c>
      <c r="EL112" s="8">
        <v>0</v>
      </c>
      <c r="EM112" s="8">
        <v>0</v>
      </c>
      <c r="EN112" s="8">
        <v>1</v>
      </c>
      <c r="EO112" s="8">
        <v>16</v>
      </c>
      <c r="EP112" s="8">
        <v>8</v>
      </c>
      <c r="EQ112" s="8">
        <v>0</v>
      </c>
      <c r="ER112" s="8">
        <v>0</v>
      </c>
      <c r="ES112" s="8">
        <v>0</v>
      </c>
      <c r="ET112" s="8">
        <v>0</v>
      </c>
      <c r="EU112" s="8">
        <v>68</v>
      </c>
      <c r="EV112" s="8">
        <v>0</v>
      </c>
      <c r="EW112" s="8">
        <v>22</v>
      </c>
      <c r="EX112" s="8">
        <v>5</v>
      </c>
      <c r="EY112" s="8">
        <v>34</v>
      </c>
      <c r="EZ112" s="8"/>
      <c r="FA112" s="9">
        <f t="shared" si="24"/>
        <v>8.3404255319148941</v>
      </c>
      <c r="FB112" s="9">
        <f t="shared" si="25"/>
        <v>2.5795890994609945</v>
      </c>
      <c r="FC112" s="12">
        <f t="shared" si="26"/>
        <v>1</v>
      </c>
      <c r="FE112" s="6">
        <v>0.14583333333333334</v>
      </c>
      <c r="FF112" s="8">
        <v>41</v>
      </c>
      <c r="FG112" s="8">
        <v>39</v>
      </c>
      <c r="FH112" s="8">
        <v>0</v>
      </c>
      <c r="FI112" s="8">
        <v>4</v>
      </c>
      <c r="FJ112" s="8">
        <v>3</v>
      </c>
      <c r="FK112" s="8">
        <v>0</v>
      </c>
      <c r="FL112" s="8">
        <v>0</v>
      </c>
      <c r="FM112" s="8">
        <v>0</v>
      </c>
      <c r="FN112" s="8">
        <v>0</v>
      </c>
      <c r="FO112" s="8">
        <v>2</v>
      </c>
      <c r="FQ112" s="8">
        <v>77</v>
      </c>
      <c r="FR112" s="8">
        <v>0</v>
      </c>
      <c r="FS112" s="8">
        <v>35</v>
      </c>
      <c r="FT112" s="8">
        <v>0</v>
      </c>
      <c r="FW112" s="8">
        <v>4</v>
      </c>
      <c r="GC112" s="8">
        <v>8</v>
      </c>
      <c r="GF112" s="8">
        <v>0</v>
      </c>
      <c r="GG112" s="8">
        <v>0</v>
      </c>
      <c r="GH112" s="8">
        <v>8</v>
      </c>
      <c r="GI112" s="8">
        <v>0</v>
      </c>
      <c r="GJ112" s="8">
        <v>0</v>
      </c>
      <c r="GK112" s="8">
        <v>28</v>
      </c>
      <c r="GL112" s="8">
        <v>28</v>
      </c>
      <c r="GN112" s="8">
        <v>35</v>
      </c>
      <c r="GO112" s="8">
        <v>0</v>
      </c>
      <c r="GP112" s="8">
        <v>0</v>
      </c>
      <c r="GS112" s="8">
        <v>0</v>
      </c>
      <c r="GT112" s="8">
        <v>13</v>
      </c>
      <c r="GU112" s="8">
        <v>30</v>
      </c>
      <c r="GW112" s="8">
        <v>0</v>
      </c>
      <c r="GX112" s="8">
        <v>0</v>
      </c>
      <c r="GZ112" s="9">
        <f t="shared" si="27"/>
        <v>11.451612903225806</v>
      </c>
      <c r="HA112" s="9">
        <f t="shared" si="28"/>
        <v>3.3320982796944691</v>
      </c>
      <c r="HB112" s="12">
        <f t="shared" si="29"/>
        <v>0.68888888888888888</v>
      </c>
      <c r="HD112" s="17">
        <v>0.14583333333333334</v>
      </c>
      <c r="HE112" s="9">
        <v>0</v>
      </c>
      <c r="HF112" s="9">
        <v>25</v>
      </c>
      <c r="HG112" s="9">
        <v>0</v>
      </c>
      <c r="HH112" s="9">
        <v>0</v>
      </c>
      <c r="HI112" s="9">
        <v>0</v>
      </c>
      <c r="HJ112" s="9">
        <v>25</v>
      </c>
      <c r="HK112" s="9">
        <v>0</v>
      </c>
      <c r="HL112" s="9">
        <v>6</v>
      </c>
      <c r="HM112" s="9">
        <v>77</v>
      </c>
      <c r="HN112" s="9">
        <v>0</v>
      </c>
      <c r="HO112" s="9">
        <v>4</v>
      </c>
      <c r="HP112" s="9">
        <v>11</v>
      </c>
      <c r="HQ112" s="9">
        <v>23</v>
      </c>
      <c r="HR112" s="9">
        <v>0</v>
      </c>
      <c r="HS112" s="9">
        <v>0</v>
      </c>
      <c r="HT112" s="9">
        <v>1</v>
      </c>
      <c r="HU112" s="9">
        <v>3</v>
      </c>
      <c r="HV112" s="9">
        <v>0</v>
      </c>
      <c r="HW112" s="9">
        <v>0</v>
      </c>
      <c r="HX112" s="9">
        <v>0</v>
      </c>
      <c r="HY112" s="9">
        <v>0</v>
      </c>
      <c r="HZ112" s="9">
        <v>0</v>
      </c>
      <c r="IA112" s="9">
        <v>0</v>
      </c>
      <c r="IB112" s="9">
        <v>0</v>
      </c>
      <c r="IC112" s="9">
        <v>10</v>
      </c>
      <c r="ID112" s="9">
        <v>0</v>
      </c>
      <c r="IE112" s="9">
        <v>13</v>
      </c>
      <c r="IF112" s="9">
        <v>11</v>
      </c>
      <c r="IG112" s="9">
        <v>57</v>
      </c>
      <c r="IH112" s="9">
        <v>3</v>
      </c>
      <c r="II112" s="9">
        <v>7</v>
      </c>
      <c r="IJ112" s="9">
        <v>10</v>
      </c>
      <c r="IK112" s="9">
        <v>14</v>
      </c>
      <c r="IL112" s="9">
        <v>31</v>
      </c>
      <c r="IM112" s="9">
        <v>12</v>
      </c>
      <c r="IN112" s="9">
        <v>0</v>
      </c>
      <c r="IO112" s="9">
        <v>0</v>
      </c>
      <c r="IP112" s="9">
        <v>45</v>
      </c>
      <c r="IQ112" s="9">
        <v>0</v>
      </c>
      <c r="IR112" s="9">
        <v>6</v>
      </c>
      <c r="IS112" s="9">
        <v>0</v>
      </c>
      <c r="IT112" s="9">
        <v>0</v>
      </c>
      <c r="IU112" s="9">
        <v>0</v>
      </c>
      <c r="IW112" s="9">
        <f t="shared" si="30"/>
        <v>9.1627906976744189</v>
      </c>
      <c r="IX112" s="9">
        <f t="shared" si="31"/>
        <v>2.5168161417165593</v>
      </c>
      <c r="IY112" s="12">
        <f t="shared" si="32"/>
        <v>1</v>
      </c>
      <c r="JA112" s="17">
        <v>0.14583333333333334</v>
      </c>
      <c r="JB112" s="8">
        <v>45</v>
      </c>
      <c r="JC112" s="8"/>
      <c r="JD112" s="8">
        <v>8</v>
      </c>
      <c r="JE112" s="8">
        <v>47</v>
      </c>
      <c r="JF112" s="8"/>
      <c r="JG112" s="8"/>
      <c r="JH112" s="8">
        <v>10</v>
      </c>
      <c r="JI112" s="8"/>
      <c r="JJ112" s="8"/>
      <c r="JK112" s="8">
        <v>0</v>
      </c>
      <c r="JL112" s="8"/>
      <c r="JM112" s="8">
        <v>0</v>
      </c>
      <c r="JN112" s="8">
        <v>0</v>
      </c>
      <c r="JO112" s="8">
        <v>0</v>
      </c>
      <c r="JP112" s="8">
        <v>6</v>
      </c>
      <c r="JQ112" s="8">
        <v>2</v>
      </c>
      <c r="JR112" s="8">
        <v>0</v>
      </c>
      <c r="JS112" s="8">
        <v>20</v>
      </c>
      <c r="JT112" s="8">
        <v>0</v>
      </c>
      <c r="JU112" s="8">
        <v>0</v>
      </c>
      <c r="JV112" s="8">
        <v>0</v>
      </c>
      <c r="JW112" s="8">
        <v>0</v>
      </c>
      <c r="JX112" s="8">
        <v>0</v>
      </c>
      <c r="JY112" s="8"/>
      <c r="JZ112" s="8">
        <v>4</v>
      </c>
      <c r="KA112" s="8">
        <v>0</v>
      </c>
      <c r="KB112" s="8">
        <v>1</v>
      </c>
      <c r="KC112" s="8">
        <v>0</v>
      </c>
      <c r="KD112" s="8">
        <v>17</v>
      </c>
      <c r="KE112" s="8">
        <v>17</v>
      </c>
      <c r="KF112" s="8">
        <v>0</v>
      </c>
      <c r="KG112" s="8">
        <v>35</v>
      </c>
      <c r="KH112" s="8">
        <v>0</v>
      </c>
      <c r="KI112" s="8"/>
      <c r="KJ112" s="8">
        <v>1</v>
      </c>
      <c r="KK112" s="8">
        <v>0</v>
      </c>
      <c r="KL112" s="8">
        <v>0</v>
      </c>
      <c r="KM112" s="8">
        <v>0</v>
      </c>
      <c r="KN112" s="8">
        <v>0</v>
      </c>
      <c r="KO112" s="8">
        <v>0</v>
      </c>
      <c r="KP112" s="8">
        <v>44</v>
      </c>
      <c r="KQ112" s="8"/>
      <c r="KR112" s="8">
        <v>37</v>
      </c>
      <c r="KS112" s="8">
        <v>0</v>
      </c>
      <c r="KT112" s="8">
        <v>4</v>
      </c>
      <c r="KV112" s="9">
        <f t="shared" si="33"/>
        <v>8.2777777777777786</v>
      </c>
      <c r="KW112" s="9">
        <f t="shared" si="34"/>
        <v>2.4418998299564718</v>
      </c>
      <c r="KX112" s="12">
        <f t="shared" si="35"/>
        <v>0.8</v>
      </c>
    </row>
    <row r="113" spans="1:310" x14ac:dyDescent="0.55000000000000004">
      <c r="A113" s="6">
        <v>0.16666666666666666</v>
      </c>
      <c r="B113" s="8">
        <v>0</v>
      </c>
      <c r="C113" s="8">
        <v>0</v>
      </c>
      <c r="D113" s="8">
        <v>0</v>
      </c>
      <c r="E113" s="8">
        <v>0</v>
      </c>
      <c r="F113" s="8">
        <v>1</v>
      </c>
      <c r="G113" s="8">
        <v>0</v>
      </c>
      <c r="H113" s="8">
        <v>0</v>
      </c>
      <c r="I113" s="8">
        <v>32</v>
      </c>
      <c r="J113" s="8">
        <v>0</v>
      </c>
      <c r="K113" s="8">
        <v>0</v>
      </c>
      <c r="L113" s="8">
        <v>44</v>
      </c>
      <c r="M113" s="8">
        <v>0</v>
      </c>
      <c r="N113" s="8">
        <v>9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37</v>
      </c>
      <c r="V113" s="8">
        <v>0</v>
      </c>
      <c r="W113" s="8">
        <v>0</v>
      </c>
      <c r="X113" s="8">
        <v>4</v>
      </c>
      <c r="Y113" s="8">
        <v>19</v>
      </c>
      <c r="Z113" s="8">
        <v>17</v>
      </c>
      <c r="AA113" s="8">
        <v>0</v>
      </c>
      <c r="AB113" s="8">
        <v>0</v>
      </c>
      <c r="AC113" s="8">
        <v>0</v>
      </c>
      <c r="AD113" s="8">
        <v>21</v>
      </c>
      <c r="AE113" s="8">
        <v>0</v>
      </c>
      <c r="AF113" s="8">
        <v>1</v>
      </c>
      <c r="AG113" s="8">
        <v>3</v>
      </c>
      <c r="AH113" s="8">
        <v>0</v>
      </c>
      <c r="AI113" s="8">
        <v>71</v>
      </c>
      <c r="AJ113" s="8">
        <v>12</v>
      </c>
      <c r="AK113" s="8">
        <v>0</v>
      </c>
      <c r="AL113" s="8">
        <v>0</v>
      </c>
      <c r="AM113" s="8">
        <v>0</v>
      </c>
      <c r="AN113" s="8">
        <v>0</v>
      </c>
      <c r="AO113" s="8">
        <v>24</v>
      </c>
      <c r="AP113" s="8">
        <v>0</v>
      </c>
      <c r="AQ113" s="8">
        <v>9</v>
      </c>
      <c r="AR113" s="8">
        <v>0</v>
      </c>
      <c r="AS113" s="8">
        <v>0</v>
      </c>
      <c r="AT113" s="8">
        <v>30</v>
      </c>
      <c r="AU113" s="8">
        <v>0</v>
      </c>
      <c r="AV113" s="8">
        <v>0</v>
      </c>
      <c r="AW113" s="8">
        <v>0</v>
      </c>
      <c r="AY113" s="9">
        <f t="shared" si="18"/>
        <v>6.958333333333333</v>
      </c>
      <c r="AZ113" s="9">
        <f t="shared" si="19"/>
        <v>2.0996787860832744</v>
      </c>
      <c r="BA113" s="12">
        <f t="shared" si="20"/>
        <v>1</v>
      </c>
      <c r="BC113" s="6">
        <v>0.16666666666666666</v>
      </c>
      <c r="BG113" s="8">
        <v>37</v>
      </c>
      <c r="BK113" s="8">
        <v>42</v>
      </c>
      <c r="BM113" s="8">
        <v>4</v>
      </c>
      <c r="BO113" s="8">
        <v>1</v>
      </c>
      <c r="BQ113" s="8">
        <v>0</v>
      </c>
      <c r="CC113" s="8">
        <v>35</v>
      </c>
      <c r="CG113" s="8">
        <v>0</v>
      </c>
      <c r="CJ113" s="8">
        <v>15</v>
      </c>
      <c r="CP113" s="8">
        <v>24</v>
      </c>
      <c r="CQ113" s="8">
        <v>8</v>
      </c>
      <c r="CZ113" s="9">
        <f t="shared" si="21"/>
        <v>16.600000000000001</v>
      </c>
      <c r="DA113" s="9">
        <f t="shared" si="22"/>
        <v>5.2539931903690587</v>
      </c>
      <c r="DB113" s="12">
        <f t="shared" si="23"/>
        <v>0.21276595744680851</v>
      </c>
      <c r="DD113" s="6">
        <v>0.16666666666666666</v>
      </c>
      <c r="DE113" s="8">
        <v>0</v>
      </c>
      <c r="DF113" s="8">
        <v>0</v>
      </c>
      <c r="DG113" s="8">
        <v>0</v>
      </c>
      <c r="DH113" s="8">
        <v>0</v>
      </c>
      <c r="DI113" s="8">
        <v>12</v>
      </c>
      <c r="DJ113" s="8">
        <v>0</v>
      </c>
      <c r="DK113" s="8">
        <v>0</v>
      </c>
      <c r="DL113" s="8">
        <v>0</v>
      </c>
      <c r="DM113" s="8">
        <v>0</v>
      </c>
      <c r="DN113" s="8">
        <v>24</v>
      </c>
      <c r="DO113" s="8">
        <v>0</v>
      </c>
      <c r="DP113" s="8">
        <v>0</v>
      </c>
      <c r="DQ113" s="8">
        <v>11</v>
      </c>
      <c r="DR113" s="8">
        <v>0</v>
      </c>
      <c r="DS113" s="8">
        <v>0</v>
      </c>
      <c r="DT113" s="8">
        <v>23</v>
      </c>
      <c r="DU113" s="8">
        <v>23</v>
      </c>
      <c r="DV113" s="8">
        <v>0</v>
      </c>
      <c r="DW113" s="8">
        <v>0</v>
      </c>
      <c r="DX113" s="8">
        <v>0</v>
      </c>
      <c r="DY113" s="8">
        <v>0</v>
      </c>
      <c r="DZ113" s="8">
        <v>59</v>
      </c>
      <c r="EA113" s="8">
        <v>0</v>
      </c>
      <c r="EB113" s="8">
        <v>0</v>
      </c>
      <c r="EC113" s="8">
        <v>0</v>
      </c>
      <c r="ED113" s="8">
        <v>0</v>
      </c>
      <c r="EE113" s="8">
        <v>0</v>
      </c>
      <c r="EF113" s="8">
        <v>40</v>
      </c>
      <c r="EG113" s="8">
        <v>1</v>
      </c>
      <c r="EH113" s="8">
        <v>0</v>
      </c>
      <c r="EI113" s="8">
        <v>0</v>
      </c>
      <c r="EJ113" s="8">
        <v>0</v>
      </c>
      <c r="EK113" s="8">
        <v>0</v>
      </c>
      <c r="EL113" s="8">
        <v>0</v>
      </c>
      <c r="EM113" s="8">
        <v>0</v>
      </c>
      <c r="EN113" s="8">
        <v>35</v>
      </c>
      <c r="EO113" s="8">
        <v>42</v>
      </c>
      <c r="EP113" s="8">
        <v>24</v>
      </c>
      <c r="EQ113" s="8">
        <v>0</v>
      </c>
      <c r="ER113" s="8">
        <v>0</v>
      </c>
      <c r="ES113" s="8">
        <v>0</v>
      </c>
      <c r="ET113" s="8">
        <v>0</v>
      </c>
      <c r="EU113" s="8">
        <v>56</v>
      </c>
      <c r="EV113" s="8">
        <v>0</v>
      </c>
      <c r="EW113" s="8">
        <v>0</v>
      </c>
      <c r="EX113" s="8">
        <v>0</v>
      </c>
      <c r="EY113" s="8">
        <v>0</v>
      </c>
      <c r="EZ113" s="8"/>
      <c r="FA113" s="9">
        <f t="shared" si="24"/>
        <v>7.4468085106382977</v>
      </c>
      <c r="FB113" s="9">
        <f t="shared" si="25"/>
        <v>2.2633729446606723</v>
      </c>
      <c r="FC113" s="12">
        <f t="shared" si="26"/>
        <v>1</v>
      </c>
      <c r="FE113" s="6">
        <v>0.16666666666666666</v>
      </c>
      <c r="FF113" s="8">
        <v>47</v>
      </c>
      <c r="FG113" s="8">
        <v>37</v>
      </c>
      <c r="FH113" s="8">
        <v>2</v>
      </c>
      <c r="FI113" s="8">
        <v>9</v>
      </c>
      <c r="FJ113" s="8">
        <v>0</v>
      </c>
      <c r="FK113" s="8">
        <v>0</v>
      </c>
      <c r="FL113" s="8">
        <v>24</v>
      </c>
      <c r="FM113" s="8">
        <v>0</v>
      </c>
      <c r="FN113" s="8">
        <v>0</v>
      </c>
      <c r="FO113" s="8">
        <v>2</v>
      </c>
      <c r="FQ113" s="8">
        <v>68</v>
      </c>
      <c r="FR113" s="8">
        <v>0</v>
      </c>
      <c r="FS113" s="8">
        <v>12</v>
      </c>
      <c r="FT113" s="8">
        <v>0</v>
      </c>
      <c r="FW113" s="8">
        <v>1</v>
      </c>
      <c r="GC113" s="8">
        <v>2</v>
      </c>
      <c r="GF113" s="8">
        <v>0</v>
      </c>
      <c r="GG113" s="8">
        <v>4</v>
      </c>
      <c r="GH113" s="8">
        <v>0</v>
      </c>
      <c r="GI113" s="8">
        <v>16</v>
      </c>
      <c r="GJ113" s="8">
        <v>0</v>
      </c>
      <c r="GK113" s="8">
        <v>26</v>
      </c>
      <c r="GL113" s="8">
        <v>26</v>
      </c>
      <c r="GN113" s="8">
        <v>1</v>
      </c>
      <c r="GO113" s="8">
        <v>0</v>
      </c>
      <c r="GP113" s="8">
        <v>0</v>
      </c>
      <c r="GS113" s="8">
        <v>0</v>
      </c>
      <c r="GT113" s="8">
        <v>7</v>
      </c>
      <c r="GU113" s="8">
        <v>21</v>
      </c>
      <c r="GW113" s="8">
        <v>37</v>
      </c>
      <c r="GX113" s="8">
        <v>0</v>
      </c>
      <c r="GZ113" s="9">
        <f t="shared" si="27"/>
        <v>11.03225806451613</v>
      </c>
      <c r="HA113" s="9">
        <f t="shared" si="28"/>
        <v>3.0633047973799572</v>
      </c>
      <c r="HB113" s="12">
        <f t="shared" si="29"/>
        <v>0.68888888888888888</v>
      </c>
      <c r="HD113" s="17">
        <v>0.16666666666666666</v>
      </c>
      <c r="HE113" s="9">
        <v>0</v>
      </c>
      <c r="HF113" s="9">
        <v>6</v>
      </c>
      <c r="HG113" s="9">
        <v>0</v>
      </c>
      <c r="HH113" s="9">
        <v>0</v>
      </c>
      <c r="HI113" s="9">
        <v>4</v>
      </c>
      <c r="HJ113" s="9">
        <v>17</v>
      </c>
      <c r="HK113" s="9">
        <v>0</v>
      </c>
      <c r="HL113" s="9">
        <v>14</v>
      </c>
      <c r="HM113" s="9">
        <v>18</v>
      </c>
      <c r="HN113" s="9">
        <v>0</v>
      </c>
      <c r="HO113" s="9">
        <v>3</v>
      </c>
      <c r="HP113" s="9">
        <v>9</v>
      </c>
      <c r="HQ113" s="9">
        <v>14</v>
      </c>
      <c r="HR113" s="9">
        <v>0</v>
      </c>
      <c r="HS113" s="9">
        <v>0</v>
      </c>
      <c r="HT113" s="9">
        <v>0</v>
      </c>
      <c r="HU113" s="9">
        <v>0</v>
      </c>
      <c r="HV113" s="9">
        <v>0</v>
      </c>
      <c r="HW113" s="9">
        <v>0</v>
      </c>
      <c r="HX113" s="9">
        <v>3</v>
      </c>
      <c r="HY113" s="9">
        <v>0</v>
      </c>
      <c r="HZ113" s="9">
        <v>0</v>
      </c>
      <c r="IA113" s="9">
        <v>0</v>
      </c>
      <c r="IB113" s="9">
        <v>0</v>
      </c>
      <c r="IC113" s="9">
        <v>3</v>
      </c>
      <c r="ID113" s="9">
        <v>3</v>
      </c>
      <c r="IE113" s="9">
        <v>0</v>
      </c>
      <c r="IF113" s="9">
        <v>0</v>
      </c>
      <c r="IG113" s="9">
        <v>9</v>
      </c>
      <c r="IH113" s="9">
        <v>0</v>
      </c>
      <c r="II113" s="9">
        <v>7</v>
      </c>
      <c r="IJ113" s="9">
        <v>0</v>
      </c>
      <c r="IK113" s="9">
        <v>8</v>
      </c>
      <c r="IL113" s="9">
        <v>14</v>
      </c>
      <c r="IM113" s="9">
        <v>8</v>
      </c>
      <c r="IN113" s="9">
        <v>0</v>
      </c>
      <c r="IO113" s="9">
        <v>0</v>
      </c>
      <c r="IP113" s="9">
        <v>5</v>
      </c>
      <c r="IQ113" s="9">
        <v>0</v>
      </c>
      <c r="IR113" s="9">
        <v>0</v>
      </c>
      <c r="IS113" s="9">
        <v>0</v>
      </c>
      <c r="IT113" s="9">
        <v>0</v>
      </c>
      <c r="IU113" s="9">
        <v>29</v>
      </c>
      <c r="IW113" s="9">
        <f t="shared" si="30"/>
        <v>4.0465116279069768</v>
      </c>
      <c r="IX113" s="9">
        <f t="shared" si="31"/>
        <v>0.99553459729426197</v>
      </c>
      <c r="IY113" s="12">
        <f t="shared" si="32"/>
        <v>1</v>
      </c>
      <c r="JA113" s="17">
        <v>0.16666666666666666</v>
      </c>
      <c r="JB113" s="8">
        <v>54</v>
      </c>
      <c r="JC113" s="8"/>
      <c r="JD113" s="8">
        <v>4</v>
      </c>
      <c r="JE113" s="8">
        <v>32</v>
      </c>
      <c r="JF113" s="8"/>
      <c r="JG113" s="8"/>
      <c r="JH113" s="8">
        <v>0</v>
      </c>
      <c r="JI113" s="8"/>
      <c r="JJ113" s="8"/>
      <c r="JK113" s="8">
        <v>0</v>
      </c>
      <c r="JL113" s="8"/>
      <c r="JM113" s="8">
        <v>27</v>
      </c>
      <c r="JN113" s="8">
        <v>0</v>
      </c>
      <c r="JO113" s="8">
        <v>0</v>
      </c>
      <c r="JP113" s="8">
        <v>16</v>
      </c>
      <c r="JQ113" s="8"/>
      <c r="JR113" s="8">
        <v>0</v>
      </c>
      <c r="JS113" s="8">
        <v>0</v>
      </c>
      <c r="JT113" s="8">
        <v>20</v>
      </c>
      <c r="JU113" s="8">
        <v>0</v>
      </c>
      <c r="JV113" s="8">
        <v>0</v>
      </c>
      <c r="JW113" s="8">
        <v>24</v>
      </c>
      <c r="JX113" s="8">
        <v>2</v>
      </c>
      <c r="JY113" s="8"/>
      <c r="JZ113" s="8">
        <v>7</v>
      </c>
      <c r="KA113" s="8">
        <v>0</v>
      </c>
      <c r="KB113" s="8"/>
      <c r="KC113" s="8">
        <v>2</v>
      </c>
      <c r="KD113" s="8">
        <v>4</v>
      </c>
      <c r="KE113" s="8">
        <v>0</v>
      </c>
      <c r="KF113" s="8">
        <v>32</v>
      </c>
      <c r="KG113" s="8">
        <v>36</v>
      </c>
      <c r="KH113" s="8">
        <v>0</v>
      </c>
      <c r="KI113" s="8"/>
      <c r="KJ113" s="8">
        <v>1</v>
      </c>
      <c r="KK113" s="8">
        <v>0</v>
      </c>
      <c r="KL113" s="8">
        <v>0</v>
      </c>
      <c r="KM113" s="8">
        <v>0</v>
      </c>
      <c r="KN113" s="8">
        <v>0</v>
      </c>
      <c r="KO113" s="8">
        <v>0</v>
      </c>
      <c r="KP113" s="8">
        <v>41</v>
      </c>
      <c r="KQ113" s="8"/>
      <c r="KR113" s="8">
        <v>38</v>
      </c>
      <c r="KS113" s="8">
        <v>0</v>
      </c>
      <c r="KT113" s="8">
        <v>30</v>
      </c>
      <c r="KV113" s="9">
        <f t="shared" si="33"/>
        <v>10.882352941176471</v>
      </c>
      <c r="KW113" s="9">
        <f t="shared" si="34"/>
        <v>2.7213962763983721</v>
      </c>
      <c r="KX113" s="12">
        <f t="shared" si="35"/>
        <v>0.75555555555555554</v>
      </c>
    </row>
    <row r="114" spans="1:310" x14ac:dyDescent="0.55000000000000004">
      <c r="A114" s="6">
        <v>0.1875</v>
      </c>
      <c r="B114" s="8">
        <v>0</v>
      </c>
      <c r="C114" s="8">
        <v>20</v>
      </c>
      <c r="D114" s="8">
        <v>24</v>
      </c>
      <c r="E114" s="8">
        <v>0</v>
      </c>
      <c r="F114" s="8">
        <v>60</v>
      </c>
      <c r="G114" s="8">
        <v>0</v>
      </c>
      <c r="H114" s="8">
        <v>30</v>
      </c>
      <c r="I114" s="8">
        <v>2</v>
      </c>
      <c r="J114" s="8">
        <v>0</v>
      </c>
      <c r="K114" s="8">
        <v>0</v>
      </c>
      <c r="L114" s="8">
        <v>11</v>
      </c>
      <c r="M114" s="8">
        <v>35</v>
      </c>
      <c r="N114" s="8">
        <v>0</v>
      </c>
      <c r="O114" s="8">
        <v>2</v>
      </c>
      <c r="P114" s="8">
        <v>0</v>
      </c>
      <c r="Q114" s="8">
        <v>56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57</v>
      </c>
      <c r="Y114" s="8">
        <v>1</v>
      </c>
      <c r="Z114" s="8">
        <v>0</v>
      </c>
      <c r="AA114" s="8">
        <v>0</v>
      </c>
      <c r="AB114" s="8">
        <v>0</v>
      </c>
      <c r="AC114" s="8">
        <v>0</v>
      </c>
      <c r="AD114" s="8">
        <v>18</v>
      </c>
      <c r="AE114" s="8">
        <v>0</v>
      </c>
      <c r="AF114" s="8">
        <v>18</v>
      </c>
      <c r="AG114" s="8">
        <v>0</v>
      </c>
      <c r="AH114" s="8">
        <v>0</v>
      </c>
      <c r="AI114" s="8">
        <v>38</v>
      </c>
      <c r="AJ114" s="8">
        <v>21</v>
      </c>
      <c r="AK114" s="8">
        <v>0</v>
      </c>
      <c r="AL114" s="8">
        <v>0</v>
      </c>
      <c r="AM114" s="8">
        <v>0</v>
      </c>
      <c r="AN114" s="8">
        <v>0</v>
      </c>
      <c r="AO114" s="8">
        <v>2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Y114" s="9">
        <f t="shared" si="18"/>
        <v>8.2291666666666661</v>
      </c>
      <c r="AZ114" s="9">
        <f t="shared" si="19"/>
        <v>2.3541195940815691</v>
      </c>
      <c r="BA114" s="12">
        <f t="shared" si="20"/>
        <v>1</v>
      </c>
      <c r="BC114" s="6">
        <v>0.1875</v>
      </c>
      <c r="BG114" s="8">
        <v>38</v>
      </c>
      <c r="BK114" s="8">
        <v>42</v>
      </c>
      <c r="BO114" s="8">
        <v>28</v>
      </c>
      <c r="BQ114" s="8">
        <v>0</v>
      </c>
      <c r="CC114" s="8">
        <v>29</v>
      </c>
      <c r="CG114" s="8">
        <v>0</v>
      </c>
      <c r="CJ114" s="8">
        <v>9</v>
      </c>
      <c r="CP114" s="8">
        <v>20</v>
      </c>
      <c r="CQ114" s="8">
        <v>5</v>
      </c>
      <c r="CZ114" s="9">
        <f t="shared" si="21"/>
        <v>19</v>
      </c>
      <c r="DA114" s="9">
        <f t="shared" si="22"/>
        <v>5.3877432917482047</v>
      </c>
      <c r="DB114" s="12">
        <f t="shared" si="23"/>
        <v>0.19148936170212766</v>
      </c>
      <c r="DD114" s="6">
        <v>0.1875</v>
      </c>
      <c r="DE114" s="8">
        <v>14</v>
      </c>
      <c r="DF114" s="8">
        <v>0</v>
      </c>
      <c r="DG114" s="8">
        <v>0</v>
      </c>
      <c r="DH114" s="8">
        <v>0</v>
      </c>
      <c r="DI114" s="8">
        <v>0</v>
      </c>
      <c r="DJ114" s="8">
        <v>0</v>
      </c>
      <c r="DK114" s="8">
        <v>0</v>
      </c>
      <c r="DL114" s="8">
        <v>0</v>
      </c>
      <c r="DM114" s="8">
        <v>0</v>
      </c>
      <c r="DN114" s="8">
        <v>0</v>
      </c>
      <c r="DO114" s="8">
        <v>0</v>
      </c>
      <c r="DP114" s="8">
        <v>15</v>
      </c>
      <c r="DQ114" s="8">
        <v>0</v>
      </c>
      <c r="DR114" s="8">
        <v>48</v>
      </c>
      <c r="DS114" s="8">
        <v>0</v>
      </c>
      <c r="DT114" s="8">
        <v>68</v>
      </c>
      <c r="DU114" s="8">
        <v>0</v>
      </c>
      <c r="DV114" s="8">
        <v>0</v>
      </c>
      <c r="DW114" s="8">
        <v>0</v>
      </c>
      <c r="DX114" s="8">
        <v>7</v>
      </c>
      <c r="DY114" s="8">
        <v>0</v>
      </c>
      <c r="DZ114" s="8">
        <v>52</v>
      </c>
      <c r="EA114" s="8">
        <v>1</v>
      </c>
      <c r="EB114" s="8">
        <v>0</v>
      </c>
      <c r="EC114" s="8">
        <v>0</v>
      </c>
      <c r="ED114" s="8">
        <v>0</v>
      </c>
      <c r="EE114" s="8">
        <v>0</v>
      </c>
      <c r="EF114" s="8">
        <v>3</v>
      </c>
      <c r="EG114" s="8">
        <v>2</v>
      </c>
      <c r="EH114" s="8">
        <v>0</v>
      </c>
      <c r="EI114" s="8">
        <v>8</v>
      </c>
      <c r="EJ114" s="8">
        <v>0</v>
      </c>
      <c r="EK114" s="8">
        <v>9</v>
      </c>
      <c r="EL114" s="8">
        <v>0</v>
      </c>
      <c r="EM114" s="8">
        <v>0</v>
      </c>
      <c r="EN114" s="8">
        <v>2</v>
      </c>
      <c r="EO114" s="8">
        <v>24</v>
      </c>
      <c r="EP114" s="8">
        <v>2</v>
      </c>
      <c r="EQ114" s="8">
        <v>0</v>
      </c>
      <c r="ER114" s="8">
        <v>0</v>
      </c>
      <c r="ES114" s="8">
        <v>0</v>
      </c>
      <c r="ET114" s="8">
        <v>0</v>
      </c>
      <c r="EU114" s="8">
        <v>5</v>
      </c>
      <c r="EV114" s="8">
        <v>10</v>
      </c>
      <c r="EW114" s="8">
        <v>64</v>
      </c>
      <c r="EX114" s="8">
        <v>36</v>
      </c>
      <c r="EY114" s="8">
        <v>0</v>
      </c>
      <c r="EZ114" s="8"/>
      <c r="FA114" s="9">
        <f t="shared" si="24"/>
        <v>7.8723404255319149</v>
      </c>
      <c r="FB114" s="9">
        <f t="shared" si="25"/>
        <v>2.4941405934666854</v>
      </c>
      <c r="FC114" s="12">
        <f t="shared" si="26"/>
        <v>1</v>
      </c>
      <c r="FE114" s="6">
        <v>0.1875</v>
      </c>
      <c r="FF114" s="8">
        <v>45</v>
      </c>
      <c r="FG114" s="8">
        <v>36</v>
      </c>
      <c r="FI114" s="8">
        <v>69</v>
      </c>
      <c r="FJ114" s="8">
        <v>34</v>
      </c>
      <c r="FK114" s="8">
        <v>0</v>
      </c>
      <c r="FL114" s="8">
        <v>84</v>
      </c>
      <c r="FM114" s="8">
        <v>0</v>
      </c>
      <c r="FN114" s="8">
        <v>0</v>
      </c>
      <c r="FO114" s="8">
        <v>0</v>
      </c>
      <c r="FQ114" s="8">
        <v>68</v>
      </c>
      <c r="FR114" s="8">
        <v>0</v>
      </c>
      <c r="FS114" s="8">
        <v>0</v>
      </c>
      <c r="FT114" s="8">
        <v>2</v>
      </c>
      <c r="GC114" s="8">
        <v>5</v>
      </c>
      <c r="GF114" s="8">
        <v>0</v>
      </c>
      <c r="GG114" s="8">
        <v>0</v>
      </c>
      <c r="GH114" s="8">
        <v>0</v>
      </c>
      <c r="GI114" s="8">
        <v>0</v>
      </c>
      <c r="GJ114" s="8">
        <v>0</v>
      </c>
      <c r="GK114" s="8">
        <v>36</v>
      </c>
      <c r="GL114" s="8">
        <v>28</v>
      </c>
      <c r="GN114" s="8">
        <v>0</v>
      </c>
      <c r="GO114" s="8">
        <v>0</v>
      </c>
      <c r="GP114" s="8">
        <v>0</v>
      </c>
      <c r="GS114" s="8">
        <v>37</v>
      </c>
      <c r="GT114" s="8">
        <v>6</v>
      </c>
      <c r="GU114" s="8">
        <v>25</v>
      </c>
      <c r="GW114" s="8">
        <v>0</v>
      </c>
      <c r="GX114" s="8">
        <v>0</v>
      </c>
      <c r="GZ114" s="9">
        <f t="shared" si="27"/>
        <v>16.379310344827587</v>
      </c>
      <c r="HA114" s="9">
        <f t="shared" si="28"/>
        <v>4.6126869895757725</v>
      </c>
      <c r="HB114" s="12">
        <f t="shared" si="29"/>
        <v>0.64444444444444449</v>
      </c>
      <c r="HD114" s="17">
        <v>0.1875</v>
      </c>
      <c r="HE114" s="9">
        <v>0</v>
      </c>
      <c r="HF114" s="9">
        <v>0</v>
      </c>
      <c r="HG114" s="9">
        <v>0</v>
      </c>
      <c r="HH114" s="9">
        <v>0</v>
      </c>
      <c r="HI114" s="9">
        <v>0</v>
      </c>
      <c r="HJ114" s="9">
        <v>4</v>
      </c>
      <c r="HK114" s="9">
        <v>17</v>
      </c>
      <c r="HL114" s="9">
        <v>1</v>
      </c>
      <c r="HM114" s="9">
        <v>45</v>
      </c>
      <c r="HN114" s="9">
        <v>30</v>
      </c>
      <c r="HO114" s="9">
        <v>21</v>
      </c>
      <c r="HP114" s="9">
        <v>6</v>
      </c>
      <c r="HQ114" s="9">
        <v>19</v>
      </c>
      <c r="HR114" s="9">
        <v>0</v>
      </c>
      <c r="HS114" s="9">
        <v>0</v>
      </c>
      <c r="HT114" s="9">
        <v>0</v>
      </c>
      <c r="HU114" s="9">
        <v>3</v>
      </c>
      <c r="HV114" s="9">
        <v>0</v>
      </c>
      <c r="HW114" s="9">
        <v>0</v>
      </c>
      <c r="HX114" s="9">
        <v>0</v>
      </c>
      <c r="HY114" s="9">
        <v>0</v>
      </c>
      <c r="HZ114" s="9">
        <v>0</v>
      </c>
      <c r="IA114" s="9">
        <v>0</v>
      </c>
      <c r="IB114" s="9">
        <v>0</v>
      </c>
      <c r="IC114" s="9">
        <v>16</v>
      </c>
      <c r="ID114" s="9">
        <v>29</v>
      </c>
      <c r="IE114" s="9">
        <v>26</v>
      </c>
      <c r="IF114" s="9">
        <v>0</v>
      </c>
      <c r="IG114" s="9">
        <v>7</v>
      </c>
      <c r="IH114" s="9">
        <v>0</v>
      </c>
      <c r="II114" s="9">
        <v>14</v>
      </c>
      <c r="IJ114" s="9">
        <v>13</v>
      </c>
      <c r="IK114" s="9">
        <v>0</v>
      </c>
      <c r="IL114" s="9">
        <v>15</v>
      </c>
      <c r="IM114" s="9">
        <v>2</v>
      </c>
      <c r="IN114" s="9">
        <v>0</v>
      </c>
      <c r="IO114" s="9">
        <v>0</v>
      </c>
      <c r="IP114" s="9">
        <v>0</v>
      </c>
      <c r="IQ114" s="9">
        <v>0</v>
      </c>
      <c r="IR114" s="9">
        <v>0</v>
      </c>
      <c r="IS114" s="9">
        <v>0</v>
      </c>
      <c r="IT114" s="9">
        <v>0</v>
      </c>
      <c r="IU114" s="9">
        <v>0</v>
      </c>
      <c r="IW114" s="9">
        <f t="shared" si="30"/>
        <v>6.2325581395348841</v>
      </c>
      <c r="IX114" s="9">
        <f t="shared" si="31"/>
        <v>1.6342937520187133</v>
      </c>
      <c r="IY114" s="12">
        <f t="shared" si="32"/>
        <v>1</v>
      </c>
      <c r="JA114" s="17">
        <v>0.1875</v>
      </c>
      <c r="JB114" s="8">
        <v>66</v>
      </c>
      <c r="JC114" s="8"/>
      <c r="JD114" s="8">
        <v>12</v>
      </c>
      <c r="JE114" s="8">
        <v>46</v>
      </c>
      <c r="JF114" s="8"/>
      <c r="JG114" s="8"/>
      <c r="JH114" s="8">
        <v>0</v>
      </c>
      <c r="JI114" s="8"/>
      <c r="JJ114" s="8"/>
      <c r="JK114" s="8">
        <v>0</v>
      </c>
      <c r="JL114" s="8"/>
      <c r="JM114" s="8">
        <v>26</v>
      </c>
      <c r="JN114" s="8">
        <v>0</v>
      </c>
      <c r="JO114" s="8">
        <v>0</v>
      </c>
      <c r="JP114" s="8">
        <v>1</v>
      </c>
      <c r="JQ114" s="8"/>
      <c r="JR114" s="8">
        <v>0</v>
      </c>
      <c r="JS114" s="8">
        <v>0</v>
      </c>
      <c r="JT114" s="8">
        <v>2</v>
      </c>
      <c r="JU114" s="8">
        <v>1</v>
      </c>
      <c r="JV114" s="8">
        <v>0</v>
      </c>
      <c r="JW114" s="8">
        <v>45</v>
      </c>
      <c r="JX114" s="8">
        <v>0</v>
      </c>
      <c r="JY114" s="8"/>
      <c r="JZ114" s="8">
        <v>0</v>
      </c>
      <c r="KA114" s="8">
        <v>0</v>
      </c>
      <c r="KB114" s="8"/>
      <c r="KC114" s="8">
        <v>18</v>
      </c>
      <c r="KD114" s="8">
        <v>1</v>
      </c>
      <c r="KE114" s="8">
        <v>6</v>
      </c>
      <c r="KF114" s="8">
        <v>19</v>
      </c>
      <c r="KG114" s="8">
        <v>36</v>
      </c>
      <c r="KH114" s="8">
        <v>0</v>
      </c>
      <c r="KI114" s="8"/>
      <c r="KJ114" s="8">
        <v>1</v>
      </c>
      <c r="KK114" s="8">
        <v>0</v>
      </c>
      <c r="KL114" s="8">
        <v>43</v>
      </c>
      <c r="KM114" s="8">
        <v>0</v>
      </c>
      <c r="KN114" s="8">
        <v>0</v>
      </c>
      <c r="KO114" s="8">
        <v>25</v>
      </c>
      <c r="KP114" s="8">
        <v>39</v>
      </c>
      <c r="KQ114" s="8"/>
      <c r="KR114" s="8">
        <v>36</v>
      </c>
      <c r="KS114" s="8">
        <v>0</v>
      </c>
      <c r="KT114" s="8">
        <v>21</v>
      </c>
      <c r="KV114" s="9">
        <f t="shared" si="33"/>
        <v>13.058823529411764</v>
      </c>
      <c r="KW114" s="9">
        <f t="shared" si="34"/>
        <v>3.170142901931102</v>
      </c>
      <c r="KX114" s="12">
        <f t="shared" si="35"/>
        <v>0.75555555555555554</v>
      </c>
    </row>
    <row r="115" spans="1:310" x14ac:dyDescent="0.55000000000000004">
      <c r="A115" s="6">
        <v>0.20833333333333334</v>
      </c>
      <c r="B115" s="8">
        <v>21</v>
      </c>
      <c r="C115" s="8">
        <v>23</v>
      </c>
      <c r="D115" s="8">
        <v>6</v>
      </c>
      <c r="E115" s="8">
        <v>0</v>
      </c>
      <c r="F115" s="8">
        <v>0</v>
      </c>
      <c r="G115" s="8">
        <v>0</v>
      </c>
      <c r="H115" s="8">
        <v>31</v>
      </c>
      <c r="I115" s="8">
        <v>107</v>
      </c>
      <c r="J115" s="8">
        <v>0</v>
      </c>
      <c r="K115" s="8">
        <v>0</v>
      </c>
      <c r="L115" s="8">
        <v>0</v>
      </c>
      <c r="M115" s="8">
        <v>25</v>
      </c>
      <c r="N115" s="8">
        <v>0</v>
      </c>
      <c r="O115" s="8">
        <v>9</v>
      </c>
      <c r="P115" s="8">
        <v>0</v>
      </c>
      <c r="Q115" s="8">
        <v>53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3</v>
      </c>
      <c r="Y115" s="8">
        <v>5</v>
      </c>
      <c r="Z115" s="8">
        <v>1</v>
      </c>
      <c r="AA115" s="8">
        <v>0</v>
      </c>
      <c r="AB115" s="8">
        <v>32</v>
      </c>
      <c r="AC115" s="8">
        <v>0</v>
      </c>
      <c r="AD115" s="8">
        <v>23</v>
      </c>
      <c r="AE115" s="8">
        <v>0</v>
      </c>
      <c r="AF115" s="8">
        <v>0</v>
      </c>
      <c r="AG115" s="8">
        <v>48</v>
      </c>
      <c r="AH115" s="8">
        <v>9</v>
      </c>
      <c r="AI115" s="8">
        <v>2</v>
      </c>
      <c r="AJ115" s="8">
        <v>77</v>
      </c>
      <c r="AK115" s="8">
        <v>3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28</v>
      </c>
      <c r="AS115" s="8">
        <v>0</v>
      </c>
      <c r="AT115" s="8">
        <v>0</v>
      </c>
      <c r="AU115" s="8">
        <v>7</v>
      </c>
      <c r="AV115" s="8">
        <v>18</v>
      </c>
      <c r="AW115" s="8">
        <v>0</v>
      </c>
      <c r="AY115" s="9">
        <f t="shared" si="18"/>
        <v>11.0625</v>
      </c>
      <c r="AZ115" s="9">
        <f t="shared" si="19"/>
        <v>3.1319116828236222</v>
      </c>
      <c r="BA115" s="12">
        <f t="shared" si="20"/>
        <v>1</v>
      </c>
      <c r="BC115" s="6">
        <v>0.20833333333333334</v>
      </c>
      <c r="BG115" s="8">
        <v>25</v>
      </c>
      <c r="BK115" s="8">
        <v>62</v>
      </c>
      <c r="BO115" s="8">
        <v>5</v>
      </c>
      <c r="BQ115" s="8">
        <v>0</v>
      </c>
      <c r="CC115" s="8">
        <v>28</v>
      </c>
      <c r="CG115" s="8">
        <v>0</v>
      </c>
      <c r="CJ115" s="8">
        <v>9</v>
      </c>
      <c r="CP115" s="8">
        <v>18</v>
      </c>
      <c r="CQ115" s="8">
        <v>1</v>
      </c>
      <c r="CZ115" s="9">
        <f t="shared" si="21"/>
        <v>16.444444444444443</v>
      </c>
      <c r="DA115" s="9">
        <f t="shared" si="22"/>
        <v>6.7187778136088099</v>
      </c>
      <c r="DB115" s="12">
        <f t="shared" si="23"/>
        <v>0.19148936170212766</v>
      </c>
      <c r="DD115" s="6">
        <v>0.20833333333333334</v>
      </c>
      <c r="DE115" s="8">
        <v>0</v>
      </c>
      <c r="DF115" s="8">
        <v>0</v>
      </c>
      <c r="DG115" s="8">
        <v>0</v>
      </c>
      <c r="DH115" s="8">
        <v>12</v>
      </c>
      <c r="DI115" s="8">
        <v>0</v>
      </c>
      <c r="DJ115" s="8">
        <v>0</v>
      </c>
      <c r="DK115" s="8">
        <v>0</v>
      </c>
      <c r="DL115" s="8">
        <v>0</v>
      </c>
      <c r="DM115" s="8">
        <v>0</v>
      </c>
      <c r="DN115" s="8">
        <v>0</v>
      </c>
      <c r="DO115" s="8">
        <v>0</v>
      </c>
      <c r="DP115" s="8">
        <v>0</v>
      </c>
      <c r="DQ115" s="8">
        <v>0</v>
      </c>
      <c r="DR115" s="8">
        <v>0</v>
      </c>
      <c r="DS115" s="8">
        <v>2</v>
      </c>
      <c r="DT115" s="8">
        <v>0</v>
      </c>
      <c r="DU115" s="8">
        <v>0</v>
      </c>
      <c r="DV115" s="8">
        <v>0</v>
      </c>
      <c r="DW115" s="8">
        <v>0</v>
      </c>
      <c r="DX115" s="8">
        <v>12</v>
      </c>
      <c r="DY115" s="8">
        <v>0</v>
      </c>
      <c r="DZ115" s="8">
        <v>48</v>
      </c>
      <c r="EA115" s="8">
        <v>4</v>
      </c>
      <c r="EB115" s="8">
        <v>0</v>
      </c>
      <c r="EC115" s="8">
        <v>0</v>
      </c>
      <c r="ED115" s="8">
        <v>0</v>
      </c>
      <c r="EE115" s="8">
        <v>0</v>
      </c>
      <c r="EF115" s="8">
        <v>0</v>
      </c>
      <c r="EG115" s="8">
        <v>0</v>
      </c>
      <c r="EH115" s="8">
        <v>0</v>
      </c>
      <c r="EI115" s="8">
        <v>8</v>
      </c>
      <c r="EJ115" s="8">
        <v>0</v>
      </c>
      <c r="EK115" s="8">
        <v>0</v>
      </c>
      <c r="EL115" s="8">
        <v>0</v>
      </c>
      <c r="EM115" s="8">
        <v>0</v>
      </c>
      <c r="EN115" s="8">
        <v>1</v>
      </c>
      <c r="EO115" s="8">
        <v>66</v>
      </c>
      <c r="EP115" s="8">
        <v>5</v>
      </c>
      <c r="EQ115" s="8">
        <v>0</v>
      </c>
      <c r="ER115" s="8">
        <v>0</v>
      </c>
      <c r="ES115" s="8">
        <v>0</v>
      </c>
      <c r="ET115" s="8">
        <v>0</v>
      </c>
      <c r="EU115" s="8">
        <v>19</v>
      </c>
      <c r="EV115" s="8">
        <v>49</v>
      </c>
      <c r="EW115" s="8">
        <v>27</v>
      </c>
      <c r="EX115" s="8">
        <v>17</v>
      </c>
      <c r="EY115" s="8">
        <v>7</v>
      </c>
      <c r="EZ115" s="8"/>
      <c r="FA115" s="9">
        <f t="shared" si="24"/>
        <v>5.8936170212765955</v>
      </c>
      <c r="FB115" s="9">
        <f t="shared" si="25"/>
        <v>2.0689399526813936</v>
      </c>
      <c r="FC115" s="12">
        <f t="shared" si="26"/>
        <v>1</v>
      </c>
      <c r="FE115" s="6">
        <v>0.20833333333333334</v>
      </c>
      <c r="FF115" s="8">
        <v>42</v>
      </c>
      <c r="FG115" s="8">
        <v>31</v>
      </c>
      <c r="FI115" s="8">
        <v>0</v>
      </c>
      <c r="FJ115" s="8">
        <v>0</v>
      </c>
      <c r="FK115" s="8">
        <v>0</v>
      </c>
      <c r="FL115" s="8">
        <v>52</v>
      </c>
      <c r="FM115" s="8">
        <v>0</v>
      </c>
      <c r="FN115" s="8">
        <v>0</v>
      </c>
      <c r="FO115" s="8">
        <v>18</v>
      </c>
      <c r="FQ115" s="8">
        <v>65</v>
      </c>
      <c r="FR115" s="8">
        <v>0</v>
      </c>
      <c r="FS115" s="8">
        <v>19</v>
      </c>
      <c r="FT115" s="8">
        <v>0</v>
      </c>
      <c r="GC115" s="8">
        <v>0</v>
      </c>
      <c r="GF115" s="8">
        <v>0</v>
      </c>
      <c r="GG115" s="8">
        <v>1</v>
      </c>
      <c r="GH115" s="8">
        <v>0</v>
      </c>
      <c r="GI115" s="8">
        <v>0</v>
      </c>
      <c r="GJ115" s="8">
        <v>0</v>
      </c>
      <c r="GK115" s="8">
        <v>31</v>
      </c>
      <c r="GL115" s="8">
        <v>29</v>
      </c>
      <c r="GN115" s="8">
        <v>0</v>
      </c>
      <c r="GO115" s="8">
        <v>0</v>
      </c>
      <c r="GP115" s="8">
        <v>0</v>
      </c>
      <c r="GS115" s="8">
        <v>0</v>
      </c>
      <c r="GT115" s="8">
        <v>0</v>
      </c>
      <c r="GU115" s="8">
        <v>22</v>
      </c>
      <c r="GW115" s="8">
        <v>0</v>
      </c>
      <c r="GX115" s="8">
        <v>0</v>
      </c>
      <c r="GZ115" s="9">
        <f t="shared" si="27"/>
        <v>10.689655172413794</v>
      </c>
      <c r="HA115" s="9">
        <f t="shared" si="28"/>
        <v>3.3864782731143461</v>
      </c>
      <c r="HB115" s="12">
        <f t="shared" si="29"/>
        <v>0.64444444444444449</v>
      </c>
      <c r="HD115" s="17">
        <v>0.20833333333333334</v>
      </c>
      <c r="HE115" s="9">
        <v>0</v>
      </c>
      <c r="HF115" s="9">
        <v>0</v>
      </c>
      <c r="HG115" s="9">
        <v>0</v>
      </c>
      <c r="HH115" s="9">
        <v>0</v>
      </c>
      <c r="HI115" s="9">
        <v>3</v>
      </c>
      <c r="HJ115" s="9">
        <v>10</v>
      </c>
      <c r="HK115" s="9">
        <v>0</v>
      </c>
      <c r="HL115" s="9">
        <v>5</v>
      </c>
      <c r="HM115" s="9">
        <v>72</v>
      </c>
      <c r="HN115" s="9">
        <v>0</v>
      </c>
      <c r="HO115" s="9">
        <v>0</v>
      </c>
      <c r="HP115" s="9">
        <v>0</v>
      </c>
      <c r="HQ115" s="9">
        <v>32</v>
      </c>
      <c r="HR115" s="9">
        <v>43</v>
      </c>
      <c r="HS115" s="9">
        <v>0</v>
      </c>
      <c r="HT115" s="9">
        <v>0</v>
      </c>
      <c r="HU115" s="9">
        <v>0</v>
      </c>
      <c r="HV115" s="9">
        <v>0</v>
      </c>
      <c r="HW115" s="9">
        <v>0</v>
      </c>
      <c r="HX115" s="9">
        <v>0</v>
      </c>
      <c r="HY115" s="9">
        <v>0</v>
      </c>
      <c r="HZ115" s="9">
        <v>0</v>
      </c>
      <c r="IA115" s="9">
        <v>0</v>
      </c>
      <c r="IB115" s="9">
        <v>52</v>
      </c>
      <c r="IC115" s="9">
        <v>28</v>
      </c>
      <c r="ID115" s="9">
        <v>0</v>
      </c>
      <c r="IE115" s="9">
        <v>13</v>
      </c>
      <c r="IF115" s="9">
        <v>18</v>
      </c>
      <c r="IG115" s="9">
        <v>0</v>
      </c>
      <c r="IH115" s="9">
        <v>0</v>
      </c>
      <c r="II115" s="9">
        <v>4</v>
      </c>
      <c r="IJ115" s="9">
        <v>0</v>
      </c>
      <c r="IK115" s="9">
        <v>0</v>
      </c>
      <c r="IL115" s="9">
        <v>0</v>
      </c>
      <c r="IM115" s="9">
        <v>9</v>
      </c>
      <c r="IN115" s="9">
        <v>0</v>
      </c>
      <c r="IO115" s="9">
        <v>0</v>
      </c>
      <c r="IP115" s="9">
        <v>2</v>
      </c>
      <c r="IQ115" s="9">
        <v>0</v>
      </c>
      <c r="IR115" s="9">
        <v>0</v>
      </c>
      <c r="IS115" s="9">
        <v>0</v>
      </c>
      <c r="IT115" s="9">
        <v>0</v>
      </c>
      <c r="IU115" s="9">
        <v>15</v>
      </c>
      <c r="IW115" s="9">
        <f t="shared" si="30"/>
        <v>7.1162790697674421</v>
      </c>
      <c r="IX115" s="9">
        <f t="shared" si="31"/>
        <v>2.3905056995972309</v>
      </c>
      <c r="IY115" s="12">
        <f t="shared" si="32"/>
        <v>1</v>
      </c>
      <c r="JA115" s="17">
        <v>0.20833333333333334</v>
      </c>
      <c r="JB115" s="8">
        <v>40</v>
      </c>
      <c r="JC115" s="8"/>
      <c r="JD115" s="8">
        <v>0</v>
      </c>
      <c r="JE115" s="8">
        <v>50</v>
      </c>
      <c r="JF115" s="8"/>
      <c r="JG115" s="8"/>
      <c r="JH115" s="8">
        <v>10</v>
      </c>
      <c r="JI115" s="8"/>
      <c r="JJ115" s="8"/>
      <c r="JK115" s="8">
        <v>0</v>
      </c>
      <c r="JL115" s="8"/>
      <c r="JM115" s="8">
        <v>20</v>
      </c>
      <c r="JN115" s="8">
        <v>2</v>
      </c>
      <c r="JO115" s="8">
        <v>0</v>
      </c>
      <c r="JP115" s="8">
        <v>14</v>
      </c>
      <c r="JQ115" s="8"/>
      <c r="JR115" s="8">
        <v>0</v>
      </c>
      <c r="JS115" s="8">
        <v>0</v>
      </c>
      <c r="JT115" s="8">
        <v>0</v>
      </c>
      <c r="JU115" s="8">
        <v>0</v>
      </c>
      <c r="JV115" s="8">
        <v>0</v>
      </c>
      <c r="JW115" s="8">
        <v>0</v>
      </c>
      <c r="JX115" s="8">
        <v>2</v>
      </c>
      <c r="JY115" s="8"/>
      <c r="JZ115" s="8">
        <v>4</v>
      </c>
      <c r="KA115" s="8">
        <v>0</v>
      </c>
      <c r="KB115" s="8"/>
      <c r="KC115" s="8">
        <v>16</v>
      </c>
      <c r="KD115" s="8">
        <v>5</v>
      </c>
      <c r="KE115" s="8">
        <v>21</v>
      </c>
      <c r="KF115" s="8">
        <v>0</v>
      </c>
      <c r="KG115" s="8">
        <v>31</v>
      </c>
      <c r="KH115" s="8">
        <v>0</v>
      </c>
      <c r="KI115" s="8"/>
      <c r="KJ115" s="8"/>
      <c r="KK115" s="8"/>
      <c r="KL115" s="8">
        <v>0</v>
      </c>
      <c r="KM115" s="8">
        <v>0</v>
      </c>
      <c r="KN115" s="8">
        <v>5</v>
      </c>
      <c r="KO115" s="8">
        <v>4</v>
      </c>
      <c r="KP115" s="8">
        <v>38</v>
      </c>
      <c r="KQ115" s="8"/>
      <c r="KR115" s="8">
        <v>16</v>
      </c>
      <c r="KS115" s="8">
        <v>0</v>
      </c>
      <c r="KT115" s="8">
        <v>33</v>
      </c>
      <c r="KV115" s="9">
        <f t="shared" si="33"/>
        <v>9.71875</v>
      </c>
      <c r="KW115" s="9">
        <f t="shared" si="34"/>
        <v>2.5221735917688393</v>
      </c>
      <c r="KX115" s="12">
        <f t="shared" si="35"/>
        <v>0.71111111111111114</v>
      </c>
    </row>
    <row r="116" spans="1:310" x14ac:dyDescent="0.55000000000000004">
      <c r="A116" s="6">
        <v>0.22916666666666666</v>
      </c>
      <c r="B116" s="8">
        <v>15</v>
      </c>
      <c r="C116" s="8">
        <v>27</v>
      </c>
      <c r="D116" s="8">
        <v>44</v>
      </c>
      <c r="E116" s="8">
        <v>8</v>
      </c>
      <c r="F116" s="8">
        <v>0</v>
      </c>
      <c r="G116" s="8">
        <v>0</v>
      </c>
      <c r="H116" s="8">
        <v>12</v>
      </c>
      <c r="I116" s="8">
        <v>21</v>
      </c>
      <c r="J116" s="8">
        <v>0</v>
      </c>
      <c r="K116" s="8">
        <v>0</v>
      </c>
      <c r="L116" s="8">
        <v>13</v>
      </c>
      <c r="M116" s="8">
        <v>8</v>
      </c>
      <c r="N116" s="8">
        <v>0</v>
      </c>
      <c r="O116" s="8">
        <v>30</v>
      </c>
      <c r="P116" s="8">
        <v>0</v>
      </c>
      <c r="Q116" s="8">
        <v>39</v>
      </c>
      <c r="R116" s="8">
        <v>0</v>
      </c>
      <c r="S116" s="8">
        <v>0</v>
      </c>
      <c r="T116" s="8">
        <v>0</v>
      </c>
      <c r="U116" s="8">
        <v>0</v>
      </c>
      <c r="V116" s="8">
        <v>46</v>
      </c>
      <c r="W116" s="8">
        <v>33</v>
      </c>
      <c r="X116" s="8">
        <v>12</v>
      </c>
      <c r="Y116" s="8">
        <v>0</v>
      </c>
      <c r="Z116" s="8">
        <v>45</v>
      </c>
      <c r="AA116" s="8">
        <v>0</v>
      </c>
      <c r="AB116" s="8">
        <v>2</v>
      </c>
      <c r="AC116" s="8">
        <v>41</v>
      </c>
      <c r="AD116" s="8">
        <v>13</v>
      </c>
      <c r="AE116" s="8">
        <v>0</v>
      </c>
      <c r="AF116" s="8">
        <v>26</v>
      </c>
      <c r="AG116" s="8">
        <v>16</v>
      </c>
      <c r="AH116" s="8">
        <v>44</v>
      </c>
      <c r="AI116" s="8">
        <v>50</v>
      </c>
      <c r="AJ116" s="8">
        <v>61</v>
      </c>
      <c r="AK116" s="8">
        <v>38</v>
      </c>
      <c r="AL116" s="8">
        <v>0</v>
      </c>
      <c r="AM116" s="8">
        <v>38</v>
      </c>
      <c r="AN116" s="8">
        <v>0</v>
      </c>
      <c r="AO116" s="8">
        <v>0</v>
      </c>
      <c r="AP116" s="8">
        <v>38</v>
      </c>
      <c r="AQ116" s="8">
        <v>1</v>
      </c>
      <c r="AR116" s="8">
        <v>39</v>
      </c>
      <c r="AS116" s="8">
        <v>33</v>
      </c>
      <c r="AT116" s="8">
        <v>31</v>
      </c>
      <c r="AU116" s="8">
        <v>0</v>
      </c>
      <c r="AV116" s="8">
        <v>51</v>
      </c>
      <c r="AW116" s="8">
        <v>31</v>
      </c>
      <c r="AY116" s="9">
        <f t="shared" si="18"/>
        <v>18.875</v>
      </c>
      <c r="AZ116" s="9">
        <f t="shared" si="19"/>
        <v>2.7349888495370873</v>
      </c>
      <c r="BA116" s="12">
        <f t="shared" si="20"/>
        <v>1</v>
      </c>
      <c r="BC116" s="6">
        <v>0.22916666666666666</v>
      </c>
      <c r="BG116" s="8">
        <v>20</v>
      </c>
      <c r="BK116" s="8">
        <v>38</v>
      </c>
      <c r="BO116" s="8">
        <v>0</v>
      </c>
      <c r="BQ116" s="8">
        <v>0</v>
      </c>
      <c r="CC116" s="8">
        <v>44</v>
      </c>
      <c r="CG116" s="8">
        <v>0</v>
      </c>
      <c r="CJ116" s="8">
        <v>6</v>
      </c>
      <c r="CP116" s="8">
        <v>18</v>
      </c>
      <c r="CZ116" s="9">
        <f t="shared" si="21"/>
        <v>15.75</v>
      </c>
      <c r="DA116" s="9">
        <f t="shared" si="22"/>
        <v>6.2041172964871825</v>
      </c>
      <c r="DB116" s="12">
        <f t="shared" si="23"/>
        <v>0.1702127659574468</v>
      </c>
      <c r="DD116" s="6">
        <v>0.22916666666666666</v>
      </c>
      <c r="DE116" s="8">
        <v>0</v>
      </c>
      <c r="DF116" s="8">
        <v>0</v>
      </c>
      <c r="DG116" s="8">
        <v>0</v>
      </c>
      <c r="DH116" s="8">
        <v>48</v>
      </c>
      <c r="DI116" s="8">
        <v>0</v>
      </c>
      <c r="DJ116" s="8">
        <v>44</v>
      </c>
      <c r="DK116" s="8">
        <v>0</v>
      </c>
      <c r="DL116" s="8">
        <v>0</v>
      </c>
      <c r="DM116" s="8">
        <v>0</v>
      </c>
      <c r="DN116" s="8">
        <v>0</v>
      </c>
      <c r="DO116" s="8">
        <v>0</v>
      </c>
      <c r="DP116" s="8">
        <v>0</v>
      </c>
      <c r="DQ116" s="8">
        <v>0</v>
      </c>
      <c r="DR116" s="8">
        <v>0</v>
      </c>
      <c r="DS116" s="8">
        <v>0</v>
      </c>
      <c r="DT116" s="8">
        <v>1</v>
      </c>
      <c r="DU116" s="8">
        <v>0</v>
      </c>
      <c r="DV116" s="8">
        <v>4</v>
      </c>
      <c r="DW116" s="8">
        <v>12</v>
      </c>
      <c r="DX116" s="8">
        <v>0</v>
      </c>
      <c r="DY116" s="8">
        <v>0</v>
      </c>
      <c r="DZ116" s="8">
        <v>1</v>
      </c>
      <c r="EA116" s="8">
        <v>0</v>
      </c>
      <c r="EB116" s="8">
        <v>0</v>
      </c>
      <c r="EC116" s="8">
        <v>0</v>
      </c>
      <c r="ED116" s="8">
        <v>0</v>
      </c>
      <c r="EE116" s="8">
        <v>0</v>
      </c>
      <c r="EF116" s="8">
        <v>0</v>
      </c>
      <c r="EG116" s="8">
        <v>0</v>
      </c>
      <c r="EH116" s="8">
        <v>0</v>
      </c>
      <c r="EI116" s="8">
        <v>0</v>
      </c>
      <c r="EJ116" s="8">
        <v>37</v>
      </c>
      <c r="EK116" s="8">
        <v>0</v>
      </c>
      <c r="EL116" s="8">
        <v>0</v>
      </c>
      <c r="EM116" s="8">
        <v>0</v>
      </c>
      <c r="EN116" s="8">
        <v>24</v>
      </c>
      <c r="EO116" s="8">
        <v>56</v>
      </c>
      <c r="EP116" s="8">
        <v>0</v>
      </c>
      <c r="EQ116" s="8">
        <v>0</v>
      </c>
      <c r="ER116" s="8">
        <v>0</v>
      </c>
      <c r="ES116" s="8">
        <v>0</v>
      </c>
      <c r="ET116" s="8">
        <v>0</v>
      </c>
      <c r="EU116" s="8">
        <v>24</v>
      </c>
      <c r="EV116" s="8">
        <v>0</v>
      </c>
      <c r="EW116" s="8">
        <v>3</v>
      </c>
      <c r="EX116" s="8">
        <v>4</v>
      </c>
      <c r="EY116" s="8">
        <v>0</v>
      </c>
      <c r="EZ116" s="8"/>
      <c r="FA116" s="9">
        <f t="shared" si="24"/>
        <v>5.4893617021276597</v>
      </c>
      <c r="FB116" s="9">
        <f t="shared" si="25"/>
        <v>2.0022818482517901</v>
      </c>
      <c r="FC116" s="12">
        <f t="shared" si="26"/>
        <v>1</v>
      </c>
      <c r="FE116" s="6">
        <v>0.22916666666666666</v>
      </c>
      <c r="FF116" s="8">
        <v>41</v>
      </c>
      <c r="FG116" s="8">
        <v>26</v>
      </c>
      <c r="FI116" s="8">
        <v>0</v>
      </c>
      <c r="FJ116" s="8">
        <v>0</v>
      </c>
      <c r="FK116" s="8">
        <v>0</v>
      </c>
      <c r="FL116" s="8">
        <v>72</v>
      </c>
      <c r="FM116" s="8">
        <v>0</v>
      </c>
      <c r="FN116" s="8">
        <v>0</v>
      </c>
      <c r="FO116" s="8">
        <v>71</v>
      </c>
      <c r="FQ116" s="8">
        <v>55</v>
      </c>
      <c r="FR116" s="8">
        <v>45</v>
      </c>
      <c r="FS116" s="8">
        <v>4</v>
      </c>
      <c r="FT116" s="8">
        <v>0</v>
      </c>
      <c r="GC116" s="8">
        <v>1</v>
      </c>
      <c r="GF116" s="8">
        <v>0</v>
      </c>
      <c r="GG116" s="8">
        <v>8</v>
      </c>
      <c r="GH116" s="8">
        <v>17</v>
      </c>
      <c r="GI116" s="8">
        <v>1</v>
      </c>
      <c r="GJ116" s="8">
        <v>0</v>
      </c>
      <c r="GK116" s="8">
        <v>30</v>
      </c>
      <c r="GL116" s="8">
        <v>29</v>
      </c>
      <c r="GN116" s="8">
        <v>24</v>
      </c>
      <c r="GO116" s="8">
        <v>5</v>
      </c>
      <c r="GP116" s="8">
        <v>0</v>
      </c>
      <c r="GS116" s="8">
        <v>0</v>
      </c>
      <c r="GT116" s="8">
        <v>0</v>
      </c>
      <c r="GU116" s="8">
        <v>16</v>
      </c>
      <c r="GW116" s="8">
        <v>0</v>
      </c>
      <c r="GX116" s="8">
        <v>4</v>
      </c>
      <c r="GZ116" s="9">
        <f t="shared" si="27"/>
        <v>15.482758620689655</v>
      </c>
      <c r="HA116" s="9">
        <f t="shared" si="28"/>
        <v>4.1023304351491081</v>
      </c>
      <c r="HB116" s="12">
        <f t="shared" si="29"/>
        <v>0.64444444444444449</v>
      </c>
      <c r="HD116" s="17">
        <v>0.22916666666666666</v>
      </c>
      <c r="HE116" s="9">
        <v>0</v>
      </c>
      <c r="HF116" s="9">
        <v>0</v>
      </c>
      <c r="HG116" s="9">
        <v>0</v>
      </c>
      <c r="HH116" s="9">
        <v>43</v>
      </c>
      <c r="HI116" s="9">
        <v>0</v>
      </c>
      <c r="HJ116" s="9">
        <v>10</v>
      </c>
      <c r="HK116" s="9">
        <v>8</v>
      </c>
      <c r="HL116" s="9">
        <v>11</v>
      </c>
      <c r="HM116" s="9">
        <v>0</v>
      </c>
      <c r="HN116" s="9">
        <v>11</v>
      </c>
      <c r="HO116" s="9">
        <v>14</v>
      </c>
      <c r="HP116" s="9">
        <v>0</v>
      </c>
      <c r="HQ116" s="9">
        <v>13</v>
      </c>
      <c r="HR116" s="9">
        <v>9</v>
      </c>
      <c r="HS116" s="9">
        <v>0</v>
      </c>
      <c r="HT116" s="9">
        <v>0</v>
      </c>
      <c r="HU116" s="9">
        <v>0</v>
      </c>
      <c r="HV116" s="9">
        <v>0</v>
      </c>
      <c r="HW116" s="9">
        <v>0</v>
      </c>
      <c r="HX116" s="9">
        <v>20</v>
      </c>
      <c r="HY116" s="9">
        <v>0</v>
      </c>
      <c r="HZ116" s="9">
        <v>5</v>
      </c>
      <c r="IA116" s="9">
        <v>0</v>
      </c>
      <c r="IB116" s="9">
        <v>0</v>
      </c>
      <c r="IC116" s="9">
        <v>0</v>
      </c>
      <c r="ID116" s="9">
        <v>0</v>
      </c>
      <c r="IE116" s="9">
        <v>3</v>
      </c>
      <c r="IF116" s="9">
        <v>0</v>
      </c>
      <c r="IG116" s="9">
        <v>0</v>
      </c>
      <c r="IH116" s="9">
        <v>0</v>
      </c>
      <c r="II116" s="9">
        <v>12</v>
      </c>
      <c r="IJ116" s="9">
        <v>0</v>
      </c>
      <c r="IK116" s="9">
        <v>0</v>
      </c>
      <c r="IL116" s="9">
        <v>6</v>
      </c>
      <c r="IM116" s="9">
        <v>0</v>
      </c>
      <c r="IN116" s="9">
        <v>0</v>
      </c>
      <c r="IO116" s="9">
        <v>0</v>
      </c>
      <c r="IP116" s="9">
        <v>46</v>
      </c>
      <c r="IQ116" s="9">
        <v>0</v>
      </c>
      <c r="IR116" s="9">
        <v>12</v>
      </c>
      <c r="IS116" s="9">
        <v>25</v>
      </c>
      <c r="IT116" s="9">
        <v>48</v>
      </c>
      <c r="IU116" s="9">
        <v>0</v>
      </c>
      <c r="IW116" s="9">
        <f t="shared" si="30"/>
        <v>6.8837209302325579</v>
      </c>
      <c r="IX116" s="9">
        <f t="shared" si="31"/>
        <v>1.892226126721188</v>
      </c>
      <c r="IY116" s="12">
        <f t="shared" si="32"/>
        <v>1</v>
      </c>
      <c r="JA116" s="17">
        <v>0.22916666666666666</v>
      </c>
      <c r="JB116" s="8">
        <v>27</v>
      </c>
      <c r="JC116" s="8"/>
      <c r="JD116" s="8">
        <v>20</v>
      </c>
      <c r="JE116" s="8">
        <v>53</v>
      </c>
      <c r="JF116" s="8"/>
      <c r="JG116" s="8"/>
      <c r="JH116" s="8">
        <v>48</v>
      </c>
      <c r="JI116" s="8"/>
      <c r="JJ116" s="8"/>
      <c r="JK116" s="8">
        <v>0</v>
      </c>
      <c r="JL116" s="8"/>
      <c r="JM116" s="8">
        <v>4</v>
      </c>
      <c r="JN116" s="8">
        <v>69</v>
      </c>
      <c r="JO116" s="8">
        <v>0</v>
      </c>
      <c r="JP116" s="8">
        <v>0</v>
      </c>
      <c r="JQ116" s="8"/>
      <c r="JR116" s="8">
        <v>0</v>
      </c>
      <c r="JS116" s="8">
        <v>0</v>
      </c>
      <c r="JT116" s="8">
        <v>0</v>
      </c>
      <c r="JU116" s="8">
        <v>24</v>
      </c>
      <c r="JV116" s="8">
        <v>0</v>
      </c>
      <c r="JW116" s="8">
        <v>0</v>
      </c>
      <c r="JX116" s="8">
        <v>21</v>
      </c>
      <c r="JY116" s="8"/>
      <c r="JZ116" s="8">
        <v>3</v>
      </c>
      <c r="KA116" s="8">
        <v>0</v>
      </c>
      <c r="KB116" s="8"/>
      <c r="KC116" s="8">
        <v>0</v>
      </c>
      <c r="KD116" s="8">
        <v>7</v>
      </c>
      <c r="KE116" s="8">
        <v>6</v>
      </c>
      <c r="KF116" s="8">
        <v>0</v>
      </c>
      <c r="KG116" s="8">
        <v>27</v>
      </c>
      <c r="KH116" s="8">
        <v>26</v>
      </c>
      <c r="KI116" s="8"/>
      <c r="KJ116" s="8"/>
      <c r="KK116" s="8"/>
      <c r="KL116" s="8">
        <v>28</v>
      </c>
      <c r="KM116" s="8">
        <v>38</v>
      </c>
      <c r="KN116" s="8">
        <v>25</v>
      </c>
      <c r="KO116" s="8">
        <v>0</v>
      </c>
      <c r="KP116" s="8">
        <v>56</v>
      </c>
      <c r="KQ116" s="8"/>
      <c r="KR116" s="8">
        <v>12</v>
      </c>
      <c r="KS116" s="8">
        <v>0</v>
      </c>
      <c r="KT116" s="8">
        <v>26</v>
      </c>
      <c r="KV116" s="9">
        <f t="shared" si="33"/>
        <v>16.25</v>
      </c>
      <c r="KW116" s="9">
        <f t="shared" si="34"/>
        <v>3.462646293637095</v>
      </c>
      <c r="KX116" s="12">
        <f t="shared" si="35"/>
        <v>0.71111111111111114</v>
      </c>
    </row>
    <row r="117" spans="1:310" x14ac:dyDescent="0.55000000000000004">
      <c r="A117" s="6">
        <v>0.25</v>
      </c>
      <c r="B117" s="8">
        <v>0</v>
      </c>
      <c r="C117" s="8">
        <v>0</v>
      </c>
      <c r="D117" s="8">
        <v>59</v>
      </c>
      <c r="E117" s="8">
        <v>50</v>
      </c>
      <c r="F117" s="8">
        <v>0</v>
      </c>
      <c r="G117" s="8">
        <v>0</v>
      </c>
      <c r="H117" s="8">
        <v>36</v>
      </c>
      <c r="I117" s="8">
        <v>0</v>
      </c>
      <c r="J117" s="8">
        <v>0</v>
      </c>
      <c r="K117" s="8">
        <v>3</v>
      </c>
      <c r="L117" s="8">
        <v>16</v>
      </c>
      <c r="M117" s="8">
        <v>0</v>
      </c>
      <c r="N117" s="8">
        <v>0</v>
      </c>
      <c r="O117" s="8">
        <v>38</v>
      </c>
      <c r="P117" s="8">
        <v>1</v>
      </c>
      <c r="Q117" s="8">
        <v>24</v>
      </c>
      <c r="R117" s="8">
        <v>0</v>
      </c>
      <c r="S117" s="8">
        <v>0</v>
      </c>
      <c r="T117" s="8">
        <v>0</v>
      </c>
      <c r="U117" s="8">
        <v>0</v>
      </c>
      <c r="V117" s="8">
        <v>38</v>
      </c>
      <c r="W117" s="8">
        <v>25</v>
      </c>
      <c r="X117" s="8">
        <v>0</v>
      </c>
      <c r="Y117" s="8">
        <v>0</v>
      </c>
      <c r="Z117" s="8">
        <v>49</v>
      </c>
      <c r="AA117" s="8">
        <v>16</v>
      </c>
      <c r="AB117" s="8">
        <v>12</v>
      </c>
      <c r="AC117" s="8">
        <v>4</v>
      </c>
      <c r="AD117" s="8">
        <v>1</v>
      </c>
      <c r="AE117" s="8">
        <v>0</v>
      </c>
      <c r="AF117" s="8">
        <v>18</v>
      </c>
      <c r="AG117" s="8">
        <v>39</v>
      </c>
      <c r="AH117" s="8">
        <v>17</v>
      </c>
      <c r="AI117" s="8">
        <v>57</v>
      </c>
      <c r="AJ117" s="8">
        <v>31</v>
      </c>
      <c r="AK117" s="8">
        <v>53</v>
      </c>
      <c r="AL117" s="8">
        <v>0</v>
      </c>
      <c r="AM117" s="8">
        <v>42</v>
      </c>
      <c r="AN117" s="8">
        <v>0</v>
      </c>
      <c r="AO117" s="8">
        <v>31</v>
      </c>
      <c r="AP117" s="8">
        <v>47</v>
      </c>
      <c r="AQ117" s="8">
        <v>41</v>
      </c>
      <c r="AR117" s="8">
        <v>0</v>
      </c>
      <c r="AS117" s="8">
        <v>28</v>
      </c>
      <c r="AT117" s="8">
        <v>13</v>
      </c>
      <c r="AU117" s="8">
        <v>0</v>
      </c>
      <c r="AV117" s="8">
        <v>19</v>
      </c>
      <c r="AW117" s="8">
        <v>44</v>
      </c>
      <c r="AY117" s="9">
        <f t="shared" si="18"/>
        <v>17.75</v>
      </c>
      <c r="AZ117" s="9">
        <f t="shared" si="19"/>
        <v>2.8516046247981524</v>
      </c>
      <c r="BA117" s="12">
        <f t="shared" si="20"/>
        <v>1</v>
      </c>
      <c r="BC117" s="6">
        <v>0.25</v>
      </c>
      <c r="BG117" s="8">
        <v>9</v>
      </c>
      <c r="BK117" s="8">
        <v>29</v>
      </c>
      <c r="BO117" s="8">
        <v>9</v>
      </c>
      <c r="BQ117" s="8">
        <v>0</v>
      </c>
      <c r="CC117" s="8">
        <v>21</v>
      </c>
      <c r="CG117" s="8">
        <v>0</v>
      </c>
      <c r="CJ117" s="8">
        <v>8</v>
      </c>
      <c r="CP117" s="8">
        <v>9</v>
      </c>
      <c r="CZ117" s="9">
        <f t="shared" si="21"/>
        <v>10.625</v>
      </c>
      <c r="DA117" s="9">
        <f t="shared" si="22"/>
        <v>3.4996811079215284</v>
      </c>
      <c r="DB117" s="12">
        <f t="shared" si="23"/>
        <v>0.1702127659574468</v>
      </c>
      <c r="DD117" s="6">
        <v>0.25</v>
      </c>
      <c r="DE117" s="8">
        <v>72</v>
      </c>
      <c r="DF117" s="8">
        <v>0</v>
      </c>
      <c r="DG117" s="8">
        <v>36</v>
      </c>
      <c r="DH117" s="8">
        <v>56</v>
      </c>
      <c r="DI117" s="8">
        <v>0</v>
      </c>
      <c r="DJ117" s="8">
        <v>27</v>
      </c>
      <c r="DK117" s="8">
        <v>0</v>
      </c>
      <c r="DL117" s="8">
        <v>23</v>
      </c>
      <c r="DM117" s="8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0</v>
      </c>
      <c r="DS117" s="8">
        <v>0</v>
      </c>
      <c r="DT117" s="8">
        <v>0</v>
      </c>
      <c r="DU117" s="8">
        <v>0</v>
      </c>
      <c r="DV117" s="8">
        <v>0</v>
      </c>
      <c r="DW117" s="8">
        <v>12</v>
      </c>
      <c r="DX117" s="8">
        <v>0</v>
      </c>
      <c r="DY117" s="8">
        <v>0</v>
      </c>
      <c r="DZ117" s="8">
        <v>1</v>
      </c>
      <c r="EA117" s="8">
        <v>59</v>
      </c>
      <c r="EB117" s="8">
        <v>2</v>
      </c>
      <c r="EC117" s="8">
        <v>9</v>
      </c>
      <c r="ED117" s="8">
        <v>0</v>
      </c>
      <c r="EE117" s="8">
        <v>0</v>
      </c>
      <c r="EF117" s="8">
        <v>0</v>
      </c>
      <c r="EG117" s="8">
        <v>1</v>
      </c>
      <c r="EH117" s="8">
        <v>0</v>
      </c>
      <c r="EI117" s="8">
        <v>0</v>
      </c>
      <c r="EJ117" s="8">
        <v>28</v>
      </c>
      <c r="EK117" s="8">
        <v>0</v>
      </c>
      <c r="EL117" s="8">
        <v>0</v>
      </c>
      <c r="EM117" s="8">
        <v>0</v>
      </c>
      <c r="EN117" s="8">
        <v>3</v>
      </c>
      <c r="EO117" s="8">
        <v>49</v>
      </c>
      <c r="EP117" s="8">
        <v>11</v>
      </c>
      <c r="EQ117" s="8">
        <v>0</v>
      </c>
      <c r="ER117" s="8">
        <v>0</v>
      </c>
      <c r="ES117" s="8">
        <v>6</v>
      </c>
      <c r="ET117" s="8">
        <v>0</v>
      </c>
      <c r="EU117" s="8">
        <v>5</v>
      </c>
      <c r="EV117" s="8">
        <v>0</v>
      </c>
      <c r="EW117" s="8">
        <v>0</v>
      </c>
      <c r="EX117" s="8">
        <v>0</v>
      </c>
      <c r="EY117" s="8">
        <v>0</v>
      </c>
      <c r="EZ117" s="8"/>
      <c r="FA117" s="9">
        <f t="shared" si="24"/>
        <v>8.5106382978723403</v>
      </c>
      <c r="FB117" s="9">
        <f t="shared" si="25"/>
        <v>2.5948915053500712</v>
      </c>
      <c r="FC117" s="12">
        <f t="shared" si="26"/>
        <v>1</v>
      </c>
      <c r="FE117" s="6">
        <v>0.25</v>
      </c>
      <c r="FF117" s="8">
        <v>36</v>
      </c>
      <c r="FG117" s="8">
        <v>25</v>
      </c>
      <c r="FI117" s="8">
        <v>0</v>
      </c>
      <c r="FJ117" s="8">
        <v>29</v>
      </c>
      <c r="FK117" s="8">
        <v>0</v>
      </c>
      <c r="FL117" s="8">
        <v>29</v>
      </c>
      <c r="FM117" s="8">
        <v>0</v>
      </c>
      <c r="FN117" s="8">
        <v>0</v>
      </c>
      <c r="FO117" s="8">
        <v>21</v>
      </c>
      <c r="FQ117" s="8">
        <v>63</v>
      </c>
      <c r="FR117" s="8">
        <v>0</v>
      </c>
      <c r="FS117" s="8">
        <v>0</v>
      </c>
      <c r="FT117" s="8">
        <v>4</v>
      </c>
      <c r="GF117" s="8">
        <v>16</v>
      </c>
      <c r="GG117" s="8">
        <v>10</v>
      </c>
      <c r="GH117" s="8">
        <v>38</v>
      </c>
      <c r="GI117" s="8">
        <v>0</v>
      </c>
      <c r="GJ117" s="8">
        <v>0</v>
      </c>
      <c r="GK117" s="8">
        <v>28</v>
      </c>
      <c r="GL117" s="8">
        <v>26</v>
      </c>
      <c r="GN117" s="8">
        <v>8</v>
      </c>
      <c r="GO117" s="8">
        <v>0</v>
      </c>
      <c r="GP117" s="8">
        <v>0</v>
      </c>
      <c r="GS117" s="8">
        <v>0</v>
      </c>
      <c r="GT117" s="8">
        <v>5</v>
      </c>
      <c r="GU117" s="8">
        <v>11</v>
      </c>
      <c r="GW117" s="8">
        <v>0</v>
      </c>
      <c r="GX117" s="8">
        <v>14</v>
      </c>
      <c r="GZ117" s="9">
        <f t="shared" si="27"/>
        <v>12.964285714285714</v>
      </c>
      <c r="HA117" s="9">
        <f t="shared" si="28"/>
        <v>3.0405035361910571</v>
      </c>
      <c r="HB117" s="12">
        <f t="shared" si="29"/>
        <v>0.62222222222222223</v>
      </c>
      <c r="HD117" s="17">
        <v>0.25</v>
      </c>
      <c r="HE117" s="9">
        <v>0</v>
      </c>
      <c r="HF117" s="9">
        <v>25</v>
      </c>
      <c r="HG117" s="9">
        <v>30</v>
      </c>
      <c r="HH117" s="9">
        <v>14</v>
      </c>
      <c r="HI117" s="9">
        <v>7</v>
      </c>
      <c r="HJ117" s="9">
        <v>25</v>
      </c>
      <c r="HK117" s="9">
        <v>0</v>
      </c>
      <c r="HL117" s="9">
        <v>2</v>
      </c>
      <c r="HM117" s="9">
        <v>82</v>
      </c>
      <c r="HN117" s="9">
        <v>2</v>
      </c>
      <c r="HO117" s="9">
        <v>0</v>
      </c>
      <c r="HP117" s="9">
        <v>17</v>
      </c>
      <c r="HQ117" s="9">
        <v>2</v>
      </c>
      <c r="HR117" s="9">
        <v>3</v>
      </c>
      <c r="HS117" s="9">
        <v>0</v>
      </c>
      <c r="HT117" s="9">
        <v>23</v>
      </c>
      <c r="HU117" s="9">
        <v>0</v>
      </c>
      <c r="HV117" s="9">
        <v>0</v>
      </c>
      <c r="HW117" s="9">
        <v>0</v>
      </c>
      <c r="HX117" s="9">
        <v>0</v>
      </c>
      <c r="HY117" s="9">
        <v>0</v>
      </c>
      <c r="HZ117" s="9">
        <v>0</v>
      </c>
      <c r="IA117" s="9">
        <v>0</v>
      </c>
      <c r="IB117" s="9">
        <v>0</v>
      </c>
      <c r="IC117" s="9">
        <v>18</v>
      </c>
      <c r="ID117" s="9">
        <v>20</v>
      </c>
      <c r="IE117" s="9">
        <v>23</v>
      </c>
      <c r="IF117" s="9">
        <v>0</v>
      </c>
      <c r="IG117" s="9">
        <v>26</v>
      </c>
      <c r="IH117" s="9">
        <v>0</v>
      </c>
      <c r="II117" s="9">
        <v>0</v>
      </c>
      <c r="IJ117" s="9">
        <v>0</v>
      </c>
      <c r="IK117" s="9">
        <v>11</v>
      </c>
      <c r="IL117" s="9">
        <v>0</v>
      </c>
      <c r="IM117" s="9">
        <v>5</v>
      </c>
      <c r="IN117" s="9">
        <v>0</v>
      </c>
      <c r="IO117" s="9">
        <v>20</v>
      </c>
      <c r="IP117" s="9">
        <v>0</v>
      </c>
      <c r="IQ117" s="9">
        <v>0</v>
      </c>
      <c r="IR117" s="9">
        <v>14</v>
      </c>
      <c r="IS117" s="9">
        <v>0</v>
      </c>
      <c r="IT117" s="9">
        <v>0</v>
      </c>
      <c r="IU117" s="9">
        <v>0</v>
      </c>
      <c r="IW117" s="9">
        <f t="shared" si="30"/>
        <v>8.5813953488372086</v>
      </c>
      <c r="IX117" s="9">
        <f t="shared" si="31"/>
        <v>2.2889867184575872</v>
      </c>
      <c r="IY117" s="12">
        <f t="shared" si="32"/>
        <v>1</v>
      </c>
      <c r="JA117" s="17">
        <v>0.25</v>
      </c>
      <c r="JB117" s="8">
        <v>21</v>
      </c>
      <c r="JC117" s="8"/>
      <c r="JD117" s="8">
        <v>2</v>
      </c>
      <c r="JE117" s="8">
        <v>68</v>
      </c>
      <c r="JF117" s="8"/>
      <c r="JG117" s="8"/>
      <c r="JH117" s="8">
        <v>19</v>
      </c>
      <c r="JI117" s="8"/>
      <c r="JJ117" s="8"/>
      <c r="JK117" s="8">
        <v>0</v>
      </c>
      <c r="JL117" s="8"/>
      <c r="JM117" s="8">
        <v>17</v>
      </c>
      <c r="JN117" s="8">
        <v>3</v>
      </c>
      <c r="JO117" s="8">
        <v>2</v>
      </c>
      <c r="JP117" s="8">
        <v>1</v>
      </c>
      <c r="JQ117" s="8"/>
      <c r="JR117" s="8">
        <v>0</v>
      </c>
      <c r="JS117" s="8">
        <v>0</v>
      </c>
      <c r="JT117" s="8">
        <v>0</v>
      </c>
      <c r="JU117" s="8">
        <v>0</v>
      </c>
      <c r="JV117" s="8">
        <v>0</v>
      </c>
      <c r="JW117" s="8">
        <v>9</v>
      </c>
      <c r="JX117" s="8">
        <v>0</v>
      </c>
      <c r="JY117" s="8"/>
      <c r="JZ117" s="8">
        <v>3</v>
      </c>
      <c r="KA117" s="8">
        <v>0</v>
      </c>
      <c r="KB117" s="8"/>
      <c r="KC117" s="8">
        <v>0</v>
      </c>
      <c r="KD117" s="8">
        <v>0</v>
      </c>
      <c r="KE117" s="8">
        <v>21</v>
      </c>
      <c r="KF117" s="8">
        <v>11</v>
      </c>
      <c r="KG117" s="8">
        <v>31</v>
      </c>
      <c r="KH117" s="8">
        <v>12</v>
      </c>
      <c r="KI117" s="8"/>
      <c r="KJ117" s="8"/>
      <c r="KK117" s="8"/>
      <c r="KL117" s="8">
        <v>9</v>
      </c>
      <c r="KM117" s="8">
        <v>9</v>
      </c>
      <c r="KN117" s="8">
        <v>0</v>
      </c>
      <c r="KO117" s="8">
        <v>0</v>
      </c>
      <c r="KP117" s="8">
        <v>45</v>
      </c>
      <c r="KQ117" s="8"/>
      <c r="KR117" s="8">
        <v>1</v>
      </c>
      <c r="KS117" s="8">
        <v>0</v>
      </c>
      <c r="KT117" s="8">
        <v>1</v>
      </c>
      <c r="KV117" s="9">
        <f t="shared" si="33"/>
        <v>8.90625</v>
      </c>
      <c r="KW117" s="9">
        <f t="shared" si="34"/>
        <v>2.6829657455010971</v>
      </c>
      <c r="KX117" s="12">
        <f t="shared" si="35"/>
        <v>0.71111111111111114</v>
      </c>
    </row>
    <row r="118" spans="1:310" x14ac:dyDescent="0.55000000000000004">
      <c r="A118" s="6">
        <v>0.27083333333333331</v>
      </c>
      <c r="B118" s="8">
        <v>20</v>
      </c>
      <c r="C118" s="8">
        <v>0</v>
      </c>
      <c r="D118" s="8">
        <v>4</v>
      </c>
      <c r="E118" s="8">
        <v>62</v>
      </c>
      <c r="F118" s="8">
        <v>0</v>
      </c>
      <c r="G118" s="8">
        <v>0</v>
      </c>
      <c r="H118" s="8">
        <v>30</v>
      </c>
      <c r="I118" s="8">
        <v>0</v>
      </c>
      <c r="J118" s="8">
        <v>0</v>
      </c>
      <c r="K118" s="8">
        <v>48</v>
      </c>
      <c r="L118" s="8">
        <v>47</v>
      </c>
      <c r="M118" s="8">
        <v>0</v>
      </c>
      <c r="N118" s="8">
        <v>0</v>
      </c>
      <c r="O118" s="8">
        <v>23</v>
      </c>
      <c r="P118" s="8">
        <v>0</v>
      </c>
      <c r="Q118" s="8">
        <v>0</v>
      </c>
      <c r="R118" s="8">
        <v>64</v>
      </c>
      <c r="S118" s="8">
        <v>9</v>
      </c>
      <c r="T118" s="8">
        <v>0</v>
      </c>
      <c r="U118" s="8">
        <v>0</v>
      </c>
      <c r="V118" s="8">
        <v>4</v>
      </c>
      <c r="W118" s="8">
        <v>19</v>
      </c>
      <c r="X118" s="8">
        <v>0</v>
      </c>
      <c r="Y118" s="8">
        <v>0</v>
      </c>
      <c r="Z118" s="8">
        <v>14</v>
      </c>
      <c r="AA118" s="8">
        <v>35</v>
      </c>
      <c r="AB118" s="8">
        <v>55</v>
      </c>
      <c r="AC118" s="8">
        <v>28</v>
      </c>
      <c r="AD118" s="8">
        <v>0</v>
      </c>
      <c r="AE118" s="8">
        <v>0</v>
      </c>
      <c r="AF118" s="8">
        <v>6</v>
      </c>
      <c r="AG118" s="8">
        <v>0</v>
      </c>
      <c r="AH118" s="8">
        <v>0</v>
      </c>
      <c r="AI118" s="8">
        <v>14</v>
      </c>
      <c r="AJ118" s="8">
        <v>8</v>
      </c>
      <c r="AK118" s="8">
        <v>29</v>
      </c>
      <c r="AL118" s="8">
        <v>39</v>
      </c>
      <c r="AM118" s="8">
        <v>53</v>
      </c>
      <c r="AN118" s="8">
        <v>0</v>
      </c>
      <c r="AO118" s="8">
        <v>12</v>
      </c>
      <c r="AP118" s="8">
        <v>41</v>
      </c>
      <c r="AQ118" s="8">
        <v>26</v>
      </c>
      <c r="AR118" s="8">
        <v>6</v>
      </c>
      <c r="AS118" s="8">
        <v>35</v>
      </c>
      <c r="AT118" s="8">
        <v>0</v>
      </c>
      <c r="AU118" s="8">
        <v>0</v>
      </c>
      <c r="AV118" s="8">
        <v>16</v>
      </c>
      <c r="AW118" s="8">
        <v>36</v>
      </c>
      <c r="AY118" s="9">
        <f t="shared" si="18"/>
        <v>16.3125</v>
      </c>
      <c r="AZ118" s="9">
        <f t="shared" si="19"/>
        <v>2.8242171214853116</v>
      </c>
      <c r="BA118" s="12">
        <f t="shared" si="20"/>
        <v>1</v>
      </c>
      <c r="BC118" s="6">
        <v>0.27083333333333331</v>
      </c>
      <c r="BG118" s="8">
        <v>14</v>
      </c>
      <c r="BK118" s="8">
        <v>28</v>
      </c>
      <c r="BO118" s="8">
        <v>15</v>
      </c>
      <c r="BQ118" s="8">
        <v>30</v>
      </c>
      <c r="CC118" s="8">
        <v>20</v>
      </c>
      <c r="CG118" s="8">
        <v>0</v>
      </c>
      <c r="CJ118" s="8">
        <v>3</v>
      </c>
      <c r="CP118" s="8">
        <v>6</v>
      </c>
      <c r="CZ118" s="9">
        <f t="shared" si="21"/>
        <v>14.5</v>
      </c>
      <c r="DA118" s="9">
        <f t="shared" si="22"/>
        <v>3.9370039370059051</v>
      </c>
      <c r="DB118" s="12">
        <f t="shared" si="23"/>
        <v>0.1702127659574468</v>
      </c>
      <c r="DD118" s="6">
        <v>0.27083333333333331</v>
      </c>
      <c r="DE118" s="8">
        <v>126</v>
      </c>
      <c r="DF118" s="8">
        <v>28</v>
      </c>
      <c r="DG118" s="8">
        <v>2</v>
      </c>
      <c r="DH118" s="8">
        <v>0</v>
      </c>
      <c r="DI118" s="8">
        <v>0</v>
      </c>
      <c r="DJ118" s="8">
        <v>22</v>
      </c>
      <c r="DK118" s="8">
        <v>0</v>
      </c>
      <c r="DL118" s="8">
        <v>0</v>
      </c>
      <c r="DM118" s="8">
        <v>0</v>
      </c>
      <c r="DN118" s="8">
        <v>0</v>
      </c>
      <c r="DO118" s="8">
        <v>6</v>
      </c>
      <c r="DP118" s="8">
        <v>0</v>
      </c>
      <c r="DQ118" s="8">
        <v>0</v>
      </c>
      <c r="DR118" s="8">
        <v>29</v>
      </c>
      <c r="DS118" s="8">
        <v>0</v>
      </c>
      <c r="DT118" s="8">
        <v>1</v>
      </c>
      <c r="DU118" s="8">
        <v>0</v>
      </c>
      <c r="DV118" s="8">
        <v>0</v>
      </c>
      <c r="DW118" s="8">
        <v>0</v>
      </c>
      <c r="DX118" s="8">
        <v>16</v>
      </c>
      <c r="DY118" s="8">
        <v>29</v>
      </c>
      <c r="DZ118" s="8">
        <v>11</v>
      </c>
      <c r="EA118" s="8">
        <v>31</v>
      </c>
      <c r="EB118" s="8">
        <v>0</v>
      </c>
      <c r="EC118" s="8">
        <v>36</v>
      </c>
      <c r="ED118" s="8">
        <v>48</v>
      </c>
      <c r="EE118" s="8">
        <v>0</v>
      </c>
      <c r="EF118" s="8">
        <v>21</v>
      </c>
      <c r="EG118" s="8">
        <v>0</v>
      </c>
      <c r="EH118" s="8">
        <v>0</v>
      </c>
      <c r="EI118" s="8">
        <v>0</v>
      </c>
      <c r="EJ118" s="8">
        <v>0</v>
      </c>
      <c r="EK118" s="8">
        <v>0</v>
      </c>
      <c r="EL118" s="8">
        <v>0</v>
      </c>
      <c r="EM118" s="8">
        <v>0</v>
      </c>
      <c r="EN118" s="8">
        <v>45</v>
      </c>
      <c r="EO118" s="8">
        <v>9</v>
      </c>
      <c r="EP118" s="8">
        <v>44</v>
      </c>
      <c r="EQ118" s="8">
        <v>0</v>
      </c>
      <c r="ER118" s="8">
        <v>8</v>
      </c>
      <c r="ES118" s="8">
        <v>0</v>
      </c>
      <c r="ET118" s="8">
        <v>6</v>
      </c>
      <c r="EU118" s="8">
        <v>47</v>
      </c>
      <c r="EV118" s="8">
        <v>0</v>
      </c>
      <c r="EW118" s="8">
        <v>2</v>
      </c>
      <c r="EX118" s="8">
        <v>0</v>
      </c>
      <c r="EY118" s="8">
        <v>43</v>
      </c>
      <c r="EZ118" s="8"/>
      <c r="FA118" s="9">
        <f t="shared" si="24"/>
        <v>12.978723404255319</v>
      </c>
      <c r="FB118" s="9">
        <f t="shared" si="25"/>
        <v>3.368583338898238</v>
      </c>
      <c r="FC118" s="12">
        <f t="shared" si="26"/>
        <v>1</v>
      </c>
      <c r="FE118" s="6">
        <v>0.27083333333333331</v>
      </c>
      <c r="FF118" s="8">
        <v>26</v>
      </c>
      <c r="FG118" s="8">
        <v>23</v>
      </c>
      <c r="FI118" s="8">
        <v>5</v>
      </c>
      <c r="FJ118" s="8">
        <v>0</v>
      </c>
      <c r="FK118" s="8">
        <v>0</v>
      </c>
      <c r="FL118" s="8">
        <v>51</v>
      </c>
      <c r="FM118" s="8">
        <v>17</v>
      </c>
      <c r="FN118" s="8">
        <v>0</v>
      </c>
      <c r="FO118" s="8">
        <v>26</v>
      </c>
      <c r="FQ118" s="8">
        <v>57</v>
      </c>
      <c r="FR118" s="8">
        <v>0</v>
      </c>
      <c r="FS118" s="8">
        <v>14</v>
      </c>
      <c r="FT118" s="8">
        <v>56</v>
      </c>
      <c r="GF118" s="8">
        <v>0</v>
      </c>
      <c r="GG118" s="8">
        <v>0</v>
      </c>
      <c r="GH118" s="8">
        <v>59</v>
      </c>
      <c r="GI118" s="8">
        <v>0</v>
      </c>
      <c r="GJ118" s="8">
        <v>0</v>
      </c>
      <c r="GK118" s="8">
        <v>22</v>
      </c>
      <c r="GL118" s="8">
        <v>37</v>
      </c>
      <c r="GN118" s="8">
        <v>0</v>
      </c>
      <c r="GO118" s="8">
        <v>0</v>
      </c>
      <c r="GP118" s="8">
        <v>6</v>
      </c>
      <c r="GS118" s="8">
        <v>27</v>
      </c>
      <c r="GT118" s="8">
        <v>1</v>
      </c>
      <c r="GU118" s="8">
        <v>9</v>
      </c>
      <c r="GW118" s="8">
        <v>39</v>
      </c>
      <c r="GX118" s="8">
        <v>0</v>
      </c>
      <c r="GZ118" s="9">
        <f t="shared" si="27"/>
        <v>16.964285714285715</v>
      </c>
      <c r="HA118" s="9">
        <f t="shared" si="28"/>
        <v>3.8181140746347082</v>
      </c>
      <c r="HB118" s="12">
        <f t="shared" si="29"/>
        <v>0.62222222222222223</v>
      </c>
      <c r="HD118" s="17">
        <v>0.27083333333333331</v>
      </c>
      <c r="HE118" s="9">
        <v>3</v>
      </c>
      <c r="HF118" s="9">
        <v>49</v>
      </c>
      <c r="HG118" s="9">
        <v>0</v>
      </c>
      <c r="HH118" s="9">
        <v>0</v>
      </c>
      <c r="HI118" s="9">
        <v>0</v>
      </c>
      <c r="HJ118" s="9">
        <v>6</v>
      </c>
      <c r="HK118" s="9">
        <v>0</v>
      </c>
      <c r="HL118" s="9">
        <v>8</v>
      </c>
      <c r="HM118" s="9">
        <v>27</v>
      </c>
      <c r="HN118" s="9">
        <v>18</v>
      </c>
      <c r="HO118" s="9">
        <v>15</v>
      </c>
      <c r="HP118" s="9">
        <v>15</v>
      </c>
      <c r="HQ118" s="9">
        <v>2</v>
      </c>
      <c r="HR118" s="9">
        <v>0</v>
      </c>
      <c r="HS118" s="9">
        <v>0</v>
      </c>
      <c r="HT118" s="9">
        <v>0</v>
      </c>
      <c r="HU118" s="9">
        <v>7</v>
      </c>
      <c r="HV118" s="9">
        <v>0</v>
      </c>
      <c r="HW118" s="9">
        <v>21</v>
      </c>
      <c r="HX118" s="9">
        <v>0</v>
      </c>
      <c r="HY118" s="9">
        <v>0</v>
      </c>
      <c r="HZ118" s="9">
        <v>0</v>
      </c>
      <c r="IA118" s="9">
        <v>20</v>
      </c>
      <c r="IB118" s="9">
        <v>0</v>
      </c>
      <c r="IC118" s="9">
        <v>12</v>
      </c>
      <c r="ID118" s="9">
        <v>12</v>
      </c>
      <c r="IE118" s="9">
        <v>16</v>
      </c>
      <c r="IF118" s="9">
        <v>0</v>
      </c>
      <c r="IG118" s="9">
        <v>0</v>
      </c>
      <c r="IH118" s="9">
        <v>11</v>
      </c>
      <c r="II118" s="9">
        <v>7</v>
      </c>
      <c r="IJ118" s="9">
        <v>0</v>
      </c>
      <c r="IK118" s="9">
        <v>14</v>
      </c>
      <c r="IL118" s="9">
        <v>16</v>
      </c>
      <c r="IM118" s="9">
        <v>9</v>
      </c>
      <c r="IN118" s="9">
        <v>9</v>
      </c>
      <c r="IO118" s="9">
        <v>38</v>
      </c>
      <c r="IP118" s="9">
        <v>0</v>
      </c>
      <c r="IQ118" s="9">
        <v>0</v>
      </c>
      <c r="IR118" s="9">
        <v>0</v>
      </c>
      <c r="IS118" s="9">
        <v>0</v>
      </c>
      <c r="IT118" s="9">
        <v>0</v>
      </c>
      <c r="IU118" s="9">
        <v>0</v>
      </c>
      <c r="IW118" s="9">
        <f t="shared" si="30"/>
        <v>7.7906976744186043</v>
      </c>
      <c r="IX118" s="9">
        <f t="shared" si="31"/>
        <v>1.6753565725273571</v>
      </c>
      <c r="IY118" s="12">
        <f t="shared" si="32"/>
        <v>1</v>
      </c>
      <c r="JA118" s="17">
        <v>0.27083333333333331</v>
      </c>
      <c r="JB118" s="8">
        <v>24</v>
      </c>
      <c r="JC118" s="8"/>
      <c r="JD118" s="8">
        <v>0</v>
      </c>
      <c r="JE118" s="8">
        <v>56</v>
      </c>
      <c r="JF118" s="8"/>
      <c r="JG118" s="8"/>
      <c r="JH118" s="8">
        <v>13</v>
      </c>
      <c r="JI118" s="8"/>
      <c r="JJ118" s="8"/>
      <c r="JK118" s="8">
        <v>0</v>
      </c>
      <c r="JL118" s="8"/>
      <c r="JM118" s="8">
        <v>20</v>
      </c>
      <c r="JN118" s="8">
        <v>0</v>
      </c>
      <c r="JO118" s="8">
        <v>38</v>
      </c>
      <c r="JP118" s="8">
        <v>0</v>
      </c>
      <c r="JQ118" s="8"/>
      <c r="JR118" s="8">
        <v>0</v>
      </c>
      <c r="JS118" s="8">
        <v>0</v>
      </c>
      <c r="JT118" s="8">
        <v>0</v>
      </c>
      <c r="JU118" s="8">
        <v>14</v>
      </c>
      <c r="JV118" s="8">
        <v>0</v>
      </c>
      <c r="JW118" s="8">
        <v>0</v>
      </c>
      <c r="JX118" s="8">
        <v>0</v>
      </c>
      <c r="JY118" s="8"/>
      <c r="JZ118" s="8">
        <v>4</v>
      </c>
      <c r="KA118" s="8">
        <v>0</v>
      </c>
      <c r="KB118" s="8"/>
      <c r="KC118" s="8">
        <v>0</v>
      </c>
      <c r="KD118" s="8">
        <v>0</v>
      </c>
      <c r="KE118" s="8">
        <v>27</v>
      </c>
      <c r="KF118" s="8">
        <v>27</v>
      </c>
      <c r="KG118" s="8">
        <v>79</v>
      </c>
      <c r="KH118" s="8">
        <v>0</v>
      </c>
      <c r="KI118" s="8"/>
      <c r="KJ118" s="8"/>
      <c r="KK118" s="8"/>
      <c r="KL118" s="8">
        <v>16</v>
      </c>
      <c r="KM118" s="8">
        <v>2</v>
      </c>
      <c r="KN118" s="8">
        <v>6</v>
      </c>
      <c r="KO118" s="8">
        <v>25</v>
      </c>
      <c r="KP118" s="8">
        <v>43</v>
      </c>
      <c r="KQ118" s="8"/>
      <c r="KR118" s="8">
        <v>1</v>
      </c>
      <c r="KS118" s="8">
        <v>34</v>
      </c>
      <c r="KT118" s="8">
        <v>0</v>
      </c>
      <c r="KV118" s="9">
        <f t="shared" si="33"/>
        <v>13.40625</v>
      </c>
      <c r="KW118" s="9">
        <f t="shared" si="34"/>
        <v>3.4506484240459745</v>
      </c>
      <c r="KX118" s="12">
        <f t="shared" si="35"/>
        <v>0.71111111111111114</v>
      </c>
    </row>
    <row r="119" spans="1:310" x14ac:dyDescent="0.55000000000000004">
      <c r="A119" s="6">
        <v>0.29166666666666669</v>
      </c>
      <c r="B119" s="8">
        <v>12</v>
      </c>
      <c r="C119" s="8">
        <v>75</v>
      </c>
      <c r="D119" s="8">
        <v>39</v>
      </c>
      <c r="E119" s="8">
        <v>28</v>
      </c>
      <c r="F119" s="8">
        <v>33</v>
      </c>
      <c r="G119" s="8">
        <v>28</v>
      </c>
      <c r="H119" s="8">
        <v>17</v>
      </c>
      <c r="I119" s="8">
        <v>20</v>
      </c>
      <c r="J119" s="8">
        <v>53</v>
      </c>
      <c r="K119" s="8">
        <v>31</v>
      </c>
      <c r="L119" s="8">
        <v>35</v>
      </c>
      <c r="M119" s="8">
        <v>20</v>
      </c>
      <c r="N119" s="8">
        <v>8</v>
      </c>
      <c r="O119" s="8">
        <v>12</v>
      </c>
      <c r="P119" s="8">
        <v>54</v>
      </c>
      <c r="Q119" s="8">
        <v>28</v>
      </c>
      <c r="R119" s="8">
        <v>40</v>
      </c>
      <c r="S119" s="8">
        <v>54</v>
      </c>
      <c r="T119" s="8">
        <v>45</v>
      </c>
      <c r="U119" s="8">
        <v>25</v>
      </c>
      <c r="V119" s="8">
        <v>20</v>
      </c>
      <c r="W119" s="8">
        <v>28</v>
      </c>
      <c r="X119" s="8">
        <v>80</v>
      </c>
      <c r="Y119" s="8">
        <v>45</v>
      </c>
      <c r="Z119" s="8">
        <v>20</v>
      </c>
      <c r="AA119" s="8">
        <v>13</v>
      </c>
      <c r="AB119" s="8">
        <v>44</v>
      </c>
      <c r="AC119" s="8">
        <v>19</v>
      </c>
      <c r="AD119" s="8">
        <v>15</v>
      </c>
      <c r="AE119" s="8">
        <v>24</v>
      </c>
      <c r="AF119" s="8">
        <v>75</v>
      </c>
      <c r="AG119" s="8">
        <v>49</v>
      </c>
      <c r="AH119" s="8">
        <v>17</v>
      </c>
      <c r="AI119" s="8">
        <v>55</v>
      </c>
      <c r="AJ119" s="8">
        <v>22</v>
      </c>
      <c r="AK119" s="8">
        <v>24</v>
      </c>
      <c r="AL119" s="8">
        <v>24</v>
      </c>
      <c r="AM119" s="8">
        <v>28</v>
      </c>
      <c r="AN119" s="8">
        <v>15</v>
      </c>
      <c r="AO119" s="8">
        <v>33</v>
      </c>
      <c r="AP119" s="8">
        <v>23</v>
      </c>
      <c r="AQ119" s="8">
        <v>43</v>
      </c>
      <c r="AR119" s="8">
        <v>19</v>
      </c>
      <c r="AS119" s="8">
        <v>3</v>
      </c>
      <c r="AT119" s="8">
        <v>40</v>
      </c>
      <c r="AU119" s="8">
        <v>0</v>
      </c>
      <c r="AV119" s="8">
        <v>37</v>
      </c>
      <c r="AW119" s="8">
        <v>16</v>
      </c>
      <c r="AY119" s="9">
        <f t="shared" si="18"/>
        <v>31</v>
      </c>
      <c r="AZ119" s="9">
        <f t="shared" si="19"/>
        <v>2.6042109925305632</v>
      </c>
      <c r="BA119" s="12">
        <f t="shared" si="20"/>
        <v>1</v>
      </c>
      <c r="BC119" s="6">
        <v>0.29166666666666669</v>
      </c>
      <c r="BG119" s="8">
        <v>2</v>
      </c>
      <c r="BK119" s="8">
        <v>30</v>
      </c>
      <c r="BO119" s="8">
        <v>27</v>
      </c>
      <c r="BQ119" s="8">
        <v>55</v>
      </c>
      <c r="CC119" s="8">
        <v>14</v>
      </c>
      <c r="CG119" s="8">
        <v>46</v>
      </c>
      <c r="CJ119" s="8">
        <v>0</v>
      </c>
      <c r="CP119" s="8">
        <v>5</v>
      </c>
      <c r="CZ119" s="9">
        <f t="shared" si="21"/>
        <v>22.375</v>
      </c>
      <c r="DA119" s="9">
        <f t="shared" si="22"/>
        <v>7.3068888728377415</v>
      </c>
      <c r="DB119" s="12">
        <f t="shared" si="23"/>
        <v>0.1702127659574468</v>
      </c>
      <c r="DD119" s="6">
        <v>0.29166666666666669</v>
      </c>
      <c r="DE119" s="8">
        <v>5</v>
      </c>
      <c r="DF119" s="8">
        <v>59</v>
      </c>
      <c r="DG119" s="8">
        <v>19</v>
      </c>
      <c r="DH119" s="8">
        <v>38</v>
      </c>
      <c r="DI119" s="8">
        <v>0</v>
      </c>
      <c r="DJ119" s="8">
        <v>0</v>
      </c>
      <c r="DK119" s="8">
        <v>0</v>
      </c>
      <c r="DL119" s="8">
        <v>40</v>
      </c>
      <c r="DM119" s="8">
        <v>0</v>
      </c>
      <c r="DN119" s="8">
        <v>31</v>
      </c>
      <c r="DO119" s="8">
        <v>38</v>
      </c>
      <c r="DP119" s="8">
        <v>35</v>
      </c>
      <c r="DQ119" s="8">
        <v>8</v>
      </c>
      <c r="DR119" s="8">
        <v>0</v>
      </c>
      <c r="DS119" s="8">
        <v>33</v>
      </c>
      <c r="DT119" s="8">
        <v>0</v>
      </c>
      <c r="DU119" s="8">
        <v>4</v>
      </c>
      <c r="DV119" s="8">
        <v>1</v>
      </c>
      <c r="DW119" s="8">
        <v>0</v>
      </c>
      <c r="DX119" s="8">
        <v>57</v>
      </c>
      <c r="DY119" s="8">
        <v>16</v>
      </c>
      <c r="DZ119" s="8">
        <v>0</v>
      </c>
      <c r="EA119" s="8">
        <v>7</v>
      </c>
      <c r="EB119" s="8">
        <v>23</v>
      </c>
      <c r="EC119" s="8">
        <v>0</v>
      </c>
      <c r="ED119" s="8">
        <v>12</v>
      </c>
      <c r="EE119" s="8">
        <v>0</v>
      </c>
      <c r="EF119" s="8">
        <v>9</v>
      </c>
      <c r="EG119" s="8">
        <v>11</v>
      </c>
      <c r="EH119" s="8">
        <v>0</v>
      </c>
      <c r="EI119" s="8">
        <v>0</v>
      </c>
      <c r="EJ119" s="8">
        <v>0</v>
      </c>
      <c r="EK119" s="8">
        <v>0</v>
      </c>
      <c r="EL119" s="8">
        <v>45</v>
      </c>
      <c r="EM119" s="8">
        <v>42</v>
      </c>
      <c r="EN119" s="8">
        <v>84</v>
      </c>
      <c r="EO119" s="8">
        <v>36</v>
      </c>
      <c r="EP119" s="8">
        <v>81</v>
      </c>
      <c r="EQ119" s="8">
        <v>29</v>
      </c>
      <c r="ER119" s="8">
        <v>25</v>
      </c>
      <c r="ES119" s="8">
        <v>0</v>
      </c>
      <c r="ET119" s="8">
        <v>0</v>
      </c>
      <c r="EU119" s="8">
        <v>36</v>
      </c>
      <c r="EV119" s="8">
        <v>0</v>
      </c>
      <c r="EW119" s="8">
        <v>23</v>
      </c>
      <c r="EX119" s="8">
        <v>0</v>
      </c>
      <c r="EY119" s="8">
        <v>0</v>
      </c>
      <c r="EZ119" s="8"/>
      <c r="FA119" s="9">
        <f t="shared" si="24"/>
        <v>18.021276595744681</v>
      </c>
      <c r="FB119" s="9">
        <f t="shared" si="25"/>
        <v>3.2523370038748256</v>
      </c>
      <c r="FC119" s="12">
        <f t="shared" si="26"/>
        <v>1</v>
      </c>
      <c r="FE119" s="6">
        <v>0.29166666666666669</v>
      </c>
      <c r="FF119" s="8">
        <v>27</v>
      </c>
      <c r="FG119" s="8">
        <v>14</v>
      </c>
      <c r="FI119" s="8">
        <v>0</v>
      </c>
      <c r="FJ119" s="8">
        <v>0</v>
      </c>
      <c r="FK119" s="8">
        <v>32</v>
      </c>
      <c r="FL119" s="8">
        <v>73</v>
      </c>
      <c r="FM119" s="8">
        <v>69</v>
      </c>
      <c r="FN119" s="8">
        <v>15</v>
      </c>
      <c r="FO119" s="8">
        <v>24</v>
      </c>
      <c r="FQ119" s="8">
        <v>61</v>
      </c>
      <c r="FR119" s="8">
        <v>4</v>
      </c>
      <c r="FS119" s="8">
        <v>1</v>
      </c>
      <c r="FT119" s="8">
        <v>9</v>
      </c>
      <c r="GF119" s="8">
        <v>0</v>
      </c>
      <c r="GG119" s="8">
        <v>21</v>
      </c>
      <c r="GH119" s="8">
        <v>7</v>
      </c>
      <c r="GI119" s="8">
        <v>1</v>
      </c>
      <c r="GJ119" s="8">
        <v>0</v>
      </c>
      <c r="GK119" s="8">
        <v>22</v>
      </c>
      <c r="GL119" s="8">
        <v>35</v>
      </c>
      <c r="GN119" s="8">
        <v>0</v>
      </c>
      <c r="GO119" s="8">
        <v>23</v>
      </c>
      <c r="GP119" s="8">
        <v>1</v>
      </c>
      <c r="GS119" s="8">
        <v>21</v>
      </c>
      <c r="GU119" s="8">
        <v>3</v>
      </c>
      <c r="GW119" s="8">
        <v>13</v>
      </c>
      <c r="GX119" s="8">
        <v>53</v>
      </c>
      <c r="GZ119" s="9">
        <f t="shared" si="27"/>
        <v>19.592592592592592</v>
      </c>
      <c r="HA119" s="9">
        <f t="shared" si="28"/>
        <v>4.2117253434026294</v>
      </c>
      <c r="HB119" s="12">
        <f t="shared" si="29"/>
        <v>0.6</v>
      </c>
      <c r="HD119" s="17">
        <v>0.29166666666666669</v>
      </c>
      <c r="HE119" s="9">
        <v>51</v>
      </c>
      <c r="HF119" s="9">
        <v>0</v>
      </c>
      <c r="HG119" s="9">
        <v>0</v>
      </c>
      <c r="HH119" s="9">
        <v>2</v>
      </c>
      <c r="HI119" s="9">
        <v>0</v>
      </c>
      <c r="HJ119" s="9">
        <v>14</v>
      </c>
      <c r="HK119" s="9">
        <v>2</v>
      </c>
      <c r="HL119" s="9">
        <v>15</v>
      </c>
      <c r="HM119" s="9">
        <v>49</v>
      </c>
      <c r="HN119" s="9">
        <v>22</v>
      </c>
      <c r="HO119" s="9">
        <v>26</v>
      </c>
      <c r="HP119" s="9">
        <v>0</v>
      </c>
      <c r="HQ119" s="9">
        <v>12</v>
      </c>
      <c r="HR119" s="9">
        <v>0</v>
      </c>
      <c r="HS119" s="9">
        <v>0</v>
      </c>
      <c r="HT119" s="9">
        <v>0</v>
      </c>
      <c r="HU119" s="9">
        <v>4</v>
      </c>
      <c r="HV119" s="9">
        <v>9</v>
      </c>
      <c r="HW119" s="9">
        <v>0</v>
      </c>
      <c r="HX119" s="9">
        <v>29</v>
      </c>
      <c r="HY119" s="9">
        <v>6</v>
      </c>
      <c r="HZ119" s="9">
        <v>11</v>
      </c>
      <c r="IA119" s="9">
        <v>0</v>
      </c>
      <c r="IB119" s="9">
        <v>18</v>
      </c>
      <c r="IC119" s="9">
        <v>3</v>
      </c>
      <c r="ID119" s="9">
        <v>14</v>
      </c>
      <c r="IE119" s="9">
        <v>2</v>
      </c>
      <c r="IF119" s="9">
        <v>23</v>
      </c>
      <c r="IG119" s="9">
        <v>0</v>
      </c>
      <c r="IH119" s="9">
        <v>18</v>
      </c>
      <c r="II119" s="9">
        <v>3</v>
      </c>
      <c r="IJ119" s="9">
        <v>0</v>
      </c>
      <c r="IK119" s="9">
        <v>1</v>
      </c>
      <c r="IL119" s="9">
        <v>0</v>
      </c>
      <c r="IM119" s="9">
        <v>1</v>
      </c>
      <c r="IN119" s="9">
        <v>31</v>
      </c>
      <c r="IO119" s="9">
        <v>0</v>
      </c>
      <c r="IP119" s="9">
        <v>0</v>
      </c>
      <c r="IQ119" s="9">
        <v>0</v>
      </c>
      <c r="IR119" s="9">
        <v>0</v>
      </c>
      <c r="IS119" s="9">
        <v>0</v>
      </c>
      <c r="IT119" s="9">
        <v>0</v>
      </c>
      <c r="IU119" s="9">
        <v>0</v>
      </c>
      <c r="IW119" s="9">
        <f t="shared" si="30"/>
        <v>8.5116279069767433</v>
      </c>
      <c r="IX119" s="9">
        <f t="shared" si="31"/>
        <v>1.9789512790948875</v>
      </c>
      <c r="IY119" s="12">
        <f t="shared" si="32"/>
        <v>1</v>
      </c>
      <c r="JA119" s="17">
        <v>0.29166666666666669</v>
      </c>
      <c r="JB119" s="8">
        <v>12</v>
      </c>
      <c r="JC119" s="8"/>
      <c r="JD119" s="8">
        <v>24</v>
      </c>
      <c r="JE119" s="8">
        <v>44</v>
      </c>
      <c r="JF119" s="8"/>
      <c r="JG119" s="8"/>
      <c r="JH119" s="8">
        <v>0</v>
      </c>
      <c r="JI119" s="8"/>
      <c r="JJ119" s="8"/>
      <c r="JK119" s="8">
        <v>16</v>
      </c>
      <c r="JL119" s="8"/>
      <c r="JM119" s="8">
        <v>4</v>
      </c>
      <c r="JN119" s="8">
        <v>0</v>
      </c>
      <c r="JO119" s="8">
        <v>9</v>
      </c>
      <c r="JP119" s="8">
        <v>56</v>
      </c>
      <c r="JQ119" s="8"/>
      <c r="JR119" s="8">
        <v>17</v>
      </c>
      <c r="JS119" s="8">
        <v>0</v>
      </c>
      <c r="JT119" s="8">
        <v>6</v>
      </c>
      <c r="JU119" s="8">
        <v>0</v>
      </c>
      <c r="JV119" s="8">
        <v>0</v>
      </c>
      <c r="JW119" s="8">
        <v>0</v>
      </c>
      <c r="JX119" s="8">
        <v>2</v>
      </c>
      <c r="JY119" s="8"/>
      <c r="JZ119" s="8">
        <v>32</v>
      </c>
      <c r="KA119" s="8">
        <v>10</v>
      </c>
      <c r="KB119" s="8"/>
      <c r="KC119" s="8">
        <v>11</v>
      </c>
      <c r="KD119" s="8">
        <v>5</v>
      </c>
      <c r="KE119" s="8">
        <v>10</v>
      </c>
      <c r="KF119" s="8">
        <v>10</v>
      </c>
      <c r="KG119" s="8">
        <v>42</v>
      </c>
      <c r="KH119" s="8">
        <v>0</v>
      </c>
      <c r="KI119" s="8"/>
      <c r="KJ119" s="8"/>
      <c r="KK119" s="8"/>
      <c r="KL119" s="8">
        <v>0</v>
      </c>
      <c r="KM119" s="8">
        <v>12</v>
      </c>
      <c r="KN119" s="8">
        <v>9</v>
      </c>
      <c r="KO119" s="8">
        <v>15</v>
      </c>
      <c r="KP119" s="8">
        <v>49</v>
      </c>
      <c r="KQ119" s="8"/>
      <c r="KR119" s="8"/>
      <c r="KS119" s="8">
        <v>4</v>
      </c>
      <c r="KT119" s="8">
        <v>21</v>
      </c>
      <c r="KV119" s="9">
        <f t="shared" si="33"/>
        <v>13.548387096774194</v>
      </c>
      <c r="KW119" s="9">
        <f t="shared" si="34"/>
        <v>2.8066122806561538</v>
      </c>
      <c r="KX119" s="12">
        <f t="shared" si="35"/>
        <v>0.68888888888888888</v>
      </c>
    </row>
    <row r="120" spans="1:310" x14ac:dyDescent="0.55000000000000004">
      <c r="A120" s="6">
        <v>0.3125</v>
      </c>
      <c r="B120" s="8">
        <v>0</v>
      </c>
      <c r="C120" s="8">
        <v>0</v>
      </c>
      <c r="D120" s="8">
        <v>0</v>
      </c>
      <c r="E120" s="8">
        <v>15</v>
      </c>
      <c r="F120" s="8">
        <v>13</v>
      </c>
      <c r="G120" s="8">
        <v>10</v>
      </c>
      <c r="H120" s="8">
        <v>23</v>
      </c>
      <c r="I120" s="8">
        <v>0</v>
      </c>
      <c r="J120" s="8">
        <v>1</v>
      </c>
      <c r="K120" s="8">
        <v>15</v>
      </c>
      <c r="L120" s="8">
        <v>18</v>
      </c>
      <c r="M120" s="8">
        <v>2</v>
      </c>
      <c r="N120" s="8">
        <v>0</v>
      </c>
      <c r="O120" s="8">
        <v>0</v>
      </c>
      <c r="P120" s="8">
        <v>19</v>
      </c>
      <c r="Q120" s="8">
        <v>29</v>
      </c>
      <c r="R120" s="8">
        <v>33</v>
      </c>
      <c r="S120" s="8">
        <v>0</v>
      </c>
      <c r="T120" s="8">
        <v>9</v>
      </c>
      <c r="U120" s="8">
        <v>0</v>
      </c>
      <c r="V120" s="8">
        <v>0</v>
      </c>
      <c r="W120" s="8">
        <v>14</v>
      </c>
      <c r="X120" s="8">
        <v>16</v>
      </c>
      <c r="Y120" s="8">
        <v>2</v>
      </c>
      <c r="Z120" s="8">
        <v>19</v>
      </c>
      <c r="AA120" s="8">
        <v>20</v>
      </c>
      <c r="AB120" s="8">
        <v>39</v>
      </c>
      <c r="AC120" s="8">
        <v>12</v>
      </c>
      <c r="AD120" s="8">
        <v>0</v>
      </c>
      <c r="AE120" s="8">
        <v>2</v>
      </c>
      <c r="AF120" s="8">
        <v>9</v>
      </c>
      <c r="AG120" s="8">
        <v>22</v>
      </c>
      <c r="AH120" s="8">
        <v>5</v>
      </c>
      <c r="AI120" s="8">
        <v>24</v>
      </c>
      <c r="AJ120" s="8">
        <v>0</v>
      </c>
      <c r="AK120" s="8">
        <v>22</v>
      </c>
      <c r="AL120" s="8">
        <v>0</v>
      </c>
      <c r="AM120" s="8">
        <v>22</v>
      </c>
      <c r="AN120" s="8">
        <v>0</v>
      </c>
      <c r="AO120" s="8">
        <v>26</v>
      </c>
      <c r="AP120" s="8">
        <v>4</v>
      </c>
      <c r="AQ120" s="8">
        <v>15</v>
      </c>
      <c r="AR120" s="8">
        <v>28</v>
      </c>
      <c r="AS120" s="8">
        <v>0</v>
      </c>
      <c r="AT120" s="8">
        <v>1</v>
      </c>
      <c r="AU120" s="8">
        <v>0</v>
      </c>
      <c r="AV120" s="8">
        <v>9</v>
      </c>
      <c r="AW120" s="8">
        <v>15</v>
      </c>
      <c r="AY120" s="9">
        <f t="shared" si="18"/>
        <v>10.6875</v>
      </c>
      <c r="AZ120" s="9">
        <f t="shared" si="19"/>
        <v>1.560583931561135</v>
      </c>
      <c r="BA120" s="12">
        <f t="shared" si="20"/>
        <v>1</v>
      </c>
      <c r="BC120" s="6">
        <v>0.3125</v>
      </c>
      <c r="BG120" s="8">
        <v>3</v>
      </c>
      <c r="BK120" s="8">
        <v>27</v>
      </c>
      <c r="BO120" s="8">
        <v>22</v>
      </c>
      <c r="BQ120" s="8">
        <v>14</v>
      </c>
      <c r="CC120" s="8">
        <v>5</v>
      </c>
      <c r="CG120" s="8">
        <v>10</v>
      </c>
      <c r="CJ120" s="8">
        <v>1</v>
      </c>
      <c r="CP120" s="8">
        <v>1</v>
      </c>
      <c r="CZ120" s="9">
        <f t="shared" si="21"/>
        <v>10.375</v>
      </c>
      <c r="DA120" s="9">
        <f t="shared" si="22"/>
        <v>3.4945748770671048</v>
      </c>
      <c r="DB120" s="12">
        <f t="shared" si="23"/>
        <v>0.1702127659574468</v>
      </c>
      <c r="DD120" s="6">
        <v>0.3125</v>
      </c>
      <c r="DE120" s="8">
        <v>0</v>
      </c>
      <c r="DF120" s="8">
        <v>4</v>
      </c>
      <c r="DG120" s="8">
        <v>0</v>
      </c>
      <c r="DH120" s="8">
        <v>29</v>
      </c>
      <c r="DI120" s="8">
        <v>0</v>
      </c>
      <c r="DJ120" s="8">
        <v>20</v>
      </c>
      <c r="DK120" s="8">
        <v>3</v>
      </c>
      <c r="DL120" s="8">
        <v>15</v>
      </c>
      <c r="DM120" s="8">
        <v>41</v>
      </c>
      <c r="DN120" s="8">
        <v>5</v>
      </c>
      <c r="DO120" s="8">
        <v>31</v>
      </c>
      <c r="DP120" s="8">
        <v>3</v>
      </c>
      <c r="DQ120" s="8">
        <v>37</v>
      </c>
      <c r="DR120" s="8">
        <v>0</v>
      </c>
      <c r="DS120" s="8">
        <v>0</v>
      </c>
      <c r="DT120" s="8">
        <v>0</v>
      </c>
      <c r="DU120" s="8">
        <v>19</v>
      </c>
      <c r="DV120" s="8">
        <v>31</v>
      </c>
      <c r="DW120" s="8">
        <v>0</v>
      </c>
      <c r="DX120" s="8">
        <v>0</v>
      </c>
      <c r="DY120" s="8">
        <v>16</v>
      </c>
      <c r="DZ120" s="8">
        <v>42</v>
      </c>
      <c r="EA120" s="8">
        <v>2</v>
      </c>
      <c r="EB120" s="8">
        <v>16</v>
      </c>
      <c r="EC120" s="8">
        <v>0</v>
      </c>
      <c r="ED120" s="8">
        <v>36</v>
      </c>
      <c r="EE120" s="8">
        <v>2</v>
      </c>
      <c r="EF120" s="8">
        <v>0</v>
      </c>
      <c r="EG120" s="8">
        <v>0</v>
      </c>
      <c r="EH120" s="8">
        <v>2</v>
      </c>
      <c r="EI120" s="8">
        <v>0</v>
      </c>
      <c r="EJ120" s="8">
        <v>40</v>
      </c>
      <c r="EK120" s="8">
        <v>0</v>
      </c>
      <c r="EL120" s="8">
        <v>21</v>
      </c>
      <c r="EM120" s="8">
        <v>0</v>
      </c>
      <c r="EN120" s="8">
        <v>2</v>
      </c>
      <c r="EO120" s="8">
        <v>18</v>
      </c>
      <c r="EP120" s="8">
        <v>27</v>
      </c>
      <c r="EQ120" s="8">
        <v>23</v>
      </c>
      <c r="ER120" s="8">
        <v>0</v>
      </c>
      <c r="ES120" s="8">
        <v>0</v>
      </c>
      <c r="ET120" s="8">
        <v>0</v>
      </c>
      <c r="EU120" s="8">
        <v>0</v>
      </c>
      <c r="EV120" s="8">
        <v>19</v>
      </c>
      <c r="EW120" s="8">
        <v>2</v>
      </c>
      <c r="EX120" s="8">
        <v>0</v>
      </c>
      <c r="EY120" s="8">
        <v>32</v>
      </c>
      <c r="EZ120" s="8"/>
      <c r="FA120" s="9">
        <f t="shared" si="24"/>
        <v>11.446808510638299</v>
      </c>
      <c r="FB120" s="9">
        <f t="shared" si="25"/>
        <v>2.0739805874214929</v>
      </c>
      <c r="FC120" s="12">
        <f t="shared" si="26"/>
        <v>1</v>
      </c>
      <c r="FE120" s="6">
        <v>0.3125</v>
      </c>
      <c r="FF120" s="8">
        <v>34</v>
      </c>
      <c r="FG120" s="8">
        <v>12</v>
      </c>
      <c r="FI120" s="8">
        <v>1</v>
      </c>
      <c r="FJ120" s="8">
        <v>39</v>
      </c>
      <c r="FK120" s="8">
        <v>1</v>
      </c>
      <c r="FL120" s="8">
        <v>54</v>
      </c>
      <c r="FM120" s="8">
        <v>14</v>
      </c>
      <c r="FN120" s="8">
        <v>56</v>
      </c>
      <c r="FO120" s="8">
        <v>19</v>
      </c>
      <c r="FQ120" s="8">
        <v>58</v>
      </c>
      <c r="FR120" s="8">
        <v>16</v>
      </c>
      <c r="FS120" s="8">
        <v>22</v>
      </c>
      <c r="FT120" s="8">
        <v>0</v>
      </c>
      <c r="GF120" s="8">
        <v>0</v>
      </c>
      <c r="GG120" s="8">
        <v>24</v>
      </c>
      <c r="GH120" s="8">
        <v>0</v>
      </c>
      <c r="GI120" s="8">
        <v>0</v>
      </c>
      <c r="GJ120" s="8">
        <v>0</v>
      </c>
      <c r="GK120" s="8">
        <v>33</v>
      </c>
      <c r="GL120" s="8">
        <v>28</v>
      </c>
      <c r="GN120" s="8">
        <v>38</v>
      </c>
      <c r="GO120" s="8">
        <v>0</v>
      </c>
      <c r="GP120" s="8">
        <v>14</v>
      </c>
      <c r="GS120" s="8">
        <v>20</v>
      </c>
      <c r="GU120" s="8">
        <v>2</v>
      </c>
      <c r="GW120" s="8">
        <v>39</v>
      </c>
      <c r="GX120" s="8">
        <v>5</v>
      </c>
      <c r="GZ120" s="9">
        <f t="shared" si="27"/>
        <v>19.592592592592592</v>
      </c>
      <c r="HA120" s="9">
        <f t="shared" si="28"/>
        <v>3.6222088219795356</v>
      </c>
      <c r="HB120" s="12">
        <f t="shared" si="29"/>
        <v>0.6</v>
      </c>
      <c r="HD120" s="17">
        <v>0.3125</v>
      </c>
      <c r="HE120" s="9">
        <v>27</v>
      </c>
      <c r="HF120" s="9">
        <v>13</v>
      </c>
      <c r="HG120" s="9">
        <v>0</v>
      </c>
      <c r="HH120" s="9">
        <v>33</v>
      </c>
      <c r="HI120" s="9">
        <v>0</v>
      </c>
      <c r="HJ120" s="9">
        <v>9</v>
      </c>
      <c r="HK120" s="9">
        <v>0</v>
      </c>
      <c r="HL120" s="9">
        <v>25</v>
      </c>
      <c r="HM120" s="9">
        <v>10</v>
      </c>
      <c r="HN120" s="9">
        <v>72</v>
      </c>
      <c r="HO120" s="9">
        <v>0</v>
      </c>
      <c r="HP120" s="9">
        <v>2</v>
      </c>
      <c r="HQ120" s="9">
        <v>8</v>
      </c>
      <c r="HR120" s="9">
        <v>0</v>
      </c>
      <c r="HS120" s="9">
        <v>0</v>
      </c>
      <c r="HT120" s="9">
        <v>0</v>
      </c>
      <c r="HU120" s="9">
        <v>4</v>
      </c>
      <c r="HV120" s="9">
        <v>0</v>
      </c>
      <c r="HW120" s="9">
        <v>0</v>
      </c>
      <c r="HX120" s="9">
        <v>14</v>
      </c>
      <c r="HY120" s="9">
        <v>0</v>
      </c>
      <c r="HZ120" s="9">
        <v>0</v>
      </c>
      <c r="IA120" s="9">
        <v>29</v>
      </c>
      <c r="IB120" s="9">
        <v>51</v>
      </c>
      <c r="IC120" s="9">
        <v>14</v>
      </c>
      <c r="ID120" s="9">
        <v>1</v>
      </c>
      <c r="IE120" s="9">
        <v>6</v>
      </c>
      <c r="IF120" s="9">
        <v>0</v>
      </c>
      <c r="IG120" s="9">
        <v>0</v>
      </c>
      <c r="IH120" s="9">
        <v>0</v>
      </c>
      <c r="II120" s="9">
        <v>5</v>
      </c>
      <c r="IJ120" s="9">
        <v>0</v>
      </c>
      <c r="IK120" s="9">
        <v>0</v>
      </c>
      <c r="IL120" s="9">
        <v>7</v>
      </c>
      <c r="IM120" s="9">
        <v>25</v>
      </c>
      <c r="IN120" s="9">
        <v>0</v>
      </c>
      <c r="IO120" s="9">
        <v>0</v>
      </c>
      <c r="IP120" s="9">
        <v>0</v>
      </c>
      <c r="IQ120" s="9">
        <v>0</v>
      </c>
      <c r="IR120" s="9">
        <v>0</v>
      </c>
      <c r="IS120" s="9">
        <v>0</v>
      </c>
      <c r="IT120" s="9">
        <v>0</v>
      </c>
      <c r="IU120" s="9">
        <v>21</v>
      </c>
      <c r="IW120" s="9">
        <f t="shared" si="30"/>
        <v>8.7441860465116275</v>
      </c>
      <c r="IX120" s="9">
        <f t="shared" si="31"/>
        <v>2.3275738972668281</v>
      </c>
      <c r="IY120" s="12">
        <f t="shared" si="32"/>
        <v>1</v>
      </c>
      <c r="JA120" s="17">
        <v>0.3125</v>
      </c>
      <c r="JB120" s="8">
        <v>6</v>
      </c>
      <c r="JC120" s="8"/>
      <c r="JD120" s="8">
        <v>11</v>
      </c>
      <c r="JE120" s="8">
        <v>23</v>
      </c>
      <c r="JF120" s="8"/>
      <c r="JG120" s="8"/>
      <c r="JH120" s="8">
        <v>0</v>
      </c>
      <c r="JI120" s="8"/>
      <c r="JJ120" s="8"/>
      <c r="JK120" s="8">
        <v>10</v>
      </c>
      <c r="JL120" s="8"/>
      <c r="JM120" s="8">
        <v>19</v>
      </c>
      <c r="JN120" s="8">
        <v>0</v>
      </c>
      <c r="JO120" s="8">
        <v>0</v>
      </c>
      <c r="JP120" s="8">
        <v>0</v>
      </c>
      <c r="JQ120" s="8"/>
      <c r="JR120" s="8">
        <v>0</v>
      </c>
      <c r="JS120" s="8">
        <v>10</v>
      </c>
      <c r="JT120" s="8">
        <v>0</v>
      </c>
      <c r="JU120" s="8">
        <v>0</v>
      </c>
      <c r="JV120" s="8">
        <v>46</v>
      </c>
      <c r="JW120" s="8">
        <v>13</v>
      </c>
      <c r="JX120" s="8">
        <v>4</v>
      </c>
      <c r="JY120" s="8"/>
      <c r="JZ120" s="8">
        <v>6</v>
      </c>
      <c r="KA120" s="8">
        <v>6</v>
      </c>
      <c r="KB120" s="8"/>
      <c r="KC120" s="8">
        <v>2</v>
      </c>
      <c r="KD120" s="8">
        <v>37</v>
      </c>
      <c r="KE120" s="8">
        <v>13</v>
      </c>
      <c r="KF120" s="8">
        <v>17</v>
      </c>
      <c r="KG120" s="8">
        <v>20</v>
      </c>
      <c r="KH120" s="8">
        <v>0</v>
      </c>
      <c r="KI120" s="8"/>
      <c r="KJ120" s="8"/>
      <c r="KK120" s="8"/>
      <c r="KL120" s="8">
        <v>3</v>
      </c>
      <c r="KM120" s="8">
        <v>8</v>
      </c>
      <c r="KN120" s="8">
        <v>0</v>
      </c>
      <c r="KO120" s="8">
        <v>33</v>
      </c>
      <c r="KP120" s="8">
        <v>48</v>
      </c>
      <c r="KQ120" s="8"/>
      <c r="KR120" s="8"/>
      <c r="KS120" s="8">
        <v>1</v>
      </c>
      <c r="KT120" s="8">
        <v>0</v>
      </c>
      <c r="KV120" s="9">
        <f t="shared" si="33"/>
        <v>10.838709677419354</v>
      </c>
      <c r="KW120" s="9">
        <f t="shared" si="34"/>
        <v>2.4705128866283776</v>
      </c>
      <c r="KX120" s="12">
        <f t="shared" si="35"/>
        <v>0.68888888888888888</v>
      </c>
    </row>
    <row r="121" spans="1:310" x14ac:dyDescent="0.55000000000000004">
      <c r="A121" s="6">
        <v>0.33333333333333331</v>
      </c>
      <c r="B121" s="8">
        <v>30</v>
      </c>
      <c r="C121" s="8">
        <v>14</v>
      </c>
      <c r="D121" s="8">
        <v>49</v>
      </c>
      <c r="E121" s="8">
        <v>18</v>
      </c>
      <c r="F121" s="8">
        <v>30</v>
      </c>
      <c r="G121" s="8">
        <v>37</v>
      </c>
      <c r="H121" s="8">
        <v>39</v>
      </c>
      <c r="I121" s="8">
        <v>15</v>
      </c>
      <c r="J121" s="8">
        <v>76</v>
      </c>
      <c r="K121" s="8">
        <v>19</v>
      </c>
      <c r="L121" s="8">
        <v>53</v>
      </c>
      <c r="M121" s="8">
        <v>17</v>
      </c>
      <c r="N121" s="8">
        <v>19</v>
      </c>
      <c r="O121" s="8">
        <v>47</v>
      </c>
      <c r="P121" s="8">
        <v>24</v>
      </c>
      <c r="Q121" s="8">
        <v>39</v>
      </c>
      <c r="R121" s="8">
        <v>38</v>
      </c>
      <c r="S121" s="8">
        <v>11</v>
      </c>
      <c r="T121" s="8">
        <v>36</v>
      </c>
      <c r="U121" s="8">
        <v>0</v>
      </c>
      <c r="V121" s="8">
        <v>25</v>
      </c>
      <c r="W121" s="8">
        <v>41</v>
      </c>
      <c r="X121" s="8">
        <v>26</v>
      </c>
      <c r="Y121" s="8">
        <v>17</v>
      </c>
      <c r="Z121" s="8">
        <v>52</v>
      </c>
      <c r="AA121" s="8">
        <v>39</v>
      </c>
      <c r="AB121" s="8">
        <v>34</v>
      </c>
      <c r="AC121" s="8">
        <v>31</v>
      </c>
      <c r="AD121" s="8">
        <v>15</v>
      </c>
      <c r="AE121" s="8">
        <v>13</v>
      </c>
      <c r="AF121" s="8">
        <v>23</v>
      </c>
      <c r="AG121" s="8">
        <v>50</v>
      </c>
      <c r="AH121" s="8">
        <v>32</v>
      </c>
      <c r="AI121" s="8">
        <v>72</v>
      </c>
      <c r="AJ121" s="8">
        <v>37</v>
      </c>
      <c r="AK121" s="8">
        <v>19</v>
      </c>
      <c r="AL121" s="8">
        <v>20</v>
      </c>
      <c r="AM121" s="8">
        <v>37</v>
      </c>
      <c r="AN121" s="8">
        <v>30</v>
      </c>
      <c r="AO121" s="8">
        <v>27</v>
      </c>
      <c r="AP121" s="8">
        <v>35</v>
      </c>
      <c r="AQ121" s="8">
        <v>35</v>
      </c>
      <c r="AR121" s="8">
        <v>26</v>
      </c>
      <c r="AS121" s="8">
        <v>35</v>
      </c>
      <c r="AT121" s="8">
        <v>38</v>
      </c>
      <c r="AU121" s="8">
        <v>26</v>
      </c>
      <c r="AV121" s="8">
        <v>56</v>
      </c>
      <c r="AW121" s="8">
        <v>60</v>
      </c>
      <c r="AY121" s="9">
        <f t="shared" si="18"/>
        <v>32.541666666666664</v>
      </c>
      <c r="AZ121" s="9">
        <f t="shared" si="19"/>
        <v>2.2427895365899477</v>
      </c>
      <c r="BA121" s="12">
        <f t="shared" si="20"/>
        <v>1</v>
      </c>
      <c r="BC121" s="6">
        <v>0.33333333333333331</v>
      </c>
      <c r="BG121" s="8">
        <v>2</v>
      </c>
      <c r="BK121" s="8">
        <v>40</v>
      </c>
      <c r="BO121" s="8">
        <v>30</v>
      </c>
      <c r="BQ121" s="8">
        <v>38</v>
      </c>
      <c r="CC121" s="8">
        <v>14</v>
      </c>
      <c r="CG121" s="8">
        <v>26</v>
      </c>
      <c r="CJ121" s="8">
        <v>3</v>
      </c>
      <c r="CP121" s="8">
        <v>1</v>
      </c>
      <c r="CZ121" s="9">
        <f t="shared" si="21"/>
        <v>19.25</v>
      </c>
      <c r="DA121" s="9">
        <f t="shared" si="22"/>
        <v>5.7716981903075979</v>
      </c>
      <c r="DB121" s="12">
        <f t="shared" si="23"/>
        <v>0.1702127659574468</v>
      </c>
      <c r="DD121" s="6">
        <v>0.33333333333333331</v>
      </c>
      <c r="DE121" s="8">
        <v>4</v>
      </c>
      <c r="DF121" s="8">
        <v>24</v>
      </c>
      <c r="DG121" s="8">
        <v>6</v>
      </c>
      <c r="DH121" s="8">
        <v>0</v>
      </c>
      <c r="DI121" s="8">
        <v>46</v>
      </c>
      <c r="DJ121" s="8">
        <v>4</v>
      </c>
      <c r="DK121" s="8">
        <v>0</v>
      </c>
      <c r="DL121" s="8">
        <v>0</v>
      </c>
      <c r="DM121" s="8">
        <v>8</v>
      </c>
      <c r="DN121" s="8">
        <v>12</v>
      </c>
      <c r="DO121" s="8">
        <v>0</v>
      </c>
      <c r="DP121" s="8">
        <v>0</v>
      </c>
      <c r="DQ121" s="8">
        <v>9</v>
      </c>
      <c r="DR121" s="8">
        <v>36</v>
      </c>
      <c r="DS121" s="8">
        <v>0</v>
      </c>
      <c r="DT121" s="8">
        <v>34</v>
      </c>
      <c r="DU121" s="8">
        <v>33</v>
      </c>
      <c r="DV121" s="8">
        <v>20</v>
      </c>
      <c r="DW121" s="8">
        <v>0</v>
      </c>
      <c r="DX121" s="8">
        <v>24</v>
      </c>
      <c r="DY121" s="8">
        <v>0</v>
      </c>
      <c r="DZ121" s="8">
        <v>0</v>
      </c>
      <c r="EA121" s="8">
        <v>17</v>
      </c>
      <c r="EB121" s="8">
        <v>0</v>
      </c>
      <c r="EC121" s="8">
        <v>14</v>
      </c>
      <c r="ED121" s="8">
        <v>28</v>
      </c>
      <c r="EE121" s="8">
        <v>7</v>
      </c>
      <c r="EF121" s="8">
        <v>19</v>
      </c>
      <c r="EG121" s="8">
        <v>8</v>
      </c>
      <c r="EH121" s="8">
        <v>0</v>
      </c>
      <c r="EI121" s="8">
        <v>0</v>
      </c>
      <c r="EJ121" s="8">
        <v>10</v>
      </c>
      <c r="EK121" s="8">
        <v>14</v>
      </c>
      <c r="EL121" s="8">
        <v>0</v>
      </c>
      <c r="EM121" s="8">
        <v>0</v>
      </c>
      <c r="EN121" s="8">
        <v>0</v>
      </c>
      <c r="EO121" s="8">
        <v>39</v>
      </c>
      <c r="EP121" s="8">
        <v>42</v>
      </c>
      <c r="EQ121" s="8">
        <v>28</v>
      </c>
      <c r="ER121" s="8">
        <v>0</v>
      </c>
      <c r="ES121" s="8">
        <v>0</v>
      </c>
      <c r="ET121" s="8">
        <v>0</v>
      </c>
      <c r="EU121" s="8">
        <v>0</v>
      </c>
      <c r="EV121" s="8">
        <v>0</v>
      </c>
      <c r="EW121" s="8">
        <v>28</v>
      </c>
      <c r="EX121" s="8">
        <v>30</v>
      </c>
      <c r="EY121" s="8">
        <v>65</v>
      </c>
      <c r="EZ121" s="8"/>
      <c r="FA121" s="9">
        <f t="shared" si="24"/>
        <v>12.957446808510639</v>
      </c>
      <c r="FB121" s="9">
        <f t="shared" si="25"/>
        <v>2.3254926858657874</v>
      </c>
      <c r="FC121" s="12">
        <f t="shared" si="26"/>
        <v>1</v>
      </c>
      <c r="FE121" s="6">
        <v>0.33333333333333331</v>
      </c>
      <c r="FF121" s="8">
        <v>30</v>
      </c>
      <c r="FG121" s="8">
        <v>22</v>
      </c>
      <c r="FI121" s="8">
        <v>24</v>
      </c>
      <c r="FJ121" s="8">
        <v>0</v>
      </c>
      <c r="FK121" s="8">
        <v>0</v>
      </c>
      <c r="FL121" s="8">
        <v>92</v>
      </c>
      <c r="FM121" s="8">
        <v>23</v>
      </c>
      <c r="FN121" s="8">
        <v>14</v>
      </c>
      <c r="FO121" s="8">
        <v>21</v>
      </c>
      <c r="FQ121" s="8">
        <v>53</v>
      </c>
      <c r="FR121" s="8">
        <v>0</v>
      </c>
      <c r="FS121" s="8">
        <v>41</v>
      </c>
      <c r="FT121" s="8">
        <v>0</v>
      </c>
      <c r="GF121" s="8">
        <v>0</v>
      </c>
      <c r="GG121" s="8">
        <v>49</v>
      </c>
      <c r="GH121" s="8">
        <v>41</v>
      </c>
      <c r="GI121" s="8">
        <v>14</v>
      </c>
      <c r="GJ121" s="8">
        <v>0</v>
      </c>
      <c r="GK121" s="8">
        <v>16</v>
      </c>
      <c r="GL121" s="8">
        <v>29</v>
      </c>
      <c r="GN121" s="8">
        <v>21</v>
      </c>
      <c r="GO121" s="8">
        <v>2</v>
      </c>
      <c r="GP121" s="8">
        <v>10</v>
      </c>
      <c r="GS121" s="8">
        <v>14</v>
      </c>
      <c r="GW121" s="8">
        <v>41</v>
      </c>
      <c r="GX121" s="8">
        <v>32</v>
      </c>
      <c r="GZ121" s="9">
        <f t="shared" si="27"/>
        <v>22.653846153846153</v>
      </c>
      <c r="HA121" s="9">
        <f t="shared" si="28"/>
        <v>4.2167951037186482</v>
      </c>
      <c r="HB121" s="12">
        <f t="shared" si="29"/>
        <v>0.57777777777777772</v>
      </c>
      <c r="HD121" s="17">
        <v>0.33333333333333331</v>
      </c>
      <c r="HE121" s="9">
        <v>38</v>
      </c>
      <c r="HF121" s="9">
        <v>18</v>
      </c>
      <c r="HG121" s="9">
        <v>14</v>
      </c>
      <c r="HH121" s="9">
        <v>4</v>
      </c>
      <c r="HI121" s="9">
        <v>6</v>
      </c>
      <c r="HJ121" s="9">
        <v>8</v>
      </c>
      <c r="HK121" s="9">
        <v>13</v>
      </c>
      <c r="HL121" s="9">
        <v>7</v>
      </c>
      <c r="HM121" s="9">
        <v>24</v>
      </c>
      <c r="HN121" s="9">
        <v>24</v>
      </c>
      <c r="HO121" s="9">
        <v>0</v>
      </c>
      <c r="HP121" s="9">
        <v>6</v>
      </c>
      <c r="HQ121" s="9">
        <v>63</v>
      </c>
      <c r="HR121" s="9">
        <v>23</v>
      </c>
      <c r="HS121" s="9">
        <v>22</v>
      </c>
      <c r="HT121" s="9">
        <v>4</v>
      </c>
      <c r="HU121" s="9">
        <v>29</v>
      </c>
      <c r="HV121" s="9">
        <v>0</v>
      </c>
      <c r="HW121" s="9">
        <v>21</v>
      </c>
      <c r="HX121" s="9">
        <v>21</v>
      </c>
      <c r="HY121" s="9">
        <v>5</v>
      </c>
      <c r="HZ121" s="9">
        <v>18</v>
      </c>
      <c r="IA121" s="9">
        <v>16</v>
      </c>
      <c r="IB121" s="9">
        <v>43</v>
      </c>
      <c r="IC121" s="9">
        <v>24</v>
      </c>
      <c r="ID121" s="9">
        <v>7</v>
      </c>
      <c r="IE121" s="9">
        <v>6</v>
      </c>
      <c r="IF121" s="9">
        <v>19</v>
      </c>
      <c r="IG121" s="9">
        <v>0</v>
      </c>
      <c r="IH121" s="9">
        <v>14</v>
      </c>
      <c r="II121" s="9">
        <v>10</v>
      </c>
      <c r="IJ121" s="9">
        <v>0</v>
      </c>
      <c r="IK121" s="9">
        <v>8</v>
      </c>
      <c r="IL121" s="9">
        <v>8</v>
      </c>
      <c r="IM121" s="9">
        <v>6</v>
      </c>
      <c r="IN121" s="9">
        <v>0</v>
      </c>
      <c r="IO121" s="9">
        <v>0</v>
      </c>
      <c r="IP121" s="9">
        <v>0</v>
      </c>
      <c r="IQ121" s="9">
        <v>0</v>
      </c>
      <c r="IR121" s="9">
        <v>16</v>
      </c>
      <c r="IS121" s="9">
        <v>15</v>
      </c>
      <c r="IT121" s="9">
        <v>0</v>
      </c>
      <c r="IU121" s="9">
        <v>17</v>
      </c>
      <c r="IW121" s="9">
        <f t="shared" si="30"/>
        <v>13.418604651162791</v>
      </c>
      <c r="IX121" s="9">
        <f t="shared" si="31"/>
        <v>1.9925755210887264</v>
      </c>
      <c r="IY121" s="12">
        <f t="shared" si="32"/>
        <v>1</v>
      </c>
      <c r="JA121" s="17">
        <v>0.33333333333333331</v>
      </c>
      <c r="JB121" s="8">
        <v>1</v>
      </c>
      <c r="JC121" s="8"/>
      <c r="JD121" s="8">
        <v>7</v>
      </c>
      <c r="JE121" s="8">
        <v>17</v>
      </c>
      <c r="JF121" s="8"/>
      <c r="JG121" s="8"/>
      <c r="JH121" s="8">
        <v>26</v>
      </c>
      <c r="JI121" s="8"/>
      <c r="JJ121" s="8"/>
      <c r="JK121" s="8">
        <v>0</v>
      </c>
      <c r="JL121" s="8"/>
      <c r="JM121" s="8">
        <v>14</v>
      </c>
      <c r="JN121" s="8">
        <v>46</v>
      </c>
      <c r="JO121" s="8">
        <v>0</v>
      </c>
      <c r="JP121" s="8">
        <v>0</v>
      </c>
      <c r="JQ121" s="8"/>
      <c r="JR121" s="8">
        <v>0</v>
      </c>
      <c r="JS121" s="8">
        <v>8</v>
      </c>
      <c r="JT121" s="8">
        <v>0</v>
      </c>
      <c r="JU121" s="8">
        <v>16</v>
      </c>
      <c r="JV121" s="8">
        <v>0</v>
      </c>
      <c r="JW121" s="8">
        <v>2</v>
      </c>
      <c r="JX121" s="8">
        <v>6</v>
      </c>
      <c r="JY121" s="8"/>
      <c r="JZ121" s="8">
        <v>0</v>
      </c>
      <c r="KA121" s="8">
        <v>1</v>
      </c>
      <c r="KB121" s="8"/>
      <c r="KC121" s="8">
        <v>0</v>
      </c>
      <c r="KD121" s="8">
        <v>16</v>
      </c>
      <c r="KE121" s="8">
        <v>2</v>
      </c>
      <c r="KF121" s="8">
        <v>26</v>
      </c>
      <c r="KG121" s="8">
        <v>41</v>
      </c>
      <c r="KH121" s="8">
        <v>0</v>
      </c>
      <c r="KI121" s="8"/>
      <c r="KJ121" s="8"/>
      <c r="KK121" s="8"/>
      <c r="KL121" s="8">
        <v>4</v>
      </c>
      <c r="KM121" s="8">
        <v>29</v>
      </c>
      <c r="KN121" s="8">
        <v>17</v>
      </c>
      <c r="KO121" s="8">
        <v>24</v>
      </c>
      <c r="KP121" s="8">
        <v>49</v>
      </c>
      <c r="KQ121" s="8"/>
      <c r="KR121" s="8"/>
      <c r="KS121" s="8">
        <v>23</v>
      </c>
      <c r="KT121" s="8">
        <v>12</v>
      </c>
      <c r="KV121" s="9">
        <f t="shared" si="33"/>
        <v>12.483870967741936</v>
      </c>
      <c r="KW121" s="9">
        <f t="shared" si="34"/>
        <v>2.5964702954480239</v>
      </c>
      <c r="KX121" s="12">
        <f t="shared" si="35"/>
        <v>0.68888888888888888</v>
      </c>
    </row>
    <row r="125" spans="1:310" x14ac:dyDescent="0.55000000000000004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</row>
    <row r="126" spans="1:310" x14ac:dyDescent="0.55000000000000004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</row>
    <row r="127" spans="1:310" x14ac:dyDescent="0.55000000000000004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</row>
    <row r="128" spans="1:310" x14ac:dyDescent="0.55000000000000004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</row>
    <row r="129" spans="2:206" x14ac:dyDescent="0.55000000000000004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59A9-44CA-4D4B-B17A-4213C81CBC31}">
  <dimension ref="A1:MG1035"/>
  <sheetViews>
    <sheetView tabSelected="1" topLeftCell="A119" workbookViewId="0">
      <selection activeCell="I125" sqref="I125"/>
    </sheetView>
  </sheetViews>
  <sheetFormatPr defaultRowHeight="15" x14ac:dyDescent="0.55000000000000004"/>
  <cols>
    <col min="1" max="1" width="27.40625" style="5" customWidth="1"/>
    <col min="2" max="59" width="8.7265625" style="8"/>
    <col min="60" max="60" width="10.453125" style="8" bestFit="1" customWidth="1"/>
    <col min="61" max="61" width="10.7265625" style="8" customWidth="1"/>
    <col min="62" max="62" width="14.54296875" style="3" customWidth="1"/>
    <col min="64" max="64" width="27.40625" style="5" customWidth="1"/>
    <col min="65" max="76" width="8.7265625" style="8"/>
    <col min="77" max="77" width="10.90625" style="8" customWidth="1"/>
    <col min="78" max="89" width="8.7265625" style="8"/>
    <col min="90" max="90" width="10.90625" style="8" customWidth="1"/>
    <col min="91" max="105" width="8.7265625" style="8"/>
    <col min="106" max="106" width="10.90625" style="8" customWidth="1"/>
    <col min="107" max="121" width="8.7265625" style="8"/>
    <col min="122" max="122" width="10.90625" style="8" customWidth="1"/>
    <col min="123" max="124" width="8.7265625" style="3"/>
    <col min="125" max="125" width="13.36328125" style="3" customWidth="1"/>
    <col min="126" max="126" width="14.36328125" style="8" customWidth="1"/>
    <col min="127" max="127" width="8.7265625" style="3"/>
    <col min="128" max="128" width="27.40625" style="5" customWidth="1"/>
    <col min="129" max="172" width="8.7265625" style="8"/>
    <col min="173" max="173" width="10.08984375" style="8" customWidth="1"/>
    <col min="174" max="174" width="13.7265625" style="8" customWidth="1"/>
    <col min="175" max="175" width="15.1328125" style="8" customWidth="1"/>
    <col min="176" max="176" width="8.7265625" style="8"/>
    <col min="177" max="177" width="26.6328125" style="5" customWidth="1"/>
    <col min="178" max="190" width="8.7265625" style="8"/>
    <col min="191" max="191" width="10.90625" style="8" customWidth="1"/>
    <col min="192" max="203" width="8.7265625" style="8"/>
    <col min="204" max="204" width="10.90625" style="8" customWidth="1"/>
    <col min="205" max="218" width="8.7265625" style="8"/>
    <col min="219" max="219" width="10.90625" style="8" customWidth="1"/>
    <col min="220" max="222" width="8.7265625" style="8"/>
    <col min="223" max="223" width="13.1796875" style="8" customWidth="1"/>
    <col min="224" max="224" width="16.1796875" style="8" customWidth="1"/>
    <col min="225" max="225" width="8.7265625" style="3"/>
    <col min="226" max="226" width="25.1328125" style="5" customWidth="1"/>
    <col min="227" max="286" width="8.7265625" style="3"/>
    <col min="287" max="287" width="10.04296875" style="3" customWidth="1"/>
    <col min="288" max="288" width="14.1796875" style="3" customWidth="1"/>
    <col min="289" max="289" width="12.6328125" style="3" customWidth="1"/>
    <col min="290" max="290" width="8.7265625" style="3"/>
    <col min="291" max="291" width="25.1328125" style="5" customWidth="1"/>
    <col min="292" max="345" width="8.7265625" style="3"/>
  </cols>
  <sheetData>
    <row r="1" spans="1:345" x14ac:dyDescent="0.55000000000000004">
      <c r="A1" s="5" t="s">
        <v>5696</v>
      </c>
      <c r="B1" s="8" t="s">
        <v>5724</v>
      </c>
      <c r="P1" s="8" t="s">
        <v>5725</v>
      </c>
      <c r="AE1" s="8" t="s">
        <v>5726</v>
      </c>
      <c r="AR1" s="8" t="s">
        <v>5727</v>
      </c>
      <c r="BH1" s="20" t="s">
        <v>5702</v>
      </c>
      <c r="BI1" s="20" t="s">
        <v>5703</v>
      </c>
      <c r="BJ1" s="11" t="s">
        <v>5704</v>
      </c>
      <c r="BL1" s="5" t="s">
        <v>5697</v>
      </c>
      <c r="BM1" s="8" t="s">
        <v>5728</v>
      </c>
      <c r="CA1" s="8" t="s">
        <v>5729</v>
      </c>
      <c r="CN1" s="8" t="s">
        <v>5730</v>
      </c>
      <c r="DD1" s="8" t="s">
        <v>5731</v>
      </c>
      <c r="DT1" s="20" t="s">
        <v>5707</v>
      </c>
      <c r="DU1" s="20" t="s">
        <v>5708</v>
      </c>
      <c r="DV1" s="11" t="s">
        <v>5709</v>
      </c>
      <c r="DX1" s="5" t="s">
        <v>5698</v>
      </c>
      <c r="DY1" s="8" t="s">
        <v>5732</v>
      </c>
      <c r="EO1" s="8" t="s">
        <v>5733</v>
      </c>
      <c r="FC1" s="8" t="s">
        <v>5734</v>
      </c>
      <c r="FQ1" s="20" t="s">
        <v>5702</v>
      </c>
      <c r="FR1" s="20" t="s">
        <v>5703</v>
      </c>
      <c r="FS1" s="11" t="s">
        <v>5704</v>
      </c>
      <c r="FU1" s="5" t="s">
        <v>5699</v>
      </c>
      <c r="FV1" s="8" t="s">
        <v>5735</v>
      </c>
      <c r="GK1" s="8" t="s">
        <v>5736</v>
      </c>
      <c r="GX1" s="8" t="s">
        <v>5737</v>
      </c>
      <c r="HN1" s="20" t="s">
        <v>5707</v>
      </c>
      <c r="HO1" s="20" t="s">
        <v>5708</v>
      </c>
      <c r="HP1" s="11" t="s">
        <v>5709</v>
      </c>
      <c r="HR1" s="16" t="s">
        <v>5716</v>
      </c>
      <c r="HS1" s="8" t="s">
        <v>5738</v>
      </c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 t="s">
        <v>5739</v>
      </c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 t="s">
        <v>5740</v>
      </c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 t="s">
        <v>5741</v>
      </c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9"/>
      <c r="KA1" s="10" t="s">
        <v>5702</v>
      </c>
      <c r="KB1" s="10" t="s">
        <v>5703</v>
      </c>
      <c r="KC1" s="11" t="s">
        <v>5704</v>
      </c>
      <c r="KE1" s="16" t="s">
        <v>5720</v>
      </c>
      <c r="KF1" s="8" t="s">
        <v>5742</v>
      </c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 t="s">
        <v>5743</v>
      </c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 t="s">
        <v>5744</v>
      </c>
      <c r="LH1" s="8"/>
      <c r="LI1" s="8"/>
      <c r="LJ1" s="8"/>
      <c r="LK1" s="8"/>
      <c r="LL1" s="8"/>
      <c r="LM1" s="8"/>
      <c r="LN1" s="8"/>
      <c r="LO1" s="8"/>
      <c r="LP1" s="8"/>
      <c r="LQ1" s="8"/>
      <c r="LR1" s="8" t="s">
        <v>5745</v>
      </c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15"/>
      <c r="ME1" s="10" t="s">
        <v>5707</v>
      </c>
      <c r="MF1" s="10" t="s">
        <v>5708</v>
      </c>
      <c r="MG1" s="11" t="s">
        <v>5709</v>
      </c>
    </row>
    <row r="2" spans="1:345" x14ac:dyDescent="0.55000000000000004">
      <c r="A2" s="6">
        <v>0.85416666666666663</v>
      </c>
      <c r="B2" s="8">
        <v>70</v>
      </c>
      <c r="C2" s="8">
        <v>58</v>
      </c>
      <c r="D2" s="8">
        <v>25</v>
      </c>
      <c r="E2" s="8">
        <v>43</v>
      </c>
      <c r="F2" s="8">
        <v>46</v>
      </c>
      <c r="G2" s="8">
        <v>19</v>
      </c>
      <c r="H2" s="8">
        <v>48</v>
      </c>
      <c r="I2" s="8">
        <v>35</v>
      </c>
      <c r="J2" s="8">
        <v>67</v>
      </c>
      <c r="K2" s="8">
        <v>61</v>
      </c>
      <c r="L2" s="8">
        <v>41</v>
      </c>
      <c r="M2" s="8">
        <v>56</v>
      </c>
      <c r="N2" s="8">
        <v>21</v>
      </c>
      <c r="O2" s="8">
        <v>55</v>
      </c>
      <c r="P2" s="8">
        <v>57</v>
      </c>
      <c r="Q2" s="8">
        <v>51</v>
      </c>
      <c r="R2" s="8">
        <v>53</v>
      </c>
      <c r="S2" s="8">
        <v>49</v>
      </c>
      <c r="T2" s="8">
        <v>15</v>
      </c>
      <c r="U2" s="8">
        <v>32</v>
      </c>
      <c r="V2" s="8">
        <v>47</v>
      </c>
      <c r="W2" s="8">
        <v>51</v>
      </c>
      <c r="X2" s="8">
        <v>44</v>
      </c>
      <c r="Y2" s="8">
        <v>59</v>
      </c>
      <c r="Z2" s="8">
        <v>32</v>
      </c>
      <c r="AA2" s="8">
        <v>36</v>
      </c>
      <c r="AB2" s="8">
        <v>57</v>
      </c>
      <c r="AC2" s="8">
        <v>54</v>
      </c>
      <c r="AD2" s="8">
        <v>31</v>
      </c>
      <c r="AE2" s="8">
        <v>46</v>
      </c>
      <c r="AF2" s="8">
        <v>57</v>
      </c>
      <c r="AG2" s="8">
        <v>29</v>
      </c>
      <c r="AH2" s="8">
        <v>41</v>
      </c>
      <c r="AI2" s="8">
        <v>52</v>
      </c>
      <c r="AJ2" s="8">
        <v>43</v>
      </c>
      <c r="AK2" s="8">
        <v>61</v>
      </c>
      <c r="AL2" s="8">
        <v>22</v>
      </c>
      <c r="AM2" s="8">
        <v>59</v>
      </c>
      <c r="AN2" s="8">
        <v>53</v>
      </c>
      <c r="AO2" s="8">
        <v>42</v>
      </c>
      <c r="AP2" s="8">
        <v>36</v>
      </c>
      <c r="AQ2" s="8">
        <v>30</v>
      </c>
      <c r="AR2" s="8">
        <v>40</v>
      </c>
      <c r="AS2" s="8">
        <v>64</v>
      </c>
      <c r="AT2" s="8">
        <v>62</v>
      </c>
      <c r="AU2" s="8">
        <v>56</v>
      </c>
      <c r="AV2" s="8">
        <v>35</v>
      </c>
      <c r="AW2" s="8">
        <v>57</v>
      </c>
      <c r="AX2" s="8">
        <v>60</v>
      </c>
      <c r="AY2" s="8">
        <v>44</v>
      </c>
      <c r="AZ2" s="8">
        <v>55</v>
      </c>
      <c r="BA2" s="8">
        <v>25</v>
      </c>
      <c r="BB2" s="8">
        <v>42</v>
      </c>
      <c r="BC2" s="8">
        <v>0</v>
      </c>
      <c r="BD2" s="8">
        <v>41</v>
      </c>
      <c r="BE2" s="8">
        <v>49</v>
      </c>
      <c r="BF2" s="8">
        <v>52</v>
      </c>
      <c r="BH2" s="8">
        <f>AVERAGE(B2:BF2)</f>
        <v>45.017543859649123</v>
      </c>
      <c r="BI2" s="8">
        <f>STDEV(B2:BF2)/SQRT(COUNTA(B2:BF2))</f>
        <v>1.8968532225540393</v>
      </c>
      <c r="BJ2" s="12">
        <f>COUNT(B2:BF2)/57</f>
        <v>1</v>
      </c>
      <c r="BL2" s="6">
        <v>0.85416666666666663</v>
      </c>
      <c r="BM2" s="8">
        <v>38</v>
      </c>
      <c r="BN2" s="8">
        <v>59</v>
      </c>
      <c r="BO2" s="8">
        <v>48</v>
      </c>
      <c r="BP2" s="8">
        <v>26</v>
      </c>
      <c r="BQ2" s="8">
        <v>59</v>
      </c>
      <c r="BR2" s="8">
        <v>62</v>
      </c>
      <c r="BS2" s="8">
        <v>42</v>
      </c>
      <c r="BT2" s="8">
        <v>41</v>
      </c>
      <c r="BU2" s="8">
        <v>48</v>
      </c>
      <c r="BV2" s="8">
        <v>41</v>
      </c>
      <c r="BW2" s="8">
        <v>43</v>
      </c>
      <c r="BX2" s="8">
        <v>49</v>
      </c>
      <c r="BY2" s="8">
        <v>93</v>
      </c>
      <c r="BZ2" s="8">
        <v>42</v>
      </c>
      <c r="CA2" s="8">
        <v>33</v>
      </c>
      <c r="CB2" s="8">
        <v>38</v>
      </c>
      <c r="CC2" s="8">
        <v>68</v>
      </c>
      <c r="CD2" s="8">
        <v>56</v>
      </c>
      <c r="CE2" s="8">
        <v>68</v>
      </c>
      <c r="CF2" s="8">
        <v>40</v>
      </c>
      <c r="CG2" s="8">
        <v>61</v>
      </c>
      <c r="CH2" s="8">
        <v>37</v>
      </c>
      <c r="CI2" s="8">
        <v>68</v>
      </c>
      <c r="CJ2" s="8">
        <v>32</v>
      </c>
      <c r="CK2" s="8">
        <v>61</v>
      </c>
      <c r="CL2" s="8">
        <v>49</v>
      </c>
      <c r="CM2" s="8">
        <v>59</v>
      </c>
      <c r="CN2" s="8">
        <v>24</v>
      </c>
      <c r="CO2" s="8">
        <v>54</v>
      </c>
      <c r="CP2" s="8">
        <v>62</v>
      </c>
      <c r="CQ2" s="8">
        <v>48</v>
      </c>
      <c r="CR2" s="8">
        <v>60</v>
      </c>
      <c r="CS2" s="8">
        <v>61</v>
      </c>
      <c r="CT2" s="8">
        <v>56</v>
      </c>
      <c r="CU2" s="8">
        <v>44</v>
      </c>
      <c r="CV2" s="8">
        <v>60</v>
      </c>
      <c r="CW2" s="8">
        <v>49</v>
      </c>
      <c r="CX2" s="8">
        <v>52</v>
      </c>
      <c r="CY2" s="8">
        <v>36</v>
      </c>
      <c r="CZ2" s="8">
        <v>40</v>
      </c>
      <c r="DA2" s="8">
        <v>43</v>
      </c>
      <c r="DB2" s="8">
        <v>42</v>
      </c>
      <c r="DC2" s="8">
        <v>40</v>
      </c>
      <c r="DD2" s="8">
        <v>54</v>
      </c>
      <c r="DE2" s="8">
        <v>45</v>
      </c>
      <c r="DF2" s="8">
        <v>52</v>
      </c>
      <c r="DG2" s="8">
        <v>51</v>
      </c>
      <c r="DH2" s="8">
        <v>45</v>
      </c>
      <c r="DI2" s="8">
        <v>73</v>
      </c>
      <c r="DJ2" s="8">
        <v>39</v>
      </c>
      <c r="DK2" s="8">
        <v>61</v>
      </c>
      <c r="DL2" s="8">
        <v>44</v>
      </c>
      <c r="DM2" s="8">
        <v>47</v>
      </c>
      <c r="DN2" s="8">
        <v>45</v>
      </c>
      <c r="DO2" s="8">
        <v>26</v>
      </c>
      <c r="DP2" s="8">
        <v>46</v>
      </c>
      <c r="DQ2" s="8">
        <v>25</v>
      </c>
      <c r="DR2" s="8">
        <v>20</v>
      </c>
      <c r="DT2" s="8">
        <f>AVERAGE(BM2:DR2)</f>
        <v>48.362068965517238</v>
      </c>
      <c r="DU2" s="8">
        <f>STDEV(BM2:DR2)/SQRT(COUNTA(BM2:DR2))</f>
        <v>1.7566222943404852</v>
      </c>
      <c r="DV2" s="12">
        <f>COUNT(BM2:DR2)/58</f>
        <v>1</v>
      </c>
      <c r="DX2" s="6">
        <v>0.85416666666666663</v>
      </c>
      <c r="DY2" s="8">
        <v>60</v>
      </c>
      <c r="DZ2" s="8">
        <v>21</v>
      </c>
      <c r="EA2" s="8">
        <v>31</v>
      </c>
      <c r="EB2" s="8">
        <v>63</v>
      </c>
      <c r="EC2" s="8">
        <v>2</v>
      </c>
      <c r="ED2" s="8">
        <v>51</v>
      </c>
      <c r="EE2" s="8">
        <v>41</v>
      </c>
      <c r="EF2" s="8">
        <v>40</v>
      </c>
      <c r="EG2" s="8">
        <v>41</v>
      </c>
      <c r="EH2" s="8">
        <v>30</v>
      </c>
      <c r="EI2" s="8">
        <v>43</v>
      </c>
      <c r="EJ2" s="8">
        <v>46</v>
      </c>
      <c r="EK2" s="8">
        <v>44</v>
      </c>
      <c r="EL2" s="8">
        <v>12</v>
      </c>
      <c r="EM2" s="8">
        <v>41</v>
      </c>
      <c r="EN2" s="8">
        <v>46</v>
      </c>
      <c r="EO2" s="8">
        <v>56</v>
      </c>
      <c r="EP2" s="8">
        <v>65</v>
      </c>
      <c r="EQ2" s="8">
        <v>46</v>
      </c>
      <c r="ER2" s="8">
        <v>38</v>
      </c>
      <c r="ES2" s="8">
        <v>26</v>
      </c>
      <c r="ET2" s="8">
        <v>45</v>
      </c>
      <c r="EU2" s="8">
        <v>55</v>
      </c>
      <c r="EV2" s="8">
        <v>31</v>
      </c>
      <c r="EW2" s="8">
        <v>48</v>
      </c>
      <c r="EX2" s="8">
        <v>74</v>
      </c>
      <c r="EY2" s="8">
        <v>51</v>
      </c>
      <c r="EZ2" s="8">
        <v>56</v>
      </c>
      <c r="FA2" s="8">
        <v>45</v>
      </c>
      <c r="FB2" s="8">
        <v>43</v>
      </c>
      <c r="FC2" s="8">
        <v>39</v>
      </c>
      <c r="FD2" s="8">
        <v>5</v>
      </c>
      <c r="FE2" s="8">
        <v>65</v>
      </c>
      <c r="FF2" s="8">
        <v>42</v>
      </c>
      <c r="FG2" s="8">
        <v>25</v>
      </c>
      <c r="FH2" s="8">
        <v>3</v>
      </c>
      <c r="FI2" s="8">
        <v>8</v>
      </c>
      <c r="FJ2" s="8">
        <v>10</v>
      </c>
      <c r="FK2" s="8">
        <v>21</v>
      </c>
      <c r="FL2" s="8">
        <v>33</v>
      </c>
      <c r="FM2" s="8">
        <v>22</v>
      </c>
      <c r="FN2" s="8">
        <v>14</v>
      </c>
      <c r="FO2" s="8">
        <v>32</v>
      </c>
      <c r="FQ2" s="8">
        <f>AVERAGE(DY2:FO2)</f>
        <v>37.441860465116278</v>
      </c>
      <c r="FR2" s="8">
        <f>STDEV(DY2:FO2)/SQRT(COUNTA(DY2:FO2))</f>
        <v>2.7405939663826482</v>
      </c>
      <c r="FS2" s="12">
        <f>COUNT(DY2:FO2)/43</f>
        <v>1</v>
      </c>
      <c r="FU2" s="6">
        <v>0.85416666666666663</v>
      </c>
      <c r="FV2" s="8">
        <v>37</v>
      </c>
      <c r="FW2" s="8">
        <v>20</v>
      </c>
      <c r="FX2" s="8">
        <v>57</v>
      </c>
      <c r="FY2" s="8">
        <v>28</v>
      </c>
      <c r="FZ2" s="8">
        <v>26</v>
      </c>
      <c r="GA2" s="8">
        <v>72</v>
      </c>
      <c r="GB2" s="8">
        <v>18</v>
      </c>
      <c r="GC2" s="8">
        <v>33</v>
      </c>
      <c r="GD2" s="8">
        <v>4</v>
      </c>
      <c r="GE2" s="8">
        <v>50</v>
      </c>
      <c r="GF2" s="8">
        <v>48</v>
      </c>
      <c r="GG2" s="8">
        <v>29</v>
      </c>
      <c r="GH2" s="8">
        <v>22</v>
      </c>
      <c r="GI2" s="8">
        <v>59</v>
      </c>
      <c r="GJ2" s="8">
        <v>28</v>
      </c>
      <c r="GK2" s="8">
        <v>5</v>
      </c>
      <c r="GL2" s="8">
        <v>41</v>
      </c>
      <c r="GM2" s="8">
        <v>42</v>
      </c>
      <c r="GN2" s="8">
        <v>58</v>
      </c>
      <c r="GO2" s="8">
        <v>29</v>
      </c>
      <c r="GP2" s="8">
        <v>67</v>
      </c>
      <c r="GQ2" s="8">
        <v>67</v>
      </c>
      <c r="GR2" s="8">
        <v>52</v>
      </c>
      <c r="GS2" s="8">
        <v>29</v>
      </c>
      <c r="GT2" s="8">
        <v>34</v>
      </c>
      <c r="GU2" s="8">
        <v>53</v>
      </c>
      <c r="GV2" s="8">
        <v>34</v>
      </c>
      <c r="GW2" s="8">
        <v>31</v>
      </c>
      <c r="GX2" s="8">
        <v>105</v>
      </c>
      <c r="GY2" s="8">
        <v>80</v>
      </c>
      <c r="GZ2" s="8">
        <v>46</v>
      </c>
      <c r="HA2" s="8">
        <v>45</v>
      </c>
      <c r="HB2" s="8">
        <v>22</v>
      </c>
      <c r="HC2" s="8">
        <v>47</v>
      </c>
      <c r="HD2" s="8">
        <v>26</v>
      </c>
      <c r="HE2" s="8">
        <v>57</v>
      </c>
      <c r="HF2" s="8">
        <v>41</v>
      </c>
      <c r="HG2" s="8">
        <v>50</v>
      </c>
      <c r="HH2" s="8">
        <v>38</v>
      </c>
      <c r="HI2" s="8">
        <v>31</v>
      </c>
      <c r="HJ2" s="8">
        <v>33</v>
      </c>
      <c r="HK2" s="8">
        <v>56</v>
      </c>
      <c r="HL2" s="8">
        <v>40</v>
      </c>
      <c r="HN2" s="8">
        <f>AVERAGE(FV2:HL2)</f>
        <v>41.627906976744185</v>
      </c>
      <c r="HO2" s="8">
        <f>STDEV(FV2:HL2)/SQRT(COUNTA(FV2:HL2))</f>
        <v>2.9621127818981394</v>
      </c>
      <c r="HP2" s="12">
        <f>COUNT(FV2:HL2)/43</f>
        <v>1</v>
      </c>
      <c r="HR2" s="17">
        <v>0.85416666666666663</v>
      </c>
      <c r="HS2" s="8">
        <v>46</v>
      </c>
      <c r="HT2" s="8">
        <v>58</v>
      </c>
      <c r="HU2" s="8">
        <v>68</v>
      </c>
      <c r="HV2" s="8">
        <v>77</v>
      </c>
      <c r="HW2" s="8">
        <v>79</v>
      </c>
      <c r="HX2" s="8">
        <v>40</v>
      </c>
      <c r="HY2" s="8">
        <v>61</v>
      </c>
      <c r="HZ2" s="8">
        <v>63</v>
      </c>
      <c r="IA2" s="8">
        <v>66</v>
      </c>
      <c r="IB2" s="8">
        <v>93</v>
      </c>
      <c r="IC2" s="8">
        <v>36</v>
      </c>
      <c r="ID2" s="8">
        <v>100</v>
      </c>
      <c r="IE2" s="8">
        <v>48</v>
      </c>
      <c r="IF2" s="8">
        <v>85</v>
      </c>
      <c r="IG2" s="8">
        <v>37</v>
      </c>
      <c r="IH2" s="8">
        <v>46</v>
      </c>
      <c r="II2" s="8">
        <v>69</v>
      </c>
      <c r="IJ2" s="8">
        <v>29</v>
      </c>
      <c r="IK2" s="8">
        <v>52</v>
      </c>
      <c r="IL2" s="8">
        <v>47</v>
      </c>
      <c r="IM2" s="8">
        <v>75</v>
      </c>
      <c r="IN2" s="8">
        <v>16</v>
      </c>
      <c r="IO2" s="8">
        <v>67</v>
      </c>
      <c r="IP2" s="8">
        <v>19</v>
      </c>
      <c r="IQ2" s="8">
        <v>56</v>
      </c>
      <c r="IR2" s="8">
        <v>30</v>
      </c>
      <c r="IS2" s="8">
        <v>96</v>
      </c>
      <c r="IT2" s="8">
        <v>27</v>
      </c>
      <c r="IU2" s="8">
        <v>54</v>
      </c>
      <c r="IV2" s="8">
        <v>36</v>
      </c>
      <c r="IW2" s="8">
        <v>58</v>
      </c>
      <c r="IX2" s="8">
        <v>44</v>
      </c>
      <c r="IY2" s="8">
        <v>67</v>
      </c>
      <c r="IZ2" s="8">
        <v>94</v>
      </c>
      <c r="JA2" s="8">
        <v>93</v>
      </c>
      <c r="JB2" s="8">
        <v>57</v>
      </c>
      <c r="JC2" s="8">
        <v>27</v>
      </c>
      <c r="JD2" s="8">
        <v>36</v>
      </c>
      <c r="JE2" s="8">
        <v>98</v>
      </c>
      <c r="JF2" s="8">
        <v>75</v>
      </c>
      <c r="JG2" s="8">
        <v>69</v>
      </c>
      <c r="JH2" s="8">
        <v>40</v>
      </c>
      <c r="JI2" s="8">
        <v>60</v>
      </c>
      <c r="JJ2" s="8">
        <v>51</v>
      </c>
      <c r="JK2" s="8">
        <v>65</v>
      </c>
      <c r="JL2" s="8">
        <v>73</v>
      </c>
      <c r="JM2" s="8">
        <v>61</v>
      </c>
      <c r="JN2" s="8">
        <v>81</v>
      </c>
      <c r="JO2" s="8">
        <v>61</v>
      </c>
      <c r="JP2" s="8">
        <v>51</v>
      </c>
      <c r="JQ2" s="8">
        <v>90</v>
      </c>
      <c r="JR2" s="8">
        <v>72</v>
      </c>
      <c r="JS2" s="8">
        <v>56</v>
      </c>
      <c r="JT2" s="8">
        <v>86</v>
      </c>
      <c r="JU2" s="8">
        <v>82</v>
      </c>
      <c r="JV2" s="8">
        <v>63</v>
      </c>
      <c r="JW2" s="8">
        <v>67</v>
      </c>
      <c r="JX2" s="8">
        <v>44</v>
      </c>
      <c r="JY2" s="8">
        <v>82</v>
      </c>
      <c r="JZ2" s="9"/>
      <c r="KA2" s="9">
        <f t="shared" ref="KA2:KA65" si="0">AVERAGE(HS2:JY2)</f>
        <v>60.66101694915254</v>
      </c>
      <c r="KB2" s="9">
        <f t="shared" ref="KB2:KB65" si="1">STDEV(HS2:JY2)/SQRT(COUNTA(HS2:JY2))</f>
        <v>2.7226789770542608</v>
      </c>
      <c r="KC2" s="12">
        <f t="shared" ref="KC2:KC65" si="2">COUNT(HS2:JY2)/59</f>
        <v>1</v>
      </c>
      <c r="KE2" s="17">
        <v>0.85416666666666663</v>
      </c>
      <c r="KF2" s="8">
        <v>41</v>
      </c>
      <c r="KG2" s="8">
        <v>38</v>
      </c>
      <c r="KH2" s="8">
        <v>83</v>
      </c>
      <c r="KI2" s="8">
        <v>64</v>
      </c>
      <c r="KJ2" s="8">
        <v>59</v>
      </c>
      <c r="KK2" s="8">
        <v>55</v>
      </c>
      <c r="KL2" s="8">
        <v>88</v>
      </c>
      <c r="KM2" s="8">
        <v>65</v>
      </c>
      <c r="KN2" s="8">
        <v>51</v>
      </c>
      <c r="KO2" s="8">
        <v>38</v>
      </c>
      <c r="KP2" s="8">
        <v>64</v>
      </c>
      <c r="KQ2" s="8">
        <v>78</v>
      </c>
      <c r="KR2" s="8">
        <v>36</v>
      </c>
      <c r="KS2" s="8">
        <v>74</v>
      </c>
      <c r="KT2" s="8">
        <v>26</v>
      </c>
      <c r="KU2" s="8">
        <v>36</v>
      </c>
      <c r="KV2" s="8"/>
      <c r="KW2" s="8">
        <v>62</v>
      </c>
      <c r="KX2" s="8">
        <v>72</v>
      </c>
      <c r="KY2" s="8">
        <v>59</v>
      </c>
      <c r="KZ2" s="8">
        <v>31</v>
      </c>
      <c r="LA2" s="8">
        <v>70</v>
      </c>
      <c r="LB2" s="8">
        <v>60</v>
      </c>
      <c r="LC2" s="8">
        <v>87</v>
      </c>
      <c r="LD2" s="8">
        <v>81</v>
      </c>
      <c r="LE2" s="8">
        <v>2</v>
      </c>
      <c r="LF2" s="8">
        <v>83</v>
      </c>
      <c r="LG2" s="8">
        <v>80</v>
      </c>
      <c r="LH2" s="8">
        <v>48</v>
      </c>
      <c r="LI2" s="8">
        <v>42</v>
      </c>
      <c r="LJ2" s="8">
        <v>10</v>
      </c>
      <c r="LK2" s="8">
        <v>36</v>
      </c>
      <c r="LL2" s="8">
        <v>104</v>
      </c>
      <c r="LM2" s="8">
        <v>57</v>
      </c>
      <c r="LN2" s="8">
        <v>45</v>
      </c>
      <c r="LO2" s="8">
        <v>71</v>
      </c>
      <c r="LP2" s="8">
        <v>49</v>
      </c>
      <c r="LQ2" s="8">
        <v>74</v>
      </c>
      <c r="LR2" s="8">
        <v>89</v>
      </c>
      <c r="LS2" s="8">
        <v>92</v>
      </c>
      <c r="LT2" s="8">
        <v>102</v>
      </c>
      <c r="LU2" s="8">
        <v>41</v>
      </c>
      <c r="LV2" s="8">
        <v>58</v>
      </c>
      <c r="LW2" s="8">
        <v>89</v>
      </c>
      <c r="LX2" s="8">
        <v>34</v>
      </c>
      <c r="LY2" s="8">
        <v>120</v>
      </c>
      <c r="LZ2" s="8">
        <v>64</v>
      </c>
      <c r="MA2" s="8">
        <v>50</v>
      </c>
      <c r="MB2" s="8">
        <v>0</v>
      </c>
      <c r="MC2" s="8">
        <v>71</v>
      </c>
      <c r="MD2" s="15"/>
      <c r="ME2" s="9">
        <f>AVERAGE(KF2:MC2)</f>
        <v>59.775510204081634</v>
      </c>
      <c r="MF2" s="9">
        <f>STDEV(KF2:MC2)/SQRT(COUNTA(KF2:MC2))</f>
        <v>3.6470873321881849</v>
      </c>
      <c r="MG2" s="12">
        <f>COUNT(KF2:MC2)/49</f>
        <v>1</v>
      </c>
    </row>
    <row r="3" spans="1:345" x14ac:dyDescent="0.55000000000000004">
      <c r="A3" s="6">
        <v>0.875</v>
      </c>
      <c r="B3" s="8">
        <v>10</v>
      </c>
      <c r="C3" s="8">
        <v>14</v>
      </c>
      <c r="D3" s="8">
        <v>0</v>
      </c>
      <c r="E3" s="8">
        <v>2</v>
      </c>
      <c r="F3" s="8">
        <v>51</v>
      </c>
      <c r="G3" s="8">
        <v>0</v>
      </c>
      <c r="H3" s="8">
        <v>38</v>
      </c>
      <c r="I3" s="8">
        <v>0</v>
      </c>
      <c r="J3" s="8">
        <v>48</v>
      </c>
      <c r="K3" s="8">
        <v>22</v>
      </c>
      <c r="L3" s="8">
        <v>23</v>
      </c>
      <c r="M3" s="8">
        <v>42</v>
      </c>
      <c r="N3" s="8">
        <v>0</v>
      </c>
      <c r="O3" s="8">
        <v>0</v>
      </c>
      <c r="P3" s="8">
        <v>1</v>
      </c>
      <c r="Q3" s="8">
        <v>4</v>
      </c>
      <c r="R3" s="8">
        <v>3</v>
      </c>
      <c r="S3" s="8">
        <v>4</v>
      </c>
      <c r="T3" s="8">
        <v>0</v>
      </c>
      <c r="U3" s="8">
        <v>33</v>
      </c>
      <c r="V3" s="8">
        <v>0</v>
      </c>
      <c r="W3" s="8">
        <v>4</v>
      </c>
      <c r="X3" s="8">
        <v>0</v>
      </c>
      <c r="Y3" s="8">
        <v>15</v>
      </c>
      <c r="Z3" s="8">
        <v>4</v>
      </c>
      <c r="AA3" s="8">
        <v>9</v>
      </c>
      <c r="AB3" s="8">
        <v>3</v>
      </c>
      <c r="AC3" s="8">
        <v>11</v>
      </c>
      <c r="AD3" s="8">
        <v>1</v>
      </c>
      <c r="AE3" s="8">
        <v>0</v>
      </c>
      <c r="AF3" s="8">
        <v>23</v>
      </c>
      <c r="AG3" s="8">
        <v>43</v>
      </c>
      <c r="AH3" s="8">
        <v>0</v>
      </c>
      <c r="AI3" s="8">
        <v>0</v>
      </c>
      <c r="AJ3" s="8">
        <v>27</v>
      </c>
      <c r="AK3" s="8">
        <v>0</v>
      </c>
      <c r="AL3" s="8">
        <v>9</v>
      </c>
      <c r="AM3" s="8">
        <v>27</v>
      </c>
      <c r="AN3" s="8">
        <v>12</v>
      </c>
      <c r="AO3" s="8">
        <v>29</v>
      </c>
      <c r="AP3" s="8">
        <v>32</v>
      </c>
      <c r="AQ3" s="8">
        <v>0</v>
      </c>
      <c r="AR3" s="8">
        <v>31</v>
      </c>
      <c r="AS3" s="8">
        <v>4</v>
      </c>
      <c r="AT3" s="8">
        <v>36</v>
      </c>
      <c r="AU3" s="8">
        <v>12</v>
      </c>
      <c r="AV3" s="8">
        <v>13</v>
      </c>
      <c r="AW3" s="8">
        <v>37</v>
      </c>
      <c r="AX3" s="8">
        <v>57</v>
      </c>
      <c r="AY3" s="8">
        <v>34</v>
      </c>
      <c r="AZ3" s="8">
        <v>2</v>
      </c>
      <c r="BA3" s="8">
        <v>0</v>
      </c>
      <c r="BB3" s="8">
        <v>0</v>
      </c>
      <c r="BC3" s="8">
        <v>0</v>
      </c>
      <c r="BD3" s="8">
        <v>10</v>
      </c>
      <c r="BE3" s="8">
        <v>13</v>
      </c>
      <c r="BF3" s="8">
        <v>39</v>
      </c>
      <c r="BH3" s="8">
        <f t="shared" ref="BH3:BH66" si="3">AVERAGE(B3:BF3)</f>
        <v>14.596491228070175</v>
      </c>
      <c r="BI3" s="8">
        <f t="shared" ref="BI3:BI66" si="4">STDEV(B3:BF3)/SQRT(COUNTA(B3:BF3))</f>
        <v>2.1650070252195208</v>
      </c>
      <c r="BJ3" s="12">
        <f t="shared" ref="BJ3:BJ66" si="5">COUNT(B3:BF3)/57</f>
        <v>1</v>
      </c>
      <c r="BL3" s="6">
        <v>0.875</v>
      </c>
      <c r="BM3" s="8">
        <v>46</v>
      </c>
      <c r="BN3" s="8">
        <v>27</v>
      </c>
      <c r="BO3" s="8">
        <v>17</v>
      </c>
      <c r="BP3" s="8">
        <v>0</v>
      </c>
      <c r="BQ3" s="8">
        <v>94</v>
      </c>
      <c r="BR3" s="8">
        <v>1</v>
      </c>
      <c r="BS3" s="8">
        <v>0</v>
      </c>
      <c r="BT3" s="8">
        <v>15</v>
      </c>
      <c r="BU3" s="8">
        <v>0</v>
      </c>
      <c r="BV3" s="8">
        <v>0</v>
      </c>
      <c r="BW3" s="8">
        <v>22</v>
      </c>
      <c r="BX3" s="8">
        <v>17</v>
      </c>
      <c r="BY3" s="8">
        <v>3</v>
      </c>
      <c r="BZ3" s="8">
        <v>8</v>
      </c>
      <c r="CA3" s="8">
        <v>26</v>
      </c>
      <c r="CB3" s="8">
        <v>0</v>
      </c>
      <c r="CC3" s="8">
        <v>6</v>
      </c>
      <c r="CD3" s="8">
        <v>26</v>
      </c>
      <c r="CE3" s="8">
        <v>17</v>
      </c>
      <c r="CF3" s="8">
        <v>1</v>
      </c>
      <c r="CG3" s="8">
        <v>61</v>
      </c>
      <c r="CH3" s="8">
        <v>0</v>
      </c>
      <c r="CI3" s="8">
        <v>28</v>
      </c>
      <c r="CJ3" s="8">
        <v>20</v>
      </c>
      <c r="CK3" s="8">
        <v>27</v>
      </c>
      <c r="CL3" s="8">
        <v>9</v>
      </c>
      <c r="CM3" s="8">
        <v>77</v>
      </c>
      <c r="CN3" s="8">
        <v>35</v>
      </c>
      <c r="CO3" s="8">
        <v>34</v>
      </c>
      <c r="CP3" s="8">
        <v>10</v>
      </c>
      <c r="CQ3" s="8">
        <v>44</v>
      </c>
      <c r="CR3" s="8">
        <v>0</v>
      </c>
      <c r="CS3" s="8">
        <v>28</v>
      </c>
      <c r="CT3" s="8">
        <v>3</v>
      </c>
      <c r="CU3" s="8">
        <v>11</v>
      </c>
      <c r="CV3" s="8">
        <v>66</v>
      </c>
      <c r="CW3" s="8">
        <v>25</v>
      </c>
      <c r="CX3" s="8">
        <v>7</v>
      </c>
      <c r="CY3" s="8">
        <v>7</v>
      </c>
      <c r="CZ3" s="8">
        <v>24</v>
      </c>
      <c r="DA3" s="8">
        <v>0</v>
      </c>
      <c r="DB3" s="8">
        <v>8</v>
      </c>
      <c r="DC3" s="8">
        <v>1</v>
      </c>
      <c r="DD3" s="8">
        <v>46</v>
      </c>
      <c r="DE3" s="8">
        <v>0</v>
      </c>
      <c r="DF3" s="8">
        <v>2</v>
      </c>
      <c r="DG3" s="8">
        <v>39</v>
      </c>
      <c r="DH3" s="8">
        <v>0</v>
      </c>
      <c r="DI3" s="8">
        <v>0</v>
      </c>
      <c r="DJ3" s="8">
        <v>4</v>
      </c>
      <c r="DK3" s="8">
        <v>8</v>
      </c>
      <c r="DL3" s="8">
        <v>31</v>
      </c>
      <c r="DM3" s="8">
        <v>27</v>
      </c>
      <c r="DN3" s="8">
        <v>15</v>
      </c>
      <c r="DO3" s="8">
        <v>0</v>
      </c>
      <c r="DP3" s="8">
        <v>8</v>
      </c>
      <c r="DQ3" s="8">
        <v>0</v>
      </c>
      <c r="DR3" s="8">
        <v>2</v>
      </c>
      <c r="DT3" s="8">
        <f t="shared" ref="DT3:DT66" si="6">AVERAGE(BM3:DR3)</f>
        <v>17.810344827586206</v>
      </c>
      <c r="DU3" s="8">
        <f t="shared" ref="DU3:DU66" si="7">STDEV(BM3:DR3)/SQRT(COUNTA(BM3:DR3))</f>
        <v>2.7345183084117677</v>
      </c>
      <c r="DV3" s="12">
        <f t="shared" ref="DV3:DV66" si="8">COUNT(BM3:DR3)/58</f>
        <v>1</v>
      </c>
      <c r="DX3" s="6">
        <v>0.875</v>
      </c>
      <c r="DY3" s="8">
        <v>47</v>
      </c>
      <c r="DZ3" s="8">
        <v>16</v>
      </c>
      <c r="EA3" s="8">
        <v>4</v>
      </c>
      <c r="EB3" s="8">
        <v>86</v>
      </c>
      <c r="EC3" s="8">
        <v>30</v>
      </c>
      <c r="ED3" s="8">
        <v>58</v>
      </c>
      <c r="EE3" s="8">
        <v>7</v>
      </c>
      <c r="EF3" s="8">
        <v>31</v>
      </c>
      <c r="EG3" s="8">
        <v>41</v>
      </c>
      <c r="EH3" s="8">
        <v>9</v>
      </c>
      <c r="EI3" s="8">
        <v>0</v>
      </c>
      <c r="EJ3" s="8">
        <v>6</v>
      </c>
      <c r="EK3" s="8">
        <v>12</v>
      </c>
      <c r="EL3" s="8">
        <v>6</v>
      </c>
      <c r="EM3" s="8">
        <v>28</v>
      </c>
      <c r="EN3" s="8">
        <v>55</v>
      </c>
      <c r="EO3" s="8">
        <v>42</v>
      </c>
      <c r="EP3" s="8">
        <v>46</v>
      </c>
      <c r="EQ3" s="8">
        <v>5</v>
      </c>
      <c r="ER3" s="8">
        <v>3</v>
      </c>
      <c r="ES3" s="8">
        <v>0</v>
      </c>
      <c r="ET3" s="8">
        <v>0</v>
      </c>
      <c r="EU3" s="8">
        <v>37</v>
      </c>
      <c r="EV3" s="8">
        <v>0</v>
      </c>
      <c r="EW3" s="8">
        <v>0</v>
      </c>
      <c r="EX3" s="8">
        <v>5</v>
      </c>
      <c r="EY3" s="8">
        <v>0</v>
      </c>
      <c r="EZ3" s="8">
        <v>43</v>
      </c>
      <c r="FA3" s="8">
        <v>0</v>
      </c>
      <c r="FB3" s="8">
        <v>7</v>
      </c>
      <c r="FC3" s="8">
        <v>8</v>
      </c>
      <c r="FD3" s="8">
        <v>0</v>
      </c>
      <c r="FE3" s="8">
        <v>3</v>
      </c>
      <c r="FF3" s="8">
        <v>9</v>
      </c>
      <c r="FG3" s="8">
        <v>21</v>
      </c>
      <c r="FH3" s="8">
        <v>0</v>
      </c>
      <c r="FI3" s="8">
        <v>23</v>
      </c>
      <c r="FJ3" s="8">
        <v>0</v>
      </c>
      <c r="FK3" s="8">
        <v>0</v>
      </c>
      <c r="FL3" s="8">
        <v>38</v>
      </c>
      <c r="FM3" s="8">
        <v>0</v>
      </c>
      <c r="FN3" s="8">
        <v>0</v>
      </c>
      <c r="FO3" s="8">
        <v>2</v>
      </c>
      <c r="FQ3" s="8">
        <f t="shared" ref="FQ3:FQ66" si="9">AVERAGE(DY3:FO3)</f>
        <v>16.930232558139537</v>
      </c>
      <c r="FR3" s="8">
        <f t="shared" ref="FR3:FR66" si="10">STDEV(DY3:FO3)/SQRT(COUNTA(DY3:FO3))</f>
        <v>3.191106715480879</v>
      </c>
      <c r="FS3" s="12">
        <f t="shared" ref="FS3:FS66" si="11">COUNT(DY3:FO3)/43</f>
        <v>1</v>
      </c>
      <c r="FU3" s="6">
        <v>0.875</v>
      </c>
      <c r="FV3" s="8">
        <v>0</v>
      </c>
      <c r="FW3" s="8">
        <v>22</v>
      </c>
      <c r="FX3" s="8">
        <v>44</v>
      </c>
      <c r="FY3" s="8">
        <v>0</v>
      </c>
      <c r="FZ3" s="8">
        <v>0</v>
      </c>
      <c r="GA3" s="8">
        <v>61</v>
      </c>
      <c r="GB3" s="8">
        <v>46</v>
      </c>
      <c r="GC3" s="8">
        <v>0</v>
      </c>
      <c r="GD3" s="8">
        <v>17</v>
      </c>
      <c r="GE3" s="8">
        <v>16</v>
      </c>
      <c r="GF3" s="8">
        <v>1</v>
      </c>
      <c r="GG3" s="8">
        <v>0</v>
      </c>
      <c r="GH3" s="8">
        <v>0</v>
      </c>
      <c r="GI3" s="8">
        <v>57</v>
      </c>
      <c r="GJ3" s="8">
        <v>0</v>
      </c>
      <c r="GK3" s="8">
        <v>11</v>
      </c>
      <c r="GL3" s="8">
        <v>42</v>
      </c>
      <c r="GM3" s="8">
        <v>5</v>
      </c>
      <c r="GN3" s="8">
        <v>48</v>
      </c>
      <c r="GO3" s="8">
        <v>38</v>
      </c>
      <c r="GP3" s="8">
        <v>32</v>
      </c>
      <c r="GQ3" s="8">
        <v>56</v>
      </c>
      <c r="GR3" s="8">
        <v>49</v>
      </c>
      <c r="GS3" s="8">
        <v>1</v>
      </c>
      <c r="GT3" s="8">
        <v>12</v>
      </c>
      <c r="GU3" s="8">
        <v>61</v>
      </c>
      <c r="GV3" s="8">
        <v>22</v>
      </c>
      <c r="GW3" s="8">
        <v>21</v>
      </c>
      <c r="GX3" s="8">
        <v>84</v>
      </c>
      <c r="GY3" s="8">
        <v>23</v>
      </c>
      <c r="GZ3" s="8">
        <v>31</v>
      </c>
      <c r="HA3" s="8">
        <v>41</v>
      </c>
      <c r="HB3" s="8">
        <v>4</v>
      </c>
      <c r="HC3" s="8">
        <v>28</v>
      </c>
      <c r="HD3" s="8">
        <v>0</v>
      </c>
      <c r="HE3" s="8">
        <v>14</v>
      </c>
      <c r="HF3" s="8">
        <v>46</v>
      </c>
      <c r="HG3" s="8">
        <v>58</v>
      </c>
      <c r="HH3" s="8">
        <v>44</v>
      </c>
      <c r="HI3" s="8">
        <v>24</v>
      </c>
      <c r="HJ3" s="8">
        <v>9</v>
      </c>
      <c r="HK3" s="8">
        <v>49</v>
      </c>
      <c r="HL3" s="8">
        <v>30</v>
      </c>
      <c r="HN3" s="8">
        <f t="shared" ref="HN3:HN66" si="12">AVERAGE(FV3:HL3)</f>
        <v>26.674418604651162</v>
      </c>
      <c r="HO3" s="8">
        <f t="shared" ref="HO3:HO66" si="13">STDEV(FV3:HL3)/SQRT(COUNTA(FV3:HL3))</f>
        <v>3.4151186451086799</v>
      </c>
      <c r="HP3" s="12">
        <f t="shared" ref="HP3:HP66" si="14">COUNT(FV3:HL3)/43</f>
        <v>1</v>
      </c>
      <c r="HR3" s="17">
        <v>0.875</v>
      </c>
      <c r="HS3" s="8">
        <v>52</v>
      </c>
      <c r="HT3" s="8">
        <v>43</v>
      </c>
      <c r="HU3" s="8">
        <v>31</v>
      </c>
      <c r="HV3" s="8">
        <v>49</v>
      </c>
      <c r="HW3" s="8">
        <v>56</v>
      </c>
      <c r="HX3" s="8">
        <v>29</v>
      </c>
      <c r="HY3" s="8">
        <v>76</v>
      </c>
      <c r="HZ3" s="8">
        <v>25</v>
      </c>
      <c r="IA3" s="8">
        <v>106</v>
      </c>
      <c r="IB3" s="8">
        <v>16</v>
      </c>
      <c r="IC3" s="8">
        <v>0</v>
      </c>
      <c r="ID3" s="8">
        <v>65</v>
      </c>
      <c r="IE3" s="8">
        <v>59</v>
      </c>
      <c r="IF3" s="8">
        <v>1</v>
      </c>
      <c r="IG3" s="8">
        <v>11</v>
      </c>
      <c r="IH3" s="8">
        <v>16</v>
      </c>
      <c r="II3" s="8">
        <v>0</v>
      </c>
      <c r="IJ3" s="8">
        <v>0</v>
      </c>
      <c r="IK3" s="8">
        <v>64</v>
      </c>
      <c r="IL3" s="8">
        <v>0</v>
      </c>
      <c r="IM3" s="8">
        <v>80</v>
      </c>
      <c r="IN3" s="8">
        <v>0</v>
      </c>
      <c r="IO3" s="8">
        <v>0</v>
      </c>
      <c r="IP3" s="8">
        <v>0</v>
      </c>
      <c r="IQ3" s="8">
        <v>0</v>
      </c>
      <c r="IR3" s="8">
        <v>37</v>
      </c>
      <c r="IS3" s="8">
        <v>0</v>
      </c>
      <c r="IT3" s="8">
        <v>0</v>
      </c>
      <c r="IU3" s="8">
        <v>27</v>
      </c>
      <c r="IV3" s="8">
        <v>0</v>
      </c>
      <c r="IW3" s="8">
        <v>26</v>
      </c>
      <c r="IX3" s="8">
        <v>27</v>
      </c>
      <c r="IY3" s="8">
        <v>37</v>
      </c>
      <c r="IZ3" s="8">
        <v>36</v>
      </c>
      <c r="JA3" s="8">
        <v>73</v>
      </c>
      <c r="JB3" s="8">
        <v>42</v>
      </c>
      <c r="JC3" s="8">
        <v>14</v>
      </c>
      <c r="JD3" s="8">
        <v>21</v>
      </c>
      <c r="JE3" s="8">
        <v>85</v>
      </c>
      <c r="JF3" s="8">
        <v>73</v>
      </c>
      <c r="JG3" s="8">
        <v>50</v>
      </c>
      <c r="JH3" s="8">
        <v>0</v>
      </c>
      <c r="JI3" s="8">
        <v>26</v>
      </c>
      <c r="JJ3" s="8">
        <v>22</v>
      </c>
      <c r="JK3" s="8">
        <v>43</v>
      </c>
      <c r="JL3" s="8">
        <v>80</v>
      </c>
      <c r="JM3" s="8">
        <v>15</v>
      </c>
      <c r="JN3" s="8">
        <v>13</v>
      </c>
      <c r="JO3" s="8">
        <v>0</v>
      </c>
      <c r="JP3" s="8">
        <v>6</v>
      </c>
      <c r="JQ3" s="8">
        <v>0</v>
      </c>
      <c r="JR3" s="8">
        <v>66</v>
      </c>
      <c r="JS3" s="8">
        <v>0</v>
      </c>
      <c r="JT3" s="8">
        <v>53</v>
      </c>
      <c r="JU3" s="8">
        <v>0</v>
      </c>
      <c r="JV3" s="8">
        <v>53</v>
      </c>
      <c r="JW3" s="8">
        <v>1</v>
      </c>
      <c r="JX3" s="8">
        <v>0</v>
      </c>
      <c r="JY3" s="8">
        <v>17</v>
      </c>
      <c r="JZ3" s="9"/>
      <c r="KA3" s="9">
        <f t="shared" si="0"/>
        <v>29.1864406779661</v>
      </c>
      <c r="KB3" s="9">
        <f t="shared" si="1"/>
        <v>3.7123700981093948</v>
      </c>
      <c r="KC3" s="12">
        <f t="shared" si="2"/>
        <v>1</v>
      </c>
      <c r="KE3" s="17">
        <v>0.875</v>
      </c>
      <c r="KF3" s="8">
        <v>40</v>
      </c>
      <c r="KG3" s="8">
        <v>0</v>
      </c>
      <c r="KH3" s="8">
        <v>65</v>
      </c>
      <c r="KI3" s="8">
        <v>42</v>
      </c>
      <c r="KJ3" s="8">
        <v>38</v>
      </c>
      <c r="KK3" s="8">
        <v>82</v>
      </c>
      <c r="KL3" s="8">
        <v>0</v>
      </c>
      <c r="KM3" s="8">
        <v>63</v>
      </c>
      <c r="KN3" s="8">
        <v>42</v>
      </c>
      <c r="KO3" s="8">
        <v>11</v>
      </c>
      <c r="KP3" s="8">
        <v>45</v>
      </c>
      <c r="KQ3" s="8">
        <v>79</v>
      </c>
      <c r="KR3" s="8">
        <v>35</v>
      </c>
      <c r="KS3" s="8">
        <v>19</v>
      </c>
      <c r="KT3" s="8">
        <v>0</v>
      </c>
      <c r="KU3" s="8">
        <v>46</v>
      </c>
      <c r="KV3" s="8"/>
      <c r="KW3" s="8">
        <v>15</v>
      </c>
      <c r="KX3" s="8">
        <v>52</v>
      </c>
      <c r="KY3" s="8">
        <v>33</v>
      </c>
      <c r="KZ3" s="8">
        <v>13</v>
      </c>
      <c r="LA3" s="8">
        <v>45</v>
      </c>
      <c r="LB3" s="8">
        <v>21</v>
      </c>
      <c r="LC3" s="8">
        <v>64</v>
      </c>
      <c r="LD3" s="8">
        <v>63</v>
      </c>
      <c r="LE3" s="8">
        <v>10</v>
      </c>
      <c r="LF3" s="8">
        <v>19</v>
      </c>
      <c r="LG3" s="8">
        <v>78</v>
      </c>
      <c r="LH3" s="8">
        <v>18</v>
      </c>
      <c r="LI3" s="8">
        <v>17</v>
      </c>
      <c r="LJ3" s="8">
        <v>0</v>
      </c>
      <c r="LK3" s="8">
        <v>42</v>
      </c>
      <c r="LL3" s="8">
        <v>101</v>
      </c>
      <c r="LM3" s="8">
        <v>53</v>
      </c>
      <c r="LN3" s="8">
        <v>12</v>
      </c>
      <c r="LO3" s="8">
        <v>19</v>
      </c>
      <c r="LP3" s="8">
        <v>71</v>
      </c>
      <c r="LQ3" s="8">
        <v>71</v>
      </c>
      <c r="LR3" s="8">
        <v>80</v>
      </c>
      <c r="LS3" s="8">
        <v>83</v>
      </c>
      <c r="LT3" s="8">
        <v>61</v>
      </c>
      <c r="LU3" s="8">
        <v>55</v>
      </c>
      <c r="LV3" s="8">
        <v>38</v>
      </c>
      <c r="LW3" s="8">
        <v>71</v>
      </c>
      <c r="LX3" s="8">
        <v>27</v>
      </c>
      <c r="LY3" s="8">
        <v>7</v>
      </c>
      <c r="LZ3" s="8">
        <v>45</v>
      </c>
      <c r="MA3" s="8">
        <v>36</v>
      </c>
      <c r="MB3" s="8">
        <v>0</v>
      </c>
      <c r="MC3" s="8">
        <v>53</v>
      </c>
      <c r="MD3" s="15"/>
      <c r="ME3" s="9">
        <f t="shared" ref="ME3:ME66" si="15">AVERAGE(KF3:MC3)</f>
        <v>40.408163265306122</v>
      </c>
      <c r="MF3" s="9">
        <f t="shared" ref="MF3:MF66" si="16">STDEV(KF3:MC3)/SQRT(COUNTA(KF3:MC3))</f>
        <v>3.8152395774653889</v>
      </c>
      <c r="MG3" s="12">
        <f t="shared" ref="MG3:MG66" si="17">COUNT(KF3:MC3)/49</f>
        <v>1</v>
      </c>
    </row>
    <row r="4" spans="1:345" x14ac:dyDescent="0.55000000000000004">
      <c r="A4" s="6">
        <v>0.89583333333333337</v>
      </c>
      <c r="B4" s="8">
        <v>2</v>
      </c>
      <c r="C4" s="8">
        <v>0</v>
      </c>
      <c r="D4" s="8">
        <v>17</v>
      </c>
      <c r="E4" s="8">
        <v>0</v>
      </c>
      <c r="F4" s="8">
        <v>30</v>
      </c>
      <c r="G4" s="8">
        <v>0</v>
      </c>
      <c r="H4" s="8">
        <v>4</v>
      </c>
      <c r="I4" s="8">
        <v>0</v>
      </c>
      <c r="J4" s="8">
        <v>5</v>
      </c>
      <c r="K4" s="8">
        <v>0</v>
      </c>
      <c r="L4" s="8">
        <v>2</v>
      </c>
      <c r="M4" s="8">
        <v>10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45</v>
      </c>
      <c r="T4" s="8">
        <v>0</v>
      </c>
      <c r="U4" s="8">
        <v>3</v>
      </c>
      <c r="V4" s="8">
        <v>0</v>
      </c>
      <c r="W4" s="8">
        <v>0</v>
      </c>
      <c r="X4" s="8">
        <v>11</v>
      </c>
      <c r="Y4" s="8">
        <v>4</v>
      </c>
      <c r="Z4" s="8">
        <v>0</v>
      </c>
      <c r="AA4" s="8">
        <v>0</v>
      </c>
      <c r="AB4" s="8">
        <v>0</v>
      </c>
      <c r="AC4" s="8">
        <v>8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11</v>
      </c>
      <c r="AN4" s="8">
        <v>2</v>
      </c>
      <c r="AO4" s="8">
        <v>1</v>
      </c>
      <c r="AP4" s="8">
        <v>0</v>
      </c>
      <c r="AQ4" s="8">
        <v>0</v>
      </c>
      <c r="AR4" s="8">
        <v>0</v>
      </c>
      <c r="AS4" s="8">
        <v>0</v>
      </c>
      <c r="AT4" s="8">
        <v>5</v>
      </c>
      <c r="AU4" s="8">
        <v>0</v>
      </c>
      <c r="AV4" s="8">
        <v>0</v>
      </c>
      <c r="AW4" s="8">
        <v>13</v>
      </c>
      <c r="AX4" s="8">
        <v>0</v>
      </c>
      <c r="AY4" s="8">
        <v>0</v>
      </c>
      <c r="AZ4" s="8">
        <v>0</v>
      </c>
      <c r="BA4" s="8">
        <v>0</v>
      </c>
      <c r="BB4" s="8">
        <v>10</v>
      </c>
      <c r="BC4" s="8">
        <v>0</v>
      </c>
      <c r="BD4" s="8">
        <v>0</v>
      </c>
      <c r="BE4" s="8">
        <v>0</v>
      </c>
      <c r="BF4" s="8">
        <v>0</v>
      </c>
      <c r="BH4" s="8">
        <f t="shared" si="3"/>
        <v>3.2105263157894739</v>
      </c>
      <c r="BI4" s="8">
        <f t="shared" si="4"/>
        <v>1.0328977299894375</v>
      </c>
      <c r="BJ4" s="12">
        <f t="shared" si="5"/>
        <v>1</v>
      </c>
      <c r="BL4" s="6">
        <v>0.89583333333333337</v>
      </c>
      <c r="BM4" s="8">
        <v>6</v>
      </c>
      <c r="BN4" s="8">
        <v>31</v>
      </c>
      <c r="BO4" s="8">
        <v>0</v>
      </c>
      <c r="BP4" s="8">
        <v>0</v>
      </c>
      <c r="BQ4" s="8">
        <v>5</v>
      </c>
      <c r="BR4" s="8">
        <v>0</v>
      </c>
      <c r="BS4" s="8">
        <v>0</v>
      </c>
      <c r="BT4" s="8">
        <v>0</v>
      </c>
      <c r="BU4" s="8">
        <v>0</v>
      </c>
      <c r="BV4" s="8">
        <v>0</v>
      </c>
      <c r="BW4" s="8">
        <v>0</v>
      </c>
      <c r="BX4" s="8">
        <v>0</v>
      </c>
      <c r="BY4" s="8">
        <v>0</v>
      </c>
      <c r="BZ4" s="8">
        <v>0</v>
      </c>
      <c r="CA4" s="8">
        <v>8</v>
      </c>
      <c r="CB4" s="8">
        <v>0</v>
      </c>
      <c r="CC4" s="8">
        <v>0</v>
      </c>
      <c r="CD4" s="8">
        <v>4</v>
      </c>
      <c r="CE4" s="8">
        <v>0</v>
      </c>
      <c r="CF4" s="8">
        <v>1</v>
      </c>
      <c r="CG4" s="8">
        <v>0</v>
      </c>
      <c r="CH4" s="8">
        <v>0</v>
      </c>
      <c r="CI4" s="8">
        <v>0</v>
      </c>
      <c r="CJ4" s="8">
        <v>14</v>
      </c>
      <c r="CK4" s="8">
        <v>0</v>
      </c>
      <c r="CL4" s="8">
        <v>0</v>
      </c>
      <c r="CM4" s="8">
        <v>89</v>
      </c>
      <c r="CN4" s="8">
        <v>14</v>
      </c>
      <c r="CO4" s="8">
        <v>0</v>
      </c>
      <c r="CP4" s="8">
        <v>5</v>
      </c>
      <c r="CQ4" s="8">
        <v>0</v>
      </c>
      <c r="CR4" s="8">
        <v>0</v>
      </c>
      <c r="CS4" s="8">
        <v>0</v>
      </c>
      <c r="CT4" s="8">
        <v>3</v>
      </c>
      <c r="CU4" s="8">
        <v>16</v>
      </c>
      <c r="CV4" s="8">
        <v>9</v>
      </c>
      <c r="CW4" s="8">
        <v>17</v>
      </c>
      <c r="CX4" s="8">
        <v>3</v>
      </c>
      <c r="CY4" s="8">
        <v>2</v>
      </c>
      <c r="CZ4" s="8">
        <v>1</v>
      </c>
      <c r="DA4" s="8">
        <v>0</v>
      </c>
      <c r="DB4" s="8">
        <v>0</v>
      </c>
      <c r="DC4" s="8">
        <v>0</v>
      </c>
      <c r="DD4" s="8">
        <v>45</v>
      </c>
      <c r="DE4" s="8">
        <v>0</v>
      </c>
      <c r="DF4" s="8">
        <v>0</v>
      </c>
      <c r="DG4" s="8">
        <v>8</v>
      </c>
      <c r="DH4" s="8">
        <v>0</v>
      </c>
      <c r="DI4" s="8">
        <v>0</v>
      </c>
      <c r="DJ4" s="8">
        <v>0</v>
      </c>
      <c r="DK4" s="8">
        <v>0</v>
      </c>
      <c r="DL4" s="8">
        <v>2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T4" s="8">
        <f t="shared" si="6"/>
        <v>4.8793103448275863</v>
      </c>
      <c r="DU4" s="8">
        <f t="shared" si="7"/>
        <v>1.8076060290019025</v>
      </c>
      <c r="DV4" s="12">
        <f t="shared" si="8"/>
        <v>1</v>
      </c>
      <c r="DX4" s="6">
        <v>0.89583333333333337</v>
      </c>
      <c r="DY4" s="8">
        <v>63</v>
      </c>
      <c r="DZ4" s="8">
        <v>7</v>
      </c>
      <c r="EA4" s="8">
        <v>0</v>
      </c>
      <c r="EB4" s="8">
        <v>50</v>
      </c>
      <c r="EC4" s="8">
        <v>0</v>
      </c>
      <c r="ED4" s="8">
        <v>27</v>
      </c>
      <c r="EE4" s="8">
        <v>5</v>
      </c>
      <c r="EF4" s="8">
        <v>16</v>
      </c>
      <c r="EG4" s="8">
        <v>13</v>
      </c>
      <c r="EH4" s="8">
        <v>25</v>
      </c>
      <c r="EI4" s="8">
        <v>0</v>
      </c>
      <c r="EJ4" s="8">
        <v>0</v>
      </c>
      <c r="EK4" s="8">
        <v>0</v>
      </c>
      <c r="EL4" s="8">
        <v>18</v>
      </c>
      <c r="EM4" s="8">
        <v>51</v>
      </c>
      <c r="EN4" s="8">
        <v>61</v>
      </c>
      <c r="EO4" s="8">
        <v>1</v>
      </c>
      <c r="EP4" s="8">
        <v>49</v>
      </c>
      <c r="EQ4" s="8">
        <v>17</v>
      </c>
      <c r="ER4" s="8">
        <v>17</v>
      </c>
      <c r="ES4" s="8">
        <v>0</v>
      </c>
      <c r="ET4" s="8">
        <v>0</v>
      </c>
      <c r="EU4" s="8">
        <v>14</v>
      </c>
      <c r="EV4" s="8">
        <v>0</v>
      </c>
      <c r="EW4" s="8">
        <v>0</v>
      </c>
      <c r="EX4" s="8">
        <v>3</v>
      </c>
      <c r="EY4" s="8">
        <v>0</v>
      </c>
      <c r="EZ4" s="8">
        <v>26</v>
      </c>
      <c r="FA4" s="8">
        <v>0</v>
      </c>
      <c r="FB4" s="8">
        <v>1</v>
      </c>
      <c r="FC4" s="8">
        <v>0</v>
      </c>
      <c r="FD4" s="8">
        <v>0</v>
      </c>
      <c r="FE4" s="8">
        <v>21</v>
      </c>
      <c r="FF4" s="8">
        <v>0</v>
      </c>
      <c r="FG4" s="8">
        <v>0</v>
      </c>
      <c r="FH4" s="8">
        <v>0</v>
      </c>
      <c r="FI4" s="8">
        <v>0</v>
      </c>
      <c r="FJ4" s="8">
        <v>0</v>
      </c>
      <c r="FK4" s="8">
        <v>0</v>
      </c>
      <c r="FL4" s="8">
        <v>0</v>
      </c>
      <c r="FM4" s="8">
        <v>0</v>
      </c>
      <c r="FN4" s="8">
        <v>0</v>
      </c>
      <c r="FO4" s="8">
        <v>2</v>
      </c>
      <c r="FQ4" s="8">
        <f t="shared" si="9"/>
        <v>11.325581395348838</v>
      </c>
      <c r="FR4" s="8">
        <f t="shared" si="10"/>
        <v>2.7602062552798681</v>
      </c>
      <c r="FS4" s="12">
        <f t="shared" si="11"/>
        <v>1</v>
      </c>
      <c r="FU4" s="6">
        <v>0.89583333333333337</v>
      </c>
      <c r="FV4" s="8">
        <v>2</v>
      </c>
      <c r="FW4" s="8">
        <v>0</v>
      </c>
      <c r="FX4" s="8">
        <v>0</v>
      </c>
      <c r="FY4" s="8">
        <v>0</v>
      </c>
      <c r="FZ4" s="8">
        <v>0</v>
      </c>
      <c r="GA4" s="8">
        <v>10</v>
      </c>
      <c r="GB4" s="8">
        <v>0</v>
      </c>
      <c r="GC4" s="8">
        <v>0</v>
      </c>
      <c r="GD4" s="8">
        <v>15</v>
      </c>
      <c r="GE4" s="8">
        <v>0</v>
      </c>
      <c r="GF4" s="8">
        <v>0</v>
      </c>
      <c r="GG4" s="8">
        <v>12</v>
      </c>
      <c r="GH4" s="8">
        <v>0</v>
      </c>
      <c r="GI4" s="8">
        <v>32</v>
      </c>
      <c r="GJ4" s="8">
        <v>0</v>
      </c>
      <c r="GK4" s="8">
        <v>13</v>
      </c>
      <c r="GL4" s="8">
        <v>31</v>
      </c>
      <c r="GM4" s="8">
        <v>23</v>
      </c>
      <c r="GN4" s="8">
        <v>51</v>
      </c>
      <c r="GO4" s="8">
        <v>26</v>
      </c>
      <c r="GP4" s="8">
        <v>0</v>
      </c>
      <c r="GQ4" s="8">
        <v>40</v>
      </c>
      <c r="GR4" s="8">
        <v>49</v>
      </c>
      <c r="GS4" s="8">
        <v>7</v>
      </c>
      <c r="GT4" s="8">
        <v>12</v>
      </c>
      <c r="GU4" s="8">
        <v>39</v>
      </c>
      <c r="GV4" s="8">
        <v>8</v>
      </c>
      <c r="GW4" s="8">
        <v>0</v>
      </c>
      <c r="GX4" s="8">
        <v>36</v>
      </c>
      <c r="GY4" s="8">
        <v>43</v>
      </c>
      <c r="GZ4" s="8">
        <v>39</v>
      </c>
      <c r="HA4" s="8">
        <v>15</v>
      </c>
      <c r="HB4" s="8">
        <v>5</v>
      </c>
      <c r="HC4" s="8">
        <v>0</v>
      </c>
      <c r="HD4" s="8">
        <v>18</v>
      </c>
      <c r="HE4" s="8">
        <v>0</v>
      </c>
      <c r="HF4" s="8">
        <v>0</v>
      </c>
      <c r="HG4" s="8">
        <v>35</v>
      </c>
      <c r="HH4" s="8">
        <v>27</v>
      </c>
      <c r="HI4" s="8">
        <v>8</v>
      </c>
      <c r="HJ4" s="8">
        <v>7</v>
      </c>
      <c r="HK4" s="8">
        <v>16</v>
      </c>
      <c r="HL4" s="8">
        <v>28</v>
      </c>
      <c r="HN4" s="8">
        <f t="shared" si="12"/>
        <v>15.046511627906977</v>
      </c>
      <c r="HO4" s="8">
        <f t="shared" si="13"/>
        <v>2.4481225406082086</v>
      </c>
      <c r="HP4" s="12">
        <f t="shared" si="14"/>
        <v>1</v>
      </c>
      <c r="HR4" s="17">
        <v>0.89583333333333337</v>
      </c>
      <c r="HS4" s="8">
        <v>44</v>
      </c>
      <c r="HT4" s="8">
        <v>4</v>
      </c>
      <c r="HU4" s="8">
        <v>0</v>
      </c>
      <c r="HV4" s="8">
        <v>1</v>
      </c>
      <c r="HW4" s="8">
        <v>47</v>
      </c>
      <c r="HX4" s="8">
        <v>0</v>
      </c>
      <c r="HY4" s="8">
        <v>9</v>
      </c>
      <c r="HZ4" s="8">
        <v>0</v>
      </c>
      <c r="IA4" s="8">
        <v>0</v>
      </c>
      <c r="IB4" s="8">
        <v>0</v>
      </c>
      <c r="IC4" s="8">
        <v>2</v>
      </c>
      <c r="ID4" s="8">
        <v>0</v>
      </c>
      <c r="IE4" s="8">
        <v>1</v>
      </c>
      <c r="IF4" s="8">
        <v>0</v>
      </c>
      <c r="IG4" s="8">
        <v>11</v>
      </c>
      <c r="IH4" s="8">
        <v>0</v>
      </c>
      <c r="II4" s="8">
        <v>0</v>
      </c>
      <c r="IJ4" s="8">
        <v>0</v>
      </c>
      <c r="IK4" s="8">
        <v>0</v>
      </c>
      <c r="IL4" s="8">
        <v>13</v>
      </c>
      <c r="IM4" s="8">
        <v>11</v>
      </c>
      <c r="IN4" s="8">
        <v>0</v>
      </c>
      <c r="IO4" s="8">
        <v>0</v>
      </c>
      <c r="IP4" s="8">
        <v>0</v>
      </c>
      <c r="IQ4" s="8">
        <v>0</v>
      </c>
      <c r="IR4" s="8">
        <v>79</v>
      </c>
      <c r="IS4" s="8">
        <v>0</v>
      </c>
      <c r="IT4" s="8">
        <v>0</v>
      </c>
      <c r="IU4" s="8">
        <v>18</v>
      </c>
      <c r="IV4" s="8">
        <v>0</v>
      </c>
      <c r="IW4" s="8">
        <v>19</v>
      </c>
      <c r="IX4" s="8">
        <v>20</v>
      </c>
      <c r="IY4" s="8">
        <v>0</v>
      </c>
      <c r="IZ4" s="8">
        <v>34</v>
      </c>
      <c r="JA4" s="8">
        <v>35</v>
      </c>
      <c r="JB4" s="8">
        <v>24</v>
      </c>
      <c r="JC4" s="8">
        <v>0</v>
      </c>
      <c r="JD4" s="8">
        <v>0</v>
      </c>
      <c r="JE4" s="8">
        <v>22</v>
      </c>
      <c r="JF4" s="8">
        <v>7</v>
      </c>
      <c r="JG4" s="8">
        <v>20</v>
      </c>
      <c r="JH4" s="8">
        <v>0</v>
      </c>
      <c r="JI4" s="8">
        <v>2</v>
      </c>
      <c r="JJ4" s="8">
        <v>0</v>
      </c>
      <c r="JK4" s="8">
        <v>35</v>
      </c>
      <c r="JL4" s="8">
        <v>63</v>
      </c>
      <c r="JM4" s="8">
        <v>16</v>
      </c>
      <c r="JN4" s="8">
        <v>4</v>
      </c>
      <c r="JO4" s="8">
        <v>0</v>
      </c>
      <c r="JP4" s="8">
        <v>0</v>
      </c>
      <c r="JQ4" s="8">
        <v>0</v>
      </c>
      <c r="JR4" s="8">
        <v>0</v>
      </c>
      <c r="JS4" s="8">
        <v>0</v>
      </c>
      <c r="JT4" s="8">
        <v>57</v>
      </c>
      <c r="JU4" s="8">
        <v>0</v>
      </c>
      <c r="JV4" s="8">
        <v>16</v>
      </c>
      <c r="JW4" s="8">
        <v>0</v>
      </c>
      <c r="JX4" s="8">
        <v>0</v>
      </c>
      <c r="JY4" s="8">
        <v>0</v>
      </c>
      <c r="JZ4" s="9"/>
      <c r="KA4" s="9">
        <f t="shared" si="0"/>
        <v>10.40677966101695</v>
      </c>
      <c r="KB4" s="9">
        <f t="shared" si="1"/>
        <v>2.3226225433132845</v>
      </c>
      <c r="KC4" s="12">
        <f t="shared" si="2"/>
        <v>1</v>
      </c>
      <c r="KE4" s="17">
        <v>0.89583333333333337</v>
      </c>
      <c r="KF4" s="8">
        <v>0</v>
      </c>
      <c r="KG4" s="8">
        <v>0</v>
      </c>
      <c r="KH4" s="8">
        <v>47</v>
      </c>
      <c r="KI4" s="8">
        <v>50</v>
      </c>
      <c r="KJ4" s="8">
        <v>7</v>
      </c>
      <c r="KK4" s="8">
        <v>21</v>
      </c>
      <c r="KL4" s="8">
        <v>0</v>
      </c>
      <c r="KM4" s="8">
        <v>38</v>
      </c>
      <c r="KN4" s="8">
        <v>48</v>
      </c>
      <c r="KO4" s="8">
        <v>46</v>
      </c>
      <c r="KP4" s="8">
        <v>6</v>
      </c>
      <c r="KQ4" s="8">
        <v>36</v>
      </c>
      <c r="KR4" s="8">
        <v>2</v>
      </c>
      <c r="KS4" s="8">
        <v>3</v>
      </c>
      <c r="KT4" s="8">
        <v>0</v>
      </c>
      <c r="KU4" s="8">
        <v>2</v>
      </c>
      <c r="KV4" s="8"/>
      <c r="KW4" s="8">
        <v>0</v>
      </c>
      <c r="KX4" s="8">
        <v>22</v>
      </c>
      <c r="KY4" s="8">
        <v>1</v>
      </c>
      <c r="KZ4" s="8">
        <v>0</v>
      </c>
      <c r="LA4" s="8">
        <v>82</v>
      </c>
      <c r="LB4" s="8">
        <v>57</v>
      </c>
      <c r="LC4" s="8">
        <v>79</v>
      </c>
      <c r="LD4" s="8">
        <v>42</v>
      </c>
      <c r="LE4" s="8">
        <v>37</v>
      </c>
      <c r="LF4" s="8">
        <v>2</v>
      </c>
      <c r="LG4" s="8">
        <v>40</v>
      </c>
      <c r="LH4" s="8">
        <v>17</v>
      </c>
      <c r="LI4" s="8">
        <v>9</v>
      </c>
      <c r="LJ4" s="8">
        <v>4</v>
      </c>
      <c r="LK4" s="8">
        <v>39</v>
      </c>
      <c r="LL4" s="8">
        <v>55</v>
      </c>
      <c r="LM4" s="8">
        <v>15</v>
      </c>
      <c r="LN4" s="8">
        <v>11</v>
      </c>
      <c r="LO4" s="8">
        <v>23</v>
      </c>
      <c r="LP4" s="8">
        <v>0</v>
      </c>
      <c r="LQ4" s="8">
        <v>46</v>
      </c>
      <c r="LR4" s="8">
        <v>39</v>
      </c>
      <c r="LS4" s="8">
        <v>64</v>
      </c>
      <c r="LT4" s="8">
        <v>1</v>
      </c>
      <c r="LU4" s="8">
        <v>15</v>
      </c>
      <c r="LV4" s="8">
        <v>10</v>
      </c>
      <c r="LW4" s="8">
        <v>21</v>
      </c>
      <c r="LX4" s="8">
        <v>5</v>
      </c>
      <c r="LY4" s="8">
        <v>1</v>
      </c>
      <c r="LZ4" s="8">
        <v>45</v>
      </c>
      <c r="MA4" s="8">
        <v>0</v>
      </c>
      <c r="MB4" s="8">
        <v>0</v>
      </c>
      <c r="MC4" s="8">
        <v>37</v>
      </c>
      <c r="MD4" s="15"/>
      <c r="ME4" s="9">
        <f t="shared" si="15"/>
        <v>22.959183673469386</v>
      </c>
      <c r="MF4" s="9">
        <f t="shared" si="16"/>
        <v>3.3085334913928124</v>
      </c>
      <c r="MG4" s="12">
        <f t="shared" si="17"/>
        <v>1</v>
      </c>
    </row>
    <row r="5" spans="1:345" x14ac:dyDescent="0.55000000000000004">
      <c r="A5" s="6">
        <v>0.91666666666666663</v>
      </c>
      <c r="B5" s="8">
        <v>19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22</v>
      </c>
      <c r="K5" s="8">
        <v>0</v>
      </c>
      <c r="L5" s="8">
        <v>0</v>
      </c>
      <c r="M5" s="8">
        <v>5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18</v>
      </c>
      <c r="T5" s="8">
        <v>0</v>
      </c>
      <c r="U5" s="8">
        <v>20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8</v>
      </c>
      <c r="AB5" s="8">
        <v>26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46</v>
      </c>
      <c r="AI5" s="8">
        <v>0</v>
      </c>
      <c r="AJ5" s="8">
        <v>0</v>
      </c>
      <c r="AK5" s="8">
        <v>0</v>
      </c>
      <c r="AL5" s="8">
        <v>0</v>
      </c>
      <c r="AM5" s="8">
        <v>9</v>
      </c>
      <c r="AN5" s="8">
        <v>5</v>
      </c>
      <c r="AO5" s="8">
        <v>3</v>
      </c>
      <c r="AP5" s="8">
        <v>9</v>
      </c>
      <c r="AQ5" s="8">
        <v>0</v>
      </c>
      <c r="AR5" s="8">
        <v>0</v>
      </c>
      <c r="AS5" s="8">
        <v>0</v>
      </c>
      <c r="AT5" s="8">
        <v>2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H5" s="8">
        <f t="shared" si="3"/>
        <v>3.3859649122807016</v>
      </c>
      <c r="BI5" s="8">
        <f t="shared" si="4"/>
        <v>1.1190855070808781</v>
      </c>
      <c r="BJ5" s="12">
        <f t="shared" si="5"/>
        <v>1</v>
      </c>
      <c r="BL5" s="6">
        <v>0.91666666666666663</v>
      </c>
      <c r="BM5" s="8">
        <v>1</v>
      </c>
      <c r="BN5" s="8">
        <v>1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0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7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35</v>
      </c>
      <c r="CK5" s="8">
        <v>2</v>
      </c>
      <c r="CL5" s="8">
        <v>0</v>
      </c>
      <c r="CM5" s="8">
        <v>68</v>
      </c>
      <c r="CN5" s="8">
        <v>0</v>
      </c>
      <c r="CO5" s="8">
        <v>0</v>
      </c>
      <c r="CP5" s="8">
        <v>1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0</v>
      </c>
      <c r="CW5" s="8">
        <v>9</v>
      </c>
      <c r="CX5" s="8">
        <v>5</v>
      </c>
      <c r="CY5" s="8">
        <v>2</v>
      </c>
      <c r="CZ5" s="8">
        <v>3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T5" s="8">
        <f t="shared" si="6"/>
        <v>2.3103448275862069</v>
      </c>
      <c r="DU5" s="8">
        <f t="shared" si="7"/>
        <v>1.3147234766503142</v>
      </c>
      <c r="DV5" s="12">
        <f t="shared" si="8"/>
        <v>1</v>
      </c>
      <c r="DX5" s="6">
        <v>0.91666666666666663</v>
      </c>
      <c r="DY5" s="8">
        <v>5</v>
      </c>
      <c r="DZ5" s="8">
        <v>14</v>
      </c>
      <c r="EA5" s="8">
        <v>0</v>
      </c>
      <c r="EB5" s="8">
        <v>8</v>
      </c>
      <c r="EC5" s="8">
        <v>0</v>
      </c>
      <c r="ED5" s="8">
        <v>0</v>
      </c>
      <c r="EE5" s="8">
        <v>0</v>
      </c>
      <c r="EF5" s="8">
        <v>0</v>
      </c>
      <c r="EG5" s="8">
        <v>4</v>
      </c>
      <c r="EH5" s="8">
        <v>4</v>
      </c>
      <c r="EI5" s="8">
        <v>0</v>
      </c>
      <c r="EJ5" s="8">
        <v>0</v>
      </c>
      <c r="EK5" s="8">
        <v>0</v>
      </c>
      <c r="EL5" s="8">
        <v>11</v>
      </c>
      <c r="EM5" s="8">
        <v>0</v>
      </c>
      <c r="EN5" s="8">
        <v>28</v>
      </c>
      <c r="EO5" s="8">
        <v>0</v>
      </c>
      <c r="EP5" s="8">
        <v>10</v>
      </c>
      <c r="EQ5" s="8">
        <v>0</v>
      </c>
      <c r="ER5" s="8">
        <v>7</v>
      </c>
      <c r="ES5" s="8">
        <v>0</v>
      </c>
      <c r="ET5" s="8">
        <v>0</v>
      </c>
      <c r="EU5" s="8">
        <v>0</v>
      </c>
      <c r="EV5" s="8">
        <v>0</v>
      </c>
      <c r="EW5" s="8">
        <v>0</v>
      </c>
      <c r="EX5" s="8">
        <v>5</v>
      </c>
      <c r="EY5" s="8">
        <v>0</v>
      </c>
      <c r="EZ5" s="8">
        <v>0</v>
      </c>
      <c r="FA5" s="8">
        <v>0</v>
      </c>
      <c r="FB5" s="8">
        <v>8</v>
      </c>
      <c r="FC5" s="8">
        <v>0</v>
      </c>
      <c r="FD5" s="8">
        <v>0</v>
      </c>
      <c r="FE5" s="8">
        <v>10</v>
      </c>
      <c r="FF5" s="8">
        <v>0</v>
      </c>
      <c r="FG5" s="8">
        <v>0</v>
      </c>
      <c r="FH5" s="8">
        <v>0</v>
      </c>
      <c r="FI5" s="8">
        <v>4</v>
      </c>
      <c r="FJ5" s="8">
        <v>0</v>
      </c>
      <c r="FK5" s="8">
        <v>0</v>
      </c>
      <c r="FL5" s="8">
        <v>0</v>
      </c>
      <c r="FM5" s="8">
        <v>0</v>
      </c>
      <c r="FN5" s="8">
        <v>0</v>
      </c>
      <c r="FO5" s="8">
        <v>0</v>
      </c>
      <c r="FQ5" s="8">
        <f t="shared" si="9"/>
        <v>2.7441860465116279</v>
      </c>
      <c r="FR5" s="8">
        <f t="shared" si="10"/>
        <v>0.83267505999851887</v>
      </c>
      <c r="FS5" s="12">
        <f t="shared" si="11"/>
        <v>1</v>
      </c>
      <c r="FU5" s="6">
        <v>0.91666666666666663</v>
      </c>
      <c r="FV5" s="8">
        <v>3</v>
      </c>
      <c r="FW5" s="8">
        <v>0</v>
      </c>
      <c r="FX5" s="8">
        <v>0</v>
      </c>
      <c r="FY5" s="8">
        <v>0</v>
      </c>
      <c r="FZ5" s="8">
        <v>0</v>
      </c>
      <c r="GA5" s="8">
        <v>0</v>
      </c>
      <c r="GB5" s="8">
        <v>0</v>
      </c>
      <c r="GC5" s="8">
        <v>0</v>
      </c>
      <c r="GD5" s="8">
        <v>19</v>
      </c>
      <c r="GE5" s="8">
        <v>0</v>
      </c>
      <c r="GF5" s="8">
        <v>0</v>
      </c>
      <c r="GG5" s="8">
        <v>2</v>
      </c>
      <c r="GH5" s="8">
        <v>0</v>
      </c>
      <c r="GI5" s="8">
        <v>59</v>
      </c>
      <c r="GJ5" s="8">
        <v>0</v>
      </c>
      <c r="GK5" s="8">
        <v>2</v>
      </c>
      <c r="GL5" s="8">
        <v>17</v>
      </c>
      <c r="GM5" s="8">
        <v>0</v>
      </c>
      <c r="GN5" s="8">
        <v>0</v>
      </c>
      <c r="GO5" s="8">
        <v>0</v>
      </c>
      <c r="GP5" s="8">
        <v>0</v>
      </c>
      <c r="GQ5" s="8">
        <v>2</v>
      </c>
      <c r="GR5" s="8">
        <v>41</v>
      </c>
      <c r="GS5" s="8">
        <v>19</v>
      </c>
      <c r="GT5" s="8">
        <v>0</v>
      </c>
      <c r="GU5" s="8">
        <v>37</v>
      </c>
      <c r="GV5" s="8">
        <v>9</v>
      </c>
      <c r="GW5" s="8">
        <v>0</v>
      </c>
      <c r="GX5" s="8">
        <v>0</v>
      </c>
      <c r="GY5" s="8">
        <v>0</v>
      </c>
      <c r="GZ5" s="8">
        <v>8</v>
      </c>
      <c r="HA5" s="8">
        <v>1</v>
      </c>
      <c r="HB5" s="8">
        <v>0</v>
      </c>
      <c r="HC5" s="8">
        <v>0</v>
      </c>
      <c r="HD5" s="8">
        <v>0</v>
      </c>
      <c r="HE5" s="8">
        <v>0</v>
      </c>
      <c r="HF5" s="8">
        <v>0</v>
      </c>
      <c r="HG5" s="8">
        <v>11</v>
      </c>
      <c r="HH5" s="8">
        <v>44</v>
      </c>
      <c r="HI5" s="8">
        <v>0</v>
      </c>
      <c r="HJ5" s="8">
        <v>0</v>
      </c>
      <c r="HK5" s="8">
        <v>0</v>
      </c>
      <c r="HL5" s="8">
        <v>1</v>
      </c>
      <c r="HN5" s="8">
        <f t="shared" si="12"/>
        <v>6.3953488372093021</v>
      </c>
      <c r="HO5" s="8">
        <f t="shared" si="13"/>
        <v>2.1057689927464827</v>
      </c>
      <c r="HP5" s="12">
        <f t="shared" si="14"/>
        <v>1</v>
      </c>
      <c r="HR5" s="17">
        <v>0.91666666666666663</v>
      </c>
      <c r="HS5" s="8">
        <v>16</v>
      </c>
      <c r="HT5" s="8">
        <v>0</v>
      </c>
      <c r="HU5" s="8">
        <v>0</v>
      </c>
      <c r="HV5" s="8">
        <v>0</v>
      </c>
      <c r="HW5" s="8">
        <v>2</v>
      </c>
      <c r="HX5" s="8">
        <v>0</v>
      </c>
      <c r="HY5" s="8">
        <v>0</v>
      </c>
      <c r="HZ5" s="8">
        <v>0</v>
      </c>
      <c r="IA5" s="8">
        <v>0</v>
      </c>
      <c r="IB5" s="8">
        <v>0</v>
      </c>
      <c r="IC5" s="8">
        <v>14</v>
      </c>
      <c r="ID5" s="8">
        <v>0</v>
      </c>
      <c r="IE5" s="8">
        <v>0</v>
      </c>
      <c r="IF5" s="8">
        <v>0</v>
      </c>
      <c r="IG5" s="8">
        <v>0</v>
      </c>
      <c r="IH5" s="8">
        <v>0</v>
      </c>
      <c r="II5" s="8">
        <v>0</v>
      </c>
      <c r="IJ5" s="8">
        <v>0</v>
      </c>
      <c r="IK5" s="8">
        <v>24</v>
      </c>
      <c r="IL5" s="8">
        <v>0</v>
      </c>
      <c r="IM5" s="8">
        <v>0</v>
      </c>
      <c r="IN5" s="8">
        <v>0</v>
      </c>
      <c r="IO5" s="8">
        <v>0</v>
      </c>
      <c r="IP5" s="8">
        <v>0</v>
      </c>
      <c r="IQ5" s="8">
        <v>0</v>
      </c>
      <c r="IR5" s="8">
        <v>0</v>
      </c>
      <c r="IS5" s="8">
        <v>136</v>
      </c>
      <c r="IT5" s="8">
        <v>0</v>
      </c>
      <c r="IU5" s="8">
        <v>5</v>
      </c>
      <c r="IV5" s="8">
        <v>0</v>
      </c>
      <c r="IW5" s="8">
        <v>0</v>
      </c>
      <c r="IX5" s="8">
        <v>0</v>
      </c>
      <c r="IY5" s="8">
        <v>1</v>
      </c>
      <c r="IZ5" s="8">
        <v>0</v>
      </c>
      <c r="JA5" s="8">
        <v>5</v>
      </c>
      <c r="JB5" s="8">
        <v>2</v>
      </c>
      <c r="JC5" s="8">
        <v>0</v>
      </c>
      <c r="JD5" s="8">
        <v>23</v>
      </c>
      <c r="JE5" s="8">
        <v>0</v>
      </c>
      <c r="JF5" s="8">
        <v>0</v>
      </c>
      <c r="JG5" s="8">
        <v>11</v>
      </c>
      <c r="JH5" s="8">
        <v>0</v>
      </c>
      <c r="JI5" s="8">
        <v>0</v>
      </c>
      <c r="JJ5" s="8">
        <v>0</v>
      </c>
      <c r="JK5" s="8">
        <v>1</v>
      </c>
      <c r="JL5" s="8">
        <v>17</v>
      </c>
      <c r="JM5" s="8">
        <v>0</v>
      </c>
      <c r="JN5" s="8">
        <v>4</v>
      </c>
      <c r="JO5" s="8">
        <v>0</v>
      </c>
      <c r="JP5" s="8">
        <v>0</v>
      </c>
      <c r="JQ5" s="8">
        <v>0</v>
      </c>
      <c r="JR5" s="8">
        <v>0</v>
      </c>
      <c r="JS5" s="8">
        <v>0</v>
      </c>
      <c r="JT5" s="8">
        <v>4</v>
      </c>
      <c r="JU5" s="8">
        <v>0</v>
      </c>
      <c r="JV5" s="8">
        <v>11</v>
      </c>
      <c r="JW5" s="8">
        <v>0</v>
      </c>
      <c r="JX5" s="8">
        <v>0</v>
      </c>
      <c r="JY5" s="8">
        <v>0</v>
      </c>
      <c r="JZ5" s="9"/>
      <c r="KA5" s="9">
        <f t="shared" si="0"/>
        <v>4.6779661016949152</v>
      </c>
      <c r="KB5" s="9">
        <f t="shared" si="1"/>
        <v>2.3800800881826869</v>
      </c>
      <c r="KC5" s="12">
        <f t="shared" si="2"/>
        <v>1</v>
      </c>
      <c r="KE5" s="17">
        <v>0.91666666666666663</v>
      </c>
      <c r="KF5" s="8">
        <v>0</v>
      </c>
      <c r="KG5" s="8">
        <v>0</v>
      </c>
      <c r="KH5" s="8">
        <v>4</v>
      </c>
      <c r="KI5" s="8">
        <v>31</v>
      </c>
      <c r="KJ5" s="8">
        <v>0</v>
      </c>
      <c r="KK5" s="8">
        <v>0</v>
      </c>
      <c r="KL5" s="8">
        <v>0</v>
      </c>
      <c r="KM5" s="8">
        <v>0</v>
      </c>
      <c r="KN5" s="8">
        <v>0</v>
      </c>
      <c r="KO5" s="8">
        <v>0</v>
      </c>
      <c r="KP5" s="8">
        <v>0</v>
      </c>
      <c r="KQ5" s="8">
        <v>0</v>
      </c>
      <c r="KR5" s="8">
        <v>8</v>
      </c>
      <c r="KS5" s="8">
        <v>0</v>
      </c>
      <c r="KT5" s="8">
        <v>0</v>
      </c>
      <c r="KU5" s="8">
        <v>0</v>
      </c>
      <c r="KV5" s="8"/>
      <c r="KW5" s="8">
        <v>0</v>
      </c>
      <c r="KX5" s="8">
        <v>0</v>
      </c>
      <c r="KY5" s="8">
        <v>10</v>
      </c>
      <c r="KZ5" s="8">
        <v>0</v>
      </c>
      <c r="LA5" s="8">
        <v>9</v>
      </c>
      <c r="LB5" s="8">
        <v>0</v>
      </c>
      <c r="LC5" s="8">
        <v>35</v>
      </c>
      <c r="LD5" s="8">
        <v>29</v>
      </c>
      <c r="LE5" s="8">
        <v>0</v>
      </c>
      <c r="LF5" s="8">
        <v>26</v>
      </c>
      <c r="LG5" s="8">
        <v>0</v>
      </c>
      <c r="LH5" s="8">
        <v>0</v>
      </c>
      <c r="LI5" s="8">
        <v>0</v>
      </c>
      <c r="LJ5" s="8">
        <v>0</v>
      </c>
      <c r="LK5" s="8">
        <v>20</v>
      </c>
      <c r="LL5" s="8">
        <v>0</v>
      </c>
      <c r="LM5" s="8">
        <v>1</v>
      </c>
      <c r="LN5" s="8">
        <v>0</v>
      </c>
      <c r="LO5" s="8">
        <v>1</v>
      </c>
      <c r="LP5" s="8">
        <v>0</v>
      </c>
      <c r="LQ5" s="8">
        <v>25</v>
      </c>
      <c r="LR5" s="8">
        <v>54</v>
      </c>
      <c r="LS5" s="8">
        <v>29</v>
      </c>
      <c r="LT5" s="8">
        <v>5</v>
      </c>
      <c r="LU5" s="8">
        <v>48</v>
      </c>
      <c r="LV5" s="8">
        <v>0</v>
      </c>
      <c r="LW5" s="8">
        <v>0</v>
      </c>
      <c r="LX5" s="8">
        <v>10</v>
      </c>
      <c r="LY5" s="8">
        <v>0</v>
      </c>
      <c r="LZ5" s="8">
        <v>20</v>
      </c>
      <c r="MA5" s="8">
        <v>26</v>
      </c>
      <c r="MB5" s="8">
        <v>0</v>
      </c>
      <c r="MC5" s="8">
        <v>24</v>
      </c>
      <c r="MD5" s="15"/>
      <c r="ME5" s="9">
        <f t="shared" si="15"/>
        <v>8.4693877551020407</v>
      </c>
      <c r="MF5" s="9">
        <f t="shared" si="16"/>
        <v>1.9900052218542243</v>
      </c>
      <c r="MG5" s="12">
        <f t="shared" si="17"/>
        <v>1</v>
      </c>
    </row>
    <row r="6" spans="1:345" x14ac:dyDescent="0.55000000000000004">
      <c r="A6" s="6">
        <v>0.9375</v>
      </c>
      <c r="B6" s="8">
        <v>17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19</v>
      </c>
      <c r="M6" s="8">
        <v>4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7</v>
      </c>
      <c r="U6" s="8">
        <v>16</v>
      </c>
      <c r="V6" s="8">
        <v>0</v>
      </c>
      <c r="W6" s="8">
        <v>0</v>
      </c>
      <c r="X6" s="8">
        <v>3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7</v>
      </c>
      <c r="AI6" s="8">
        <v>0</v>
      </c>
      <c r="AJ6" s="8">
        <v>0</v>
      </c>
      <c r="AK6" s="8">
        <v>51</v>
      </c>
      <c r="AL6" s="8">
        <v>10</v>
      </c>
      <c r="AM6" s="8">
        <v>11</v>
      </c>
      <c r="AN6" s="8">
        <v>0</v>
      </c>
      <c r="AO6" s="8">
        <v>0</v>
      </c>
      <c r="AP6" s="8">
        <v>5</v>
      </c>
      <c r="AQ6" s="8">
        <v>0</v>
      </c>
      <c r="AR6" s="8">
        <v>0</v>
      </c>
      <c r="AS6" s="8">
        <v>0</v>
      </c>
      <c r="AT6" s="8">
        <v>30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H6" s="8">
        <f t="shared" si="3"/>
        <v>3.1754385964912282</v>
      </c>
      <c r="BI6" s="8">
        <f t="shared" si="4"/>
        <v>1.1473852826549145</v>
      </c>
      <c r="BJ6" s="12">
        <f t="shared" si="5"/>
        <v>1</v>
      </c>
      <c r="BL6" s="6">
        <v>0.9375</v>
      </c>
      <c r="BM6" s="8">
        <v>17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11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8">
        <v>84</v>
      </c>
      <c r="CQ6" s="8">
        <v>0</v>
      </c>
      <c r="CR6" s="8">
        <v>0</v>
      </c>
      <c r="CS6" s="8">
        <v>0</v>
      </c>
      <c r="CT6" s="8">
        <v>0</v>
      </c>
      <c r="CU6" s="8">
        <v>0</v>
      </c>
      <c r="CV6" s="8">
        <v>0</v>
      </c>
      <c r="CW6" s="8">
        <v>23</v>
      </c>
      <c r="CX6" s="8">
        <v>3</v>
      </c>
      <c r="CY6" s="8">
        <v>10</v>
      </c>
      <c r="CZ6" s="8">
        <v>1</v>
      </c>
      <c r="DA6" s="8">
        <v>0</v>
      </c>
      <c r="DB6" s="8">
        <v>0</v>
      </c>
      <c r="DC6" s="8">
        <v>0</v>
      </c>
      <c r="DD6" s="8">
        <v>0</v>
      </c>
      <c r="DE6" s="8">
        <v>2</v>
      </c>
      <c r="DF6" s="8">
        <v>9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T6" s="8">
        <f t="shared" si="6"/>
        <v>2.7586206896551726</v>
      </c>
      <c r="DU6" s="8">
        <f t="shared" si="7"/>
        <v>1.5309491863771825</v>
      </c>
      <c r="DV6" s="12">
        <f t="shared" si="8"/>
        <v>1</v>
      </c>
      <c r="DX6" s="6">
        <v>0.9375</v>
      </c>
      <c r="DY6" s="8">
        <v>6</v>
      </c>
      <c r="DZ6" s="8">
        <v>0</v>
      </c>
      <c r="EA6" s="8">
        <v>0</v>
      </c>
      <c r="EB6" s="8">
        <v>0</v>
      </c>
      <c r="EC6" s="8">
        <v>22</v>
      </c>
      <c r="ED6" s="8">
        <v>0</v>
      </c>
      <c r="EE6" s="8">
        <v>0</v>
      </c>
      <c r="EF6" s="8">
        <v>0</v>
      </c>
      <c r="EG6" s="8">
        <v>0</v>
      </c>
      <c r="EH6" s="8">
        <v>0</v>
      </c>
      <c r="EI6" s="8">
        <v>0</v>
      </c>
      <c r="EJ6" s="8">
        <v>0</v>
      </c>
      <c r="EK6" s="8">
        <v>0</v>
      </c>
      <c r="EL6" s="8">
        <v>3</v>
      </c>
      <c r="EM6" s="8">
        <v>0</v>
      </c>
      <c r="EN6" s="8">
        <v>0</v>
      </c>
      <c r="EO6" s="8">
        <v>0</v>
      </c>
      <c r="EP6" s="8">
        <v>0</v>
      </c>
      <c r="EQ6" s="8">
        <v>0</v>
      </c>
      <c r="ER6" s="8">
        <v>0</v>
      </c>
      <c r="ES6" s="8">
        <v>0</v>
      </c>
      <c r="ET6" s="8">
        <v>0</v>
      </c>
      <c r="EU6" s="8">
        <v>0</v>
      </c>
      <c r="EV6" s="8">
        <v>0</v>
      </c>
      <c r="EW6" s="8">
        <v>0</v>
      </c>
      <c r="EX6" s="8">
        <v>0</v>
      </c>
      <c r="EY6" s="8">
        <v>0</v>
      </c>
      <c r="EZ6" s="8">
        <v>0</v>
      </c>
      <c r="FA6" s="8">
        <v>0</v>
      </c>
      <c r="FB6" s="8">
        <v>0</v>
      </c>
      <c r="FC6" s="8">
        <v>0</v>
      </c>
      <c r="FD6" s="8">
        <v>0</v>
      </c>
      <c r="FE6" s="8">
        <v>14</v>
      </c>
      <c r="FF6" s="8">
        <v>0</v>
      </c>
      <c r="FG6" s="8">
        <v>0</v>
      </c>
      <c r="FH6" s="8">
        <v>0</v>
      </c>
      <c r="FI6" s="8">
        <v>0</v>
      </c>
      <c r="FJ6" s="8">
        <v>0</v>
      </c>
      <c r="FK6" s="8">
        <v>0</v>
      </c>
      <c r="FL6" s="8">
        <v>0</v>
      </c>
      <c r="FM6" s="8">
        <v>0</v>
      </c>
      <c r="FN6" s="8">
        <v>0</v>
      </c>
      <c r="FO6" s="8">
        <v>0</v>
      </c>
      <c r="FQ6" s="8">
        <f t="shared" si="9"/>
        <v>1.0465116279069768</v>
      </c>
      <c r="FR6" s="8">
        <f t="shared" si="10"/>
        <v>0.61266938433256313</v>
      </c>
      <c r="FS6" s="12">
        <f t="shared" si="11"/>
        <v>1</v>
      </c>
      <c r="FU6" s="6">
        <v>0.9375</v>
      </c>
      <c r="FV6" s="8">
        <v>6</v>
      </c>
      <c r="FW6" s="8">
        <v>14</v>
      </c>
      <c r="FX6" s="8">
        <v>0</v>
      </c>
      <c r="FY6" s="8">
        <v>0</v>
      </c>
      <c r="FZ6" s="8">
        <v>0</v>
      </c>
      <c r="GA6" s="8">
        <v>0</v>
      </c>
      <c r="GB6" s="8">
        <v>0</v>
      </c>
      <c r="GC6" s="8">
        <v>0</v>
      </c>
      <c r="GD6" s="8">
        <v>0</v>
      </c>
      <c r="GE6" s="8">
        <v>0</v>
      </c>
      <c r="GF6" s="8">
        <v>0</v>
      </c>
      <c r="GG6" s="8">
        <v>1</v>
      </c>
      <c r="GH6" s="8">
        <v>0</v>
      </c>
      <c r="GI6" s="8">
        <v>0</v>
      </c>
      <c r="GJ6" s="8">
        <v>0</v>
      </c>
      <c r="GK6" s="8">
        <v>11</v>
      </c>
      <c r="GL6" s="8">
        <v>0</v>
      </c>
      <c r="GM6" s="8">
        <v>0</v>
      </c>
      <c r="GN6" s="8">
        <v>0</v>
      </c>
      <c r="GO6" s="8">
        <v>0</v>
      </c>
      <c r="GP6" s="8">
        <v>0</v>
      </c>
      <c r="GQ6" s="8">
        <v>2</v>
      </c>
      <c r="GR6" s="8">
        <v>0</v>
      </c>
      <c r="GS6" s="8">
        <v>0</v>
      </c>
      <c r="GT6" s="8">
        <v>0</v>
      </c>
      <c r="GU6" s="8">
        <v>11</v>
      </c>
      <c r="GV6" s="8">
        <v>0</v>
      </c>
      <c r="GW6" s="8">
        <v>0</v>
      </c>
      <c r="GX6" s="8">
        <v>21</v>
      </c>
      <c r="GY6" s="8">
        <v>0</v>
      </c>
      <c r="GZ6" s="8">
        <v>0</v>
      </c>
      <c r="HA6" s="8">
        <v>2</v>
      </c>
      <c r="HB6" s="8">
        <v>0</v>
      </c>
      <c r="HC6" s="8">
        <v>0</v>
      </c>
      <c r="HD6" s="8">
        <v>0</v>
      </c>
      <c r="HE6" s="8">
        <v>0</v>
      </c>
      <c r="HF6" s="8">
        <v>0</v>
      </c>
      <c r="HG6" s="8">
        <v>16</v>
      </c>
      <c r="HH6" s="8">
        <v>16</v>
      </c>
      <c r="HI6" s="8">
        <v>0</v>
      </c>
      <c r="HJ6" s="8">
        <v>0</v>
      </c>
      <c r="HK6" s="8">
        <v>7</v>
      </c>
      <c r="HL6" s="8">
        <v>0</v>
      </c>
      <c r="HN6" s="8">
        <f t="shared" si="12"/>
        <v>2.4883720930232558</v>
      </c>
      <c r="HO6" s="8">
        <f t="shared" si="13"/>
        <v>0.82148077749868276</v>
      </c>
      <c r="HP6" s="12">
        <f t="shared" si="14"/>
        <v>1</v>
      </c>
      <c r="HR6" s="17">
        <v>0.9375</v>
      </c>
      <c r="HS6" s="8">
        <v>0</v>
      </c>
      <c r="HT6" s="8">
        <v>0</v>
      </c>
      <c r="HU6" s="8">
        <v>0</v>
      </c>
      <c r="HV6" s="8">
        <v>0</v>
      </c>
      <c r="HW6" s="8">
        <v>0</v>
      </c>
      <c r="HX6" s="8">
        <v>0</v>
      </c>
      <c r="HY6" s="8">
        <v>0</v>
      </c>
      <c r="HZ6" s="8">
        <v>0</v>
      </c>
      <c r="IA6" s="8">
        <v>0</v>
      </c>
      <c r="IB6" s="8">
        <v>0</v>
      </c>
      <c r="IC6" s="8">
        <v>12</v>
      </c>
      <c r="ID6" s="8">
        <v>0</v>
      </c>
      <c r="IE6" s="8">
        <v>0</v>
      </c>
      <c r="IF6" s="8">
        <v>0</v>
      </c>
      <c r="IG6" s="8">
        <v>0</v>
      </c>
      <c r="IH6" s="8">
        <v>0</v>
      </c>
      <c r="II6" s="8">
        <v>0</v>
      </c>
      <c r="IJ6" s="8">
        <v>0</v>
      </c>
      <c r="IK6" s="8">
        <v>0</v>
      </c>
      <c r="IL6" s="8">
        <v>0</v>
      </c>
      <c r="IM6" s="8">
        <v>0</v>
      </c>
      <c r="IN6" s="8">
        <v>0</v>
      </c>
      <c r="IO6" s="8">
        <v>0</v>
      </c>
      <c r="IP6" s="8">
        <v>3</v>
      </c>
      <c r="IQ6" s="8">
        <v>0</v>
      </c>
      <c r="IR6" s="8">
        <v>0</v>
      </c>
      <c r="IS6" s="8">
        <v>0</v>
      </c>
      <c r="IT6" s="8">
        <v>0</v>
      </c>
      <c r="IU6" s="8">
        <v>0</v>
      </c>
      <c r="IV6" s="8">
        <v>0</v>
      </c>
      <c r="IW6" s="8">
        <v>0</v>
      </c>
      <c r="IX6" s="8">
        <v>0</v>
      </c>
      <c r="IY6" s="8">
        <v>21</v>
      </c>
      <c r="IZ6" s="8">
        <v>17</v>
      </c>
      <c r="JA6" s="8">
        <v>47</v>
      </c>
      <c r="JB6" s="8">
        <v>8</v>
      </c>
      <c r="JC6" s="8">
        <v>0</v>
      </c>
      <c r="JD6" s="8">
        <v>16</v>
      </c>
      <c r="JE6" s="8">
        <v>17</v>
      </c>
      <c r="JF6" s="8">
        <v>0</v>
      </c>
      <c r="JG6" s="8">
        <v>40</v>
      </c>
      <c r="JH6" s="8">
        <v>0</v>
      </c>
      <c r="JI6" s="8">
        <v>0</v>
      </c>
      <c r="JJ6" s="8">
        <v>0</v>
      </c>
      <c r="JK6" s="8">
        <v>49</v>
      </c>
      <c r="JL6" s="8">
        <v>60</v>
      </c>
      <c r="JM6" s="8">
        <v>59</v>
      </c>
      <c r="JN6" s="8">
        <v>0</v>
      </c>
      <c r="JO6" s="8">
        <v>0</v>
      </c>
      <c r="JP6" s="8">
        <v>0</v>
      </c>
      <c r="JQ6" s="8">
        <v>0</v>
      </c>
      <c r="JR6" s="8">
        <v>0</v>
      </c>
      <c r="JS6" s="8">
        <v>0</v>
      </c>
      <c r="JT6" s="8">
        <v>0</v>
      </c>
      <c r="JU6" s="8">
        <v>0</v>
      </c>
      <c r="JV6" s="8">
        <v>0</v>
      </c>
      <c r="JW6" s="8">
        <v>0</v>
      </c>
      <c r="JX6" s="8">
        <v>0</v>
      </c>
      <c r="JY6" s="8">
        <v>0</v>
      </c>
      <c r="JZ6" s="9"/>
      <c r="KA6" s="9">
        <f t="shared" si="0"/>
        <v>5.9152542372881358</v>
      </c>
      <c r="KB6" s="9">
        <f t="shared" si="1"/>
        <v>1.9278766653843555</v>
      </c>
      <c r="KC6" s="12">
        <f t="shared" si="2"/>
        <v>1</v>
      </c>
      <c r="KE6" s="17">
        <v>0.9375</v>
      </c>
      <c r="KF6" s="8">
        <v>0</v>
      </c>
      <c r="KG6" s="8">
        <v>0</v>
      </c>
      <c r="KH6" s="8">
        <v>9</v>
      </c>
      <c r="KI6" s="8">
        <v>10</v>
      </c>
      <c r="KJ6" s="8">
        <v>0</v>
      </c>
      <c r="KK6" s="8">
        <v>0</v>
      </c>
      <c r="KL6" s="8">
        <v>0</v>
      </c>
      <c r="KM6" s="8">
        <v>0</v>
      </c>
      <c r="KN6" s="8">
        <v>0</v>
      </c>
      <c r="KO6" s="8">
        <v>0</v>
      </c>
      <c r="KP6" s="8">
        <v>0</v>
      </c>
      <c r="KQ6" s="8">
        <v>0</v>
      </c>
      <c r="KR6" s="8">
        <v>0</v>
      </c>
      <c r="KS6" s="8">
        <v>0</v>
      </c>
      <c r="KT6" s="8">
        <v>1</v>
      </c>
      <c r="KU6" s="8">
        <v>0</v>
      </c>
      <c r="KV6" s="8"/>
      <c r="KW6" s="8">
        <v>0</v>
      </c>
      <c r="KX6" s="8">
        <v>0</v>
      </c>
      <c r="KY6" s="8">
        <v>72</v>
      </c>
      <c r="KZ6" s="8">
        <v>0</v>
      </c>
      <c r="LA6" s="8">
        <v>9</v>
      </c>
      <c r="LB6" s="8">
        <v>0</v>
      </c>
      <c r="LC6" s="8">
        <v>42</v>
      </c>
      <c r="LD6" s="8">
        <v>2</v>
      </c>
      <c r="LE6" s="8">
        <v>1</v>
      </c>
      <c r="LF6" s="8">
        <v>12</v>
      </c>
      <c r="LG6" s="8">
        <v>25</v>
      </c>
      <c r="LH6" s="8">
        <v>97</v>
      </c>
      <c r="LI6" s="8">
        <v>59</v>
      </c>
      <c r="LJ6" s="8">
        <v>7</v>
      </c>
      <c r="LK6" s="8">
        <v>5</v>
      </c>
      <c r="LL6" s="8">
        <v>32</v>
      </c>
      <c r="LM6" s="8">
        <v>39</v>
      </c>
      <c r="LN6" s="8">
        <v>19</v>
      </c>
      <c r="LO6" s="8">
        <v>5</v>
      </c>
      <c r="LP6" s="8">
        <v>28</v>
      </c>
      <c r="LQ6" s="8">
        <v>16</v>
      </c>
      <c r="LR6" s="8">
        <v>9</v>
      </c>
      <c r="LS6" s="8">
        <v>0</v>
      </c>
      <c r="LT6" s="8">
        <v>0</v>
      </c>
      <c r="LU6" s="8">
        <v>0</v>
      </c>
      <c r="LV6" s="8">
        <v>0</v>
      </c>
      <c r="LW6" s="8">
        <v>0</v>
      </c>
      <c r="LX6" s="8">
        <v>0</v>
      </c>
      <c r="LY6" s="8">
        <v>0</v>
      </c>
      <c r="LZ6" s="8">
        <v>0</v>
      </c>
      <c r="MA6" s="8">
        <v>16</v>
      </c>
      <c r="MB6" s="8">
        <v>0</v>
      </c>
      <c r="MC6" s="8">
        <v>42</v>
      </c>
      <c r="MD6" s="15"/>
      <c r="ME6" s="9">
        <f t="shared" si="15"/>
        <v>11.36734693877551</v>
      </c>
      <c r="MF6" s="9">
        <f t="shared" si="16"/>
        <v>2.965890827268947</v>
      </c>
      <c r="MG6" s="12">
        <f t="shared" si="17"/>
        <v>1</v>
      </c>
    </row>
    <row r="7" spans="1:345" x14ac:dyDescent="0.55000000000000004">
      <c r="A7" s="6">
        <v>0.95833333333333337</v>
      </c>
      <c r="B7" s="8">
        <v>0</v>
      </c>
      <c r="C7" s="8">
        <v>0</v>
      </c>
      <c r="D7" s="8">
        <v>7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32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17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3</v>
      </c>
      <c r="AL7" s="8">
        <v>2</v>
      </c>
      <c r="AM7" s="8">
        <v>0</v>
      </c>
      <c r="AN7" s="8">
        <v>0</v>
      </c>
      <c r="AO7" s="8">
        <v>29</v>
      </c>
      <c r="AP7" s="8">
        <v>0</v>
      </c>
      <c r="AQ7" s="8">
        <v>0</v>
      </c>
      <c r="AR7" s="8">
        <v>4</v>
      </c>
      <c r="AS7" s="8">
        <v>0</v>
      </c>
      <c r="AT7" s="8">
        <v>1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11</v>
      </c>
      <c r="BC7" s="8">
        <v>0</v>
      </c>
      <c r="BD7" s="8">
        <v>0</v>
      </c>
      <c r="BE7" s="8">
        <v>0</v>
      </c>
      <c r="BF7" s="8">
        <v>0</v>
      </c>
      <c r="BH7" s="8">
        <f t="shared" si="3"/>
        <v>1.8596491228070176</v>
      </c>
      <c r="BI7" s="8">
        <f t="shared" si="4"/>
        <v>0.82201788686306854</v>
      </c>
      <c r="BJ7" s="12">
        <f t="shared" si="5"/>
        <v>1</v>
      </c>
      <c r="BL7" s="6">
        <v>0.95833333333333337</v>
      </c>
      <c r="BM7" s="8">
        <v>15</v>
      </c>
      <c r="BN7" s="8">
        <v>0</v>
      </c>
      <c r="BO7" s="8">
        <v>0</v>
      </c>
      <c r="BP7" s="8">
        <v>0</v>
      </c>
      <c r="BQ7" s="8">
        <v>5</v>
      </c>
      <c r="BR7" s="8">
        <v>0</v>
      </c>
      <c r="BS7" s="8">
        <v>16</v>
      </c>
      <c r="BT7" s="8">
        <v>3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1</v>
      </c>
      <c r="CA7" s="8">
        <v>16</v>
      </c>
      <c r="CB7" s="8">
        <v>0</v>
      </c>
      <c r="CC7" s="8">
        <v>0</v>
      </c>
      <c r="CD7" s="8">
        <v>0</v>
      </c>
      <c r="CE7" s="8">
        <v>14</v>
      </c>
      <c r="CF7" s="8">
        <v>24</v>
      </c>
      <c r="CG7" s="8">
        <v>0</v>
      </c>
      <c r="CH7" s="8">
        <v>0</v>
      </c>
      <c r="CI7" s="8">
        <v>0</v>
      </c>
      <c r="CJ7" s="8">
        <v>76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8">
        <v>0</v>
      </c>
      <c r="CV7" s="8">
        <v>0</v>
      </c>
      <c r="CW7" s="8">
        <v>1</v>
      </c>
      <c r="CX7" s="8">
        <v>1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2</v>
      </c>
      <c r="DF7" s="8">
        <v>1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3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T7" s="8">
        <f t="shared" si="6"/>
        <v>3.103448275862069</v>
      </c>
      <c r="DU7" s="8">
        <f t="shared" si="7"/>
        <v>1.4322129419800269</v>
      </c>
      <c r="DV7" s="12">
        <f t="shared" si="8"/>
        <v>1</v>
      </c>
      <c r="DX7" s="6">
        <v>0.95833333333333337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0</v>
      </c>
      <c r="ES7" s="8">
        <v>44</v>
      </c>
      <c r="ET7" s="8">
        <v>0</v>
      </c>
      <c r="EU7" s="8">
        <v>0</v>
      </c>
      <c r="EV7" s="8">
        <v>0</v>
      </c>
      <c r="EW7" s="8">
        <v>0</v>
      </c>
      <c r="EX7" s="8">
        <v>0</v>
      </c>
      <c r="EY7" s="8">
        <v>0</v>
      </c>
      <c r="EZ7" s="8">
        <v>0</v>
      </c>
      <c r="FA7" s="8">
        <v>0</v>
      </c>
      <c r="FB7" s="8">
        <v>6</v>
      </c>
      <c r="FC7" s="8">
        <v>0</v>
      </c>
      <c r="FD7" s="8">
        <v>0</v>
      </c>
      <c r="FE7" s="8">
        <v>31</v>
      </c>
      <c r="FF7" s="8">
        <v>0</v>
      </c>
      <c r="FG7" s="8">
        <v>0</v>
      </c>
      <c r="FH7" s="8">
        <v>0</v>
      </c>
      <c r="FI7" s="8">
        <v>5</v>
      </c>
      <c r="FJ7" s="8">
        <v>0</v>
      </c>
      <c r="FK7" s="8">
        <v>0</v>
      </c>
      <c r="FL7" s="8">
        <v>0</v>
      </c>
      <c r="FM7" s="8">
        <v>0</v>
      </c>
      <c r="FN7" s="8">
        <v>0</v>
      </c>
      <c r="FO7" s="8">
        <v>0</v>
      </c>
      <c r="FQ7" s="8">
        <f t="shared" si="9"/>
        <v>2</v>
      </c>
      <c r="FR7" s="8">
        <f t="shared" si="10"/>
        <v>1.2420288478593116</v>
      </c>
      <c r="FS7" s="12">
        <f t="shared" si="11"/>
        <v>1</v>
      </c>
      <c r="FU7" s="6">
        <v>0.95833333333333337</v>
      </c>
      <c r="FV7" s="8">
        <v>4</v>
      </c>
      <c r="FW7" s="8">
        <v>2</v>
      </c>
      <c r="FX7" s="8">
        <v>0</v>
      </c>
      <c r="FY7" s="8">
        <v>0</v>
      </c>
      <c r="FZ7" s="8">
        <v>0</v>
      </c>
      <c r="GA7" s="8">
        <v>0</v>
      </c>
      <c r="GB7" s="8">
        <v>18</v>
      </c>
      <c r="GC7" s="8">
        <v>0</v>
      </c>
      <c r="GD7" s="8">
        <v>42</v>
      </c>
      <c r="GE7" s="8">
        <v>0</v>
      </c>
      <c r="GF7" s="8">
        <v>0</v>
      </c>
      <c r="GG7" s="8">
        <v>11</v>
      </c>
      <c r="GH7" s="8">
        <v>0</v>
      </c>
      <c r="GI7" s="8">
        <v>0</v>
      </c>
      <c r="GJ7" s="8">
        <v>0</v>
      </c>
      <c r="GK7" s="8">
        <v>26</v>
      </c>
      <c r="GL7" s="8">
        <v>9</v>
      </c>
      <c r="GM7" s="8">
        <v>2</v>
      </c>
      <c r="GN7" s="8">
        <v>0</v>
      </c>
      <c r="GO7" s="8">
        <v>0</v>
      </c>
      <c r="GP7" s="8">
        <v>0</v>
      </c>
      <c r="GQ7" s="8">
        <v>2</v>
      </c>
      <c r="GR7" s="8">
        <v>0</v>
      </c>
      <c r="GS7" s="8">
        <v>5</v>
      </c>
      <c r="GT7" s="8">
        <v>0</v>
      </c>
      <c r="GU7" s="8">
        <v>0</v>
      </c>
      <c r="GV7" s="8">
        <v>1</v>
      </c>
      <c r="GW7" s="8">
        <v>0</v>
      </c>
      <c r="GX7" s="8">
        <v>0</v>
      </c>
      <c r="GY7" s="8">
        <v>9</v>
      </c>
      <c r="GZ7" s="8">
        <v>2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4</v>
      </c>
      <c r="HH7" s="8">
        <v>0</v>
      </c>
      <c r="HI7" s="8">
        <v>0</v>
      </c>
      <c r="HJ7" s="8">
        <v>0</v>
      </c>
      <c r="HK7" s="8">
        <v>0</v>
      </c>
      <c r="HL7" s="8">
        <v>0</v>
      </c>
      <c r="HN7" s="8">
        <f t="shared" si="12"/>
        <v>3.1860465116279069</v>
      </c>
      <c r="HO7" s="8">
        <f t="shared" si="13"/>
        <v>1.2191966810214954</v>
      </c>
      <c r="HP7" s="12">
        <f t="shared" si="14"/>
        <v>1</v>
      </c>
      <c r="HR7" s="17">
        <v>0.95833333333333337</v>
      </c>
      <c r="HS7" s="8">
        <v>1</v>
      </c>
      <c r="HT7" s="8">
        <v>0</v>
      </c>
      <c r="HU7" s="8">
        <v>0</v>
      </c>
      <c r="HV7" s="8">
        <v>0</v>
      </c>
      <c r="HW7" s="8">
        <v>0</v>
      </c>
      <c r="HX7" s="8">
        <v>0</v>
      </c>
      <c r="HY7" s="8">
        <v>0</v>
      </c>
      <c r="HZ7" s="8">
        <v>0</v>
      </c>
      <c r="IA7" s="8">
        <v>1</v>
      </c>
      <c r="IB7" s="8">
        <v>1</v>
      </c>
      <c r="IC7" s="8">
        <v>0</v>
      </c>
      <c r="ID7" s="8">
        <v>0</v>
      </c>
      <c r="IE7" s="8">
        <v>0</v>
      </c>
      <c r="IF7" s="8">
        <v>0</v>
      </c>
      <c r="IG7" s="8">
        <v>0</v>
      </c>
      <c r="IH7" s="8">
        <v>0</v>
      </c>
      <c r="II7" s="8">
        <v>0</v>
      </c>
      <c r="IJ7" s="8">
        <v>0</v>
      </c>
      <c r="IK7" s="8">
        <v>0</v>
      </c>
      <c r="IL7" s="8">
        <v>0</v>
      </c>
      <c r="IM7" s="8">
        <v>0</v>
      </c>
      <c r="IN7" s="8">
        <v>0</v>
      </c>
      <c r="IO7" s="8">
        <v>0</v>
      </c>
      <c r="IP7" s="8">
        <v>4</v>
      </c>
      <c r="IQ7" s="8">
        <v>0</v>
      </c>
      <c r="IR7" s="8">
        <v>0</v>
      </c>
      <c r="IS7" s="8">
        <v>0</v>
      </c>
      <c r="IT7" s="8">
        <v>0</v>
      </c>
      <c r="IU7" s="8">
        <v>0</v>
      </c>
      <c r="IV7" s="8">
        <v>0</v>
      </c>
      <c r="IW7" s="8">
        <v>0</v>
      </c>
      <c r="IX7" s="8">
        <v>0</v>
      </c>
      <c r="IY7" s="8">
        <v>0</v>
      </c>
      <c r="IZ7" s="8">
        <v>0</v>
      </c>
      <c r="JA7" s="8">
        <v>0</v>
      </c>
      <c r="JB7" s="8">
        <v>0</v>
      </c>
      <c r="JC7" s="8">
        <v>0</v>
      </c>
      <c r="JD7" s="8">
        <v>0</v>
      </c>
      <c r="JE7" s="8">
        <v>0</v>
      </c>
      <c r="JF7" s="8">
        <v>0</v>
      </c>
      <c r="JG7" s="8">
        <v>0</v>
      </c>
      <c r="JH7" s="8">
        <v>0</v>
      </c>
      <c r="JI7" s="8">
        <v>0</v>
      </c>
      <c r="JJ7" s="8">
        <v>0</v>
      </c>
      <c r="JK7" s="8">
        <v>0</v>
      </c>
      <c r="JL7" s="8">
        <v>0</v>
      </c>
      <c r="JM7" s="8">
        <v>0</v>
      </c>
      <c r="JN7" s="8">
        <v>0</v>
      </c>
      <c r="JO7" s="8">
        <v>0</v>
      </c>
      <c r="JP7" s="8">
        <v>0</v>
      </c>
      <c r="JQ7" s="8">
        <v>0</v>
      </c>
      <c r="JR7" s="8">
        <v>0</v>
      </c>
      <c r="JS7" s="8">
        <v>0</v>
      </c>
      <c r="JT7" s="8">
        <v>0</v>
      </c>
      <c r="JU7" s="8">
        <v>0</v>
      </c>
      <c r="JV7" s="8">
        <v>0</v>
      </c>
      <c r="JW7" s="8">
        <v>0</v>
      </c>
      <c r="JX7" s="8">
        <v>0</v>
      </c>
      <c r="JY7" s="8">
        <v>0</v>
      </c>
      <c r="JZ7" s="9"/>
      <c r="KA7" s="9">
        <f t="shared" si="0"/>
        <v>0.11864406779661017</v>
      </c>
      <c r="KB7" s="9">
        <f t="shared" si="1"/>
        <v>7.2867082994780605E-2</v>
      </c>
      <c r="KC7" s="12">
        <f t="shared" si="2"/>
        <v>1</v>
      </c>
      <c r="KE7" s="17">
        <v>0.95833333333333337</v>
      </c>
      <c r="KF7" s="8">
        <v>0</v>
      </c>
      <c r="KG7" s="8">
        <v>0</v>
      </c>
      <c r="KH7" s="8">
        <v>0</v>
      </c>
      <c r="KI7" s="8">
        <v>0</v>
      </c>
      <c r="KJ7" s="8">
        <v>0</v>
      </c>
      <c r="KK7" s="8">
        <v>0</v>
      </c>
      <c r="KL7" s="8">
        <v>0</v>
      </c>
      <c r="KM7" s="8">
        <v>0</v>
      </c>
      <c r="KN7" s="8">
        <v>0</v>
      </c>
      <c r="KO7" s="8">
        <v>17</v>
      </c>
      <c r="KP7" s="8">
        <v>1</v>
      </c>
      <c r="KQ7" s="8">
        <v>17</v>
      </c>
      <c r="KR7" s="8">
        <v>0</v>
      </c>
      <c r="KS7" s="8">
        <v>0</v>
      </c>
      <c r="KT7" s="8">
        <v>0</v>
      </c>
      <c r="KU7" s="8">
        <v>0</v>
      </c>
      <c r="KV7" s="8"/>
      <c r="KW7" s="8">
        <v>0</v>
      </c>
      <c r="KX7" s="8">
        <v>0</v>
      </c>
      <c r="KY7" s="8">
        <v>10</v>
      </c>
      <c r="KZ7" s="8">
        <v>0</v>
      </c>
      <c r="LA7" s="8">
        <v>15</v>
      </c>
      <c r="LB7" s="8">
        <v>0</v>
      </c>
      <c r="LC7" s="8">
        <v>25</v>
      </c>
      <c r="LD7" s="8">
        <v>0</v>
      </c>
      <c r="LE7" s="8">
        <v>1</v>
      </c>
      <c r="LF7" s="8">
        <v>14</v>
      </c>
      <c r="LG7" s="8">
        <v>6</v>
      </c>
      <c r="LH7" s="8">
        <v>0</v>
      </c>
      <c r="LI7" s="8">
        <v>19</v>
      </c>
      <c r="LJ7" s="8">
        <v>0</v>
      </c>
      <c r="LK7" s="8">
        <v>0</v>
      </c>
      <c r="LL7" s="8">
        <v>0</v>
      </c>
      <c r="LM7" s="8">
        <v>0</v>
      </c>
      <c r="LN7" s="8">
        <v>0</v>
      </c>
      <c r="LO7" s="8">
        <v>0</v>
      </c>
      <c r="LP7" s="8">
        <v>0</v>
      </c>
      <c r="LQ7" s="8">
        <v>0</v>
      </c>
      <c r="LR7" s="8">
        <v>0</v>
      </c>
      <c r="LS7" s="8">
        <v>0</v>
      </c>
      <c r="LT7" s="8">
        <v>5</v>
      </c>
      <c r="LU7" s="8">
        <v>0</v>
      </c>
      <c r="LV7" s="8">
        <v>0</v>
      </c>
      <c r="LW7" s="8">
        <v>0</v>
      </c>
      <c r="LX7" s="8">
        <v>4</v>
      </c>
      <c r="LY7" s="8">
        <v>0</v>
      </c>
      <c r="LZ7" s="8">
        <v>0</v>
      </c>
      <c r="MA7" s="8">
        <v>0</v>
      </c>
      <c r="MB7" s="8">
        <v>0</v>
      </c>
      <c r="MC7" s="8">
        <v>0</v>
      </c>
      <c r="MD7" s="15"/>
      <c r="ME7" s="9">
        <f t="shared" si="15"/>
        <v>2.7346938775510203</v>
      </c>
      <c r="MF7" s="9">
        <f t="shared" si="16"/>
        <v>0.87422244859607734</v>
      </c>
      <c r="MG7" s="12">
        <f t="shared" si="17"/>
        <v>1</v>
      </c>
    </row>
    <row r="8" spans="1:345" x14ac:dyDescent="0.55000000000000004">
      <c r="A8" s="6">
        <v>0.97916666666666663</v>
      </c>
      <c r="B8" s="8">
        <v>38</v>
      </c>
      <c r="C8" s="8">
        <v>40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39</v>
      </c>
      <c r="J8" s="8">
        <v>0</v>
      </c>
      <c r="K8" s="8">
        <v>0</v>
      </c>
      <c r="L8" s="8">
        <v>0</v>
      </c>
      <c r="M8" s="8">
        <v>10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27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9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7</v>
      </c>
      <c r="AN8" s="8">
        <v>2</v>
      </c>
      <c r="AO8" s="8">
        <v>0</v>
      </c>
      <c r="AP8" s="8">
        <v>4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H8" s="8">
        <f t="shared" si="3"/>
        <v>3.0877192982456139</v>
      </c>
      <c r="BI8" s="8">
        <f t="shared" si="4"/>
        <v>1.2516356971549158</v>
      </c>
      <c r="BJ8" s="12">
        <f t="shared" si="5"/>
        <v>1</v>
      </c>
      <c r="BL8" s="6">
        <v>0.97916666666666663</v>
      </c>
      <c r="BM8" s="8">
        <v>22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4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45</v>
      </c>
      <c r="BZ8" s="8">
        <v>10</v>
      </c>
      <c r="CA8" s="8">
        <v>8</v>
      </c>
      <c r="CB8" s="8">
        <v>0</v>
      </c>
      <c r="CC8" s="8">
        <v>0</v>
      </c>
      <c r="CD8" s="8">
        <v>8</v>
      </c>
      <c r="CE8" s="8">
        <v>0</v>
      </c>
      <c r="CF8" s="8">
        <v>0</v>
      </c>
      <c r="CG8" s="8">
        <v>0</v>
      </c>
      <c r="CH8" s="8">
        <v>36</v>
      </c>
      <c r="CI8" s="8">
        <v>0</v>
      </c>
      <c r="CJ8" s="8">
        <v>29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4</v>
      </c>
      <c r="CT8" s="8">
        <v>0</v>
      </c>
      <c r="CU8" s="8">
        <v>37</v>
      </c>
      <c r="CV8" s="8">
        <v>0</v>
      </c>
      <c r="CW8" s="8">
        <v>3</v>
      </c>
      <c r="CX8" s="8">
        <v>4</v>
      </c>
      <c r="CY8" s="8">
        <v>0</v>
      </c>
      <c r="CZ8" s="8">
        <v>7</v>
      </c>
      <c r="DA8" s="8">
        <v>0</v>
      </c>
      <c r="DB8" s="8">
        <v>0</v>
      </c>
      <c r="DC8" s="8">
        <v>0</v>
      </c>
      <c r="DD8" s="8">
        <v>21</v>
      </c>
      <c r="DE8" s="8">
        <v>10</v>
      </c>
      <c r="DF8" s="8">
        <v>31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23</v>
      </c>
      <c r="DM8" s="8">
        <v>3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T8" s="8">
        <f t="shared" si="6"/>
        <v>5.2586206896551726</v>
      </c>
      <c r="DU8" s="8">
        <f t="shared" si="7"/>
        <v>1.4326079731930761</v>
      </c>
      <c r="DV8" s="12">
        <f t="shared" si="8"/>
        <v>1</v>
      </c>
      <c r="DX8" s="6">
        <v>0.97916666666666663</v>
      </c>
      <c r="DY8" s="8">
        <v>0</v>
      </c>
      <c r="DZ8" s="8">
        <v>0</v>
      </c>
      <c r="EA8" s="8">
        <v>0</v>
      </c>
      <c r="EB8" s="8">
        <v>0</v>
      </c>
      <c r="EC8" s="8">
        <v>0</v>
      </c>
      <c r="ED8" s="8">
        <v>0</v>
      </c>
      <c r="EE8" s="8">
        <v>0</v>
      </c>
      <c r="EF8" s="8">
        <v>0</v>
      </c>
      <c r="EG8" s="8">
        <v>0</v>
      </c>
      <c r="EH8" s="8">
        <v>0</v>
      </c>
      <c r="EI8" s="8">
        <v>0</v>
      </c>
      <c r="EJ8" s="8">
        <v>0</v>
      </c>
      <c r="EK8" s="8">
        <v>1</v>
      </c>
      <c r="EL8" s="8">
        <v>0</v>
      </c>
      <c r="EM8" s="8">
        <v>0</v>
      </c>
      <c r="EN8" s="8">
        <v>0</v>
      </c>
      <c r="EO8" s="8">
        <v>0</v>
      </c>
      <c r="EP8" s="8">
        <v>0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8">
        <v>0</v>
      </c>
      <c r="EW8" s="8">
        <v>0</v>
      </c>
      <c r="EX8" s="8">
        <v>0</v>
      </c>
      <c r="EY8" s="8">
        <v>0</v>
      </c>
      <c r="EZ8" s="8">
        <v>0</v>
      </c>
      <c r="FA8" s="8">
        <v>0</v>
      </c>
      <c r="FB8" s="8">
        <v>1</v>
      </c>
      <c r="FC8" s="8">
        <v>0</v>
      </c>
      <c r="FD8" s="8">
        <v>0</v>
      </c>
      <c r="FE8" s="8">
        <v>0</v>
      </c>
      <c r="FF8" s="8">
        <v>0</v>
      </c>
      <c r="FG8" s="8">
        <v>0</v>
      </c>
      <c r="FH8" s="8">
        <v>0</v>
      </c>
      <c r="FI8" s="8">
        <v>82</v>
      </c>
      <c r="FJ8" s="8">
        <v>0</v>
      </c>
      <c r="FK8" s="8">
        <v>0</v>
      </c>
      <c r="FL8" s="8">
        <v>0</v>
      </c>
      <c r="FM8" s="8">
        <v>0</v>
      </c>
      <c r="FN8" s="8">
        <v>0</v>
      </c>
      <c r="FO8" s="8">
        <v>0</v>
      </c>
      <c r="FQ8" s="8">
        <f t="shared" si="9"/>
        <v>1.9534883720930232</v>
      </c>
      <c r="FR8" s="8">
        <f t="shared" si="10"/>
        <v>1.9061459984510516</v>
      </c>
      <c r="FS8" s="12">
        <f t="shared" si="11"/>
        <v>1</v>
      </c>
      <c r="FU8" s="6">
        <v>0.97916666666666663</v>
      </c>
      <c r="FV8" s="8">
        <v>0</v>
      </c>
      <c r="FW8" s="8">
        <v>0</v>
      </c>
      <c r="FX8" s="8">
        <v>0</v>
      </c>
      <c r="FY8" s="8">
        <v>0</v>
      </c>
      <c r="FZ8" s="8">
        <v>0</v>
      </c>
      <c r="GA8" s="8">
        <v>0</v>
      </c>
      <c r="GB8" s="8">
        <v>26</v>
      </c>
      <c r="GC8" s="8">
        <v>27</v>
      </c>
      <c r="GD8" s="8">
        <v>21</v>
      </c>
      <c r="GE8" s="8">
        <v>0</v>
      </c>
      <c r="GF8" s="8">
        <v>0</v>
      </c>
      <c r="GG8" s="8">
        <v>0</v>
      </c>
      <c r="GH8" s="8">
        <v>0</v>
      </c>
      <c r="GI8" s="8">
        <v>12</v>
      </c>
      <c r="GJ8" s="8">
        <v>0</v>
      </c>
      <c r="GK8" s="8">
        <v>13</v>
      </c>
      <c r="GL8" s="8">
        <v>1</v>
      </c>
      <c r="GM8" s="8">
        <v>0</v>
      </c>
      <c r="GN8" s="8">
        <v>0</v>
      </c>
      <c r="GO8" s="8">
        <v>0</v>
      </c>
      <c r="GP8" s="8">
        <v>0</v>
      </c>
      <c r="GQ8" s="8">
        <v>0</v>
      </c>
      <c r="GR8" s="8">
        <v>0</v>
      </c>
      <c r="GS8" s="8">
        <v>0</v>
      </c>
      <c r="GT8" s="8">
        <v>0</v>
      </c>
      <c r="GU8" s="8">
        <v>0</v>
      </c>
      <c r="GV8" s="8">
        <v>3</v>
      </c>
      <c r="GW8" s="8">
        <v>0</v>
      </c>
      <c r="GX8" s="8">
        <v>0</v>
      </c>
      <c r="GY8" s="8">
        <v>1</v>
      </c>
      <c r="GZ8" s="8">
        <v>5</v>
      </c>
      <c r="HA8" s="8">
        <v>4</v>
      </c>
      <c r="HB8" s="8">
        <v>0</v>
      </c>
      <c r="HC8" s="8">
        <v>0</v>
      </c>
      <c r="HD8" s="8">
        <v>0</v>
      </c>
      <c r="HE8" s="8">
        <v>1</v>
      </c>
      <c r="HF8" s="8">
        <v>7</v>
      </c>
      <c r="HG8" s="8">
        <v>0</v>
      </c>
      <c r="HH8" s="8">
        <v>0</v>
      </c>
      <c r="HI8" s="8">
        <v>0</v>
      </c>
      <c r="HJ8" s="8">
        <v>0</v>
      </c>
      <c r="HK8" s="8">
        <v>0</v>
      </c>
      <c r="HL8" s="8">
        <v>0</v>
      </c>
      <c r="HN8" s="8">
        <f t="shared" si="12"/>
        <v>2.8139534883720931</v>
      </c>
      <c r="HO8" s="8">
        <f t="shared" si="13"/>
        <v>1.0312158925282116</v>
      </c>
      <c r="HP8" s="12">
        <f t="shared" si="14"/>
        <v>1</v>
      </c>
      <c r="HR8" s="17">
        <v>0.97916666666666663</v>
      </c>
      <c r="HS8" s="8">
        <v>0</v>
      </c>
      <c r="HT8" s="8">
        <v>0</v>
      </c>
      <c r="HU8" s="8">
        <v>0</v>
      </c>
      <c r="HV8" s="8">
        <v>0</v>
      </c>
      <c r="HW8" s="8">
        <v>0</v>
      </c>
      <c r="HX8" s="8">
        <v>0</v>
      </c>
      <c r="HY8" s="8">
        <v>0</v>
      </c>
      <c r="HZ8" s="8">
        <v>0</v>
      </c>
      <c r="IA8" s="8">
        <v>0</v>
      </c>
      <c r="IB8" s="8">
        <v>0</v>
      </c>
      <c r="IC8" s="8">
        <v>0</v>
      </c>
      <c r="ID8" s="8">
        <v>0</v>
      </c>
      <c r="IE8" s="8">
        <v>0</v>
      </c>
      <c r="IF8" s="8">
        <v>0</v>
      </c>
      <c r="IG8" s="8">
        <v>0</v>
      </c>
      <c r="IH8" s="8">
        <v>0</v>
      </c>
      <c r="II8" s="8">
        <v>0</v>
      </c>
      <c r="IJ8" s="8">
        <v>0</v>
      </c>
      <c r="IK8" s="8">
        <v>0</v>
      </c>
      <c r="IL8" s="8">
        <v>0</v>
      </c>
      <c r="IM8" s="8">
        <v>0</v>
      </c>
      <c r="IN8" s="8">
        <v>0</v>
      </c>
      <c r="IO8" s="8">
        <v>0</v>
      </c>
      <c r="IP8" s="8">
        <v>0</v>
      </c>
      <c r="IQ8" s="8">
        <v>0</v>
      </c>
      <c r="IR8" s="8">
        <v>0</v>
      </c>
      <c r="IS8" s="8">
        <v>2</v>
      </c>
      <c r="IT8" s="8">
        <v>0</v>
      </c>
      <c r="IU8" s="8">
        <v>0</v>
      </c>
      <c r="IV8" s="8">
        <v>0</v>
      </c>
      <c r="IW8" s="8">
        <v>5</v>
      </c>
      <c r="IX8" s="8">
        <v>1</v>
      </c>
      <c r="IY8" s="8">
        <v>0</v>
      </c>
      <c r="IZ8" s="8">
        <v>0</v>
      </c>
      <c r="JA8" s="8">
        <v>0</v>
      </c>
      <c r="JB8" s="8">
        <v>0</v>
      </c>
      <c r="JC8" s="8">
        <v>0</v>
      </c>
      <c r="JD8" s="8">
        <v>0</v>
      </c>
      <c r="JE8" s="8">
        <v>0</v>
      </c>
      <c r="JF8" s="8">
        <v>0</v>
      </c>
      <c r="JG8" s="8">
        <v>11</v>
      </c>
      <c r="JH8" s="8">
        <v>0</v>
      </c>
      <c r="JI8" s="8">
        <v>0</v>
      </c>
      <c r="JJ8" s="8">
        <v>0</v>
      </c>
      <c r="JK8" s="8">
        <v>0</v>
      </c>
      <c r="JL8" s="8">
        <v>4</v>
      </c>
      <c r="JM8" s="8">
        <v>0</v>
      </c>
      <c r="JN8" s="8">
        <v>0</v>
      </c>
      <c r="JO8" s="8">
        <v>0</v>
      </c>
      <c r="JP8" s="8">
        <v>0</v>
      </c>
      <c r="JQ8" s="8">
        <v>0</v>
      </c>
      <c r="JR8" s="8">
        <v>0</v>
      </c>
      <c r="JS8" s="8">
        <v>0</v>
      </c>
      <c r="JT8" s="8">
        <v>0</v>
      </c>
      <c r="JU8" s="8">
        <v>0</v>
      </c>
      <c r="JV8" s="8">
        <v>0</v>
      </c>
      <c r="JW8" s="8">
        <v>0</v>
      </c>
      <c r="JX8" s="8">
        <v>0</v>
      </c>
      <c r="JY8" s="8">
        <v>0</v>
      </c>
      <c r="JZ8" s="9"/>
      <c r="KA8" s="9">
        <f t="shared" si="0"/>
        <v>0.38983050847457629</v>
      </c>
      <c r="KB8" s="9">
        <f t="shared" si="1"/>
        <v>0.21489936093832887</v>
      </c>
      <c r="KC8" s="12">
        <f t="shared" si="2"/>
        <v>1</v>
      </c>
      <c r="KE8" s="17">
        <v>0.97916666666666663</v>
      </c>
      <c r="KF8" s="8">
        <v>0</v>
      </c>
      <c r="KG8" s="8">
        <v>0</v>
      </c>
      <c r="KH8" s="8">
        <v>0</v>
      </c>
      <c r="KI8" s="8">
        <v>0</v>
      </c>
      <c r="KJ8" s="8">
        <v>0</v>
      </c>
      <c r="KK8" s="8">
        <v>0</v>
      </c>
      <c r="KL8" s="8">
        <v>0</v>
      </c>
      <c r="KM8" s="8">
        <v>0</v>
      </c>
      <c r="KN8" s="8">
        <v>0</v>
      </c>
      <c r="KO8" s="8">
        <v>58</v>
      </c>
      <c r="KP8" s="8">
        <v>0</v>
      </c>
      <c r="KQ8" s="8">
        <v>7</v>
      </c>
      <c r="KR8" s="8">
        <v>0</v>
      </c>
      <c r="KS8" s="8">
        <v>3</v>
      </c>
      <c r="KT8" s="8">
        <v>0</v>
      </c>
      <c r="KU8" s="8">
        <v>1</v>
      </c>
      <c r="KV8" s="8"/>
      <c r="KW8" s="8">
        <v>0</v>
      </c>
      <c r="KX8" s="8">
        <v>0</v>
      </c>
      <c r="KY8" s="8">
        <v>0</v>
      </c>
      <c r="KZ8" s="8">
        <v>0</v>
      </c>
      <c r="LA8" s="8">
        <v>15</v>
      </c>
      <c r="LB8" s="8">
        <v>0</v>
      </c>
      <c r="LC8" s="8">
        <v>6</v>
      </c>
      <c r="LD8" s="8">
        <v>0</v>
      </c>
      <c r="LE8" s="8">
        <v>0</v>
      </c>
      <c r="LF8" s="8">
        <v>7</v>
      </c>
      <c r="LG8" s="8">
        <v>3</v>
      </c>
      <c r="LH8" s="8">
        <v>0</v>
      </c>
      <c r="LI8" s="8">
        <v>14</v>
      </c>
      <c r="LJ8" s="8">
        <v>0</v>
      </c>
      <c r="LK8" s="8">
        <v>2</v>
      </c>
      <c r="LL8" s="8">
        <v>0</v>
      </c>
      <c r="LM8" s="8">
        <v>0</v>
      </c>
      <c r="LN8" s="8">
        <v>0</v>
      </c>
      <c r="LO8" s="8">
        <v>0</v>
      </c>
      <c r="LP8" s="8">
        <v>0</v>
      </c>
      <c r="LQ8" s="8">
        <v>0</v>
      </c>
      <c r="LR8" s="8">
        <v>0</v>
      </c>
      <c r="LS8" s="8">
        <v>0</v>
      </c>
      <c r="LT8" s="8">
        <v>0</v>
      </c>
      <c r="LU8" s="8">
        <v>0</v>
      </c>
      <c r="LV8" s="8">
        <v>0</v>
      </c>
      <c r="LW8" s="8">
        <v>0</v>
      </c>
      <c r="LX8" s="8">
        <v>12</v>
      </c>
      <c r="LY8" s="8">
        <v>22</v>
      </c>
      <c r="LZ8" s="8">
        <v>0</v>
      </c>
      <c r="MA8" s="8">
        <v>0</v>
      </c>
      <c r="MB8" s="8">
        <v>0</v>
      </c>
      <c r="MC8" s="8">
        <v>14</v>
      </c>
      <c r="MD8" s="15"/>
      <c r="ME8" s="9">
        <f t="shared" si="15"/>
        <v>3.3469387755102042</v>
      </c>
      <c r="MF8" s="9">
        <f t="shared" si="16"/>
        <v>1.3390241079127618</v>
      </c>
      <c r="MG8" s="12">
        <f t="shared" si="17"/>
        <v>1</v>
      </c>
    </row>
    <row r="9" spans="1:345" x14ac:dyDescent="0.55000000000000004">
      <c r="A9" s="6">
        <v>0</v>
      </c>
      <c r="B9" s="8">
        <v>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30</v>
      </c>
      <c r="J9" s="8">
        <v>0</v>
      </c>
      <c r="K9" s="8">
        <v>31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3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7</v>
      </c>
      <c r="AF9" s="8">
        <v>13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55</v>
      </c>
      <c r="AN9" s="8">
        <v>6</v>
      </c>
      <c r="AO9" s="8">
        <v>1</v>
      </c>
      <c r="AP9" s="8">
        <v>3</v>
      </c>
      <c r="AQ9" s="8">
        <v>0</v>
      </c>
      <c r="AR9" s="8">
        <v>0</v>
      </c>
      <c r="AS9" s="8">
        <v>0</v>
      </c>
      <c r="AT9" s="8">
        <v>27</v>
      </c>
      <c r="AU9" s="8">
        <v>12</v>
      </c>
      <c r="AV9" s="8">
        <v>0</v>
      </c>
      <c r="AW9" s="8">
        <v>0</v>
      </c>
      <c r="AX9" s="8">
        <v>8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H9" s="8">
        <f t="shared" si="3"/>
        <v>3.5964912280701755</v>
      </c>
      <c r="BI9" s="8">
        <f t="shared" si="4"/>
        <v>1.3054396625210074</v>
      </c>
      <c r="BJ9" s="12">
        <f t="shared" si="5"/>
        <v>1</v>
      </c>
      <c r="BL9" s="6">
        <v>0</v>
      </c>
      <c r="BM9" s="8">
        <v>21</v>
      </c>
      <c r="BN9" s="8">
        <v>0</v>
      </c>
      <c r="BO9" s="8">
        <v>0</v>
      </c>
      <c r="BP9" s="8">
        <v>0</v>
      </c>
      <c r="BQ9" s="8">
        <v>13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8</v>
      </c>
      <c r="BX9" s="8">
        <v>0</v>
      </c>
      <c r="BY9" s="8">
        <v>83</v>
      </c>
      <c r="BZ9" s="8">
        <v>9</v>
      </c>
      <c r="CA9" s="8">
        <v>10</v>
      </c>
      <c r="CB9" s="8">
        <v>0</v>
      </c>
      <c r="CC9" s="8">
        <v>0</v>
      </c>
      <c r="CD9" s="8">
        <v>12</v>
      </c>
      <c r="CE9" s="8">
        <v>21</v>
      </c>
      <c r="CF9" s="8">
        <v>0</v>
      </c>
      <c r="CG9" s="8">
        <v>0</v>
      </c>
      <c r="CH9" s="8">
        <v>33</v>
      </c>
      <c r="CI9" s="8">
        <v>0</v>
      </c>
      <c r="CJ9" s="8">
        <v>31</v>
      </c>
      <c r="CK9" s="8">
        <v>44</v>
      </c>
      <c r="CL9" s="8">
        <v>12</v>
      </c>
      <c r="CM9" s="8">
        <v>70</v>
      </c>
      <c r="CN9" s="8">
        <v>0</v>
      </c>
      <c r="CO9" s="8">
        <v>0</v>
      </c>
      <c r="CP9" s="8">
        <v>19</v>
      </c>
      <c r="CQ9" s="8">
        <v>0</v>
      </c>
      <c r="CR9" s="8">
        <v>0</v>
      </c>
      <c r="CS9" s="8">
        <v>37</v>
      </c>
      <c r="CT9" s="8">
        <v>0</v>
      </c>
      <c r="CU9" s="8">
        <v>0</v>
      </c>
      <c r="CV9" s="8">
        <v>0</v>
      </c>
      <c r="CW9" s="8">
        <v>0</v>
      </c>
      <c r="CX9" s="8">
        <v>4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60</v>
      </c>
      <c r="DE9" s="8">
        <v>19</v>
      </c>
      <c r="DF9" s="8">
        <v>9</v>
      </c>
      <c r="DG9" s="8">
        <v>0</v>
      </c>
      <c r="DH9" s="8">
        <v>0</v>
      </c>
      <c r="DI9" s="8">
        <v>0</v>
      </c>
      <c r="DJ9" s="8">
        <v>0</v>
      </c>
      <c r="DK9" s="8">
        <v>4</v>
      </c>
      <c r="DL9" s="8">
        <v>0</v>
      </c>
      <c r="DM9" s="8">
        <v>76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T9" s="8">
        <f t="shared" si="6"/>
        <v>10.258620689655173</v>
      </c>
      <c r="DU9" s="8">
        <f t="shared" si="7"/>
        <v>2.6281504984005282</v>
      </c>
      <c r="DV9" s="12">
        <f t="shared" si="8"/>
        <v>1</v>
      </c>
      <c r="DX9" s="6">
        <v>0</v>
      </c>
      <c r="DY9" s="8">
        <v>0</v>
      </c>
      <c r="DZ9" s="8">
        <v>0</v>
      </c>
      <c r="EA9" s="8">
        <v>0</v>
      </c>
      <c r="EB9" s="8">
        <v>0</v>
      </c>
      <c r="EC9" s="8">
        <v>1</v>
      </c>
      <c r="ED9" s="8">
        <v>15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9</v>
      </c>
      <c r="EK9" s="8">
        <v>2</v>
      </c>
      <c r="EL9" s="8">
        <v>0</v>
      </c>
      <c r="EM9" s="8">
        <v>0</v>
      </c>
      <c r="EN9" s="8">
        <v>0</v>
      </c>
      <c r="EO9" s="8">
        <v>0</v>
      </c>
      <c r="EP9" s="8">
        <v>3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1</v>
      </c>
      <c r="FC9" s="8">
        <v>0</v>
      </c>
      <c r="FD9" s="8">
        <v>0</v>
      </c>
      <c r="FE9" s="8">
        <v>14</v>
      </c>
      <c r="FF9" s="8">
        <v>66</v>
      </c>
      <c r="FG9" s="8">
        <v>0</v>
      </c>
      <c r="FH9" s="8">
        <v>0</v>
      </c>
      <c r="FI9" s="8">
        <v>4</v>
      </c>
      <c r="FJ9" s="8">
        <v>0</v>
      </c>
      <c r="FK9" s="8">
        <v>0</v>
      </c>
      <c r="FL9" s="8">
        <v>38</v>
      </c>
      <c r="FM9" s="8">
        <v>0</v>
      </c>
      <c r="FN9" s="8">
        <v>0</v>
      </c>
      <c r="FO9" s="8">
        <v>0</v>
      </c>
      <c r="FQ9" s="8">
        <f t="shared" si="9"/>
        <v>3.558139534883721</v>
      </c>
      <c r="FR9" s="8">
        <f t="shared" si="10"/>
        <v>1.7903093163030273</v>
      </c>
      <c r="FS9" s="12">
        <f t="shared" si="11"/>
        <v>1</v>
      </c>
      <c r="FU9" s="6">
        <v>0</v>
      </c>
      <c r="FV9" s="8">
        <v>0</v>
      </c>
      <c r="FW9" s="8">
        <v>1</v>
      </c>
      <c r="FX9" s="8">
        <v>0</v>
      </c>
      <c r="FY9" s="8">
        <v>0</v>
      </c>
      <c r="FZ9" s="8">
        <v>0</v>
      </c>
      <c r="GA9" s="8">
        <v>0</v>
      </c>
      <c r="GB9" s="8">
        <v>0</v>
      </c>
      <c r="GC9" s="8">
        <v>51</v>
      </c>
      <c r="GD9" s="8">
        <v>26</v>
      </c>
      <c r="GE9" s="8">
        <v>0</v>
      </c>
      <c r="GF9" s="8">
        <v>0</v>
      </c>
      <c r="GG9" s="8">
        <v>17</v>
      </c>
      <c r="GH9" s="8">
        <v>0</v>
      </c>
      <c r="GI9" s="8">
        <v>57</v>
      </c>
      <c r="GJ9" s="8">
        <v>0</v>
      </c>
      <c r="GK9" s="8">
        <v>0</v>
      </c>
      <c r="GL9" s="8">
        <v>22</v>
      </c>
      <c r="GM9" s="8">
        <v>0</v>
      </c>
      <c r="GN9" s="8">
        <v>0</v>
      </c>
      <c r="GO9" s="8">
        <v>0</v>
      </c>
      <c r="GP9" s="8">
        <v>0</v>
      </c>
      <c r="GQ9" s="8">
        <v>7</v>
      </c>
      <c r="GR9" s="8">
        <v>0</v>
      </c>
      <c r="GS9" s="8">
        <v>0</v>
      </c>
      <c r="GT9" s="8">
        <v>0</v>
      </c>
      <c r="GU9" s="8">
        <v>0</v>
      </c>
      <c r="GV9" s="8">
        <v>7</v>
      </c>
      <c r="GW9" s="8">
        <v>0</v>
      </c>
      <c r="GX9" s="8">
        <v>0</v>
      </c>
      <c r="GY9" s="8">
        <v>66</v>
      </c>
      <c r="GZ9" s="8">
        <v>2</v>
      </c>
      <c r="HA9" s="8">
        <v>6</v>
      </c>
      <c r="HB9" s="8">
        <v>0</v>
      </c>
      <c r="HC9" s="8">
        <v>0</v>
      </c>
      <c r="HD9" s="8">
        <v>0</v>
      </c>
      <c r="HE9" s="8">
        <v>0</v>
      </c>
      <c r="HF9" s="8">
        <v>23</v>
      </c>
      <c r="HG9" s="8">
        <v>0</v>
      </c>
      <c r="HH9" s="8">
        <v>0</v>
      </c>
      <c r="HI9" s="8">
        <v>7</v>
      </c>
      <c r="HJ9" s="8">
        <v>0</v>
      </c>
      <c r="HK9" s="8">
        <v>0</v>
      </c>
      <c r="HL9" s="8">
        <v>0</v>
      </c>
      <c r="HN9" s="8">
        <f t="shared" si="12"/>
        <v>6.7906976744186043</v>
      </c>
      <c r="HO9" s="8">
        <f t="shared" si="13"/>
        <v>2.3984486817981203</v>
      </c>
      <c r="HP9" s="12">
        <f t="shared" si="14"/>
        <v>1</v>
      </c>
      <c r="HR9" s="17">
        <v>0</v>
      </c>
      <c r="HS9" s="8">
        <v>29</v>
      </c>
      <c r="HT9" s="8">
        <v>0</v>
      </c>
      <c r="HU9" s="8">
        <v>0</v>
      </c>
      <c r="HV9" s="8">
        <v>0</v>
      </c>
      <c r="HW9" s="8">
        <v>0</v>
      </c>
      <c r="HX9" s="8">
        <v>0</v>
      </c>
      <c r="HY9" s="8">
        <v>0</v>
      </c>
      <c r="HZ9" s="8">
        <v>0</v>
      </c>
      <c r="IA9" s="8">
        <v>0</v>
      </c>
      <c r="IB9" s="8">
        <v>0</v>
      </c>
      <c r="IC9" s="8">
        <v>0</v>
      </c>
      <c r="ID9" s="8">
        <v>0</v>
      </c>
      <c r="IE9" s="8">
        <v>0</v>
      </c>
      <c r="IF9" s="8">
        <v>0</v>
      </c>
      <c r="IG9" s="8">
        <v>0</v>
      </c>
      <c r="IH9" s="8">
        <v>0</v>
      </c>
      <c r="II9" s="8">
        <v>0</v>
      </c>
      <c r="IJ9" s="8">
        <v>0</v>
      </c>
      <c r="IK9" s="8">
        <v>0</v>
      </c>
      <c r="IL9" s="8">
        <v>0</v>
      </c>
      <c r="IM9" s="8">
        <v>0</v>
      </c>
      <c r="IN9" s="8">
        <v>0</v>
      </c>
      <c r="IO9" s="8">
        <v>0</v>
      </c>
      <c r="IP9" s="8">
        <v>1</v>
      </c>
      <c r="IQ9" s="8">
        <v>0</v>
      </c>
      <c r="IR9" s="8">
        <v>0</v>
      </c>
      <c r="IS9" s="8">
        <v>4</v>
      </c>
      <c r="IT9" s="8">
        <v>0</v>
      </c>
      <c r="IU9" s="8">
        <v>0</v>
      </c>
      <c r="IV9" s="8">
        <v>0</v>
      </c>
      <c r="IW9" s="8">
        <v>0</v>
      </c>
      <c r="IX9" s="8">
        <v>1</v>
      </c>
      <c r="IY9" s="8">
        <v>0</v>
      </c>
      <c r="IZ9" s="8">
        <v>0</v>
      </c>
      <c r="JA9" s="8">
        <v>0</v>
      </c>
      <c r="JB9" s="8">
        <v>0</v>
      </c>
      <c r="JC9" s="8">
        <v>0</v>
      </c>
      <c r="JD9" s="8">
        <v>0</v>
      </c>
      <c r="JE9" s="8">
        <v>0</v>
      </c>
      <c r="JF9" s="8">
        <v>0</v>
      </c>
      <c r="JG9" s="8">
        <v>0</v>
      </c>
      <c r="JH9" s="8">
        <v>0</v>
      </c>
      <c r="JI9" s="8">
        <v>0</v>
      </c>
      <c r="JJ9" s="8">
        <v>0</v>
      </c>
      <c r="JK9" s="8">
        <v>0</v>
      </c>
      <c r="JL9" s="8">
        <v>0</v>
      </c>
      <c r="JM9" s="8">
        <v>0</v>
      </c>
      <c r="JN9" s="8">
        <v>0</v>
      </c>
      <c r="JO9" s="8">
        <v>0</v>
      </c>
      <c r="JP9" s="8">
        <v>0</v>
      </c>
      <c r="JQ9" s="8">
        <v>0</v>
      </c>
      <c r="JR9" s="8">
        <v>0</v>
      </c>
      <c r="JS9" s="8">
        <v>0</v>
      </c>
      <c r="JT9" s="8">
        <v>0</v>
      </c>
      <c r="JU9" s="8">
        <v>0</v>
      </c>
      <c r="JV9" s="8">
        <v>0</v>
      </c>
      <c r="JW9" s="8">
        <v>0</v>
      </c>
      <c r="JX9" s="8">
        <v>0</v>
      </c>
      <c r="JY9" s="8">
        <v>0</v>
      </c>
      <c r="JZ9" s="9"/>
      <c r="KA9" s="9">
        <f t="shared" si="0"/>
        <v>0.59322033898305082</v>
      </c>
      <c r="KB9" s="9">
        <f t="shared" si="1"/>
        <v>0.49492966521055642</v>
      </c>
      <c r="KC9" s="12">
        <f t="shared" si="2"/>
        <v>1</v>
      </c>
      <c r="KE9" s="17">
        <v>0</v>
      </c>
      <c r="KF9" s="8">
        <v>0</v>
      </c>
      <c r="KG9" s="8">
        <v>0</v>
      </c>
      <c r="KH9" s="8">
        <v>0</v>
      </c>
      <c r="KI9" s="8">
        <v>0</v>
      </c>
      <c r="KJ9" s="8">
        <v>0</v>
      </c>
      <c r="KK9" s="8">
        <v>0</v>
      </c>
      <c r="KL9" s="8">
        <v>0</v>
      </c>
      <c r="KM9" s="8">
        <v>0</v>
      </c>
      <c r="KN9" s="8">
        <v>0</v>
      </c>
      <c r="KO9" s="8">
        <v>0</v>
      </c>
      <c r="KP9" s="8">
        <v>0</v>
      </c>
      <c r="KQ9" s="8">
        <v>1</v>
      </c>
      <c r="KR9" s="8">
        <v>0</v>
      </c>
      <c r="KS9" s="8">
        <v>5</v>
      </c>
      <c r="KT9" s="8">
        <v>0</v>
      </c>
      <c r="KU9" s="8">
        <v>0</v>
      </c>
      <c r="KV9" s="8"/>
      <c r="KW9" s="8">
        <v>0</v>
      </c>
      <c r="KX9" s="8">
        <v>0</v>
      </c>
      <c r="KY9" s="8">
        <v>0</v>
      </c>
      <c r="KZ9" s="8">
        <v>0</v>
      </c>
      <c r="LA9" s="8">
        <v>0</v>
      </c>
      <c r="LB9" s="8">
        <v>0</v>
      </c>
      <c r="LC9" s="8">
        <v>5</v>
      </c>
      <c r="LD9" s="8">
        <v>1</v>
      </c>
      <c r="LE9" s="8">
        <v>1</v>
      </c>
      <c r="LF9" s="8">
        <v>26</v>
      </c>
      <c r="LG9" s="8">
        <v>10</v>
      </c>
      <c r="LH9" s="8">
        <v>0</v>
      </c>
      <c r="LI9" s="8">
        <v>18</v>
      </c>
      <c r="LJ9" s="8">
        <v>0</v>
      </c>
      <c r="LK9" s="8">
        <v>1</v>
      </c>
      <c r="LL9" s="8">
        <v>0</v>
      </c>
      <c r="LM9" s="8">
        <v>0</v>
      </c>
      <c r="LN9" s="8">
        <v>0</v>
      </c>
      <c r="LO9" s="8">
        <v>0</v>
      </c>
      <c r="LP9" s="8">
        <v>0</v>
      </c>
      <c r="LQ9" s="8">
        <v>0</v>
      </c>
      <c r="LR9" s="8">
        <v>0</v>
      </c>
      <c r="LS9" s="8">
        <v>61</v>
      </c>
      <c r="LT9" s="8">
        <v>9</v>
      </c>
      <c r="LU9" s="8">
        <v>0</v>
      </c>
      <c r="LV9" s="8">
        <v>70</v>
      </c>
      <c r="LW9" s="8">
        <v>0</v>
      </c>
      <c r="LX9" s="8">
        <v>0</v>
      </c>
      <c r="LY9" s="8">
        <v>7</v>
      </c>
      <c r="LZ9" s="8">
        <v>2</v>
      </c>
      <c r="MA9" s="8">
        <v>16</v>
      </c>
      <c r="MB9" s="8">
        <v>0</v>
      </c>
      <c r="MC9" s="8">
        <v>6</v>
      </c>
      <c r="MD9" s="15"/>
      <c r="ME9" s="9">
        <f t="shared" si="15"/>
        <v>4.8775510204081636</v>
      </c>
      <c r="MF9" s="9">
        <f t="shared" si="16"/>
        <v>1.9599807052233906</v>
      </c>
      <c r="MG9" s="12">
        <f t="shared" si="17"/>
        <v>1</v>
      </c>
    </row>
    <row r="10" spans="1:345" x14ac:dyDescent="0.55000000000000004">
      <c r="A10" s="6">
        <v>2.0833333333333332E-2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29</v>
      </c>
      <c r="K10" s="8">
        <v>17</v>
      </c>
      <c r="L10" s="8">
        <v>0</v>
      </c>
      <c r="M10" s="8">
        <v>13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60</v>
      </c>
      <c r="W10" s="8">
        <v>30</v>
      </c>
      <c r="X10" s="8">
        <v>6</v>
      </c>
      <c r="Y10" s="8">
        <v>0</v>
      </c>
      <c r="Z10" s="8">
        <v>0</v>
      </c>
      <c r="AA10" s="8">
        <v>11</v>
      </c>
      <c r="AB10" s="8">
        <v>53</v>
      </c>
      <c r="AC10" s="8">
        <v>2</v>
      </c>
      <c r="AD10" s="8">
        <v>0</v>
      </c>
      <c r="AE10" s="8">
        <v>29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5</v>
      </c>
      <c r="AN10" s="8">
        <v>0</v>
      </c>
      <c r="AO10" s="8">
        <v>26</v>
      </c>
      <c r="AP10" s="8">
        <v>0</v>
      </c>
      <c r="AQ10" s="8">
        <v>18</v>
      </c>
      <c r="AR10" s="8">
        <v>0</v>
      </c>
      <c r="AS10" s="8">
        <v>0</v>
      </c>
      <c r="AT10" s="8">
        <v>43</v>
      </c>
      <c r="AU10" s="8">
        <v>49</v>
      </c>
      <c r="AV10" s="8">
        <v>0</v>
      </c>
      <c r="AW10" s="8">
        <v>0</v>
      </c>
      <c r="AX10" s="8">
        <v>2</v>
      </c>
      <c r="AY10" s="8">
        <v>0</v>
      </c>
      <c r="AZ10" s="8">
        <v>0</v>
      </c>
      <c r="BA10" s="8">
        <v>0</v>
      </c>
      <c r="BB10" s="8">
        <v>61</v>
      </c>
      <c r="BC10" s="8">
        <v>0</v>
      </c>
      <c r="BD10" s="8">
        <v>4</v>
      </c>
      <c r="BE10" s="8">
        <v>0</v>
      </c>
      <c r="BF10" s="8">
        <v>0</v>
      </c>
      <c r="BH10" s="8">
        <f t="shared" si="3"/>
        <v>8.0350877192982448</v>
      </c>
      <c r="BI10" s="8">
        <f t="shared" si="4"/>
        <v>2.1638643308398846</v>
      </c>
      <c r="BJ10" s="12">
        <f t="shared" si="5"/>
        <v>1</v>
      </c>
      <c r="BL10" s="6">
        <v>2.0833333333333332E-2</v>
      </c>
      <c r="BM10" s="8">
        <v>37</v>
      </c>
      <c r="BN10" s="8">
        <v>35</v>
      </c>
      <c r="BO10" s="8">
        <v>0</v>
      </c>
      <c r="BP10" s="8">
        <v>0</v>
      </c>
      <c r="BQ10" s="8">
        <v>0</v>
      </c>
      <c r="BR10" s="8">
        <v>6</v>
      </c>
      <c r="BS10" s="8">
        <v>4</v>
      </c>
      <c r="BT10" s="8">
        <v>0</v>
      </c>
      <c r="BU10" s="8">
        <v>0</v>
      </c>
      <c r="BV10" s="8">
        <v>0</v>
      </c>
      <c r="BW10" s="8">
        <v>6</v>
      </c>
      <c r="BX10" s="8">
        <v>0</v>
      </c>
      <c r="BY10" s="8">
        <v>25</v>
      </c>
      <c r="BZ10" s="8">
        <v>0</v>
      </c>
      <c r="CA10" s="8">
        <v>20</v>
      </c>
      <c r="CB10" s="8">
        <v>0</v>
      </c>
      <c r="CC10" s="8">
        <v>17</v>
      </c>
      <c r="CD10" s="8">
        <v>0</v>
      </c>
      <c r="CE10" s="8">
        <v>2</v>
      </c>
      <c r="CF10" s="8">
        <v>0</v>
      </c>
      <c r="CG10" s="8">
        <v>0</v>
      </c>
      <c r="CH10" s="8">
        <v>0</v>
      </c>
      <c r="CI10" s="8">
        <v>0</v>
      </c>
      <c r="CJ10" s="8">
        <v>24</v>
      </c>
      <c r="CK10" s="8">
        <v>10</v>
      </c>
      <c r="CL10" s="8">
        <v>67</v>
      </c>
      <c r="CM10" s="8">
        <v>67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17</v>
      </c>
      <c r="CX10" s="8">
        <v>3</v>
      </c>
      <c r="CY10" s="8">
        <v>8</v>
      </c>
      <c r="CZ10" s="8">
        <v>2</v>
      </c>
      <c r="DA10" s="8">
        <v>0</v>
      </c>
      <c r="DB10" s="8">
        <v>0</v>
      </c>
      <c r="DC10" s="8">
        <v>0</v>
      </c>
      <c r="DD10" s="8">
        <v>2</v>
      </c>
      <c r="DE10" s="8">
        <v>0</v>
      </c>
      <c r="DF10" s="8">
        <v>0</v>
      </c>
      <c r="DG10" s="8">
        <v>0</v>
      </c>
      <c r="DH10" s="8">
        <v>28</v>
      </c>
      <c r="DI10" s="8">
        <v>27</v>
      </c>
      <c r="DJ10" s="8">
        <v>18</v>
      </c>
      <c r="DK10" s="8">
        <v>0</v>
      </c>
      <c r="DL10" s="8">
        <v>0</v>
      </c>
      <c r="DM10" s="8">
        <v>5</v>
      </c>
      <c r="DN10" s="8">
        <v>0</v>
      </c>
      <c r="DO10" s="8">
        <v>0</v>
      </c>
      <c r="DP10" s="8">
        <v>0</v>
      </c>
      <c r="DQ10" s="8">
        <v>0</v>
      </c>
      <c r="DR10" s="8">
        <v>25</v>
      </c>
      <c r="DT10" s="8">
        <f t="shared" si="6"/>
        <v>7.8448275862068968</v>
      </c>
      <c r="DU10" s="8">
        <f t="shared" si="7"/>
        <v>1.9785299076245346</v>
      </c>
      <c r="DV10" s="12">
        <f t="shared" si="8"/>
        <v>1</v>
      </c>
      <c r="DX10" s="6">
        <v>2.0833333333333332E-2</v>
      </c>
      <c r="DY10" s="8">
        <v>0</v>
      </c>
      <c r="DZ10" s="8">
        <v>5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1</v>
      </c>
      <c r="EL10" s="8">
        <v>5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26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17</v>
      </c>
      <c r="FF10" s="8">
        <v>62</v>
      </c>
      <c r="FG10" s="8">
        <v>30</v>
      </c>
      <c r="FH10" s="8">
        <v>0</v>
      </c>
      <c r="FI10" s="8">
        <v>0</v>
      </c>
      <c r="FJ10" s="8">
        <v>0</v>
      </c>
      <c r="FK10" s="8">
        <v>0</v>
      </c>
      <c r="FL10" s="8">
        <v>24</v>
      </c>
      <c r="FM10" s="8">
        <v>0</v>
      </c>
      <c r="FN10" s="8">
        <v>0</v>
      </c>
      <c r="FO10" s="8">
        <v>0</v>
      </c>
      <c r="FQ10" s="8">
        <f t="shared" si="9"/>
        <v>3.9534883720930232</v>
      </c>
      <c r="FR10" s="8">
        <f t="shared" si="10"/>
        <v>1.7709209797986847</v>
      </c>
      <c r="FS10" s="12">
        <f t="shared" si="11"/>
        <v>1</v>
      </c>
      <c r="FU10" s="6">
        <v>2.0833333333333332E-2</v>
      </c>
      <c r="FV10" s="8">
        <v>0</v>
      </c>
      <c r="FW10" s="8">
        <v>8</v>
      </c>
      <c r="FX10" s="8">
        <v>18</v>
      </c>
      <c r="FY10" s="8">
        <v>0</v>
      </c>
      <c r="FZ10" s="8">
        <v>0</v>
      </c>
      <c r="GA10" s="8">
        <v>0</v>
      </c>
      <c r="GB10" s="8">
        <v>0</v>
      </c>
      <c r="GC10" s="8">
        <v>14</v>
      </c>
      <c r="GD10" s="8">
        <v>0</v>
      </c>
      <c r="GE10" s="8">
        <v>0</v>
      </c>
      <c r="GF10" s="8">
        <v>15</v>
      </c>
      <c r="GG10" s="8">
        <v>38</v>
      </c>
      <c r="GH10" s="8">
        <v>0</v>
      </c>
      <c r="GI10" s="8">
        <v>0</v>
      </c>
      <c r="GJ10" s="8">
        <v>0</v>
      </c>
      <c r="GK10" s="8">
        <v>0</v>
      </c>
      <c r="GL10" s="8">
        <v>25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8</v>
      </c>
      <c r="GV10" s="8">
        <v>7</v>
      </c>
      <c r="GW10" s="8">
        <v>0</v>
      </c>
      <c r="GX10" s="8">
        <v>2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23</v>
      </c>
      <c r="HE10" s="8">
        <v>0</v>
      </c>
      <c r="HF10" s="8">
        <v>0</v>
      </c>
      <c r="HG10" s="8">
        <v>0</v>
      </c>
      <c r="HH10" s="8">
        <v>18</v>
      </c>
      <c r="HI10" s="8">
        <v>0</v>
      </c>
      <c r="HJ10" s="8">
        <v>0</v>
      </c>
      <c r="HK10" s="8">
        <v>0</v>
      </c>
      <c r="HL10" s="8">
        <v>0</v>
      </c>
      <c r="HN10" s="8">
        <f t="shared" si="12"/>
        <v>4.0930232558139537</v>
      </c>
      <c r="HO10" s="8">
        <f t="shared" si="13"/>
        <v>1.315978114599369</v>
      </c>
      <c r="HP10" s="12">
        <f t="shared" si="14"/>
        <v>1</v>
      </c>
      <c r="HR10" s="17">
        <v>2.0833333333333332E-2</v>
      </c>
      <c r="HS10" s="8">
        <v>0</v>
      </c>
      <c r="HT10" s="8">
        <v>0</v>
      </c>
      <c r="HU10" s="8">
        <v>0</v>
      </c>
      <c r="HV10" s="8">
        <v>0</v>
      </c>
      <c r="HW10" s="8">
        <v>0</v>
      </c>
      <c r="HX10" s="8">
        <v>0</v>
      </c>
      <c r="HY10" s="8">
        <v>0</v>
      </c>
      <c r="HZ10" s="8">
        <v>0</v>
      </c>
      <c r="IA10" s="8">
        <v>0</v>
      </c>
      <c r="IB10" s="8">
        <v>0</v>
      </c>
      <c r="IC10" s="8">
        <v>0</v>
      </c>
      <c r="ID10" s="8">
        <v>0</v>
      </c>
      <c r="IE10" s="8">
        <v>0</v>
      </c>
      <c r="IF10" s="8">
        <v>1</v>
      </c>
      <c r="IG10" s="8">
        <v>0</v>
      </c>
      <c r="IH10" s="8">
        <v>0</v>
      </c>
      <c r="II10" s="8">
        <v>0</v>
      </c>
      <c r="IJ10" s="8">
        <v>0</v>
      </c>
      <c r="IK10" s="8">
        <v>0</v>
      </c>
      <c r="IL10" s="8">
        <v>0</v>
      </c>
      <c r="IM10" s="8">
        <v>0</v>
      </c>
      <c r="IN10" s="8">
        <v>0</v>
      </c>
      <c r="IO10" s="8">
        <v>0</v>
      </c>
      <c r="IP10" s="8">
        <v>7</v>
      </c>
      <c r="IQ10" s="8">
        <v>0</v>
      </c>
      <c r="IR10" s="8">
        <v>0</v>
      </c>
      <c r="IS10" s="8">
        <v>4</v>
      </c>
      <c r="IT10" s="8">
        <v>19</v>
      </c>
      <c r="IU10" s="8">
        <v>0</v>
      </c>
      <c r="IV10" s="8">
        <v>0</v>
      </c>
      <c r="IW10" s="8">
        <v>0</v>
      </c>
      <c r="IX10" s="8">
        <v>1</v>
      </c>
      <c r="IY10" s="8">
        <v>0</v>
      </c>
      <c r="IZ10" s="8">
        <v>0</v>
      </c>
      <c r="JA10" s="8">
        <v>0</v>
      </c>
      <c r="JB10" s="8">
        <v>0</v>
      </c>
      <c r="JC10" s="8">
        <v>0</v>
      </c>
      <c r="JD10" s="8">
        <v>0</v>
      </c>
      <c r="JE10" s="8">
        <v>0</v>
      </c>
      <c r="JF10" s="8">
        <v>0</v>
      </c>
      <c r="JG10" s="8">
        <v>0</v>
      </c>
      <c r="JH10" s="8">
        <v>11</v>
      </c>
      <c r="JI10" s="8">
        <v>0</v>
      </c>
      <c r="JJ10" s="8">
        <v>0</v>
      </c>
      <c r="JK10" s="8">
        <v>0</v>
      </c>
      <c r="JL10" s="8">
        <v>0</v>
      </c>
      <c r="JM10" s="8">
        <v>0</v>
      </c>
      <c r="JN10" s="8">
        <v>0</v>
      </c>
      <c r="JO10" s="8">
        <v>0</v>
      </c>
      <c r="JP10" s="8">
        <v>0</v>
      </c>
      <c r="JQ10" s="8">
        <v>0</v>
      </c>
      <c r="JR10" s="8">
        <v>0</v>
      </c>
      <c r="JS10" s="8">
        <v>0</v>
      </c>
      <c r="JT10" s="8">
        <v>0</v>
      </c>
      <c r="JU10" s="8">
        <v>0</v>
      </c>
      <c r="JV10" s="8">
        <v>0</v>
      </c>
      <c r="JW10" s="8">
        <v>0</v>
      </c>
      <c r="JX10" s="8">
        <v>0</v>
      </c>
      <c r="JY10" s="8">
        <v>0</v>
      </c>
      <c r="JZ10" s="9"/>
      <c r="KA10" s="9">
        <f t="shared" si="0"/>
        <v>0.72881355932203384</v>
      </c>
      <c r="KB10" s="9">
        <f t="shared" si="1"/>
        <v>0.38894010578509608</v>
      </c>
      <c r="KC10" s="12">
        <f t="shared" si="2"/>
        <v>1</v>
      </c>
      <c r="KE10" s="17">
        <v>2.0833333333333332E-2</v>
      </c>
      <c r="KF10" s="8">
        <v>0</v>
      </c>
      <c r="KG10" s="8">
        <v>14</v>
      </c>
      <c r="KH10" s="8">
        <v>0</v>
      </c>
      <c r="KI10" s="8">
        <v>0</v>
      </c>
      <c r="KJ10" s="8">
        <v>0</v>
      </c>
      <c r="KK10" s="8">
        <v>0</v>
      </c>
      <c r="KL10" s="8">
        <v>3</v>
      </c>
      <c r="KM10" s="8">
        <v>0</v>
      </c>
      <c r="KN10" s="8">
        <v>0</v>
      </c>
      <c r="KO10" s="8">
        <v>0</v>
      </c>
      <c r="KP10" s="8">
        <v>0</v>
      </c>
      <c r="KQ10" s="8">
        <v>6</v>
      </c>
      <c r="KR10" s="8">
        <v>0</v>
      </c>
      <c r="KS10" s="8">
        <v>2</v>
      </c>
      <c r="KT10" s="8">
        <v>1</v>
      </c>
      <c r="KU10" s="8">
        <v>0</v>
      </c>
      <c r="KV10" s="8"/>
      <c r="KW10" s="8">
        <v>0</v>
      </c>
      <c r="KX10" s="8">
        <v>0</v>
      </c>
      <c r="KY10" s="8">
        <v>0</v>
      </c>
      <c r="KZ10" s="8">
        <v>0</v>
      </c>
      <c r="LA10" s="8">
        <v>1</v>
      </c>
      <c r="LB10" s="8">
        <v>0</v>
      </c>
      <c r="LC10" s="8">
        <v>55</v>
      </c>
      <c r="LD10" s="8">
        <v>16</v>
      </c>
      <c r="LE10" s="8">
        <v>14</v>
      </c>
      <c r="LF10" s="8">
        <v>9</v>
      </c>
      <c r="LG10" s="8">
        <v>0</v>
      </c>
      <c r="LH10" s="8">
        <v>0</v>
      </c>
      <c r="LI10" s="8"/>
      <c r="LJ10" s="8">
        <v>0</v>
      </c>
      <c r="LK10" s="8">
        <v>0</v>
      </c>
      <c r="LL10" s="8">
        <v>0</v>
      </c>
      <c r="LM10" s="8">
        <v>0</v>
      </c>
      <c r="LN10" s="8">
        <v>0</v>
      </c>
      <c r="LO10" s="8">
        <v>2</v>
      </c>
      <c r="LP10" s="8">
        <v>0</v>
      </c>
      <c r="LQ10" s="8">
        <v>0</v>
      </c>
      <c r="LR10" s="8">
        <v>0</v>
      </c>
      <c r="LS10" s="8">
        <v>17</v>
      </c>
      <c r="LT10" s="8">
        <v>1</v>
      </c>
      <c r="LU10" s="8">
        <v>0</v>
      </c>
      <c r="LV10" s="8">
        <v>94</v>
      </c>
      <c r="LW10" s="8">
        <v>0</v>
      </c>
      <c r="LX10" s="8">
        <v>0</v>
      </c>
      <c r="LY10" s="8">
        <v>0</v>
      </c>
      <c r="LZ10" s="8">
        <v>0</v>
      </c>
      <c r="MA10" s="8"/>
      <c r="MB10" s="8">
        <v>0</v>
      </c>
      <c r="MC10" s="8">
        <v>6</v>
      </c>
      <c r="MD10" s="15"/>
      <c r="ME10" s="9">
        <f t="shared" si="15"/>
        <v>5.1276595744680851</v>
      </c>
      <c r="MF10" s="9">
        <f t="shared" si="16"/>
        <v>2.3297967381606357</v>
      </c>
      <c r="MG10" s="12">
        <f t="shared" si="17"/>
        <v>0.95918367346938771</v>
      </c>
    </row>
    <row r="11" spans="1:345" x14ac:dyDescent="0.55000000000000004">
      <c r="A11" s="6">
        <v>4.1666666666666664E-2</v>
      </c>
      <c r="B11" s="8">
        <v>27</v>
      </c>
      <c r="C11" s="8">
        <v>0</v>
      </c>
      <c r="D11" s="8">
        <v>84</v>
      </c>
      <c r="E11" s="8">
        <v>49</v>
      </c>
      <c r="F11" s="8">
        <v>7</v>
      </c>
      <c r="G11" s="8">
        <v>0</v>
      </c>
      <c r="H11" s="8">
        <v>2</v>
      </c>
      <c r="I11" s="8">
        <v>0</v>
      </c>
      <c r="J11" s="8">
        <v>30</v>
      </c>
      <c r="K11" s="8">
        <v>0</v>
      </c>
      <c r="L11" s="8">
        <v>2</v>
      </c>
      <c r="M11" s="8">
        <v>6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3</v>
      </c>
      <c r="X11" s="8">
        <v>0</v>
      </c>
      <c r="Y11" s="8">
        <v>9</v>
      </c>
      <c r="Z11" s="8">
        <v>0</v>
      </c>
      <c r="AA11" s="8">
        <v>0</v>
      </c>
      <c r="AB11" s="8">
        <v>0</v>
      </c>
      <c r="AC11" s="8">
        <v>42</v>
      </c>
      <c r="AD11" s="8">
        <v>25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51</v>
      </c>
      <c r="AL11" s="8">
        <v>0</v>
      </c>
      <c r="AM11" s="8">
        <v>4</v>
      </c>
      <c r="AN11" s="8">
        <v>0</v>
      </c>
      <c r="AO11" s="8">
        <v>6</v>
      </c>
      <c r="AP11" s="8">
        <v>0</v>
      </c>
      <c r="AQ11" s="8">
        <v>28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10</v>
      </c>
      <c r="AY11" s="8">
        <v>0</v>
      </c>
      <c r="AZ11" s="8">
        <v>30</v>
      </c>
      <c r="BA11" s="8">
        <v>0</v>
      </c>
      <c r="BB11" s="8">
        <v>19</v>
      </c>
      <c r="BC11" s="8">
        <v>0</v>
      </c>
      <c r="BD11" s="8">
        <v>86</v>
      </c>
      <c r="BE11" s="8">
        <v>0</v>
      </c>
      <c r="BF11" s="8">
        <v>0</v>
      </c>
      <c r="BH11" s="8">
        <f t="shared" si="3"/>
        <v>9.1228070175438596</v>
      </c>
      <c r="BI11" s="8">
        <f t="shared" si="4"/>
        <v>2.5715415463220253</v>
      </c>
      <c r="BJ11" s="12">
        <f t="shared" si="5"/>
        <v>1</v>
      </c>
      <c r="BL11" s="6">
        <v>4.1666666666666664E-2</v>
      </c>
      <c r="BM11" s="8">
        <v>1</v>
      </c>
      <c r="BN11" s="8">
        <v>11</v>
      </c>
      <c r="BO11" s="8">
        <v>0</v>
      </c>
      <c r="BP11" s="8">
        <v>0</v>
      </c>
      <c r="BQ11" s="8">
        <v>0</v>
      </c>
      <c r="BR11" s="8">
        <v>0</v>
      </c>
      <c r="BS11" s="8">
        <v>6</v>
      </c>
      <c r="BT11" s="8">
        <v>0</v>
      </c>
      <c r="BU11" s="8">
        <v>0</v>
      </c>
      <c r="BV11" s="8">
        <v>3</v>
      </c>
      <c r="BW11" s="8">
        <v>6</v>
      </c>
      <c r="BX11" s="8">
        <v>0</v>
      </c>
      <c r="BY11" s="8">
        <v>0</v>
      </c>
      <c r="BZ11" s="8">
        <v>0</v>
      </c>
      <c r="CA11" s="8">
        <v>34</v>
      </c>
      <c r="CB11" s="8">
        <v>0</v>
      </c>
      <c r="CC11" s="8">
        <v>11</v>
      </c>
      <c r="CD11" s="8">
        <v>0</v>
      </c>
      <c r="CE11" s="8">
        <v>27</v>
      </c>
      <c r="CF11" s="8">
        <v>0</v>
      </c>
      <c r="CG11" s="8">
        <v>0</v>
      </c>
      <c r="CH11" s="8">
        <v>0</v>
      </c>
      <c r="CI11" s="8">
        <v>0</v>
      </c>
      <c r="CJ11" s="8">
        <v>30</v>
      </c>
      <c r="CK11" s="8">
        <v>0</v>
      </c>
      <c r="CL11" s="8">
        <v>0</v>
      </c>
      <c r="CM11" s="8">
        <v>74</v>
      </c>
      <c r="CN11" s="8">
        <v>0</v>
      </c>
      <c r="CO11" s="8">
        <v>10</v>
      </c>
      <c r="CP11" s="8">
        <v>55</v>
      </c>
      <c r="CQ11" s="8">
        <v>27</v>
      </c>
      <c r="CR11" s="8">
        <v>0</v>
      </c>
      <c r="CS11" s="8">
        <v>0</v>
      </c>
      <c r="CT11" s="8">
        <v>0</v>
      </c>
      <c r="CU11" s="8">
        <v>44</v>
      </c>
      <c r="CV11" s="8">
        <v>0</v>
      </c>
      <c r="CW11" s="8">
        <v>65</v>
      </c>
      <c r="CX11" s="8">
        <v>5</v>
      </c>
      <c r="CY11" s="8">
        <v>0</v>
      </c>
      <c r="CZ11" s="8">
        <v>46</v>
      </c>
      <c r="DA11" s="8">
        <v>0</v>
      </c>
      <c r="DB11" s="8">
        <v>0</v>
      </c>
      <c r="DC11" s="8">
        <v>0</v>
      </c>
      <c r="DD11" s="8">
        <v>1</v>
      </c>
      <c r="DE11" s="8">
        <v>0</v>
      </c>
      <c r="DF11" s="8">
        <v>2</v>
      </c>
      <c r="DG11" s="8">
        <v>0</v>
      </c>
      <c r="DH11" s="8">
        <v>0</v>
      </c>
      <c r="DI11" s="8">
        <v>14</v>
      </c>
      <c r="DJ11" s="8">
        <v>11</v>
      </c>
      <c r="DK11" s="8">
        <v>47</v>
      </c>
      <c r="DL11" s="8">
        <v>0</v>
      </c>
      <c r="DM11" s="8">
        <v>9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T11" s="8">
        <f t="shared" si="6"/>
        <v>9.2931034482758612</v>
      </c>
      <c r="DU11" s="8">
        <f t="shared" si="7"/>
        <v>2.3555688378227262</v>
      </c>
      <c r="DV11" s="12">
        <f t="shared" si="8"/>
        <v>1</v>
      </c>
      <c r="DX11" s="6">
        <v>4.1666666666666664E-2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20</v>
      </c>
      <c r="EG11" s="8">
        <v>0</v>
      </c>
      <c r="EH11" s="8">
        <v>0</v>
      </c>
      <c r="EI11" s="8">
        <v>0</v>
      </c>
      <c r="EJ11" s="8">
        <v>0</v>
      </c>
      <c r="EK11" s="8">
        <v>4</v>
      </c>
      <c r="EL11" s="8">
        <v>65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8">
        <v>0</v>
      </c>
      <c r="EW11" s="8">
        <v>0</v>
      </c>
      <c r="EX11" s="8">
        <v>23</v>
      </c>
      <c r="EY11" s="8">
        <v>0</v>
      </c>
      <c r="EZ11" s="8">
        <v>0</v>
      </c>
      <c r="FA11" s="8">
        <v>0</v>
      </c>
      <c r="FB11" s="8">
        <v>0</v>
      </c>
      <c r="FC11" s="8">
        <v>0</v>
      </c>
      <c r="FD11" s="8">
        <v>34</v>
      </c>
      <c r="FE11" s="8">
        <v>0</v>
      </c>
      <c r="FF11" s="8">
        <v>0</v>
      </c>
      <c r="FG11" s="8">
        <v>25</v>
      </c>
      <c r="FH11" s="8">
        <v>0</v>
      </c>
      <c r="FI11" s="8">
        <v>0</v>
      </c>
      <c r="FJ11" s="8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Q11" s="8">
        <f t="shared" si="9"/>
        <v>3.9767441860465116</v>
      </c>
      <c r="FR11" s="8">
        <f t="shared" si="10"/>
        <v>1.863411288531019</v>
      </c>
      <c r="FS11" s="12">
        <f t="shared" si="11"/>
        <v>1</v>
      </c>
      <c r="FU11" s="6">
        <v>4.1666666666666664E-2</v>
      </c>
      <c r="FV11" s="8">
        <v>15</v>
      </c>
      <c r="FW11" s="8">
        <v>0</v>
      </c>
      <c r="FX11" s="8">
        <v>84</v>
      </c>
      <c r="FY11" s="8">
        <v>0</v>
      </c>
      <c r="FZ11" s="8">
        <v>0</v>
      </c>
      <c r="GA11" s="8">
        <v>0</v>
      </c>
      <c r="GB11" s="8">
        <v>0</v>
      </c>
      <c r="GC11" s="8">
        <v>21</v>
      </c>
      <c r="GD11" s="8">
        <v>0</v>
      </c>
      <c r="GE11" s="8">
        <v>0</v>
      </c>
      <c r="GF11" s="8">
        <v>43</v>
      </c>
      <c r="GG11" s="8">
        <v>0</v>
      </c>
      <c r="GH11" s="8">
        <v>0</v>
      </c>
      <c r="GI11" s="8">
        <v>0</v>
      </c>
      <c r="GJ11" s="8">
        <v>1</v>
      </c>
      <c r="GK11" s="8">
        <v>9</v>
      </c>
      <c r="GL11" s="8">
        <v>0</v>
      </c>
      <c r="GM11" s="8">
        <v>0</v>
      </c>
      <c r="GN11" s="8">
        <v>27</v>
      </c>
      <c r="GO11" s="8">
        <v>0</v>
      </c>
      <c r="GP11" s="8">
        <v>0</v>
      </c>
      <c r="GQ11" s="8">
        <v>14</v>
      </c>
      <c r="GR11" s="8">
        <v>0</v>
      </c>
      <c r="GS11" s="8">
        <v>0</v>
      </c>
      <c r="GT11" s="8">
        <v>0</v>
      </c>
      <c r="GU11" s="8">
        <v>0</v>
      </c>
      <c r="GV11" s="8">
        <v>1</v>
      </c>
      <c r="GW11" s="8">
        <v>0</v>
      </c>
      <c r="GX11" s="8">
        <v>0</v>
      </c>
      <c r="GY11" s="8">
        <v>9</v>
      </c>
      <c r="GZ11" s="8">
        <v>0</v>
      </c>
      <c r="HA11" s="8">
        <v>0</v>
      </c>
      <c r="HB11" s="8">
        <v>0</v>
      </c>
      <c r="HC11" s="8">
        <v>0</v>
      </c>
      <c r="HD11" s="8">
        <v>10</v>
      </c>
      <c r="HE11" s="8">
        <v>0</v>
      </c>
      <c r="HF11" s="8">
        <v>15</v>
      </c>
      <c r="HG11" s="8">
        <v>0</v>
      </c>
      <c r="HH11" s="8">
        <v>13</v>
      </c>
      <c r="HI11" s="8">
        <v>0</v>
      </c>
      <c r="HJ11" s="8">
        <v>0</v>
      </c>
      <c r="HK11" s="8">
        <v>0</v>
      </c>
      <c r="HL11" s="8">
        <v>0</v>
      </c>
      <c r="HN11" s="8">
        <f t="shared" si="12"/>
        <v>6.0930232558139537</v>
      </c>
      <c r="HO11" s="8">
        <f t="shared" si="13"/>
        <v>2.3004679463996824</v>
      </c>
      <c r="HP11" s="12">
        <f t="shared" si="14"/>
        <v>1</v>
      </c>
      <c r="HR11" s="17">
        <v>4.1666666666666664E-2</v>
      </c>
      <c r="HS11" s="8">
        <v>0</v>
      </c>
      <c r="HT11" s="8">
        <v>0</v>
      </c>
      <c r="HU11" s="8">
        <v>0</v>
      </c>
      <c r="HV11" s="8">
        <v>0</v>
      </c>
      <c r="HW11" s="8">
        <v>0</v>
      </c>
      <c r="HX11" s="8">
        <v>0</v>
      </c>
      <c r="HY11" s="8">
        <v>0</v>
      </c>
      <c r="HZ11" s="8">
        <v>0</v>
      </c>
      <c r="IA11" s="8">
        <v>0</v>
      </c>
      <c r="IB11" s="8">
        <v>0</v>
      </c>
      <c r="IC11" s="8">
        <v>0</v>
      </c>
      <c r="ID11" s="8">
        <v>0</v>
      </c>
      <c r="IE11" s="8">
        <v>0</v>
      </c>
      <c r="IF11" s="8">
        <v>26</v>
      </c>
      <c r="IG11" s="8">
        <v>0</v>
      </c>
      <c r="IH11" s="8">
        <v>0</v>
      </c>
      <c r="II11" s="8">
        <v>0</v>
      </c>
      <c r="IJ11" s="8">
        <v>0</v>
      </c>
      <c r="IK11" s="8">
        <v>0</v>
      </c>
      <c r="IL11" s="8">
        <v>0</v>
      </c>
      <c r="IM11" s="8">
        <v>0</v>
      </c>
      <c r="IN11" s="8">
        <v>0</v>
      </c>
      <c r="IO11" s="8">
        <v>0</v>
      </c>
      <c r="IP11" s="8">
        <v>8</v>
      </c>
      <c r="IQ11" s="8">
        <v>0</v>
      </c>
      <c r="IR11" s="8">
        <v>0</v>
      </c>
      <c r="IS11" s="8">
        <v>5</v>
      </c>
      <c r="IT11" s="8">
        <v>7</v>
      </c>
      <c r="IU11" s="8">
        <v>0</v>
      </c>
      <c r="IV11" s="8">
        <v>0</v>
      </c>
      <c r="IW11" s="8">
        <v>0</v>
      </c>
      <c r="IX11" s="8">
        <v>53</v>
      </c>
      <c r="IY11" s="8">
        <v>0</v>
      </c>
      <c r="IZ11" s="8">
        <v>43</v>
      </c>
      <c r="JA11" s="8">
        <v>0</v>
      </c>
      <c r="JB11" s="8">
        <v>0</v>
      </c>
      <c r="JC11" s="8">
        <v>2</v>
      </c>
      <c r="JD11" s="8">
        <v>0</v>
      </c>
      <c r="JE11" s="8">
        <v>0</v>
      </c>
      <c r="JF11" s="8">
        <v>0</v>
      </c>
      <c r="JG11" s="8">
        <v>0</v>
      </c>
      <c r="JH11" s="8">
        <v>0</v>
      </c>
      <c r="JI11" s="8">
        <v>0</v>
      </c>
      <c r="JJ11" s="8">
        <v>0</v>
      </c>
      <c r="JK11" s="8">
        <v>0</v>
      </c>
      <c r="JL11" s="8">
        <v>0</v>
      </c>
      <c r="JM11" s="8">
        <v>0</v>
      </c>
      <c r="JN11" s="8">
        <v>0</v>
      </c>
      <c r="JO11" s="8">
        <v>0</v>
      </c>
      <c r="JP11" s="8">
        <v>0</v>
      </c>
      <c r="JQ11" s="8">
        <v>0</v>
      </c>
      <c r="JR11" s="8">
        <v>0</v>
      </c>
      <c r="JS11" s="8">
        <v>0</v>
      </c>
      <c r="JT11" s="8">
        <v>0</v>
      </c>
      <c r="JU11" s="8">
        <v>0</v>
      </c>
      <c r="JV11" s="8">
        <v>0</v>
      </c>
      <c r="JW11" s="8">
        <v>23</v>
      </c>
      <c r="JX11" s="8">
        <v>0</v>
      </c>
      <c r="JY11" s="8">
        <v>0</v>
      </c>
      <c r="JZ11" s="9"/>
      <c r="KA11" s="9">
        <f t="shared" si="0"/>
        <v>2.8305084745762712</v>
      </c>
      <c r="KB11" s="9">
        <f t="shared" si="1"/>
        <v>1.2714903201951708</v>
      </c>
      <c r="KC11" s="12">
        <f t="shared" si="2"/>
        <v>1</v>
      </c>
      <c r="KE11" s="17">
        <v>4.1666666666666664E-2</v>
      </c>
      <c r="KF11" s="8">
        <v>30</v>
      </c>
      <c r="KG11" s="8">
        <v>63</v>
      </c>
      <c r="KH11" s="8">
        <v>0</v>
      </c>
      <c r="KI11" s="8">
        <v>0</v>
      </c>
      <c r="KJ11" s="8">
        <v>0</v>
      </c>
      <c r="KK11" s="8">
        <v>0</v>
      </c>
      <c r="KL11" s="8">
        <v>0</v>
      </c>
      <c r="KM11" s="8">
        <v>0</v>
      </c>
      <c r="KN11" s="8">
        <v>0</v>
      </c>
      <c r="KO11" s="8">
        <v>0</v>
      </c>
      <c r="KP11" s="8">
        <v>0</v>
      </c>
      <c r="KQ11" s="8">
        <v>3</v>
      </c>
      <c r="KR11" s="8">
        <v>0</v>
      </c>
      <c r="KS11" s="8">
        <v>0</v>
      </c>
      <c r="KT11" s="8">
        <v>0</v>
      </c>
      <c r="KU11" s="8">
        <v>0</v>
      </c>
      <c r="KV11" s="8"/>
      <c r="KW11" s="8">
        <v>0</v>
      </c>
      <c r="KX11" s="8">
        <v>0</v>
      </c>
      <c r="KY11" s="8">
        <v>0</v>
      </c>
      <c r="KZ11" s="8">
        <v>0</v>
      </c>
      <c r="LA11" s="8">
        <v>61</v>
      </c>
      <c r="LB11" s="8">
        <v>31</v>
      </c>
      <c r="LC11" s="8">
        <v>61</v>
      </c>
      <c r="LD11" s="8">
        <v>4</v>
      </c>
      <c r="LE11" s="8">
        <v>2</v>
      </c>
      <c r="LF11" s="8">
        <v>4</v>
      </c>
      <c r="LG11" s="8">
        <v>3</v>
      </c>
      <c r="LH11" s="8">
        <v>0</v>
      </c>
      <c r="LI11" s="8"/>
      <c r="LJ11" s="8">
        <v>0</v>
      </c>
      <c r="LK11" s="8">
        <v>12</v>
      </c>
      <c r="LL11" s="8">
        <v>0</v>
      </c>
      <c r="LM11" s="8">
        <v>0</v>
      </c>
      <c r="LN11" s="8">
        <v>0</v>
      </c>
      <c r="LO11" s="8">
        <v>29</v>
      </c>
      <c r="LP11" s="8">
        <v>0</v>
      </c>
      <c r="LQ11" s="8">
        <v>0</v>
      </c>
      <c r="LR11" s="8">
        <v>0</v>
      </c>
      <c r="LS11" s="8">
        <v>0</v>
      </c>
      <c r="LT11" s="8">
        <v>2</v>
      </c>
      <c r="LU11" s="8">
        <v>0</v>
      </c>
      <c r="LV11" s="8">
        <v>75</v>
      </c>
      <c r="LW11" s="8">
        <v>0</v>
      </c>
      <c r="LX11" s="8">
        <v>0</v>
      </c>
      <c r="LY11" s="8">
        <v>4</v>
      </c>
      <c r="LZ11" s="8">
        <v>2</v>
      </c>
      <c r="MA11" s="8"/>
      <c r="MB11" s="8">
        <v>0</v>
      </c>
      <c r="MC11" s="8">
        <v>0</v>
      </c>
      <c r="MD11" s="15"/>
      <c r="ME11" s="9">
        <f t="shared" si="15"/>
        <v>8.212765957446809</v>
      </c>
      <c r="MF11" s="9">
        <f t="shared" si="16"/>
        <v>2.7867361554023726</v>
      </c>
      <c r="MG11" s="12">
        <f t="shared" si="17"/>
        <v>0.95918367346938771</v>
      </c>
    </row>
    <row r="12" spans="1:345" x14ac:dyDescent="0.55000000000000004">
      <c r="A12" s="6">
        <v>6.25E-2</v>
      </c>
      <c r="B12" s="8">
        <v>0</v>
      </c>
      <c r="C12" s="8">
        <v>0</v>
      </c>
      <c r="D12" s="8">
        <v>0</v>
      </c>
      <c r="E12" s="8">
        <v>4</v>
      </c>
      <c r="F12" s="8">
        <v>61</v>
      </c>
      <c r="G12" s="8">
        <v>0</v>
      </c>
      <c r="H12" s="8">
        <v>50</v>
      </c>
      <c r="I12" s="8">
        <v>0</v>
      </c>
      <c r="J12" s="8">
        <v>0</v>
      </c>
      <c r="K12" s="8">
        <v>0</v>
      </c>
      <c r="L12" s="8">
        <v>46</v>
      </c>
      <c r="M12" s="8">
        <v>10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39</v>
      </c>
      <c r="V12" s="8">
        <v>0</v>
      </c>
      <c r="W12" s="8">
        <v>4</v>
      </c>
      <c r="X12" s="8">
        <v>7</v>
      </c>
      <c r="Y12" s="8">
        <v>0</v>
      </c>
      <c r="Z12" s="8">
        <v>21</v>
      </c>
      <c r="AA12" s="8">
        <v>0</v>
      </c>
      <c r="AB12" s="8">
        <v>43</v>
      </c>
      <c r="AC12" s="8">
        <v>39</v>
      </c>
      <c r="AD12" s="8">
        <v>33</v>
      </c>
      <c r="AE12" s="8">
        <v>0</v>
      </c>
      <c r="AF12" s="8">
        <v>45</v>
      </c>
      <c r="AG12" s="8">
        <v>0</v>
      </c>
      <c r="AH12" s="8">
        <v>0</v>
      </c>
      <c r="AI12" s="8">
        <v>46</v>
      </c>
      <c r="AJ12" s="8">
        <v>0</v>
      </c>
      <c r="AK12" s="8">
        <v>9</v>
      </c>
      <c r="AL12" s="8">
        <v>10</v>
      </c>
      <c r="AM12" s="8">
        <v>18</v>
      </c>
      <c r="AN12" s="8">
        <v>0</v>
      </c>
      <c r="AO12" s="8">
        <v>0</v>
      </c>
      <c r="AP12" s="8">
        <v>0</v>
      </c>
      <c r="AQ12" s="8">
        <v>15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5</v>
      </c>
      <c r="AY12" s="8">
        <v>0</v>
      </c>
      <c r="AZ12" s="8">
        <v>0</v>
      </c>
      <c r="BA12" s="8">
        <v>0</v>
      </c>
      <c r="BB12" s="8">
        <v>9</v>
      </c>
      <c r="BC12" s="8">
        <v>0</v>
      </c>
      <c r="BD12" s="8">
        <v>17</v>
      </c>
      <c r="BE12" s="8">
        <v>63</v>
      </c>
      <c r="BF12" s="8">
        <v>17</v>
      </c>
      <c r="BH12" s="8">
        <f t="shared" si="3"/>
        <v>10.719298245614034</v>
      </c>
      <c r="BI12" s="8">
        <f t="shared" si="4"/>
        <v>2.3689663347049668</v>
      </c>
      <c r="BJ12" s="12">
        <f t="shared" si="5"/>
        <v>1</v>
      </c>
      <c r="BL12" s="6">
        <v>6.25E-2</v>
      </c>
      <c r="BM12" s="8">
        <v>18</v>
      </c>
      <c r="BN12" s="8">
        <v>0</v>
      </c>
      <c r="BO12" s="8">
        <v>0</v>
      </c>
      <c r="BP12" s="8">
        <v>4</v>
      </c>
      <c r="BQ12" s="8">
        <v>0</v>
      </c>
      <c r="BR12" s="8">
        <v>0</v>
      </c>
      <c r="BS12" s="8">
        <v>10</v>
      </c>
      <c r="BT12" s="8">
        <v>0</v>
      </c>
      <c r="BU12" s="8">
        <v>0</v>
      </c>
      <c r="BV12" s="8">
        <v>0</v>
      </c>
      <c r="BW12" s="8">
        <v>25</v>
      </c>
      <c r="BX12" s="8">
        <v>0</v>
      </c>
      <c r="BY12" s="8">
        <v>6</v>
      </c>
      <c r="BZ12" s="8">
        <v>0</v>
      </c>
      <c r="CA12" s="8">
        <v>12</v>
      </c>
      <c r="CB12" s="8">
        <v>0</v>
      </c>
      <c r="CC12" s="8">
        <v>0</v>
      </c>
      <c r="CD12" s="8">
        <v>28</v>
      </c>
      <c r="CE12" s="8">
        <v>90</v>
      </c>
      <c r="CF12" s="8">
        <v>33</v>
      </c>
      <c r="CG12" s="8">
        <v>0</v>
      </c>
      <c r="CH12" s="8">
        <v>41</v>
      </c>
      <c r="CI12" s="8">
        <v>0</v>
      </c>
      <c r="CJ12" s="8">
        <v>24</v>
      </c>
      <c r="CK12" s="8">
        <v>0</v>
      </c>
      <c r="CL12" s="8">
        <v>0</v>
      </c>
      <c r="CM12" s="8">
        <v>13</v>
      </c>
      <c r="CN12" s="8">
        <v>0</v>
      </c>
      <c r="CO12" s="8">
        <v>6</v>
      </c>
      <c r="CP12" s="8">
        <v>52</v>
      </c>
      <c r="CQ12" s="8">
        <v>39</v>
      </c>
      <c r="CR12" s="8">
        <v>0</v>
      </c>
      <c r="CS12" s="8">
        <v>0</v>
      </c>
      <c r="CT12" s="8">
        <v>4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22</v>
      </c>
      <c r="DA12" s="8">
        <v>13</v>
      </c>
      <c r="DB12" s="8">
        <v>0</v>
      </c>
      <c r="DC12" s="8">
        <v>8</v>
      </c>
      <c r="DD12" s="8">
        <v>0</v>
      </c>
      <c r="DE12" s="8">
        <v>44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64</v>
      </c>
      <c r="DL12" s="8">
        <v>0</v>
      </c>
      <c r="DM12" s="8">
        <v>0</v>
      </c>
      <c r="DN12" s="8">
        <v>0</v>
      </c>
      <c r="DO12" s="8">
        <v>0</v>
      </c>
      <c r="DP12" s="8">
        <v>4</v>
      </c>
      <c r="DQ12" s="8">
        <v>0</v>
      </c>
      <c r="DR12" s="8">
        <v>0</v>
      </c>
      <c r="DT12" s="8">
        <f t="shared" si="6"/>
        <v>9.6551724137931032</v>
      </c>
      <c r="DU12" s="8">
        <f t="shared" si="7"/>
        <v>2.4148601910607979</v>
      </c>
      <c r="DV12" s="12">
        <f t="shared" si="8"/>
        <v>1</v>
      </c>
      <c r="DX12" s="6">
        <v>6.25E-2</v>
      </c>
      <c r="DY12" s="8">
        <v>0</v>
      </c>
      <c r="DZ12" s="8">
        <v>5</v>
      </c>
      <c r="EA12" s="8">
        <v>12</v>
      </c>
      <c r="EB12" s="8">
        <v>0</v>
      </c>
      <c r="EC12" s="8">
        <v>0</v>
      </c>
      <c r="ED12" s="8">
        <v>35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2</v>
      </c>
      <c r="EL12" s="8">
        <v>13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40</v>
      </c>
      <c r="EZ12" s="8">
        <v>0</v>
      </c>
      <c r="FA12" s="8">
        <v>0</v>
      </c>
      <c r="FB12" s="8">
        <v>11</v>
      </c>
      <c r="FC12" s="8">
        <v>0</v>
      </c>
      <c r="FD12" s="8">
        <v>57</v>
      </c>
      <c r="FE12" s="8">
        <v>0</v>
      </c>
      <c r="FF12" s="8">
        <v>0</v>
      </c>
      <c r="FG12" s="8">
        <v>0</v>
      </c>
      <c r="FH12" s="8">
        <v>0</v>
      </c>
      <c r="FI12" s="8">
        <v>13</v>
      </c>
      <c r="FJ12" s="8">
        <v>5</v>
      </c>
      <c r="FK12" s="8">
        <v>0</v>
      </c>
      <c r="FL12" s="8">
        <v>0</v>
      </c>
      <c r="FM12" s="8">
        <v>67</v>
      </c>
      <c r="FN12" s="8">
        <v>0</v>
      </c>
      <c r="FO12" s="8">
        <v>0</v>
      </c>
      <c r="FQ12" s="8">
        <f t="shared" si="9"/>
        <v>6.0465116279069768</v>
      </c>
      <c r="FR12" s="8">
        <f t="shared" si="10"/>
        <v>2.3113072455076837</v>
      </c>
      <c r="FS12" s="12">
        <f t="shared" si="11"/>
        <v>1</v>
      </c>
      <c r="FU12" s="6">
        <v>6.25E-2</v>
      </c>
      <c r="FV12" s="8">
        <v>0</v>
      </c>
      <c r="FW12" s="8">
        <v>25</v>
      </c>
      <c r="FX12" s="8">
        <v>36</v>
      </c>
      <c r="FY12" s="8">
        <v>0</v>
      </c>
      <c r="FZ12" s="8">
        <v>0</v>
      </c>
      <c r="GA12" s="8">
        <v>41</v>
      </c>
      <c r="GB12" s="8">
        <v>0</v>
      </c>
      <c r="GC12" s="8">
        <v>7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69</v>
      </c>
      <c r="GK12" s="8">
        <v>26</v>
      </c>
      <c r="GL12" s="8">
        <v>0</v>
      </c>
      <c r="GM12" s="8">
        <v>0</v>
      </c>
      <c r="GN12" s="8">
        <v>7</v>
      </c>
      <c r="GO12" s="8">
        <v>0</v>
      </c>
      <c r="GP12" s="8">
        <v>0</v>
      </c>
      <c r="GQ12" s="8">
        <v>3</v>
      </c>
      <c r="GR12" s="8">
        <v>0</v>
      </c>
      <c r="GS12" s="8">
        <v>0</v>
      </c>
      <c r="GT12" s="8">
        <v>0</v>
      </c>
      <c r="GU12" s="8">
        <v>12</v>
      </c>
      <c r="GV12" s="8">
        <v>3</v>
      </c>
      <c r="GW12" s="8">
        <v>0</v>
      </c>
      <c r="GX12" s="8">
        <v>0</v>
      </c>
      <c r="GY12" s="8">
        <v>0</v>
      </c>
      <c r="GZ12" s="8">
        <v>0</v>
      </c>
      <c r="HA12" s="8">
        <v>10</v>
      </c>
      <c r="HB12" s="8">
        <v>0</v>
      </c>
      <c r="HC12" s="8">
        <v>0</v>
      </c>
      <c r="HD12" s="8">
        <v>0</v>
      </c>
      <c r="HE12" s="8">
        <v>0</v>
      </c>
      <c r="HF12" s="8">
        <v>51</v>
      </c>
      <c r="HG12" s="8">
        <v>0</v>
      </c>
      <c r="HH12" s="8">
        <v>0</v>
      </c>
      <c r="HI12" s="8">
        <v>2</v>
      </c>
      <c r="HJ12" s="8">
        <v>0</v>
      </c>
      <c r="HK12" s="8">
        <v>0</v>
      </c>
      <c r="HL12" s="8">
        <v>0</v>
      </c>
      <c r="HN12" s="8">
        <f t="shared" si="12"/>
        <v>6.7906976744186043</v>
      </c>
      <c r="HO12" s="8">
        <f t="shared" si="13"/>
        <v>2.3555871565701194</v>
      </c>
      <c r="HP12" s="12">
        <f t="shared" si="14"/>
        <v>1</v>
      </c>
      <c r="HR12" s="17">
        <v>6.25E-2</v>
      </c>
      <c r="HS12" s="8">
        <v>0</v>
      </c>
      <c r="HT12" s="8">
        <v>0</v>
      </c>
      <c r="HU12" s="8">
        <v>0</v>
      </c>
      <c r="HV12" s="8">
        <v>7</v>
      </c>
      <c r="HW12" s="8">
        <v>0</v>
      </c>
      <c r="HX12" s="8">
        <v>0</v>
      </c>
      <c r="HY12" s="8">
        <v>0</v>
      </c>
      <c r="HZ12" s="8">
        <v>0</v>
      </c>
      <c r="IA12" s="8">
        <v>0</v>
      </c>
      <c r="IB12" s="8">
        <v>0</v>
      </c>
      <c r="IC12" s="8">
        <v>0</v>
      </c>
      <c r="ID12" s="8">
        <v>0</v>
      </c>
      <c r="IE12" s="8">
        <v>0</v>
      </c>
      <c r="IF12" s="8">
        <v>8</v>
      </c>
      <c r="IG12" s="8">
        <v>0</v>
      </c>
      <c r="IH12" s="8">
        <v>7</v>
      </c>
      <c r="II12" s="8">
        <v>0</v>
      </c>
      <c r="IJ12" s="8">
        <v>0</v>
      </c>
      <c r="IK12" s="8">
        <v>0</v>
      </c>
      <c r="IL12" s="8">
        <v>0</v>
      </c>
      <c r="IM12" s="8">
        <v>0</v>
      </c>
      <c r="IN12" s="8">
        <v>0</v>
      </c>
      <c r="IO12" s="8">
        <v>0</v>
      </c>
      <c r="IP12" s="8">
        <v>3</v>
      </c>
      <c r="IQ12" s="8">
        <v>0</v>
      </c>
      <c r="IR12" s="8">
        <v>15</v>
      </c>
      <c r="IS12" s="8">
        <v>4</v>
      </c>
      <c r="IT12" s="8">
        <v>0</v>
      </c>
      <c r="IU12" s="8">
        <v>0</v>
      </c>
      <c r="IV12" s="8">
        <v>0</v>
      </c>
      <c r="IW12" s="8">
        <v>0</v>
      </c>
      <c r="IX12" s="8">
        <v>1</v>
      </c>
      <c r="IY12" s="8">
        <v>0</v>
      </c>
      <c r="IZ12" s="8">
        <v>2</v>
      </c>
      <c r="JA12" s="8">
        <v>0</v>
      </c>
      <c r="JB12" s="8">
        <v>0</v>
      </c>
      <c r="JC12" s="8">
        <v>0</v>
      </c>
      <c r="JD12" s="8">
        <v>0</v>
      </c>
      <c r="JE12" s="8">
        <v>0</v>
      </c>
      <c r="JF12" s="8">
        <v>0</v>
      </c>
      <c r="JG12" s="8">
        <v>1</v>
      </c>
      <c r="JH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JQ12" s="8">
        <v>0</v>
      </c>
      <c r="JR12" s="8">
        <v>0</v>
      </c>
      <c r="JS12" s="8">
        <v>0</v>
      </c>
      <c r="JT12" s="8">
        <v>0</v>
      </c>
      <c r="JU12" s="8">
        <v>0</v>
      </c>
      <c r="JV12" s="8">
        <v>25</v>
      </c>
      <c r="JW12" s="8">
        <v>32</v>
      </c>
      <c r="JX12" s="8">
        <v>0</v>
      </c>
      <c r="JY12" s="8">
        <v>0</v>
      </c>
      <c r="JZ12" s="9"/>
      <c r="KA12" s="9">
        <f t="shared" si="0"/>
        <v>1.7796610169491525</v>
      </c>
      <c r="KB12" s="9">
        <f t="shared" si="1"/>
        <v>0.74123272172496379</v>
      </c>
      <c r="KC12" s="12">
        <f t="shared" si="2"/>
        <v>1</v>
      </c>
      <c r="KE12" s="17">
        <v>6.25E-2</v>
      </c>
      <c r="KF12" s="8">
        <v>0</v>
      </c>
      <c r="KG12" s="8">
        <v>2</v>
      </c>
      <c r="KH12" s="8">
        <v>0</v>
      </c>
      <c r="KI12" s="8">
        <v>51</v>
      </c>
      <c r="KJ12" s="8">
        <v>0</v>
      </c>
      <c r="KK12" s="8">
        <v>0</v>
      </c>
      <c r="KL12" s="8">
        <v>0</v>
      </c>
      <c r="KM12" s="8">
        <v>0</v>
      </c>
      <c r="KN12" s="8">
        <v>0</v>
      </c>
      <c r="KO12" s="8">
        <v>0</v>
      </c>
      <c r="KP12" s="8">
        <v>0</v>
      </c>
      <c r="KQ12" s="8">
        <v>40</v>
      </c>
      <c r="KR12" s="8">
        <v>0</v>
      </c>
      <c r="KS12" s="8">
        <v>3</v>
      </c>
      <c r="KT12" s="8">
        <v>1</v>
      </c>
      <c r="KU12" s="8">
        <v>0</v>
      </c>
      <c r="KV12" s="8"/>
      <c r="KW12" s="8">
        <v>0</v>
      </c>
      <c r="KX12" s="8">
        <v>0</v>
      </c>
      <c r="KY12" s="8">
        <v>5</v>
      </c>
      <c r="KZ12" s="8">
        <v>0</v>
      </c>
      <c r="LA12" s="8">
        <v>64</v>
      </c>
      <c r="LB12" s="8">
        <v>50</v>
      </c>
      <c r="LC12" s="8">
        <v>42</v>
      </c>
      <c r="LD12" s="8">
        <v>2</v>
      </c>
      <c r="LE12" s="8">
        <v>12</v>
      </c>
      <c r="LF12" s="8">
        <v>22</v>
      </c>
      <c r="LG12" s="8">
        <v>2</v>
      </c>
      <c r="LH12" s="8">
        <v>5</v>
      </c>
      <c r="LI12" s="8"/>
      <c r="LJ12" s="8">
        <v>46</v>
      </c>
      <c r="LK12" s="8">
        <v>0</v>
      </c>
      <c r="LL12" s="8">
        <v>0</v>
      </c>
      <c r="LM12" s="8">
        <v>0</v>
      </c>
      <c r="LN12" s="8">
        <v>0</v>
      </c>
      <c r="LO12" s="8">
        <v>0</v>
      </c>
      <c r="LP12" s="8">
        <v>0</v>
      </c>
      <c r="LQ12" s="8">
        <v>0</v>
      </c>
      <c r="LR12" s="8">
        <v>0</v>
      </c>
      <c r="LS12" s="8">
        <v>0</v>
      </c>
      <c r="LT12" s="8">
        <v>0</v>
      </c>
      <c r="LU12" s="8">
        <v>0</v>
      </c>
      <c r="LV12" s="8">
        <v>0</v>
      </c>
      <c r="LW12" s="8">
        <v>0</v>
      </c>
      <c r="LX12" s="8">
        <v>2</v>
      </c>
      <c r="LY12" s="8">
        <v>3</v>
      </c>
      <c r="LZ12" s="8">
        <v>14</v>
      </c>
      <c r="MA12" s="8"/>
      <c r="MB12" s="8">
        <v>0</v>
      </c>
      <c r="MC12" s="8">
        <v>2</v>
      </c>
      <c r="MD12" s="15"/>
      <c r="ME12" s="9">
        <f t="shared" si="15"/>
        <v>7.8297872340425529</v>
      </c>
      <c r="MF12" s="9">
        <f t="shared" si="16"/>
        <v>2.4244970770701526</v>
      </c>
      <c r="MG12" s="12">
        <f t="shared" si="17"/>
        <v>0.95918367346938771</v>
      </c>
    </row>
    <row r="13" spans="1:345" x14ac:dyDescent="0.55000000000000004">
      <c r="A13" s="6">
        <v>8.3333333333333329E-2</v>
      </c>
      <c r="B13" s="8">
        <v>0</v>
      </c>
      <c r="C13" s="8">
        <v>9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20</v>
      </c>
      <c r="K13" s="8">
        <v>0</v>
      </c>
      <c r="L13" s="8">
        <v>34</v>
      </c>
      <c r="M13" s="8">
        <v>0</v>
      </c>
      <c r="N13" s="8">
        <v>0</v>
      </c>
      <c r="O13" s="8">
        <v>36</v>
      </c>
      <c r="P13" s="8">
        <v>0</v>
      </c>
      <c r="Q13" s="8">
        <v>5</v>
      </c>
      <c r="R13" s="8">
        <v>0</v>
      </c>
      <c r="S13" s="8">
        <v>0</v>
      </c>
      <c r="T13" s="8">
        <v>30</v>
      </c>
      <c r="U13" s="8">
        <v>24</v>
      </c>
      <c r="V13" s="8">
        <v>1</v>
      </c>
      <c r="W13" s="8">
        <v>4</v>
      </c>
      <c r="X13" s="8">
        <v>0</v>
      </c>
      <c r="Y13" s="8">
        <v>0</v>
      </c>
      <c r="Z13" s="8">
        <v>0</v>
      </c>
      <c r="AA13" s="8">
        <v>48</v>
      </c>
      <c r="AB13" s="8">
        <v>0</v>
      </c>
      <c r="AC13" s="8">
        <v>3</v>
      </c>
      <c r="AD13" s="8">
        <v>2</v>
      </c>
      <c r="AE13" s="8">
        <v>0</v>
      </c>
      <c r="AF13" s="8">
        <v>47</v>
      </c>
      <c r="AG13" s="8">
        <v>0</v>
      </c>
      <c r="AH13" s="8">
        <v>0</v>
      </c>
      <c r="AI13" s="8">
        <v>67</v>
      </c>
      <c r="AJ13" s="8">
        <v>0</v>
      </c>
      <c r="AK13" s="8">
        <v>0</v>
      </c>
      <c r="AL13" s="8">
        <v>8</v>
      </c>
      <c r="AM13" s="8">
        <v>24</v>
      </c>
      <c r="AN13" s="8">
        <v>0</v>
      </c>
      <c r="AO13" s="8">
        <v>0</v>
      </c>
      <c r="AP13" s="8">
        <v>21</v>
      </c>
      <c r="AQ13" s="8">
        <v>4</v>
      </c>
      <c r="AR13" s="8">
        <v>0</v>
      </c>
      <c r="AS13" s="8">
        <v>0</v>
      </c>
      <c r="AT13" s="8">
        <v>23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1</v>
      </c>
      <c r="BC13" s="8">
        <v>0</v>
      </c>
      <c r="BD13" s="8">
        <v>0</v>
      </c>
      <c r="BE13" s="8">
        <v>10</v>
      </c>
      <c r="BF13" s="8">
        <v>41</v>
      </c>
      <c r="BH13" s="8">
        <f t="shared" si="3"/>
        <v>8.1228070175438596</v>
      </c>
      <c r="BI13" s="8">
        <f t="shared" si="4"/>
        <v>2.0269287011505837</v>
      </c>
      <c r="BJ13" s="12">
        <f t="shared" si="5"/>
        <v>1</v>
      </c>
      <c r="BL13" s="6">
        <v>8.3333333333333329E-2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4</v>
      </c>
      <c r="BT13" s="8">
        <v>40</v>
      </c>
      <c r="BU13" s="8">
        <v>0</v>
      </c>
      <c r="BV13" s="8">
        <v>0</v>
      </c>
      <c r="BW13" s="8">
        <v>0</v>
      </c>
      <c r="BX13" s="8">
        <v>0</v>
      </c>
      <c r="BY13" s="8">
        <v>2</v>
      </c>
      <c r="BZ13" s="8">
        <v>0</v>
      </c>
      <c r="CA13" s="8">
        <v>7</v>
      </c>
      <c r="CB13" s="8">
        <v>0</v>
      </c>
      <c r="CC13" s="8">
        <v>0</v>
      </c>
      <c r="CD13" s="8">
        <v>35</v>
      </c>
      <c r="CE13" s="8">
        <v>9</v>
      </c>
      <c r="CF13" s="8">
        <v>43</v>
      </c>
      <c r="CG13" s="8">
        <v>0</v>
      </c>
      <c r="CH13" s="8">
        <v>30</v>
      </c>
      <c r="CI13" s="8">
        <v>41</v>
      </c>
      <c r="CJ13" s="8">
        <v>17</v>
      </c>
      <c r="CK13" s="8">
        <v>0</v>
      </c>
      <c r="CL13" s="8">
        <v>0</v>
      </c>
      <c r="CM13" s="8">
        <v>0</v>
      </c>
      <c r="CN13" s="8">
        <v>0</v>
      </c>
      <c r="CO13" s="8">
        <v>1</v>
      </c>
      <c r="CP13" s="8">
        <v>0</v>
      </c>
      <c r="CQ13" s="8">
        <v>0</v>
      </c>
      <c r="CR13" s="8">
        <v>0</v>
      </c>
      <c r="CS13" s="8">
        <v>0</v>
      </c>
      <c r="CT13" s="8">
        <v>19</v>
      </c>
      <c r="CU13" s="8">
        <v>0</v>
      </c>
      <c r="CV13" s="8">
        <v>8</v>
      </c>
      <c r="CW13" s="8">
        <v>1</v>
      </c>
      <c r="CX13" s="8">
        <v>0</v>
      </c>
      <c r="CY13" s="8">
        <v>0</v>
      </c>
      <c r="CZ13" s="8">
        <v>2</v>
      </c>
      <c r="DA13" s="8">
        <v>46</v>
      </c>
      <c r="DB13" s="8">
        <v>0</v>
      </c>
      <c r="DC13" s="8">
        <v>55</v>
      </c>
      <c r="DD13" s="8">
        <v>41</v>
      </c>
      <c r="DE13" s="8">
        <v>0</v>
      </c>
      <c r="DF13" s="8">
        <v>4</v>
      </c>
      <c r="DG13" s="8">
        <v>0</v>
      </c>
      <c r="DH13" s="8">
        <v>0</v>
      </c>
      <c r="DI13" s="8">
        <v>0</v>
      </c>
      <c r="DJ13" s="8">
        <v>0</v>
      </c>
      <c r="DK13" s="8">
        <v>46</v>
      </c>
      <c r="DL13" s="8">
        <v>60</v>
      </c>
      <c r="DM13" s="8">
        <v>29</v>
      </c>
      <c r="DN13" s="8">
        <v>0</v>
      </c>
      <c r="DO13" s="8">
        <v>0</v>
      </c>
      <c r="DP13" s="8">
        <v>18</v>
      </c>
      <c r="DQ13" s="8">
        <v>0</v>
      </c>
      <c r="DR13" s="8">
        <v>0</v>
      </c>
      <c r="DT13" s="8">
        <f t="shared" si="6"/>
        <v>9.6206896551724146</v>
      </c>
      <c r="DU13" s="8">
        <f t="shared" si="7"/>
        <v>2.2323892487962067</v>
      </c>
      <c r="DV13" s="12">
        <f t="shared" si="8"/>
        <v>1</v>
      </c>
      <c r="DX13" s="6">
        <v>8.3333333333333329E-2</v>
      </c>
      <c r="DY13" s="8">
        <v>0</v>
      </c>
      <c r="DZ13" s="8">
        <v>2</v>
      </c>
      <c r="EA13" s="8">
        <v>6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2</v>
      </c>
      <c r="EH13" s="8">
        <v>41</v>
      </c>
      <c r="EI13" s="8">
        <v>0</v>
      </c>
      <c r="EJ13" s="8">
        <v>0</v>
      </c>
      <c r="EK13" s="8">
        <v>20</v>
      </c>
      <c r="EL13" s="8">
        <v>0</v>
      </c>
      <c r="EM13" s="8">
        <v>10</v>
      </c>
      <c r="EN13" s="8">
        <v>0</v>
      </c>
      <c r="EO13" s="8">
        <v>2</v>
      </c>
      <c r="EP13" s="8">
        <v>0</v>
      </c>
      <c r="EQ13" s="8">
        <v>0</v>
      </c>
      <c r="ER13" s="8">
        <v>39</v>
      </c>
      <c r="ES13" s="8">
        <v>3</v>
      </c>
      <c r="ET13" s="8">
        <v>0</v>
      </c>
      <c r="EU13" s="8">
        <v>67</v>
      </c>
      <c r="EV13" s="8">
        <v>0</v>
      </c>
      <c r="EW13" s="8">
        <v>0</v>
      </c>
      <c r="EX13" s="8">
        <v>0</v>
      </c>
      <c r="EY13" s="8">
        <v>0</v>
      </c>
      <c r="EZ13" s="8">
        <v>0</v>
      </c>
      <c r="FA13" s="8">
        <v>10</v>
      </c>
      <c r="FB13" s="8">
        <v>0</v>
      </c>
      <c r="FC13" s="8">
        <v>0</v>
      </c>
      <c r="FD13" s="8">
        <v>50</v>
      </c>
      <c r="FE13" s="8">
        <v>13</v>
      </c>
      <c r="FF13" s="8">
        <v>17</v>
      </c>
      <c r="FG13" s="8">
        <v>0</v>
      </c>
      <c r="FH13" s="8">
        <v>44</v>
      </c>
      <c r="FI13" s="8">
        <v>101</v>
      </c>
      <c r="FJ13" s="8">
        <v>61</v>
      </c>
      <c r="FK13" s="8">
        <v>0</v>
      </c>
      <c r="FL13" s="8">
        <v>0</v>
      </c>
      <c r="FM13" s="8">
        <v>38</v>
      </c>
      <c r="FN13" s="8">
        <v>0</v>
      </c>
      <c r="FO13" s="8">
        <v>25</v>
      </c>
      <c r="FQ13" s="8">
        <f t="shared" si="9"/>
        <v>12.813953488372093</v>
      </c>
      <c r="FR13" s="8">
        <f t="shared" si="10"/>
        <v>3.5038747439702291</v>
      </c>
      <c r="FS13" s="12">
        <f t="shared" si="11"/>
        <v>1</v>
      </c>
      <c r="FU13" s="6">
        <v>8.3333333333333329E-2</v>
      </c>
      <c r="FV13" s="8">
        <v>5</v>
      </c>
      <c r="FW13" s="8">
        <v>0</v>
      </c>
      <c r="FX13" s="8">
        <v>0</v>
      </c>
      <c r="FY13" s="8">
        <v>0</v>
      </c>
      <c r="FZ13" s="8">
        <v>0</v>
      </c>
      <c r="GA13" s="8">
        <v>9</v>
      </c>
      <c r="GB13" s="8">
        <v>0</v>
      </c>
      <c r="GC13" s="8">
        <v>7</v>
      </c>
      <c r="GD13" s="8">
        <v>4</v>
      </c>
      <c r="GE13" s="8">
        <v>0</v>
      </c>
      <c r="GF13" s="8">
        <v>0</v>
      </c>
      <c r="GG13" s="8">
        <v>0</v>
      </c>
      <c r="GH13" s="8">
        <v>34</v>
      </c>
      <c r="GI13" s="8">
        <v>0</v>
      </c>
      <c r="GJ13" s="8">
        <v>0</v>
      </c>
      <c r="GK13" s="8">
        <v>0</v>
      </c>
      <c r="GL13" s="8">
        <v>0</v>
      </c>
      <c r="GM13" s="8">
        <v>0</v>
      </c>
      <c r="GN13" s="8">
        <v>3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8">
        <v>0</v>
      </c>
      <c r="GU13" s="8">
        <v>0</v>
      </c>
      <c r="GV13" s="8">
        <v>16</v>
      </c>
      <c r="GW13" s="8">
        <v>0</v>
      </c>
      <c r="GX13" s="8">
        <v>0</v>
      </c>
      <c r="GY13" s="8">
        <v>2</v>
      </c>
      <c r="GZ13" s="8">
        <v>0</v>
      </c>
      <c r="HA13" s="8">
        <v>0</v>
      </c>
      <c r="HB13" s="8">
        <v>0</v>
      </c>
      <c r="HC13" s="8">
        <v>0</v>
      </c>
      <c r="HD13" s="8">
        <v>0</v>
      </c>
      <c r="HE13" s="8">
        <v>37</v>
      </c>
      <c r="HF13" s="8">
        <v>0</v>
      </c>
      <c r="HG13" s="8">
        <v>0</v>
      </c>
      <c r="HH13" s="8">
        <v>0</v>
      </c>
      <c r="HI13" s="8">
        <v>1</v>
      </c>
      <c r="HJ13" s="8">
        <v>5</v>
      </c>
      <c r="HK13" s="8">
        <v>0</v>
      </c>
      <c r="HL13" s="8">
        <v>0</v>
      </c>
      <c r="HN13" s="8">
        <f t="shared" si="12"/>
        <v>2.86046511627907</v>
      </c>
      <c r="HO13" s="8">
        <f t="shared" si="13"/>
        <v>1.208855015662049</v>
      </c>
      <c r="HP13" s="12">
        <f t="shared" si="14"/>
        <v>1</v>
      </c>
      <c r="HR13" s="17">
        <v>8.3333333333333329E-2</v>
      </c>
      <c r="HS13" s="8">
        <v>0</v>
      </c>
      <c r="HT13" s="8">
        <v>0</v>
      </c>
      <c r="HU13" s="8">
        <v>0</v>
      </c>
      <c r="HV13" s="8">
        <v>42</v>
      </c>
      <c r="HW13" s="8">
        <v>0</v>
      </c>
      <c r="HX13" s="8">
        <v>0</v>
      </c>
      <c r="HY13" s="8">
        <v>0</v>
      </c>
      <c r="HZ13" s="8">
        <v>0</v>
      </c>
      <c r="IA13" s="8">
        <v>0</v>
      </c>
      <c r="IB13" s="8">
        <v>0</v>
      </c>
      <c r="IC13" s="8">
        <v>0</v>
      </c>
      <c r="ID13" s="8">
        <v>0</v>
      </c>
      <c r="IE13" s="8">
        <v>0</v>
      </c>
      <c r="IF13" s="8">
        <v>10</v>
      </c>
      <c r="IG13" s="8">
        <v>0</v>
      </c>
      <c r="IH13" s="8">
        <v>36</v>
      </c>
      <c r="II13" s="8">
        <v>0</v>
      </c>
      <c r="IJ13" s="8">
        <v>0</v>
      </c>
      <c r="IK13" s="8">
        <v>0</v>
      </c>
      <c r="IL13" s="8">
        <v>0</v>
      </c>
      <c r="IM13" s="8">
        <v>0</v>
      </c>
      <c r="IN13" s="8">
        <v>1</v>
      </c>
      <c r="IO13" s="8">
        <v>0</v>
      </c>
      <c r="IP13" s="8">
        <v>2</v>
      </c>
      <c r="IQ13" s="8">
        <v>0</v>
      </c>
      <c r="IR13" s="8">
        <v>23</v>
      </c>
      <c r="IS13" s="8">
        <v>11</v>
      </c>
      <c r="IT13" s="8">
        <v>0</v>
      </c>
      <c r="IU13" s="8">
        <v>0</v>
      </c>
      <c r="IV13" s="8">
        <v>0</v>
      </c>
      <c r="IW13" s="8">
        <v>0</v>
      </c>
      <c r="IX13" s="8">
        <v>0</v>
      </c>
      <c r="IY13" s="8">
        <v>0</v>
      </c>
      <c r="IZ13" s="8">
        <v>0</v>
      </c>
      <c r="JA13" s="8">
        <v>0</v>
      </c>
      <c r="JB13" s="8">
        <v>0</v>
      </c>
      <c r="JC13" s="8">
        <v>0</v>
      </c>
      <c r="JD13" s="8">
        <v>0</v>
      </c>
      <c r="JE13" s="8">
        <v>0</v>
      </c>
      <c r="JF13" s="8">
        <v>0</v>
      </c>
      <c r="JG13" s="8">
        <v>0</v>
      </c>
      <c r="JH13" s="8">
        <v>7</v>
      </c>
      <c r="JI13" s="8">
        <v>0</v>
      </c>
      <c r="JJ13" s="8">
        <v>0</v>
      </c>
      <c r="JK13" s="8">
        <v>0</v>
      </c>
      <c r="JL13" s="8">
        <v>0</v>
      </c>
      <c r="JM13" s="8">
        <v>29</v>
      </c>
      <c r="JN13" s="8">
        <v>0</v>
      </c>
      <c r="JO13" s="8">
        <v>0</v>
      </c>
      <c r="JP13" s="8">
        <v>0</v>
      </c>
      <c r="JQ13" s="8">
        <v>0</v>
      </c>
      <c r="JR13" s="8">
        <v>0</v>
      </c>
      <c r="JS13" s="8">
        <v>0</v>
      </c>
      <c r="JT13" s="8">
        <v>0</v>
      </c>
      <c r="JU13" s="8">
        <v>0</v>
      </c>
      <c r="JV13" s="8">
        <v>27</v>
      </c>
      <c r="JW13" s="8">
        <v>0</v>
      </c>
      <c r="JX13" s="8">
        <v>0</v>
      </c>
      <c r="JY13" s="8">
        <v>0</v>
      </c>
      <c r="JZ13" s="9"/>
      <c r="KA13" s="9">
        <f t="shared" si="0"/>
        <v>3.1864406779661016</v>
      </c>
      <c r="KB13" s="9">
        <f t="shared" si="1"/>
        <v>1.1886553597053093</v>
      </c>
      <c r="KC13" s="12">
        <f t="shared" si="2"/>
        <v>1</v>
      </c>
      <c r="KE13" s="17">
        <v>8.3333333333333329E-2</v>
      </c>
      <c r="KF13" s="8">
        <v>0</v>
      </c>
      <c r="KG13" s="8">
        <v>0</v>
      </c>
      <c r="KH13" s="8">
        <v>0</v>
      </c>
      <c r="KI13" s="8">
        <v>19</v>
      </c>
      <c r="KJ13" s="8">
        <v>0</v>
      </c>
      <c r="KK13" s="8">
        <v>0</v>
      </c>
      <c r="KL13" s="8">
        <v>0</v>
      </c>
      <c r="KM13" s="8">
        <v>0</v>
      </c>
      <c r="KN13" s="8">
        <v>0</v>
      </c>
      <c r="KO13" s="8">
        <v>0</v>
      </c>
      <c r="KP13" s="8">
        <v>0</v>
      </c>
      <c r="KQ13" s="8">
        <v>73</v>
      </c>
      <c r="KR13" s="8">
        <v>0</v>
      </c>
      <c r="KS13" s="8">
        <v>0</v>
      </c>
      <c r="KT13" s="8">
        <v>82</v>
      </c>
      <c r="KU13" s="8">
        <v>0</v>
      </c>
      <c r="KV13" s="8"/>
      <c r="KW13" s="8">
        <v>0</v>
      </c>
      <c r="KX13" s="8">
        <v>52</v>
      </c>
      <c r="KY13" s="8">
        <v>49</v>
      </c>
      <c r="KZ13" s="8">
        <v>0</v>
      </c>
      <c r="LA13" s="8">
        <v>77</v>
      </c>
      <c r="LB13" s="8">
        <v>0</v>
      </c>
      <c r="LC13" s="8">
        <v>0</v>
      </c>
      <c r="LD13" s="8">
        <v>7</v>
      </c>
      <c r="LE13" s="8">
        <v>11</v>
      </c>
      <c r="LF13" s="8">
        <v>8</v>
      </c>
      <c r="LG13" s="8">
        <v>22</v>
      </c>
      <c r="LH13" s="8">
        <v>0</v>
      </c>
      <c r="LI13" s="8"/>
      <c r="LJ13" s="8">
        <v>0</v>
      </c>
      <c r="LK13" s="8">
        <v>0</v>
      </c>
      <c r="LL13" s="8">
        <v>0</v>
      </c>
      <c r="LM13" s="8">
        <v>1</v>
      </c>
      <c r="LN13" s="8">
        <v>0</v>
      </c>
      <c r="LO13" s="8">
        <v>0</v>
      </c>
      <c r="LP13" s="8">
        <v>0</v>
      </c>
      <c r="LQ13" s="8">
        <v>0</v>
      </c>
      <c r="LR13" s="8">
        <v>0</v>
      </c>
      <c r="LS13" s="8">
        <v>0</v>
      </c>
      <c r="LT13" s="8">
        <v>0</v>
      </c>
      <c r="LU13" s="8">
        <v>0</v>
      </c>
      <c r="LV13" s="8">
        <v>62</v>
      </c>
      <c r="LW13" s="8">
        <v>0</v>
      </c>
      <c r="LX13" s="8">
        <v>9</v>
      </c>
      <c r="LY13" s="8">
        <v>19</v>
      </c>
      <c r="LZ13" s="8">
        <v>59</v>
      </c>
      <c r="MA13" s="8"/>
      <c r="MB13" s="8">
        <v>25</v>
      </c>
      <c r="MC13" s="8">
        <v>4</v>
      </c>
      <c r="MD13" s="15"/>
      <c r="ME13" s="9">
        <f t="shared" si="15"/>
        <v>12.319148936170214</v>
      </c>
      <c r="MF13" s="9">
        <f t="shared" si="16"/>
        <v>3.4304381640258592</v>
      </c>
      <c r="MG13" s="12">
        <f t="shared" si="17"/>
        <v>0.95918367346938771</v>
      </c>
    </row>
    <row r="14" spans="1:345" x14ac:dyDescent="0.55000000000000004">
      <c r="A14" s="6">
        <v>0.10416666666666667</v>
      </c>
      <c r="B14" s="8">
        <v>35</v>
      </c>
      <c r="C14" s="8">
        <v>21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31</v>
      </c>
      <c r="K14" s="8">
        <v>14</v>
      </c>
      <c r="L14" s="8">
        <v>3</v>
      </c>
      <c r="M14" s="8">
        <v>57</v>
      </c>
      <c r="N14" s="8">
        <v>0</v>
      </c>
      <c r="O14" s="8">
        <v>22</v>
      </c>
      <c r="P14" s="8">
        <v>0</v>
      </c>
      <c r="Q14" s="8">
        <v>12</v>
      </c>
      <c r="R14" s="8">
        <v>4</v>
      </c>
      <c r="S14" s="8">
        <v>0</v>
      </c>
      <c r="T14" s="8">
        <v>0</v>
      </c>
      <c r="U14" s="8">
        <v>0</v>
      </c>
      <c r="V14" s="8">
        <v>58</v>
      </c>
      <c r="W14" s="8">
        <v>5</v>
      </c>
      <c r="X14" s="8">
        <v>0</v>
      </c>
      <c r="Y14" s="8">
        <v>1</v>
      </c>
      <c r="Z14" s="8">
        <v>0</v>
      </c>
      <c r="AA14" s="8">
        <v>45</v>
      </c>
      <c r="AB14" s="8">
        <v>0</v>
      </c>
      <c r="AC14" s="8">
        <v>0</v>
      </c>
      <c r="AD14" s="8">
        <v>0</v>
      </c>
      <c r="AE14" s="8">
        <v>0</v>
      </c>
      <c r="AF14" s="8">
        <v>4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6</v>
      </c>
      <c r="AN14" s="8">
        <v>3</v>
      </c>
      <c r="AO14" s="8">
        <v>0</v>
      </c>
      <c r="AP14" s="8">
        <v>3</v>
      </c>
      <c r="AQ14" s="8">
        <v>4</v>
      </c>
      <c r="AR14" s="8">
        <v>0</v>
      </c>
      <c r="AS14" s="8">
        <v>0</v>
      </c>
      <c r="AT14" s="8">
        <v>53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2</v>
      </c>
      <c r="BC14" s="8">
        <v>0</v>
      </c>
      <c r="BD14" s="8">
        <v>0</v>
      </c>
      <c r="BE14" s="8">
        <v>0</v>
      </c>
      <c r="BF14" s="8">
        <v>21</v>
      </c>
      <c r="BH14" s="8">
        <f t="shared" si="3"/>
        <v>7.0877192982456139</v>
      </c>
      <c r="BI14" s="8">
        <f t="shared" si="4"/>
        <v>1.9881038279408785</v>
      </c>
      <c r="BJ14" s="12">
        <f t="shared" si="5"/>
        <v>1</v>
      </c>
      <c r="BL14" s="6">
        <v>0.10416666666666667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39</v>
      </c>
      <c r="BU14" s="8">
        <v>0</v>
      </c>
      <c r="BV14" s="8">
        <v>0</v>
      </c>
      <c r="BW14" s="8">
        <v>35</v>
      </c>
      <c r="BX14" s="8">
        <v>0</v>
      </c>
      <c r="BY14" s="8">
        <v>1</v>
      </c>
      <c r="BZ14" s="8">
        <v>0</v>
      </c>
      <c r="CA14" s="8">
        <v>20</v>
      </c>
      <c r="CB14" s="8">
        <v>0</v>
      </c>
      <c r="CC14" s="8">
        <v>0</v>
      </c>
      <c r="CD14" s="8">
        <v>0</v>
      </c>
      <c r="CE14" s="8">
        <v>0</v>
      </c>
      <c r="CF14" s="8">
        <v>32</v>
      </c>
      <c r="CG14" s="8">
        <v>0</v>
      </c>
      <c r="CH14" s="8">
        <v>0</v>
      </c>
      <c r="CI14" s="8">
        <v>38</v>
      </c>
      <c r="CJ14" s="8">
        <v>21</v>
      </c>
      <c r="CK14" s="8">
        <v>4</v>
      </c>
      <c r="CL14" s="8">
        <v>24</v>
      </c>
      <c r="CM14" s="8">
        <v>0</v>
      </c>
      <c r="CN14" s="8">
        <v>0</v>
      </c>
      <c r="CO14" s="8">
        <v>1</v>
      </c>
      <c r="CP14" s="8">
        <v>0</v>
      </c>
      <c r="CQ14" s="8">
        <v>0</v>
      </c>
      <c r="CR14" s="8">
        <v>13</v>
      </c>
      <c r="CS14" s="8">
        <v>0</v>
      </c>
      <c r="CT14" s="8">
        <v>21</v>
      </c>
      <c r="CU14" s="8">
        <v>22</v>
      </c>
      <c r="CV14" s="8">
        <v>0</v>
      </c>
      <c r="CW14" s="8">
        <v>5</v>
      </c>
      <c r="CX14" s="8">
        <v>0</v>
      </c>
      <c r="CY14" s="8">
        <v>0</v>
      </c>
      <c r="CZ14" s="8">
        <v>13</v>
      </c>
      <c r="DA14" s="8">
        <v>0</v>
      </c>
      <c r="DB14" s="8">
        <v>0</v>
      </c>
      <c r="DC14" s="8">
        <v>0</v>
      </c>
      <c r="DD14" s="8">
        <v>23</v>
      </c>
      <c r="DE14" s="8">
        <v>0</v>
      </c>
      <c r="DF14" s="8">
        <v>44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9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T14" s="8">
        <f t="shared" si="6"/>
        <v>6.2931034482758621</v>
      </c>
      <c r="DU14" s="8">
        <f t="shared" si="7"/>
        <v>1.5735657814069275</v>
      </c>
      <c r="DV14" s="12">
        <f t="shared" si="8"/>
        <v>1</v>
      </c>
      <c r="DX14" s="6">
        <v>0.10416666666666667</v>
      </c>
      <c r="DY14" s="8">
        <v>0</v>
      </c>
      <c r="DZ14" s="8">
        <v>1</v>
      </c>
      <c r="EA14" s="8">
        <v>8</v>
      </c>
      <c r="EB14" s="8">
        <v>0</v>
      </c>
      <c r="EC14" s="8">
        <v>0</v>
      </c>
      <c r="ED14" s="8">
        <v>0</v>
      </c>
      <c r="EE14" s="8">
        <v>50</v>
      </c>
      <c r="EF14" s="8">
        <v>0</v>
      </c>
      <c r="EG14" s="8">
        <v>7</v>
      </c>
      <c r="EH14" s="8">
        <v>0</v>
      </c>
      <c r="EI14" s="8">
        <v>0</v>
      </c>
      <c r="EJ14" s="8">
        <v>0</v>
      </c>
      <c r="EK14" s="8">
        <v>3</v>
      </c>
      <c r="EL14" s="8">
        <v>0</v>
      </c>
      <c r="EM14" s="8">
        <v>24</v>
      </c>
      <c r="EN14" s="8">
        <v>0</v>
      </c>
      <c r="EO14" s="8">
        <v>0</v>
      </c>
      <c r="EP14" s="8">
        <v>0</v>
      </c>
      <c r="EQ14" s="8">
        <v>0</v>
      </c>
      <c r="ER14" s="8">
        <v>3</v>
      </c>
      <c r="ES14" s="8">
        <v>0</v>
      </c>
      <c r="ET14" s="8">
        <v>0</v>
      </c>
      <c r="EU14" s="8">
        <v>31</v>
      </c>
      <c r="EV14" s="8">
        <v>0</v>
      </c>
      <c r="EW14" s="8">
        <v>10</v>
      </c>
      <c r="EX14" s="8">
        <v>0</v>
      </c>
      <c r="EY14" s="8">
        <v>0</v>
      </c>
      <c r="EZ14" s="8">
        <v>0</v>
      </c>
      <c r="FA14" s="8">
        <v>13</v>
      </c>
      <c r="FB14" s="8">
        <v>0</v>
      </c>
      <c r="FC14" s="8">
        <v>0</v>
      </c>
      <c r="FD14" s="8">
        <v>0</v>
      </c>
      <c r="FE14" s="8">
        <v>0</v>
      </c>
      <c r="FF14" s="8">
        <v>24</v>
      </c>
      <c r="FG14" s="8">
        <v>0</v>
      </c>
      <c r="FH14" s="8">
        <v>0</v>
      </c>
      <c r="FI14" s="8">
        <v>26</v>
      </c>
      <c r="FJ14" s="8">
        <v>6</v>
      </c>
      <c r="FK14" s="8">
        <v>0</v>
      </c>
      <c r="FL14" s="8">
        <v>5</v>
      </c>
      <c r="FM14" s="8">
        <v>0</v>
      </c>
      <c r="FN14" s="8">
        <v>0</v>
      </c>
      <c r="FO14" s="8">
        <v>34</v>
      </c>
      <c r="FQ14" s="8">
        <f t="shared" si="9"/>
        <v>5.6976744186046515</v>
      </c>
      <c r="FR14" s="8">
        <f t="shared" si="10"/>
        <v>1.7468639464856686</v>
      </c>
      <c r="FS14" s="12">
        <f t="shared" si="11"/>
        <v>1</v>
      </c>
      <c r="FU14" s="6">
        <v>0.10416666666666667</v>
      </c>
      <c r="FV14" s="8">
        <v>12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22</v>
      </c>
      <c r="GD14" s="8">
        <v>24</v>
      </c>
      <c r="GE14" s="8">
        <v>0</v>
      </c>
      <c r="GF14" s="8">
        <v>0</v>
      </c>
      <c r="GG14" s="8">
        <v>0</v>
      </c>
      <c r="GH14" s="8">
        <v>37</v>
      </c>
      <c r="GI14" s="8">
        <v>0</v>
      </c>
      <c r="GJ14" s="8">
        <v>0</v>
      </c>
      <c r="GK14" s="8">
        <v>0</v>
      </c>
      <c r="GL14" s="8">
        <v>19</v>
      </c>
      <c r="GM14" s="8">
        <v>21</v>
      </c>
      <c r="GN14" s="8">
        <v>0</v>
      </c>
      <c r="GO14" s="8">
        <v>0</v>
      </c>
      <c r="GP14" s="8">
        <v>2</v>
      </c>
      <c r="GQ14" s="8">
        <v>20</v>
      </c>
      <c r="GR14" s="8">
        <v>0</v>
      </c>
      <c r="GS14" s="8">
        <v>0</v>
      </c>
      <c r="GT14" s="8">
        <v>0</v>
      </c>
      <c r="GU14" s="8">
        <v>0</v>
      </c>
      <c r="GV14" s="8">
        <v>2</v>
      </c>
      <c r="GW14" s="8">
        <v>0</v>
      </c>
      <c r="GX14" s="8">
        <v>0</v>
      </c>
      <c r="GY14" s="8">
        <v>0</v>
      </c>
      <c r="GZ14" s="8">
        <v>0</v>
      </c>
      <c r="HA14" s="8">
        <v>0</v>
      </c>
      <c r="HB14" s="8">
        <v>0</v>
      </c>
      <c r="HC14" s="8">
        <v>5</v>
      </c>
      <c r="HD14" s="8">
        <v>0</v>
      </c>
      <c r="HE14" s="8">
        <v>0</v>
      </c>
      <c r="HF14" s="8">
        <v>0</v>
      </c>
      <c r="HG14" s="8">
        <v>0</v>
      </c>
      <c r="HH14" s="8">
        <v>0</v>
      </c>
      <c r="HI14" s="8">
        <v>7</v>
      </c>
      <c r="HJ14" s="8">
        <v>0</v>
      </c>
      <c r="HK14" s="8">
        <v>0</v>
      </c>
      <c r="HL14" s="8">
        <v>0</v>
      </c>
      <c r="HN14" s="8">
        <f t="shared" si="12"/>
        <v>3.9767441860465116</v>
      </c>
      <c r="HO14" s="8">
        <f t="shared" si="13"/>
        <v>1.326319469679605</v>
      </c>
      <c r="HP14" s="12">
        <f t="shared" si="14"/>
        <v>1</v>
      </c>
      <c r="HR14" s="17">
        <v>0.10416666666666667</v>
      </c>
      <c r="HS14" s="8">
        <v>0</v>
      </c>
      <c r="HT14" s="8">
        <v>0</v>
      </c>
      <c r="HU14" s="8">
        <v>0</v>
      </c>
      <c r="HV14" s="8">
        <v>5</v>
      </c>
      <c r="HW14" s="8">
        <v>0</v>
      </c>
      <c r="HX14" s="8">
        <v>0</v>
      </c>
      <c r="HY14" s="8">
        <v>0</v>
      </c>
      <c r="HZ14" s="8">
        <v>0</v>
      </c>
      <c r="IA14" s="8">
        <v>0</v>
      </c>
      <c r="IB14" s="8">
        <v>0</v>
      </c>
      <c r="IC14" s="8">
        <v>0</v>
      </c>
      <c r="ID14" s="8">
        <v>4</v>
      </c>
      <c r="IE14" s="8">
        <v>0</v>
      </c>
      <c r="IF14" s="8">
        <v>15</v>
      </c>
      <c r="IG14" s="8">
        <v>0</v>
      </c>
      <c r="IH14" s="8">
        <v>0</v>
      </c>
      <c r="II14" s="8">
        <v>0</v>
      </c>
      <c r="IJ14" s="8">
        <v>0</v>
      </c>
      <c r="IK14" s="8">
        <v>82</v>
      </c>
      <c r="IL14" s="8">
        <v>4</v>
      </c>
      <c r="IM14" s="8">
        <v>0</v>
      </c>
      <c r="IN14" s="8">
        <v>0</v>
      </c>
      <c r="IO14" s="8">
        <v>0</v>
      </c>
      <c r="IP14" s="8">
        <v>5</v>
      </c>
      <c r="IQ14" s="8">
        <v>0</v>
      </c>
      <c r="IR14" s="8">
        <v>0</v>
      </c>
      <c r="IS14" s="8">
        <v>5</v>
      </c>
      <c r="IT14" s="8">
        <v>4</v>
      </c>
      <c r="IU14" s="8">
        <v>0</v>
      </c>
      <c r="IV14" s="8">
        <v>0</v>
      </c>
      <c r="IW14" s="8">
        <v>0</v>
      </c>
      <c r="IX14" s="8">
        <v>3</v>
      </c>
      <c r="IY14" s="8">
        <v>0</v>
      </c>
      <c r="IZ14" s="8">
        <v>0</v>
      </c>
      <c r="JA14" s="8">
        <v>0</v>
      </c>
      <c r="JB14" s="8">
        <v>0</v>
      </c>
      <c r="JC14" s="8">
        <v>0</v>
      </c>
      <c r="JD14" s="8">
        <v>0</v>
      </c>
      <c r="JE14" s="8">
        <v>0</v>
      </c>
      <c r="JF14" s="8">
        <v>0</v>
      </c>
      <c r="JG14" s="8">
        <v>0</v>
      </c>
      <c r="JH14" s="8">
        <v>1</v>
      </c>
      <c r="JI14" s="8">
        <v>0</v>
      </c>
      <c r="JJ14" s="8">
        <v>0</v>
      </c>
      <c r="JK14" s="8">
        <v>0</v>
      </c>
      <c r="JL14" s="8">
        <v>0</v>
      </c>
      <c r="JM14" s="8">
        <v>37</v>
      </c>
      <c r="JN14" s="8">
        <v>0</v>
      </c>
      <c r="JO14" s="8">
        <v>0</v>
      </c>
      <c r="JP14" s="8">
        <v>0</v>
      </c>
      <c r="JQ14" s="8">
        <v>0</v>
      </c>
      <c r="JR14" s="8">
        <v>0</v>
      </c>
      <c r="JS14" s="8">
        <v>0</v>
      </c>
      <c r="JT14" s="8">
        <v>0</v>
      </c>
      <c r="JU14" s="8">
        <v>0</v>
      </c>
      <c r="JV14" s="8">
        <v>0</v>
      </c>
      <c r="JW14" s="8">
        <v>0</v>
      </c>
      <c r="JX14" s="8">
        <v>0</v>
      </c>
      <c r="JY14" s="8">
        <v>0</v>
      </c>
      <c r="JZ14" s="9"/>
      <c r="KA14" s="9">
        <f t="shared" si="0"/>
        <v>2.7966101694915255</v>
      </c>
      <c r="KB14" s="9">
        <f t="shared" si="1"/>
        <v>1.5279931603898298</v>
      </c>
      <c r="KC14" s="12">
        <f t="shared" si="2"/>
        <v>1</v>
      </c>
      <c r="KE14" s="17">
        <v>0.10416666666666667</v>
      </c>
      <c r="KF14" s="8">
        <v>0</v>
      </c>
      <c r="KG14" s="8">
        <v>0</v>
      </c>
      <c r="KH14" s="8">
        <v>0</v>
      </c>
      <c r="KI14" s="8">
        <v>0</v>
      </c>
      <c r="KJ14" s="8">
        <v>0</v>
      </c>
      <c r="KK14" s="8">
        <v>0</v>
      </c>
      <c r="KL14" s="8">
        <v>0</v>
      </c>
      <c r="KM14" s="8">
        <v>0</v>
      </c>
      <c r="KN14" s="8">
        <v>0</v>
      </c>
      <c r="KO14" s="8">
        <v>0</v>
      </c>
      <c r="KP14" s="8">
        <v>0</v>
      </c>
      <c r="KQ14" s="8">
        <v>23</v>
      </c>
      <c r="KR14" s="8">
        <v>0</v>
      </c>
      <c r="KS14" s="8">
        <v>0</v>
      </c>
      <c r="KT14" s="8">
        <v>0</v>
      </c>
      <c r="KU14" s="8">
        <v>0</v>
      </c>
      <c r="KV14" s="8"/>
      <c r="KW14" s="8">
        <v>0</v>
      </c>
      <c r="KX14" s="8">
        <v>0</v>
      </c>
      <c r="KY14" s="8">
        <v>0</v>
      </c>
      <c r="KZ14" s="8">
        <v>0</v>
      </c>
      <c r="LA14" s="8">
        <v>70</v>
      </c>
      <c r="LB14" s="8">
        <v>0</v>
      </c>
      <c r="LC14" s="8">
        <v>0</v>
      </c>
      <c r="LD14" s="8">
        <v>7</v>
      </c>
      <c r="LE14" s="8">
        <v>28</v>
      </c>
      <c r="LF14" s="8">
        <v>42</v>
      </c>
      <c r="LG14" s="8">
        <v>0</v>
      </c>
      <c r="LH14" s="8">
        <v>0</v>
      </c>
      <c r="LI14" s="8"/>
      <c r="LJ14" s="8">
        <v>0</v>
      </c>
      <c r="LK14" s="8">
        <v>0</v>
      </c>
      <c r="LL14" s="8">
        <v>0</v>
      </c>
      <c r="LM14" s="8">
        <v>38</v>
      </c>
      <c r="LN14" s="8">
        <v>0</v>
      </c>
      <c r="LO14" s="8">
        <v>0</v>
      </c>
      <c r="LP14" s="8">
        <v>0</v>
      </c>
      <c r="LQ14" s="8">
        <v>0</v>
      </c>
      <c r="LR14" s="8">
        <v>32</v>
      </c>
      <c r="LS14" s="8">
        <v>0</v>
      </c>
      <c r="LT14" s="8">
        <v>0</v>
      </c>
      <c r="LU14" s="8">
        <v>0</v>
      </c>
      <c r="LV14" s="8"/>
      <c r="LW14" s="8">
        <v>0</v>
      </c>
      <c r="LX14" s="8">
        <v>1</v>
      </c>
      <c r="LY14" s="8">
        <v>7</v>
      </c>
      <c r="LZ14" s="8">
        <v>49</v>
      </c>
      <c r="MA14" s="8"/>
      <c r="MB14" s="8">
        <v>20</v>
      </c>
      <c r="MC14" s="8">
        <v>46</v>
      </c>
      <c r="MD14" s="15"/>
      <c r="ME14" s="9">
        <f t="shared" si="15"/>
        <v>7.8913043478260869</v>
      </c>
      <c r="MF14" s="9">
        <f t="shared" si="16"/>
        <v>2.4668288745862235</v>
      </c>
      <c r="MG14" s="12">
        <f t="shared" si="17"/>
        <v>0.93877551020408168</v>
      </c>
    </row>
    <row r="15" spans="1:345" x14ac:dyDescent="0.55000000000000004">
      <c r="A15" s="6">
        <v>0.125</v>
      </c>
      <c r="B15" s="8">
        <v>20</v>
      </c>
      <c r="C15" s="8">
        <v>0</v>
      </c>
      <c r="D15" s="8">
        <v>0</v>
      </c>
      <c r="E15" s="8">
        <v>0</v>
      </c>
      <c r="F15" s="8">
        <v>37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42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4</v>
      </c>
      <c r="T15" s="8">
        <v>0</v>
      </c>
      <c r="U15" s="8">
        <v>0</v>
      </c>
      <c r="V15" s="8">
        <v>3</v>
      </c>
      <c r="W15" s="8">
        <v>2</v>
      </c>
      <c r="X15" s="8">
        <v>40</v>
      </c>
      <c r="Y15" s="8">
        <v>0</v>
      </c>
      <c r="Z15" s="8">
        <v>0</v>
      </c>
      <c r="AA15" s="8">
        <v>2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64</v>
      </c>
      <c r="AI15" s="8">
        <v>0</v>
      </c>
      <c r="AJ15" s="8">
        <v>0</v>
      </c>
      <c r="AK15" s="8">
        <v>0</v>
      </c>
      <c r="AL15" s="8">
        <v>10</v>
      </c>
      <c r="AM15" s="8">
        <v>24</v>
      </c>
      <c r="AN15" s="8">
        <v>4</v>
      </c>
      <c r="AO15" s="8">
        <v>0</v>
      </c>
      <c r="AP15" s="8">
        <v>0</v>
      </c>
      <c r="AQ15" s="8">
        <v>8</v>
      </c>
      <c r="AR15" s="8">
        <v>0</v>
      </c>
      <c r="AS15" s="8">
        <v>0</v>
      </c>
      <c r="AT15" s="8">
        <v>5</v>
      </c>
      <c r="AU15" s="8">
        <v>0</v>
      </c>
      <c r="AV15" s="8">
        <v>0</v>
      </c>
      <c r="AW15" s="8">
        <v>16</v>
      </c>
      <c r="AX15" s="8">
        <v>25</v>
      </c>
      <c r="AY15" s="8">
        <v>0</v>
      </c>
      <c r="AZ15" s="8">
        <v>49</v>
      </c>
      <c r="BA15" s="8">
        <v>0</v>
      </c>
      <c r="BB15" s="8">
        <v>27</v>
      </c>
      <c r="BC15" s="8">
        <v>0</v>
      </c>
      <c r="BD15" s="8">
        <v>0</v>
      </c>
      <c r="BE15" s="8">
        <v>0</v>
      </c>
      <c r="BF15" s="8">
        <v>16</v>
      </c>
      <c r="BH15" s="8">
        <f t="shared" si="3"/>
        <v>6.9824561403508776</v>
      </c>
      <c r="BI15" s="8">
        <f t="shared" si="4"/>
        <v>1.9006480935414019</v>
      </c>
      <c r="BJ15" s="12">
        <f t="shared" si="5"/>
        <v>1</v>
      </c>
      <c r="BL15" s="6">
        <v>0.125</v>
      </c>
      <c r="BM15" s="8">
        <v>8</v>
      </c>
      <c r="BN15" s="8">
        <v>46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4</v>
      </c>
      <c r="BU15" s="8">
        <v>0</v>
      </c>
      <c r="BV15" s="8">
        <v>0</v>
      </c>
      <c r="BW15" s="8">
        <v>22</v>
      </c>
      <c r="BX15" s="8">
        <v>0</v>
      </c>
      <c r="BY15" s="8">
        <v>46</v>
      </c>
      <c r="BZ15" s="8">
        <v>10</v>
      </c>
      <c r="CA15" s="8">
        <v>6</v>
      </c>
      <c r="CB15" s="8">
        <v>0</v>
      </c>
      <c r="CC15" s="8">
        <v>0</v>
      </c>
      <c r="CD15" s="8">
        <v>1</v>
      </c>
      <c r="CE15" s="8">
        <v>0</v>
      </c>
      <c r="CF15" s="8">
        <v>39</v>
      </c>
      <c r="CG15" s="8">
        <v>0</v>
      </c>
      <c r="CH15" s="8">
        <v>67</v>
      </c>
      <c r="CI15" s="8">
        <v>0</v>
      </c>
      <c r="CJ15" s="8">
        <v>21</v>
      </c>
      <c r="CK15" s="8">
        <v>28</v>
      </c>
      <c r="CL15" s="8">
        <v>20</v>
      </c>
      <c r="CM15" s="8">
        <v>29</v>
      </c>
      <c r="CN15" s="8">
        <v>0</v>
      </c>
      <c r="CO15" s="8">
        <v>0</v>
      </c>
      <c r="CP15" s="8">
        <v>0</v>
      </c>
      <c r="CQ15" s="8">
        <v>0</v>
      </c>
      <c r="CR15" s="8">
        <v>29</v>
      </c>
      <c r="CS15" s="8">
        <v>0</v>
      </c>
      <c r="CT15" s="8">
        <v>0</v>
      </c>
      <c r="CU15" s="8">
        <v>60</v>
      </c>
      <c r="CV15" s="8">
        <v>3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11</v>
      </c>
      <c r="DC15" s="8">
        <v>0</v>
      </c>
      <c r="DD15" s="8">
        <v>0</v>
      </c>
      <c r="DE15" s="8">
        <v>0</v>
      </c>
      <c r="DF15" s="8">
        <v>56</v>
      </c>
      <c r="DG15" s="8">
        <v>0</v>
      </c>
      <c r="DH15" s="8">
        <v>17</v>
      </c>
      <c r="DI15" s="8">
        <v>14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T15" s="8">
        <f t="shared" si="6"/>
        <v>9.2586206896551726</v>
      </c>
      <c r="DU15" s="8">
        <f t="shared" si="7"/>
        <v>2.2427621496241645</v>
      </c>
      <c r="DV15" s="12">
        <f t="shared" si="8"/>
        <v>1</v>
      </c>
      <c r="DX15" s="6">
        <v>0.125</v>
      </c>
      <c r="DY15" s="8">
        <v>0</v>
      </c>
      <c r="DZ15" s="8">
        <v>32</v>
      </c>
      <c r="EA15" s="8">
        <v>16</v>
      </c>
      <c r="EB15" s="8">
        <v>0</v>
      </c>
      <c r="EC15" s="8">
        <v>0</v>
      </c>
      <c r="ED15" s="8">
        <v>0</v>
      </c>
      <c r="EE15" s="8">
        <v>52</v>
      </c>
      <c r="EF15" s="8">
        <v>0</v>
      </c>
      <c r="EG15" s="8">
        <v>54</v>
      </c>
      <c r="EH15" s="8">
        <v>0</v>
      </c>
      <c r="EI15" s="8">
        <v>0</v>
      </c>
      <c r="EJ15" s="8">
        <v>54</v>
      </c>
      <c r="EK15" s="8">
        <v>4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15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0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Q15" s="8">
        <f t="shared" si="9"/>
        <v>5.2790697674418601</v>
      </c>
      <c r="FR15" s="8">
        <f t="shared" si="10"/>
        <v>2.2147511056588272</v>
      </c>
      <c r="FS15" s="12">
        <f t="shared" si="11"/>
        <v>1</v>
      </c>
      <c r="FU15" s="6">
        <v>0.125</v>
      </c>
      <c r="FV15" s="8">
        <v>8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5</v>
      </c>
      <c r="GD15" s="8">
        <v>28</v>
      </c>
      <c r="GE15" s="8">
        <v>1</v>
      </c>
      <c r="GF15" s="8">
        <v>0</v>
      </c>
      <c r="GG15" s="8">
        <v>0</v>
      </c>
      <c r="GH15" s="8">
        <v>0</v>
      </c>
      <c r="GI15" s="8">
        <v>70</v>
      </c>
      <c r="GJ15" s="8">
        <v>0</v>
      </c>
      <c r="GK15" s="8">
        <v>2</v>
      </c>
      <c r="GL15" s="8">
        <v>0</v>
      </c>
      <c r="GM15" s="8">
        <v>49</v>
      </c>
      <c r="GN15" s="8">
        <v>0</v>
      </c>
      <c r="GO15" s="8">
        <v>0</v>
      </c>
      <c r="GP15" s="8">
        <v>21</v>
      </c>
      <c r="GQ15" s="8">
        <v>0</v>
      </c>
      <c r="GR15" s="8">
        <v>0</v>
      </c>
      <c r="GS15" s="8">
        <v>9</v>
      </c>
      <c r="GT15" s="8">
        <v>0</v>
      </c>
      <c r="GU15" s="8">
        <v>0</v>
      </c>
      <c r="GV15" s="8">
        <v>25</v>
      </c>
      <c r="GW15" s="8">
        <v>0</v>
      </c>
      <c r="GX15" s="8">
        <v>0</v>
      </c>
      <c r="GY15" s="8">
        <v>47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15</v>
      </c>
      <c r="HI15" s="8">
        <v>0</v>
      </c>
      <c r="HJ15" s="8">
        <v>0</v>
      </c>
      <c r="HK15" s="8">
        <v>0</v>
      </c>
      <c r="HL15" s="8">
        <v>0</v>
      </c>
      <c r="HN15" s="8">
        <f t="shared" si="12"/>
        <v>6.5116279069767442</v>
      </c>
      <c r="HO15" s="8">
        <f t="shared" si="13"/>
        <v>2.3456498444390168</v>
      </c>
      <c r="HP15" s="12">
        <f t="shared" si="14"/>
        <v>1</v>
      </c>
      <c r="HR15" s="17">
        <v>0.125</v>
      </c>
      <c r="HS15" s="8">
        <v>0</v>
      </c>
      <c r="HT15" s="8">
        <v>0</v>
      </c>
      <c r="HU15" s="8">
        <v>0</v>
      </c>
      <c r="HV15" s="8">
        <v>31</v>
      </c>
      <c r="HW15" s="8">
        <v>0</v>
      </c>
      <c r="HX15" s="8">
        <v>0</v>
      </c>
      <c r="HY15" s="8">
        <v>0</v>
      </c>
      <c r="HZ15" s="8">
        <v>0</v>
      </c>
      <c r="IA15" s="8">
        <v>0</v>
      </c>
      <c r="IB15" s="8">
        <v>0</v>
      </c>
      <c r="IC15" s="8">
        <v>0</v>
      </c>
      <c r="ID15" s="8">
        <v>7</v>
      </c>
      <c r="IE15" s="8">
        <v>0</v>
      </c>
      <c r="IF15" s="8">
        <v>22</v>
      </c>
      <c r="IG15" s="8">
        <v>0</v>
      </c>
      <c r="IH15" s="8">
        <v>0</v>
      </c>
      <c r="II15" s="8">
        <v>0</v>
      </c>
      <c r="IJ15" s="8">
        <v>0</v>
      </c>
      <c r="IK15" s="8">
        <v>59</v>
      </c>
      <c r="IL15" s="8">
        <v>43</v>
      </c>
      <c r="IM15" s="8">
        <v>0</v>
      </c>
      <c r="IN15" s="8">
        <v>0</v>
      </c>
      <c r="IO15" s="8">
        <v>0</v>
      </c>
      <c r="IP15" s="8">
        <v>4</v>
      </c>
      <c r="IQ15" s="8">
        <v>0</v>
      </c>
      <c r="IR15" s="8">
        <v>0</v>
      </c>
      <c r="IS15" s="8">
        <v>32</v>
      </c>
      <c r="IT15" s="8">
        <v>0</v>
      </c>
      <c r="IU15" s="8">
        <v>0</v>
      </c>
      <c r="IV15" s="8">
        <v>0</v>
      </c>
      <c r="IW15" s="8">
        <v>0</v>
      </c>
      <c r="IX15" s="8">
        <v>2</v>
      </c>
      <c r="IY15" s="8">
        <v>0</v>
      </c>
      <c r="IZ15" s="8">
        <v>0</v>
      </c>
      <c r="JA15" s="8">
        <v>0</v>
      </c>
      <c r="JB15" s="8">
        <v>0</v>
      </c>
      <c r="JC15" s="8">
        <v>0</v>
      </c>
      <c r="JD15" s="8">
        <v>20</v>
      </c>
      <c r="JE15" s="8">
        <v>0</v>
      </c>
      <c r="JF15" s="8">
        <v>0</v>
      </c>
      <c r="JG15" s="8">
        <v>0</v>
      </c>
      <c r="JH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0</v>
      </c>
      <c r="JO15" s="8">
        <v>0</v>
      </c>
      <c r="JP15" s="8">
        <v>0</v>
      </c>
      <c r="JQ15" s="8">
        <v>0</v>
      </c>
      <c r="JR15" s="8">
        <v>0</v>
      </c>
      <c r="JS15" s="8">
        <v>0</v>
      </c>
      <c r="JT15" s="8">
        <v>0</v>
      </c>
      <c r="JU15" s="8">
        <v>0</v>
      </c>
      <c r="JV15" s="8">
        <v>0</v>
      </c>
      <c r="JW15" s="8">
        <v>0</v>
      </c>
      <c r="JX15" s="8">
        <v>0</v>
      </c>
      <c r="JY15" s="8">
        <v>0</v>
      </c>
      <c r="JZ15" s="9"/>
      <c r="KA15" s="9">
        <f t="shared" si="0"/>
        <v>3.7288135593220337</v>
      </c>
      <c r="KB15" s="9">
        <f t="shared" si="1"/>
        <v>1.4752646908042331</v>
      </c>
      <c r="KC15" s="12">
        <f t="shared" si="2"/>
        <v>1</v>
      </c>
      <c r="KE15" s="17">
        <v>0.125</v>
      </c>
      <c r="KF15" s="8">
        <v>1</v>
      </c>
      <c r="KG15" s="8">
        <v>0</v>
      </c>
      <c r="KH15" s="8">
        <v>0</v>
      </c>
      <c r="KI15" s="8">
        <v>0</v>
      </c>
      <c r="KJ15" s="8">
        <v>0</v>
      </c>
      <c r="KK15" s="8">
        <v>0</v>
      </c>
      <c r="KL15" s="8">
        <v>0</v>
      </c>
      <c r="KM15" s="8">
        <v>0</v>
      </c>
      <c r="KN15" s="8">
        <v>0</v>
      </c>
      <c r="KO15" s="8">
        <v>0</v>
      </c>
      <c r="KP15" s="8">
        <v>0</v>
      </c>
      <c r="KQ15" s="8">
        <v>0</v>
      </c>
      <c r="KR15" s="8">
        <v>0</v>
      </c>
      <c r="KS15" s="8">
        <v>0</v>
      </c>
      <c r="KT15" s="8">
        <v>4</v>
      </c>
      <c r="KU15" s="8">
        <v>0</v>
      </c>
      <c r="KV15" s="8"/>
      <c r="KW15" s="8">
        <v>0</v>
      </c>
      <c r="KX15" s="8">
        <v>0</v>
      </c>
      <c r="KY15" s="8">
        <v>0</v>
      </c>
      <c r="KZ15" s="8">
        <v>0</v>
      </c>
      <c r="LA15" s="8">
        <v>0</v>
      </c>
      <c r="LB15" s="8">
        <v>0</v>
      </c>
      <c r="LC15" s="8">
        <v>0</v>
      </c>
      <c r="LD15" s="8">
        <v>0</v>
      </c>
      <c r="LE15" s="8">
        <v>0</v>
      </c>
      <c r="LF15" s="8">
        <v>8</v>
      </c>
      <c r="LG15" s="8">
        <v>0</v>
      </c>
      <c r="LH15" s="8">
        <v>0</v>
      </c>
      <c r="LI15" s="8"/>
      <c r="LJ15" s="8">
        <v>0</v>
      </c>
      <c r="LK15" s="8">
        <v>0</v>
      </c>
      <c r="LL15" s="8">
        <v>0</v>
      </c>
      <c r="LM15" s="8">
        <v>0</v>
      </c>
      <c r="LN15" s="8">
        <v>0</v>
      </c>
      <c r="LO15" s="8">
        <v>0</v>
      </c>
      <c r="LP15" s="8">
        <v>0</v>
      </c>
      <c r="LQ15" s="8">
        <v>0</v>
      </c>
      <c r="LR15" s="8">
        <v>52</v>
      </c>
      <c r="LS15" s="8">
        <v>0</v>
      </c>
      <c r="LT15" s="8">
        <v>0</v>
      </c>
      <c r="LU15" s="8">
        <v>0</v>
      </c>
      <c r="LV15" s="8"/>
      <c r="LW15" s="8">
        <v>0</v>
      </c>
      <c r="LX15" s="8">
        <v>20</v>
      </c>
      <c r="LY15" s="8">
        <v>0</v>
      </c>
      <c r="LZ15" s="8">
        <v>46</v>
      </c>
      <c r="MA15" s="8"/>
      <c r="MB15" s="8">
        <v>0</v>
      </c>
      <c r="MC15" s="8">
        <v>6</v>
      </c>
      <c r="MD15" s="15"/>
      <c r="ME15" s="9">
        <f t="shared" si="15"/>
        <v>2.9782608695652173</v>
      </c>
      <c r="MF15" s="9">
        <f t="shared" si="16"/>
        <v>1.5430971836843186</v>
      </c>
      <c r="MG15" s="12">
        <f t="shared" si="17"/>
        <v>0.93877551020408168</v>
      </c>
    </row>
    <row r="16" spans="1:345" x14ac:dyDescent="0.55000000000000004">
      <c r="A16" s="6">
        <v>0.14583333333333334</v>
      </c>
      <c r="B16" s="8">
        <v>30</v>
      </c>
      <c r="C16" s="8">
        <v>0</v>
      </c>
      <c r="D16" s="8">
        <v>33</v>
      </c>
      <c r="E16" s="8">
        <v>0</v>
      </c>
      <c r="F16" s="8">
        <v>0</v>
      </c>
      <c r="G16" s="8">
        <v>0</v>
      </c>
      <c r="H16" s="8">
        <v>0</v>
      </c>
      <c r="I16" s="8">
        <v>44</v>
      </c>
      <c r="J16" s="8">
        <v>36</v>
      </c>
      <c r="K16" s="8">
        <v>0</v>
      </c>
      <c r="L16" s="8">
        <v>0</v>
      </c>
      <c r="M16" s="8">
        <v>3</v>
      </c>
      <c r="N16" s="8">
        <v>0</v>
      </c>
      <c r="O16" s="8">
        <v>0</v>
      </c>
      <c r="P16" s="8">
        <v>48</v>
      </c>
      <c r="Q16" s="8">
        <v>9</v>
      </c>
      <c r="R16" s="8">
        <v>0</v>
      </c>
      <c r="S16" s="8">
        <v>62</v>
      </c>
      <c r="T16" s="8">
        <v>33</v>
      </c>
      <c r="U16" s="8">
        <v>0</v>
      </c>
      <c r="V16" s="8">
        <v>0</v>
      </c>
      <c r="W16" s="8">
        <v>0</v>
      </c>
      <c r="X16" s="8">
        <v>24</v>
      </c>
      <c r="Y16" s="8">
        <v>0</v>
      </c>
      <c r="Z16" s="8">
        <v>20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18</v>
      </c>
      <c r="AH16" s="8">
        <v>27</v>
      </c>
      <c r="AI16" s="8">
        <v>0</v>
      </c>
      <c r="AJ16" s="8">
        <v>23</v>
      </c>
      <c r="AK16" s="8">
        <v>39</v>
      </c>
      <c r="AL16" s="8">
        <v>0</v>
      </c>
      <c r="AM16" s="8">
        <v>35</v>
      </c>
      <c r="AN16" s="8">
        <v>25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2</v>
      </c>
      <c r="AU16" s="8">
        <v>0</v>
      </c>
      <c r="AV16" s="8">
        <v>0</v>
      </c>
      <c r="AW16" s="8">
        <v>48</v>
      </c>
      <c r="AX16" s="8">
        <v>49</v>
      </c>
      <c r="AY16" s="8">
        <v>0</v>
      </c>
      <c r="AZ16" s="8">
        <v>0</v>
      </c>
      <c r="BA16" s="8">
        <v>0</v>
      </c>
      <c r="BB16" s="8">
        <v>2</v>
      </c>
      <c r="BC16" s="8">
        <v>0</v>
      </c>
      <c r="BD16" s="8">
        <v>33</v>
      </c>
      <c r="BE16" s="8">
        <v>0</v>
      </c>
      <c r="BF16" s="8">
        <v>60</v>
      </c>
      <c r="BH16" s="8">
        <f t="shared" si="3"/>
        <v>12.333333333333334</v>
      </c>
      <c r="BI16" s="8">
        <f t="shared" si="4"/>
        <v>2.4531108240601638</v>
      </c>
      <c r="BJ16" s="12">
        <f t="shared" si="5"/>
        <v>1</v>
      </c>
      <c r="BL16" s="6">
        <v>0.14583333333333334</v>
      </c>
      <c r="BM16" s="8">
        <v>5</v>
      </c>
      <c r="BN16" s="8">
        <v>0</v>
      </c>
      <c r="BO16" s="8">
        <v>0</v>
      </c>
      <c r="BP16" s="8">
        <v>0</v>
      </c>
      <c r="BQ16" s="8">
        <v>13</v>
      </c>
      <c r="BR16" s="8">
        <v>0</v>
      </c>
      <c r="BS16" s="8">
        <v>0</v>
      </c>
      <c r="BT16" s="8">
        <v>13</v>
      </c>
      <c r="BU16" s="8">
        <v>0</v>
      </c>
      <c r="BV16" s="8">
        <v>0</v>
      </c>
      <c r="BW16" s="8">
        <v>0</v>
      </c>
      <c r="BX16" s="8">
        <v>40</v>
      </c>
      <c r="BY16" s="8">
        <v>70</v>
      </c>
      <c r="BZ16" s="8">
        <v>38</v>
      </c>
      <c r="CA16" s="8">
        <v>19</v>
      </c>
      <c r="CB16" s="8">
        <v>0</v>
      </c>
      <c r="CC16" s="8">
        <v>11</v>
      </c>
      <c r="CD16" s="8">
        <v>22</v>
      </c>
      <c r="CE16" s="8">
        <v>0</v>
      </c>
      <c r="CF16" s="8">
        <v>51</v>
      </c>
      <c r="CG16" s="8">
        <v>0</v>
      </c>
      <c r="CH16" s="8">
        <v>0</v>
      </c>
      <c r="CI16" s="8">
        <v>0</v>
      </c>
      <c r="CJ16" s="8">
        <v>23</v>
      </c>
      <c r="CK16" s="8">
        <v>0</v>
      </c>
      <c r="CL16" s="8">
        <v>0</v>
      </c>
      <c r="CM16" s="8">
        <v>65</v>
      </c>
      <c r="CN16" s="8">
        <v>0</v>
      </c>
      <c r="CO16" s="8">
        <v>0</v>
      </c>
      <c r="CP16" s="8">
        <v>0</v>
      </c>
      <c r="CQ16" s="8">
        <v>0</v>
      </c>
      <c r="CR16" s="8">
        <v>5</v>
      </c>
      <c r="CS16" s="8">
        <v>7</v>
      </c>
      <c r="CT16" s="8">
        <v>0</v>
      </c>
      <c r="CU16" s="8">
        <v>22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47</v>
      </c>
      <c r="DC16" s="8">
        <v>0</v>
      </c>
      <c r="DD16" s="8">
        <v>17</v>
      </c>
      <c r="DE16" s="8">
        <v>0</v>
      </c>
      <c r="DF16" s="8">
        <v>4</v>
      </c>
      <c r="DG16" s="8">
        <v>0</v>
      </c>
      <c r="DH16" s="8">
        <v>11</v>
      </c>
      <c r="DI16" s="8">
        <v>54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T16" s="8">
        <f t="shared" si="6"/>
        <v>9.2586206896551726</v>
      </c>
      <c r="DU16" s="8">
        <f t="shared" si="7"/>
        <v>2.3181026130520168</v>
      </c>
      <c r="DV16" s="12">
        <f t="shared" si="8"/>
        <v>1</v>
      </c>
      <c r="DX16" s="6">
        <v>0.14583333333333334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2</v>
      </c>
      <c r="EH16" s="8">
        <v>11</v>
      </c>
      <c r="EI16" s="8">
        <v>0</v>
      </c>
      <c r="EJ16" s="8">
        <v>0</v>
      </c>
      <c r="EK16" s="8">
        <v>16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22</v>
      </c>
      <c r="EU16" s="8">
        <v>0</v>
      </c>
      <c r="EV16" s="8">
        <v>0</v>
      </c>
      <c r="EW16" s="8">
        <v>0</v>
      </c>
      <c r="EX16" s="8">
        <v>0</v>
      </c>
      <c r="EY16" s="8">
        <v>0</v>
      </c>
      <c r="EZ16" s="8">
        <v>16</v>
      </c>
      <c r="FA16" s="8">
        <v>6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26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Q16" s="8">
        <f t="shared" si="9"/>
        <v>2.3023255813953489</v>
      </c>
      <c r="FR16" s="8">
        <f t="shared" si="10"/>
        <v>0.94273164254578068</v>
      </c>
      <c r="FS16" s="12">
        <f t="shared" si="11"/>
        <v>1</v>
      </c>
      <c r="FU16" s="6">
        <v>0.14583333333333334</v>
      </c>
      <c r="FV16" s="8">
        <v>4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10</v>
      </c>
      <c r="GD16" s="8">
        <v>0</v>
      </c>
      <c r="GE16" s="8">
        <v>0</v>
      </c>
      <c r="GF16" s="8">
        <v>0</v>
      </c>
      <c r="GG16" s="8">
        <v>0</v>
      </c>
      <c r="GH16" s="8">
        <v>0</v>
      </c>
      <c r="GI16" s="8">
        <v>0</v>
      </c>
      <c r="GJ16" s="8">
        <v>0</v>
      </c>
      <c r="GK16" s="8">
        <v>14</v>
      </c>
      <c r="GL16" s="8">
        <v>29</v>
      </c>
      <c r="GM16" s="8">
        <v>12</v>
      </c>
      <c r="GN16" s="8">
        <v>0</v>
      </c>
      <c r="GO16" s="8">
        <v>0</v>
      </c>
      <c r="GP16" s="8">
        <v>35</v>
      </c>
      <c r="GQ16" s="8">
        <v>0</v>
      </c>
      <c r="GR16" s="8">
        <v>0</v>
      </c>
      <c r="GS16" s="8">
        <v>68</v>
      </c>
      <c r="GT16" s="8">
        <v>0</v>
      </c>
      <c r="GU16" s="8">
        <v>0</v>
      </c>
      <c r="GV16" s="8">
        <v>0</v>
      </c>
      <c r="GW16" s="8">
        <v>0</v>
      </c>
      <c r="GX16" s="8">
        <v>18</v>
      </c>
      <c r="GY16" s="8">
        <v>1</v>
      </c>
      <c r="GZ16" s="8">
        <v>44</v>
      </c>
      <c r="HA16" s="8">
        <v>0</v>
      </c>
      <c r="HB16" s="8">
        <v>0</v>
      </c>
      <c r="HC16" s="8">
        <v>0</v>
      </c>
      <c r="HD16" s="8">
        <v>0</v>
      </c>
      <c r="HE16" s="8">
        <v>0</v>
      </c>
      <c r="HF16" s="8">
        <v>55</v>
      </c>
      <c r="HG16" s="8">
        <v>0</v>
      </c>
      <c r="HH16" s="8">
        <v>4</v>
      </c>
      <c r="HI16" s="8">
        <v>0</v>
      </c>
      <c r="HJ16" s="8">
        <v>0</v>
      </c>
      <c r="HK16" s="8">
        <v>0</v>
      </c>
      <c r="HL16" s="8">
        <v>21</v>
      </c>
      <c r="HN16" s="8">
        <f t="shared" si="12"/>
        <v>7.3255813953488369</v>
      </c>
      <c r="HO16" s="8">
        <f t="shared" si="13"/>
        <v>2.4205471797107139</v>
      </c>
      <c r="HP16" s="12">
        <f t="shared" si="14"/>
        <v>1</v>
      </c>
      <c r="HR16" s="17">
        <v>0.14583333333333334</v>
      </c>
      <c r="HS16" s="8">
        <v>0</v>
      </c>
      <c r="HT16" s="8">
        <v>0</v>
      </c>
      <c r="HU16" s="8">
        <v>0</v>
      </c>
      <c r="HV16" s="8">
        <v>3</v>
      </c>
      <c r="HW16" s="8">
        <v>0</v>
      </c>
      <c r="HX16" s="8">
        <v>0</v>
      </c>
      <c r="HY16" s="8">
        <v>0</v>
      </c>
      <c r="HZ16" s="8">
        <v>0</v>
      </c>
      <c r="IA16" s="8">
        <v>0</v>
      </c>
      <c r="IB16" s="8">
        <v>0</v>
      </c>
      <c r="IC16" s="8">
        <v>2</v>
      </c>
      <c r="ID16" s="8">
        <v>106</v>
      </c>
      <c r="IE16" s="8">
        <v>0</v>
      </c>
      <c r="IF16" s="8">
        <v>21</v>
      </c>
      <c r="IG16" s="8">
        <v>0</v>
      </c>
      <c r="IH16" s="8">
        <v>0</v>
      </c>
      <c r="II16" s="8">
        <v>0</v>
      </c>
      <c r="IJ16" s="8">
        <v>41</v>
      </c>
      <c r="IK16" s="8">
        <v>1</v>
      </c>
      <c r="IL16" s="8">
        <v>2</v>
      </c>
      <c r="IM16" s="8">
        <v>0</v>
      </c>
      <c r="IN16" s="8">
        <v>1</v>
      </c>
      <c r="IO16" s="8">
        <v>0</v>
      </c>
      <c r="IP16" s="8">
        <v>0</v>
      </c>
      <c r="IQ16" s="8">
        <v>0</v>
      </c>
      <c r="IR16" s="8">
        <v>0</v>
      </c>
      <c r="IS16" s="8">
        <v>1</v>
      </c>
      <c r="IT16" s="8">
        <v>0</v>
      </c>
      <c r="IU16" s="8">
        <v>0</v>
      </c>
      <c r="IV16" s="8">
        <v>0</v>
      </c>
      <c r="IW16" s="8">
        <v>0</v>
      </c>
      <c r="IX16" s="8">
        <v>0</v>
      </c>
      <c r="IY16" s="8">
        <v>0</v>
      </c>
      <c r="IZ16" s="8">
        <v>0</v>
      </c>
      <c r="JA16" s="8">
        <v>0</v>
      </c>
      <c r="JB16" s="8">
        <v>0</v>
      </c>
      <c r="JC16" s="8">
        <v>0</v>
      </c>
      <c r="JD16" s="8">
        <v>24</v>
      </c>
      <c r="JE16" s="8">
        <v>0</v>
      </c>
      <c r="JF16" s="8">
        <v>0</v>
      </c>
      <c r="JG16" s="8">
        <v>0</v>
      </c>
      <c r="JH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0</v>
      </c>
      <c r="JO16" s="8">
        <v>0</v>
      </c>
      <c r="JP16" s="8">
        <v>0</v>
      </c>
      <c r="JQ16" s="8">
        <v>0</v>
      </c>
      <c r="JR16" s="8">
        <v>0</v>
      </c>
      <c r="JS16" s="8">
        <v>0</v>
      </c>
      <c r="JT16" s="8">
        <v>0</v>
      </c>
      <c r="JU16" s="8">
        <v>0</v>
      </c>
      <c r="JV16" s="8">
        <v>0</v>
      </c>
      <c r="JW16" s="8">
        <v>0</v>
      </c>
      <c r="JX16" s="8">
        <v>0</v>
      </c>
      <c r="JY16" s="8">
        <v>0</v>
      </c>
      <c r="JZ16" s="9"/>
      <c r="KA16" s="9">
        <f t="shared" si="0"/>
        <v>3.4237288135593222</v>
      </c>
      <c r="KB16" s="9">
        <f t="shared" si="1"/>
        <v>1.9686620504163652</v>
      </c>
      <c r="KC16" s="12">
        <f t="shared" si="2"/>
        <v>1</v>
      </c>
      <c r="KE16" s="17">
        <v>0.14583333333333334</v>
      </c>
      <c r="KF16" s="8">
        <v>0</v>
      </c>
      <c r="KG16" s="8">
        <v>0</v>
      </c>
      <c r="KH16" s="8">
        <v>0</v>
      </c>
      <c r="KI16" s="8">
        <v>0</v>
      </c>
      <c r="KJ16" s="8">
        <v>0</v>
      </c>
      <c r="KK16" s="8">
        <v>0</v>
      </c>
      <c r="KL16" s="8">
        <v>0</v>
      </c>
      <c r="KM16" s="8">
        <v>0</v>
      </c>
      <c r="KN16" s="8">
        <v>0</v>
      </c>
      <c r="KO16" s="8">
        <v>0</v>
      </c>
      <c r="KP16" s="8">
        <v>0</v>
      </c>
      <c r="KQ16" s="8">
        <v>0</v>
      </c>
      <c r="KR16" s="8">
        <v>0</v>
      </c>
      <c r="KS16" s="8">
        <v>0</v>
      </c>
      <c r="KT16" s="8">
        <v>26</v>
      </c>
      <c r="KU16" s="8">
        <v>20</v>
      </c>
      <c r="KV16" s="8"/>
      <c r="KW16" s="8">
        <v>0</v>
      </c>
      <c r="KX16" s="8">
        <v>0</v>
      </c>
      <c r="KY16" s="8">
        <v>0</v>
      </c>
      <c r="KZ16" s="8">
        <v>0</v>
      </c>
      <c r="LA16" s="8">
        <v>0</v>
      </c>
      <c r="LB16" s="8">
        <v>0</v>
      </c>
      <c r="LC16" s="8">
        <v>12</v>
      </c>
      <c r="LD16" s="8">
        <v>8</v>
      </c>
      <c r="LE16" s="8">
        <v>2</v>
      </c>
      <c r="LF16" s="8">
        <v>13</v>
      </c>
      <c r="LG16" s="8">
        <v>0</v>
      </c>
      <c r="LH16" s="8">
        <v>0</v>
      </c>
      <c r="LI16" s="8"/>
      <c r="LJ16" s="8">
        <v>0</v>
      </c>
      <c r="LK16" s="8">
        <v>0</v>
      </c>
      <c r="LL16" s="8">
        <v>0</v>
      </c>
      <c r="LM16" s="8">
        <v>0</v>
      </c>
      <c r="LN16" s="8">
        <v>0</v>
      </c>
      <c r="LO16" s="8">
        <v>126</v>
      </c>
      <c r="LP16" s="8">
        <v>0</v>
      </c>
      <c r="LQ16" s="8">
        <v>0</v>
      </c>
      <c r="LR16" s="8">
        <v>3</v>
      </c>
      <c r="LS16" s="8">
        <v>0</v>
      </c>
      <c r="LT16" s="8">
        <v>0</v>
      </c>
      <c r="LU16" s="8">
        <v>0</v>
      </c>
      <c r="LV16" s="8"/>
      <c r="LW16" s="8">
        <v>0</v>
      </c>
      <c r="LX16" s="8">
        <v>0</v>
      </c>
      <c r="LY16" s="8">
        <v>0</v>
      </c>
      <c r="LZ16" s="8">
        <v>2</v>
      </c>
      <c r="MA16" s="8"/>
      <c r="MB16" s="8">
        <v>0</v>
      </c>
      <c r="MC16" s="8">
        <v>0</v>
      </c>
      <c r="MD16" s="15"/>
      <c r="ME16" s="9">
        <f t="shared" si="15"/>
        <v>4.6086956521739131</v>
      </c>
      <c r="MF16" s="9">
        <f t="shared" si="16"/>
        <v>2.8120648044823358</v>
      </c>
      <c r="MG16" s="12">
        <f t="shared" si="17"/>
        <v>0.93877551020408168</v>
      </c>
    </row>
    <row r="17" spans="1:345" x14ac:dyDescent="0.55000000000000004">
      <c r="A17" s="6">
        <v>0.16666666666666666</v>
      </c>
      <c r="B17" s="8">
        <v>1</v>
      </c>
      <c r="C17" s="8">
        <v>0</v>
      </c>
      <c r="D17" s="8">
        <v>0</v>
      </c>
      <c r="E17" s="8">
        <v>6</v>
      </c>
      <c r="F17" s="8">
        <v>0</v>
      </c>
      <c r="G17" s="8">
        <v>0</v>
      </c>
      <c r="H17" s="8">
        <v>0</v>
      </c>
      <c r="I17" s="8">
        <v>15</v>
      </c>
      <c r="J17" s="8">
        <v>7</v>
      </c>
      <c r="K17" s="8">
        <v>0</v>
      </c>
      <c r="L17" s="8">
        <v>0</v>
      </c>
      <c r="M17" s="8">
        <v>28</v>
      </c>
      <c r="N17" s="8">
        <v>0</v>
      </c>
      <c r="O17" s="8">
        <v>0</v>
      </c>
      <c r="P17" s="8">
        <v>0</v>
      </c>
      <c r="Q17" s="8">
        <v>25</v>
      </c>
      <c r="R17" s="8">
        <v>0</v>
      </c>
      <c r="S17" s="8">
        <v>20</v>
      </c>
      <c r="T17" s="8">
        <v>33</v>
      </c>
      <c r="U17" s="8">
        <v>0</v>
      </c>
      <c r="V17" s="8">
        <v>0</v>
      </c>
      <c r="W17" s="8">
        <v>19</v>
      </c>
      <c r="X17" s="8">
        <v>0</v>
      </c>
      <c r="Y17" s="8">
        <v>0</v>
      </c>
      <c r="Z17" s="8">
        <v>0</v>
      </c>
      <c r="AA17" s="8">
        <v>0</v>
      </c>
      <c r="AB17" s="8">
        <v>50</v>
      </c>
      <c r="AC17" s="8">
        <v>47</v>
      </c>
      <c r="AD17" s="8">
        <v>0</v>
      </c>
      <c r="AE17" s="8">
        <v>0</v>
      </c>
      <c r="AF17" s="8">
        <v>0</v>
      </c>
      <c r="AG17" s="8">
        <v>19</v>
      </c>
      <c r="AH17" s="8">
        <v>0</v>
      </c>
      <c r="AI17" s="8">
        <v>0</v>
      </c>
      <c r="AJ17" s="8">
        <v>22</v>
      </c>
      <c r="AK17" s="8">
        <v>0</v>
      </c>
      <c r="AL17" s="8">
        <v>0</v>
      </c>
      <c r="AM17" s="8">
        <v>0</v>
      </c>
      <c r="AN17" s="8">
        <v>30</v>
      </c>
      <c r="AO17" s="8">
        <v>53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43</v>
      </c>
      <c r="AX17" s="8">
        <v>85</v>
      </c>
      <c r="AY17" s="8">
        <v>0</v>
      </c>
      <c r="AZ17" s="8">
        <v>0</v>
      </c>
      <c r="BA17" s="8">
        <v>0</v>
      </c>
      <c r="BB17" s="8">
        <v>53</v>
      </c>
      <c r="BC17" s="8">
        <v>0</v>
      </c>
      <c r="BD17" s="8">
        <v>4</v>
      </c>
      <c r="BE17" s="8">
        <v>38</v>
      </c>
      <c r="BF17" s="8">
        <v>17</v>
      </c>
      <c r="BH17" s="8">
        <f t="shared" si="3"/>
        <v>10.789473684210526</v>
      </c>
      <c r="BI17" s="8">
        <f t="shared" si="4"/>
        <v>2.4924367853846636</v>
      </c>
      <c r="BJ17" s="12">
        <f t="shared" si="5"/>
        <v>1</v>
      </c>
      <c r="BL17" s="6">
        <v>0.16666666666666666</v>
      </c>
      <c r="BM17" s="8">
        <v>3</v>
      </c>
      <c r="BN17" s="8">
        <v>0</v>
      </c>
      <c r="BO17" s="8">
        <v>8</v>
      </c>
      <c r="BP17" s="8">
        <v>0</v>
      </c>
      <c r="BQ17" s="8">
        <v>0</v>
      </c>
      <c r="BR17" s="8">
        <v>0</v>
      </c>
      <c r="BS17" s="8">
        <v>0</v>
      </c>
      <c r="BT17" s="8">
        <v>7</v>
      </c>
      <c r="BU17" s="8">
        <v>0</v>
      </c>
      <c r="BV17" s="8">
        <v>0</v>
      </c>
      <c r="BW17" s="8">
        <v>0</v>
      </c>
      <c r="BX17" s="8">
        <v>23</v>
      </c>
      <c r="BY17" s="8">
        <v>4</v>
      </c>
      <c r="BZ17" s="8">
        <v>2</v>
      </c>
      <c r="CA17" s="8">
        <v>4</v>
      </c>
      <c r="CB17" s="8">
        <v>0</v>
      </c>
      <c r="CC17" s="8">
        <v>35</v>
      </c>
      <c r="CD17" s="8">
        <v>24</v>
      </c>
      <c r="CE17" s="8">
        <v>0</v>
      </c>
      <c r="CF17" s="8">
        <v>23</v>
      </c>
      <c r="CG17" s="8">
        <v>0</v>
      </c>
      <c r="CH17" s="8">
        <v>9</v>
      </c>
      <c r="CI17" s="8">
        <v>0</v>
      </c>
      <c r="CJ17" s="8">
        <v>41</v>
      </c>
      <c r="CK17" s="8">
        <v>0</v>
      </c>
      <c r="CL17" s="8">
        <v>0</v>
      </c>
      <c r="CM17" s="8">
        <v>55</v>
      </c>
      <c r="CN17" s="8">
        <v>0</v>
      </c>
      <c r="CO17" s="8">
        <v>38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4</v>
      </c>
      <c r="CV17" s="8">
        <v>0</v>
      </c>
      <c r="CW17" s="8">
        <v>0</v>
      </c>
      <c r="CX17" s="8">
        <v>4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36</v>
      </c>
      <c r="DE17" s="8">
        <v>0</v>
      </c>
      <c r="DF17" s="8">
        <v>4</v>
      </c>
      <c r="DG17" s="8">
        <v>0</v>
      </c>
      <c r="DH17" s="8">
        <v>0</v>
      </c>
      <c r="DI17" s="8">
        <v>0</v>
      </c>
      <c r="DJ17" s="8">
        <v>0</v>
      </c>
      <c r="DK17" s="8">
        <v>51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30</v>
      </c>
      <c r="DT17" s="8">
        <f t="shared" si="6"/>
        <v>6.9827586206896548</v>
      </c>
      <c r="DU17" s="8">
        <f t="shared" si="7"/>
        <v>1.8459241049283914</v>
      </c>
      <c r="DV17" s="12">
        <f t="shared" si="8"/>
        <v>1</v>
      </c>
      <c r="DX17" s="6">
        <v>0.16666666666666666</v>
      </c>
      <c r="DY17" s="8">
        <v>0</v>
      </c>
      <c r="DZ17" s="8">
        <v>3</v>
      </c>
      <c r="EA17" s="8">
        <v>15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3</v>
      </c>
      <c r="EI17" s="8">
        <v>0</v>
      </c>
      <c r="EJ17" s="8">
        <v>31</v>
      </c>
      <c r="EK17" s="8">
        <v>1</v>
      </c>
      <c r="EL17" s="8">
        <v>1</v>
      </c>
      <c r="EM17" s="8">
        <v>0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52</v>
      </c>
      <c r="ET17" s="8">
        <v>23</v>
      </c>
      <c r="EU17" s="8">
        <v>0</v>
      </c>
      <c r="EV17" s="8">
        <v>0</v>
      </c>
      <c r="EW17" s="8">
        <v>0</v>
      </c>
      <c r="EX17" s="8">
        <v>53</v>
      </c>
      <c r="EY17" s="8">
        <v>43</v>
      </c>
      <c r="EZ17" s="8">
        <v>62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8">
        <v>0</v>
      </c>
      <c r="FG17" s="8">
        <v>0</v>
      </c>
      <c r="FH17" s="8">
        <v>0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Q17" s="8">
        <f t="shared" si="9"/>
        <v>6.6744186046511631</v>
      </c>
      <c r="FR17" s="8">
        <f t="shared" si="10"/>
        <v>2.4708087391146294</v>
      </c>
      <c r="FS17" s="12">
        <f t="shared" si="11"/>
        <v>1</v>
      </c>
      <c r="FU17" s="6">
        <v>0.16666666666666666</v>
      </c>
      <c r="FV17" s="8">
        <v>0</v>
      </c>
      <c r="FW17" s="8">
        <v>0</v>
      </c>
      <c r="FX17" s="8">
        <v>0</v>
      </c>
      <c r="FY17" s="8">
        <v>0</v>
      </c>
      <c r="FZ17" s="8">
        <v>0</v>
      </c>
      <c r="GA17" s="8">
        <v>0</v>
      </c>
      <c r="GB17" s="8">
        <v>0</v>
      </c>
      <c r="GC17" s="8">
        <v>1</v>
      </c>
      <c r="GD17" s="8">
        <v>0</v>
      </c>
      <c r="GE17" s="8">
        <v>5</v>
      </c>
      <c r="GF17" s="8">
        <v>0</v>
      </c>
      <c r="GG17" s="8">
        <v>0</v>
      </c>
      <c r="GH17" s="8">
        <v>0</v>
      </c>
      <c r="GI17" s="8">
        <v>0</v>
      </c>
      <c r="GJ17" s="8">
        <v>0</v>
      </c>
      <c r="GK17" s="8">
        <v>21</v>
      </c>
      <c r="GL17" s="8">
        <v>0</v>
      </c>
      <c r="GM17" s="8">
        <v>0</v>
      </c>
      <c r="GN17" s="8">
        <v>0</v>
      </c>
      <c r="GO17" s="8">
        <v>0</v>
      </c>
      <c r="GP17" s="8">
        <v>0</v>
      </c>
      <c r="GQ17" s="8">
        <v>0</v>
      </c>
      <c r="GR17" s="8">
        <v>0</v>
      </c>
      <c r="GS17" s="8">
        <v>196</v>
      </c>
      <c r="GT17" s="8">
        <v>6</v>
      </c>
      <c r="GU17" s="8">
        <v>0</v>
      </c>
      <c r="GV17" s="8">
        <v>38</v>
      </c>
      <c r="GW17" s="8">
        <v>0</v>
      </c>
      <c r="GX17" s="8">
        <v>88</v>
      </c>
      <c r="GY17" s="8">
        <v>0</v>
      </c>
      <c r="GZ17" s="8">
        <v>0</v>
      </c>
      <c r="HA17" s="8">
        <v>0</v>
      </c>
      <c r="HB17" s="8">
        <v>0</v>
      </c>
      <c r="HC17" s="8">
        <v>66</v>
      </c>
      <c r="HD17" s="8">
        <v>29</v>
      </c>
      <c r="HE17" s="8">
        <v>0</v>
      </c>
      <c r="HF17" s="8">
        <v>15</v>
      </c>
      <c r="HG17" s="8">
        <v>0</v>
      </c>
      <c r="HH17" s="8">
        <v>0</v>
      </c>
      <c r="HI17" s="8">
        <v>0</v>
      </c>
      <c r="HJ17" s="8">
        <v>0</v>
      </c>
      <c r="HK17" s="8">
        <v>0</v>
      </c>
      <c r="HL17" s="8">
        <v>4</v>
      </c>
      <c r="HN17" s="8">
        <f t="shared" si="12"/>
        <v>10.906976744186046</v>
      </c>
      <c r="HO17" s="8">
        <f t="shared" si="13"/>
        <v>5.1784131059835214</v>
      </c>
      <c r="HP17" s="12">
        <f t="shared" si="14"/>
        <v>1</v>
      </c>
      <c r="HR17" s="17">
        <v>0.16666666666666666</v>
      </c>
      <c r="HS17" s="8">
        <v>0</v>
      </c>
      <c r="HT17" s="8">
        <v>0</v>
      </c>
      <c r="HU17" s="8">
        <v>0</v>
      </c>
      <c r="HV17" s="8">
        <v>0</v>
      </c>
      <c r="HW17" s="8">
        <v>0</v>
      </c>
      <c r="HX17" s="8">
        <v>0</v>
      </c>
      <c r="HY17" s="8">
        <v>0</v>
      </c>
      <c r="HZ17" s="8">
        <v>4</v>
      </c>
      <c r="IA17" s="8">
        <v>0</v>
      </c>
      <c r="IB17" s="8">
        <v>0</v>
      </c>
      <c r="IC17" s="8">
        <v>0</v>
      </c>
      <c r="ID17" s="8">
        <v>25</v>
      </c>
      <c r="IE17" s="8">
        <v>0</v>
      </c>
      <c r="IF17" s="8">
        <v>14</v>
      </c>
      <c r="IG17" s="8">
        <v>0</v>
      </c>
      <c r="IH17" s="8">
        <v>0</v>
      </c>
      <c r="II17" s="8">
        <v>0</v>
      </c>
      <c r="IJ17" s="8">
        <v>15</v>
      </c>
      <c r="IK17" s="8">
        <v>0</v>
      </c>
      <c r="IL17" s="8">
        <v>0</v>
      </c>
      <c r="IM17" s="8">
        <v>29</v>
      </c>
      <c r="IN17" s="8">
        <v>0</v>
      </c>
      <c r="IO17" s="8">
        <v>0</v>
      </c>
      <c r="IP17" s="8">
        <v>0</v>
      </c>
      <c r="IQ17" s="8">
        <v>0</v>
      </c>
      <c r="IR17" s="8">
        <v>0</v>
      </c>
      <c r="IS17" s="8">
        <v>7</v>
      </c>
      <c r="IT17" s="8">
        <v>0</v>
      </c>
      <c r="IU17" s="8">
        <v>0</v>
      </c>
      <c r="IV17" s="8">
        <v>0</v>
      </c>
      <c r="IW17" s="8">
        <v>0</v>
      </c>
      <c r="IX17" s="8">
        <v>0</v>
      </c>
      <c r="IY17" s="8">
        <v>3</v>
      </c>
      <c r="IZ17" s="8">
        <v>1</v>
      </c>
      <c r="JA17" s="8">
        <v>0</v>
      </c>
      <c r="JB17" s="8">
        <v>0</v>
      </c>
      <c r="JC17" s="8">
        <v>0</v>
      </c>
      <c r="JD17" s="8">
        <v>0</v>
      </c>
      <c r="JE17" s="8">
        <v>0</v>
      </c>
      <c r="JF17" s="8">
        <v>0</v>
      </c>
      <c r="JG17" s="8">
        <v>0</v>
      </c>
      <c r="JH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JQ17" s="8">
        <v>0</v>
      </c>
      <c r="JR17" s="8">
        <v>0</v>
      </c>
      <c r="JS17" s="8">
        <v>0</v>
      </c>
      <c r="JT17" s="8">
        <v>3</v>
      </c>
      <c r="JU17" s="8">
        <v>0</v>
      </c>
      <c r="JV17" s="8">
        <v>0</v>
      </c>
      <c r="JW17" s="8">
        <v>0</v>
      </c>
      <c r="JX17" s="8">
        <v>0</v>
      </c>
      <c r="JY17" s="8">
        <v>27</v>
      </c>
      <c r="JZ17" s="9"/>
      <c r="KA17" s="9">
        <f t="shared" si="0"/>
        <v>2.1694915254237288</v>
      </c>
      <c r="KB17" s="9">
        <f t="shared" si="1"/>
        <v>0.84134558057748521</v>
      </c>
      <c r="KC17" s="12">
        <f t="shared" si="2"/>
        <v>1</v>
      </c>
      <c r="KE17" s="17">
        <v>0.16666666666666666</v>
      </c>
      <c r="KF17" s="8">
        <v>0</v>
      </c>
      <c r="KG17" s="8">
        <v>0</v>
      </c>
      <c r="KH17" s="8">
        <v>0</v>
      </c>
      <c r="KI17" s="8">
        <v>0</v>
      </c>
      <c r="KJ17" s="8">
        <v>0</v>
      </c>
      <c r="KK17" s="8">
        <v>0</v>
      </c>
      <c r="KL17" s="8">
        <v>0</v>
      </c>
      <c r="KM17" s="8">
        <v>0</v>
      </c>
      <c r="KN17" s="8">
        <v>0</v>
      </c>
      <c r="KO17" s="8">
        <v>0</v>
      </c>
      <c r="KP17" s="8">
        <v>0</v>
      </c>
      <c r="KQ17" s="8">
        <v>0</v>
      </c>
      <c r="KR17" s="8">
        <v>0</v>
      </c>
      <c r="KS17" s="8">
        <v>11</v>
      </c>
      <c r="KT17" s="8">
        <v>3</v>
      </c>
      <c r="KU17" s="8">
        <v>0</v>
      </c>
      <c r="KV17" s="8"/>
      <c r="KW17" s="8">
        <v>0</v>
      </c>
      <c r="KX17" s="8">
        <v>0</v>
      </c>
      <c r="KY17" s="8">
        <v>0</v>
      </c>
      <c r="KZ17" s="8">
        <v>0</v>
      </c>
      <c r="LA17" s="8">
        <v>0</v>
      </c>
      <c r="LB17" s="8">
        <v>0</v>
      </c>
      <c r="LC17" s="8">
        <v>51</v>
      </c>
      <c r="LD17" s="8">
        <v>1</v>
      </c>
      <c r="LE17" s="8">
        <v>2</v>
      </c>
      <c r="LF17" s="8">
        <v>27</v>
      </c>
      <c r="LG17" s="8">
        <v>0</v>
      </c>
      <c r="LH17" s="8">
        <v>0</v>
      </c>
      <c r="LI17" s="8"/>
      <c r="LJ17" s="8">
        <v>0</v>
      </c>
      <c r="LK17" s="8">
        <v>0</v>
      </c>
      <c r="LL17" s="8">
        <v>0</v>
      </c>
      <c r="LM17" s="8">
        <v>0</v>
      </c>
      <c r="LN17" s="8">
        <v>0</v>
      </c>
      <c r="LO17" s="8">
        <v>0</v>
      </c>
      <c r="LP17" s="8">
        <v>0</v>
      </c>
      <c r="LQ17" s="8">
        <v>0</v>
      </c>
      <c r="LR17" s="8">
        <v>0</v>
      </c>
      <c r="LS17" s="8">
        <v>0</v>
      </c>
      <c r="LT17" s="8">
        <v>0</v>
      </c>
      <c r="LU17" s="8">
        <v>0</v>
      </c>
      <c r="LV17" s="8"/>
      <c r="LW17" s="8">
        <v>0</v>
      </c>
      <c r="LX17" s="8">
        <v>0</v>
      </c>
      <c r="LY17" s="8">
        <v>0</v>
      </c>
      <c r="LZ17" s="8">
        <v>0</v>
      </c>
      <c r="MA17" s="8"/>
      <c r="MB17" s="8">
        <v>7</v>
      </c>
      <c r="MC17" s="8">
        <v>0</v>
      </c>
      <c r="MD17" s="15"/>
      <c r="ME17" s="9">
        <f t="shared" si="15"/>
        <v>2.2173913043478262</v>
      </c>
      <c r="MF17" s="9">
        <f t="shared" si="16"/>
        <v>1.2602863885396907</v>
      </c>
      <c r="MG17" s="12">
        <f t="shared" si="17"/>
        <v>0.93877551020408168</v>
      </c>
    </row>
    <row r="18" spans="1:345" x14ac:dyDescent="0.55000000000000004">
      <c r="A18" s="6">
        <v>0.1875</v>
      </c>
      <c r="B18" s="8">
        <v>22</v>
      </c>
      <c r="C18" s="8">
        <v>0</v>
      </c>
      <c r="D18" s="8">
        <v>0</v>
      </c>
      <c r="E18" s="8">
        <v>28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31</v>
      </c>
      <c r="V18" s="8">
        <v>0</v>
      </c>
      <c r="W18" s="8">
        <v>55</v>
      </c>
      <c r="X18" s="8">
        <v>19</v>
      </c>
      <c r="Y18" s="8">
        <v>0</v>
      </c>
      <c r="Z18" s="8">
        <v>0</v>
      </c>
      <c r="AA18" s="8">
        <v>0</v>
      </c>
      <c r="AB18" s="8">
        <v>0</v>
      </c>
      <c r="AC18" s="8">
        <v>28</v>
      </c>
      <c r="AD18" s="8">
        <v>0</v>
      </c>
      <c r="AE18" s="8">
        <v>0</v>
      </c>
      <c r="AF18" s="8">
        <v>41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16</v>
      </c>
      <c r="AN18" s="8">
        <v>3</v>
      </c>
      <c r="AO18" s="8">
        <v>30</v>
      </c>
      <c r="AP18" s="8">
        <v>39</v>
      </c>
      <c r="AQ18" s="8">
        <v>0</v>
      </c>
      <c r="AR18" s="8">
        <v>0</v>
      </c>
      <c r="AS18" s="8">
        <v>0</v>
      </c>
      <c r="AT18" s="8">
        <v>0</v>
      </c>
      <c r="AU18" s="8">
        <v>42</v>
      </c>
      <c r="AV18" s="8">
        <v>0</v>
      </c>
      <c r="AW18" s="8">
        <v>0</v>
      </c>
      <c r="AX18" s="8">
        <v>2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45</v>
      </c>
      <c r="BF18" s="8">
        <v>3</v>
      </c>
      <c r="BH18" s="8">
        <f t="shared" si="3"/>
        <v>7.1052631578947372</v>
      </c>
      <c r="BI18" s="8">
        <f t="shared" si="4"/>
        <v>1.913820630333908</v>
      </c>
      <c r="BJ18" s="12">
        <f t="shared" si="5"/>
        <v>1</v>
      </c>
      <c r="BL18" s="6">
        <v>0.1875</v>
      </c>
      <c r="BM18" s="8">
        <v>1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7</v>
      </c>
      <c r="BU18" s="8">
        <v>0</v>
      </c>
      <c r="BV18" s="8">
        <v>0</v>
      </c>
      <c r="BW18" s="8">
        <v>0</v>
      </c>
      <c r="BX18" s="8">
        <v>0</v>
      </c>
      <c r="BY18" s="8">
        <v>3</v>
      </c>
      <c r="BZ18" s="8">
        <v>5</v>
      </c>
      <c r="CA18" s="8">
        <v>11</v>
      </c>
      <c r="CB18" s="8">
        <v>36</v>
      </c>
      <c r="CC18" s="8">
        <v>0</v>
      </c>
      <c r="CD18" s="8">
        <v>0</v>
      </c>
      <c r="CE18" s="8">
        <v>0</v>
      </c>
      <c r="CF18" s="8">
        <v>15</v>
      </c>
      <c r="CG18" s="8">
        <v>0</v>
      </c>
      <c r="CH18" s="8">
        <v>53</v>
      </c>
      <c r="CI18" s="8">
        <v>0</v>
      </c>
      <c r="CJ18" s="8">
        <v>29</v>
      </c>
      <c r="CK18" s="8">
        <v>0</v>
      </c>
      <c r="CL18" s="8">
        <v>0</v>
      </c>
      <c r="CM18" s="8">
        <v>17</v>
      </c>
      <c r="CN18" s="8">
        <v>0</v>
      </c>
      <c r="CO18" s="8">
        <v>70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3</v>
      </c>
      <c r="CY18" s="8">
        <v>0</v>
      </c>
      <c r="CZ18" s="8">
        <v>0</v>
      </c>
      <c r="DA18" s="8">
        <v>91</v>
      </c>
      <c r="DB18" s="8">
        <v>0</v>
      </c>
      <c r="DC18" s="8">
        <v>0</v>
      </c>
      <c r="DD18" s="8">
        <v>0</v>
      </c>
      <c r="DE18" s="8">
        <v>20</v>
      </c>
      <c r="DF18" s="8">
        <v>39</v>
      </c>
      <c r="DG18" s="8">
        <v>8</v>
      </c>
      <c r="DH18" s="8">
        <v>13</v>
      </c>
      <c r="DI18" s="8">
        <v>0</v>
      </c>
      <c r="DJ18" s="8">
        <v>0</v>
      </c>
      <c r="DK18" s="8">
        <v>7</v>
      </c>
      <c r="DL18" s="8">
        <v>14</v>
      </c>
      <c r="DM18" s="8">
        <v>32</v>
      </c>
      <c r="DN18" s="8">
        <v>37</v>
      </c>
      <c r="DO18" s="8">
        <v>0</v>
      </c>
      <c r="DP18" s="8">
        <v>0</v>
      </c>
      <c r="DQ18" s="8">
        <v>0</v>
      </c>
      <c r="DR18" s="8">
        <v>5</v>
      </c>
      <c r="DT18" s="8">
        <f t="shared" si="6"/>
        <v>8.8965517241379306</v>
      </c>
      <c r="DU18" s="8">
        <f t="shared" si="7"/>
        <v>2.4024450208369452</v>
      </c>
      <c r="DV18" s="12">
        <f t="shared" si="8"/>
        <v>1</v>
      </c>
      <c r="DX18" s="6">
        <v>0.1875</v>
      </c>
      <c r="DY18" s="8">
        <v>0</v>
      </c>
      <c r="DZ18" s="8">
        <v>1</v>
      </c>
      <c r="EA18" s="8">
        <v>16</v>
      </c>
      <c r="EB18" s="8">
        <v>0</v>
      </c>
      <c r="EC18" s="8">
        <v>0</v>
      </c>
      <c r="ED18" s="8">
        <v>0</v>
      </c>
      <c r="EE18" s="8">
        <v>0</v>
      </c>
      <c r="EF18" s="8">
        <v>31</v>
      </c>
      <c r="EG18" s="8">
        <v>0</v>
      </c>
      <c r="EH18" s="8">
        <v>0</v>
      </c>
      <c r="EI18" s="8">
        <v>0</v>
      </c>
      <c r="EJ18" s="8">
        <v>0</v>
      </c>
      <c r="EK18" s="8">
        <v>15</v>
      </c>
      <c r="EL18" s="8">
        <v>2</v>
      </c>
      <c r="EM18" s="8">
        <v>0</v>
      </c>
      <c r="EN18" s="8">
        <v>0</v>
      </c>
      <c r="EO18" s="8">
        <v>0</v>
      </c>
      <c r="EP18" s="8">
        <v>0</v>
      </c>
      <c r="EQ18" s="8">
        <v>0</v>
      </c>
      <c r="ER18" s="8">
        <v>0</v>
      </c>
      <c r="ES18" s="8">
        <v>12</v>
      </c>
      <c r="ET18" s="8">
        <v>0</v>
      </c>
      <c r="EU18" s="8">
        <v>0</v>
      </c>
      <c r="EV18" s="8">
        <v>0</v>
      </c>
      <c r="EW18" s="8">
        <v>0</v>
      </c>
      <c r="EX18" s="8">
        <v>15</v>
      </c>
      <c r="EY18" s="8">
        <v>37</v>
      </c>
      <c r="EZ18" s="8">
        <v>16</v>
      </c>
      <c r="FA18" s="8">
        <v>0</v>
      </c>
      <c r="FB18" s="8">
        <v>0</v>
      </c>
      <c r="FC18" s="8">
        <v>0</v>
      </c>
      <c r="FD18" s="8">
        <v>0</v>
      </c>
      <c r="FE18" s="8">
        <v>3</v>
      </c>
      <c r="FF18" s="8">
        <v>0</v>
      </c>
      <c r="FG18" s="8">
        <v>0</v>
      </c>
      <c r="FH18" s="8">
        <v>4</v>
      </c>
      <c r="FI18" s="8">
        <v>0</v>
      </c>
      <c r="FJ18" s="8">
        <v>0</v>
      </c>
      <c r="FK18" s="8">
        <v>42</v>
      </c>
      <c r="FL18" s="8">
        <v>0</v>
      </c>
      <c r="FM18" s="8">
        <v>41</v>
      </c>
      <c r="FN18" s="8">
        <v>0</v>
      </c>
      <c r="FO18" s="8">
        <v>13</v>
      </c>
      <c r="FQ18" s="8">
        <f t="shared" si="9"/>
        <v>5.7674418604651159</v>
      </c>
      <c r="FR18" s="8">
        <f t="shared" si="10"/>
        <v>1.768694549370432</v>
      </c>
      <c r="FS18" s="12">
        <f t="shared" si="11"/>
        <v>1</v>
      </c>
      <c r="FU18" s="6">
        <v>0.1875</v>
      </c>
      <c r="FV18" s="8">
        <v>0</v>
      </c>
      <c r="FW18" s="8">
        <v>0</v>
      </c>
      <c r="FX18" s="8">
        <v>0</v>
      </c>
      <c r="FY18" s="8">
        <v>0</v>
      </c>
      <c r="FZ18" s="8">
        <v>0</v>
      </c>
      <c r="GA18" s="8">
        <v>0</v>
      </c>
      <c r="GB18" s="8">
        <v>0</v>
      </c>
      <c r="GC18" s="8">
        <v>18</v>
      </c>
      <c r="GD18" s="8">
        <v>0</v>
      </c>
      <c r="GE18" s="8">
        <v>0</v>
      </c>
      <c r="GF18" s="8">
        <v>0</v>
      </c>
      <c r="GG18" s="8">
        <v>0</v>
      </c>
      <c r="GH18" s="8">
        <v>0</v>
      </c>
      <c r="GI18" s="8">
        <v>0</v>
      </c>
      <c r="GJ18" s="8">
        <v>0</v>
      </c>
      <c r="GK18" s="8">
        <v>6</v>
      </c>
      <c r="GL18" s="8">
        <v>0</v>
      </c>
      <c r="GM18" s="8">
        <v>0</v>
      </c>
      <c r="GN18" s="8">
        <v>0</v>
      </c>
      <c r="GO18" s="8">
        <v>0</v>
      </c>
      <c r="GP18" s="8">
        <v>0</v>
      </c>
      <c r="GQ18" s="8">
        <v>0</v>
      </c>
      <c r="GR18" s="8">
        <v>0</v>
      </c>
      <c r="GS18" s="8">
        <v>8</v>
      </c>
      <c r="GT18" s="8">
        <v>4</v>
      </c>
      <c r="GU18" s="8">
        <v>3</v>
      </c>
      <c r="GV18" s="8">
        <v>5</v>
      </c>
      <c r="GW18" s="8">
        <v>0</v>
      </c>
      <c r="GX18" s="8">
        <v>0</v>
      </c>
      <c r="GY18" s="8">
        <v>5</v>
      </c>
      <c r="GZ18" s="8">
        <v>15</v>
      </c>
      <c r="HA18" s="8">
        <v>0</v>
      </c>
      <c r="HB18" s="8">
        <v>0</v>
      </c>
      <c r="HC18" s="8">
        <v>15</v>
      </c>
      <c r="HD18" s="8">
        <v>0</v>
      </c>
      <c r="HE18" s="8">
        <v>0</v>
      </c>
      <c r="HF18" s="8">
        <v>0</v>
      </c>
      <c r="HG18" s="8">
        <v>31</v>
      </c>
      <c r="HH18" s="8">
        <v>0</v>
      </c>
      <c r="HI18" s="8">
        <v>0</v>
      </c>
      <c r="HJ18" s="8">
        <v>0</v>
      </c>
      <c r="HK18" s="8">
        <v>30</v>
      </c>
      <c r="HL18" s="8">
        <v>0</v>
      </c>
      <c r="HN18" s="8">
        <f t="shared" si="12"/>
        <v>3.2558139534883721</v>
      </c>
      <c r="HO18" s="8">
        <f t="shared" si="13"/>
        <v>1.1417250180733489</v>
      </c>
      <c r="HP18" s="12">
        <f t="shared" si="14"/>
        <v>1</v>
      </c>
      <c r="HR18" s="17">
        <v>0.1875</v>
      </c>
      <c r="HS18" s="8">
        <v>0</v>
      </c>
      <c r="HT18" s="8">
        <v>0</v>
      </c>
      <c r="HU18" s="8">
        <v>0</v>
      </c>
      <c r="HV18" s="8">
        <v>0</v>
      </c>
      <c r="HW18" s="8">
        <v>0</v>
      </c>
      <c r="HX18" s="8">
        <v>0</v>
      </c>
      <c r="HY18" s="8">
        <v>4</v>
      </c>
      <c r="HZ18" s="8">
        <v>5</v>
      </c>
      <c r="IA18" s="8">
        <v>0</v>
      </c>
      <c r="IB18" s="8">
        <v>0</v>
      </c>
      <c r="IC18" s="8">
        <v>0</v>
      </c>
      <c r="ID18" s="8">
        <v>1</v>
      </c>
      <c r="IE18" s="8">
        <v>0</v>
      </c>
      <c r="IF18" s="8">
        <v>3</v>
      </c>
      <c r="IG18" s="8">
        <v>0</v>
      </c>
      <c r="IH18" s="8">
        <v>0</v>
      </c>
      <c r="II18" s="8">
        <v>0</v>
      </c>
      <c r="IJ18" s="8">
        <v>0</v>
      </c>
      <c r="IK18" s="8">
        <v>14</v>
      </c>
      <c r="IL18" s="8">
        <v>0</v>
      </c>
      <c r="IM18" s="8">
        <v>188</v>
      </c>
      <c r="IN18" s="8">
        <v>48</v>
      </c>
      <c r="IO18" s="8">
        <v>0</v>
      </c>
      <c r="IP18" s="8">
        <v>0</v>
      </c>
      <c r="IQ18" s="8">
        <v>0</v>
      </c>
      <c r="IR18" s="8">
        <v>0</v>
      </c>
      <c r="IS18" s="8">
        <v>8</v>
      </c>
      <c r="IT18" s="8">
        <v>0</v>
      </c>
      <c r="IU18" s="8">
        <v>0</v>
      </c>
      <c r="IV18" s="8">
        <v>0</v>
      </c>
      <c r="IW18" s="8">
        <v>0</v>
      </c>
      <c r="IX18" s="8">
        <v>0</v>
      </c>
      <c r="IY18" s="8">
        <v>0</v>
      </c>
      <c r="IZ18" s="8">
        <v>0</v>
      </c>
      <c r="JA18" s="8">
        <v>0</v>
      </c>
      <c r="JB18" s="8">
        <v>0</v>
      </c>
      <c r="JC18" s="8">
        <v>0</v>
      </c>
      <c r="JD18" s="8">
        <v>0</v>
      </c>
      <c r="JE18" s="8">
        <v>0</v>
      </c>
      <c r="JF18" s="8">
        <v>0</v>
      </c>
      <c r="JG18" s="8">
        <v>0</v>
      </c>
      <c r="JH18" s="8">
        <v>0</v>
      </c>
      <c r="JI18" s="8">
        <v>1</v>
      </c>
      <c r="JJ18" s="8">
        <v>0</v>
      </c>
      <c r="JK18" s="8">
        <v>0</v>
      </c>
      <c r="JL18" s="8">
        <v>0</v>
      </c>
      <c r="JM18" s="8">
        <v>0</v>
      </c>
      <c r="JN18" s="8">
        <v>16</v>
      </c>
      <c r="JO18" s="8">
        <v>0</v>
      </c>
      <c r="JP18" s="8">
        <v>0</v>
      </c>
      <c r="JQ18" s="8">
        <v>0</v>
      </c>
      <c r="JR18" s="8">
        <v>0</v>
      </c>
      <c r="JS18" s="8">
        <v>0</v>
      </c>
      <c r="JT18" s="8">
        <v>0</v>
      </c>
      <c r="JU18" s="8">
        <v>0</v>
      </c>
      <c r="JV18" s="8">
        <v>48</v>
      </c>
      <c r="JW18" s="8">
        <v>0</v>
      </c>
      <c r="JX18" s="8">
        <v>0</v>
      </c>
      <c r="JY18" s="8">
        <v>0</v>
      </c>
      <c r="JZ18" s="9"/>
      <c r="KA18" s="9">
        <f t="shared" si="0"/>
        <v>5.6949152542372881</v>
      </c>
      <c r="KB18" s="9">
        <f t="shared" si="1"/>
        <v>3.3588473014126405</v>
      </c>
      <c r="KC18" s="12">
        <f t="shared" si="2"/>
        <v>1</v>
      </c>
      <c r="KE18" s="17">
        <v>0.1875</v>
      </c>
      <c r="KF18" s="8">
        <v>0</v>
      </c>
      <c r="KG18" s="8">
        <v>0</v>
      </c>
      <c r="KH18" s="8">
        <v>0</v>
      </c>
      <c r="KI18" s="8">
        <v>0</v>
      </c>
      <c r="KJ18" s="8">
        <v>0</v>
      </c>
      <c r="KK18" s="8">
        <v>0</v>
      </c>
      <c r="KL18" s="8">
        <v>0</v>
      </c>
      <c r="KM18" s="8">
        <v>0</v>
      </c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>
        <v>0</v>
      </c>
      <c r="KX18" s="8">
        <v>0</v>
      </c>
      <c r="KY18" s="8">
        <v>0</v>
      </c>
      <c r="KZ18" s="8">
        <v>0</v>
      </c>
      <c r="LA18" s="8">
        <v>1</v>
      </c>
      <c r="LB18" s="8">
        <v>0</v>
      </c>
      <c r="LC18" s="8">
        <v>50</v>
      </c>
      <c r="LD18" s="8">
        <v>0</v>
      </c>
      <c r="LE18" s="8">
        <v>34</v>
      </c>
      <c r="LF18" s="8">
        <v>0</v>
      </c>
      <c r="LG18" s="8">
        <v>0</v>
      </c>
      <c r="LH18" s="8">
        <v>0</v>
      </c>
      <c r="LI18" s="8"/>
      <c r="LJ18" s="8">
        <v>0</v>
      </c>
      <c r="LK18" s="8">
        <v>0</v>
      </c>
      <c r="LL18" s="8">
        <v>0</v>
      </c>
      <c r="LM18" s="8">
        <v>0</v>
      </c>
      <c r="LN18" s="8">
        <v>12</v>
      </c>
      <c r="LO18" s="8">
        <v>2</v>
      </c>
      <c r="LP18" s="8">
        <v>0</v>
      </c>
      <c r="LQ18" s="8">
        <v>0</v>
      </c>
      <c r="LR18" s="8">
        <v>0</v>
      </c>
      <c r="LS18" s="8">
        <v>0</v>
      </c>
      <c r="LT18" s="8">
        <v>0</v>
      </c>
      <c r="LU18" s="8">
        <v>50</v>
      </c>
      <c r="LV18" s="8"/>
      <c r="LW18" s="8">
        <v>0</v>
      </c>
      <c r="LX18" s="8">
        <v>0</v>
      </c>
      <c r="LY18" s="8">
        <v>0</v>
      </c>
      <c r="LZ18" s="8">
        <v>0</v>
      </c>
      <c r="MA18" s="8"/>
      <c r="MB18" s="8">
        <v>19</v>
      </c>
      <c r="MC18" s="8">
        <v>0</v>
      </c>
      <c r="MD18" s="15"/>
      <c r="ME18" s="9">
        <f t="shared" si="15"/>
        <v>3.652173913043478</v>
      </c>
      <c r="MF18" s="9">
        <f t="shared" si="16"/>
        <v>1.7099361208805792</v>
      </c>
      <c r="MG18" s="12">
        <f t="shared" si="17"/>
        <v>0.93877551020408168</v>
      </c>
    </row>
    <row r="19" spans="1:345" x14ac:dyDescent="0.55000000000000004">
      <c r="A19" s="6">
        <v>0.20833333333333334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37</v>
      </c>
      <c r="K19" s="8">
        <v>16</v>
      </c>
      <c r="L19" s="8">
        <v>32</v>
      </c>
      <c r="M19" s="8">
        <v>0</v>
      </c>
      <c r="N19" s="8">
        <v>0</v>
      </c>
      <c r="O19" s="8">
        <v>0</v>
      </c>
      <c r="P19" s="8">
        <v>2</v>
      </c>
      <c r="Q19" s="8">
        <v>0</v>
      </c>
      <c r="R19" s="8">
        <v>0</v>
      </c>
      <c r="S19" s="8">
        <v>0</v>
      </c>
      <c r="T19" s="8">
        <v>0</v>
      </c>
      <c r="U19" s="8">
        <v>35</v>
      </c>
      <c r="V19" s="8">
        <v>0</v>
      </c>
      <c r="W19" s="8">
        <v>7</v>
      </c>
      <c r="X19" s="8">
        <v>13</v>
      </c>
      <c r="Y19" s="8">
        <v>0</v>
      </c>
      <c r="Z19" s="8">
        <v>0</v>
      </c>
      <c r="AA19" s="8">
        <v>0</v>
      </c>
      <c r="AB19" s="8">
        <v>23</v>
      </c>
      <c r="AC19" s="8">
        <v>0</v>
      </c>
      <c r="AD19" s="8">
        <v>0</v>
      </c>
      <c r="AE19" s="8">
        <v>0</v>
      </c>
      <c r="AF19" s="8">
        <v>47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56</v>
      </c>
      <c r="AN19" s="8">
        <v>0</v>
      </c>
      <c r="AO19" s="8">
        <v>0</v>
      </c>
      <c r="AP19" s="8">
        <v>60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20</v>
      </c>
      <c r="BF19" s="8">
        <v>6</v>
      </c>
      <c r="BH19" s="8">
        <f t="shared" si="3"/>
        <v>6.2105263157894735</v>
      </c>
      <c r="BI19" s="8">
        <f t="shared" si="4"/>
        <v>1.9233000895340784</v>
      </c>
      <c r="BJ19" s="12">
        <f t="shared" si="5"/>
        <v>1</v>
      </c>
      <c r="BL19" s="6">
        <v>0.20833333333333334</v>
      </c>
      <c r="BM19" s="8">
        <v>1</v>
      </c>
      <c r="BN19" s="8">
        <v>17</v>
      </c>
      <c r="BO19" s="8">
        <v>0</v>
      </c>
      <c r="BP19" s="8">
        <v>0</v>
      </c>
      <c r="BQ19" s="8">
        <v>0</v>
      </c>
      <c r="BR19" s="8">
        <v>0</v>
      </c>
      <c r="BS19" s="8">
        <v>26</v>
      </c>
      <c r="BT19" s="8">
        <v>0</v>
      </c>
      <c r="BU19" s="8">
        <v>0</v>
      </c>
      <c r="BV19" s="8">
        <v>0</v>
      </c>
      <c r="BW19" s="8">
        <v>28</v>
      </c>
      <c r="BX19" s="8">
        <v>0</v>
      </c>
      <c r="BY19" s="8">
        <v>4</v>
      </c>
      <c r="BZ19" s="8">
        <v>3</v>
      </c>
      <c r="CA19" s="8">
        <v>20</v>
      </c>
      <c r="CB19" s="8">
        <v>1</v>
      </c>
      <c r="CC19" s="8">
        <v>0</v>
      </c>
      <c r="CD19" s="8">
        <v>0</v>
      </c>
      <c r="CE19" s="8">
        <v>60</v>
      </c>
      <c r="CF19" s="8">
        <v>17</v>
      </c>
      <c r="CG19" s="8">
        <v>33</v>
      </c>
      <c r="CH19" s="8">
        <v>0</v>
      </c>
      <c r="CI19" s="8">
        <v>0</v>
      </c>
      <c r="CJ19" s="8">
        <v>22</v>
      </c>
      <c r="CK19" s="8">
        <v>0</v>
      </c>
      <c r="CL19" s="8">
        <v>6</v>
      </c>
      <c r="CM19" s="8">
        <v>0</v>
      </c>
      <c r="CN19" s="8">
        <v>26</v>
      </c>
      <c r="CO19" s="8">
        <v>0</v>
      </c>
      <c r="CP19" s="8">
        <v>25</v>
      </c>
      <c r="CQ19" s="8">
        <v>38</v>
      </c>
      <c r="CR19" s="8">
        <v>26</v>
      </c>
      <c r="CS19" s="8">
        <v>0</v>
      </c>
      <c r="CT19" s="8">
        <v>0</v>
      </c>
      <c r="CU19" s="8">
        <v>34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62</v>
      </c>
      <c r="DF19" s="8">
        <v>22</v>
      </c>
      <c r="DG19" s="8">
        <v>43</v>
      </c>
      <c r="DH19" s="8">
        <v>33</v>
      </c>
      <c r="DI19" s="8">
        <v>0</v>
      </c>
      <c r="DJ19" s="8">
        <v>0</v>
      </c>
      <c r="DK19" s="8">
        <v>0</v>
      </c>
      <c r="DL19" s="8">
        <v>26</v>
      </c>
      <c r="DM19" s="8">
        <v>12</v>
      </c>
      <c r="DN19" s="8">
        <v>10</v>
      </c>
      <c r="DO19" s="8">
        <v>0</v>
      </c>
      <c r="DP19" s="8">
        <v>0</v>
      </c>
      <c r="DQ19" s="8">
        <v>0</v>
      </c>
      <c r="DR19" s="8">
        <v>0</v>
      </c>
      <c r="DT19" s="8">
        <f t="shared" si="6"/>
        <v>10.258620689655173</v>
      </c>
      <c r="DU19" s="8">
        <f t="shared" si="7"/>
        <v>2.0821832777045737</v>
      </c>
      <c r="DV19" s="12">
        <f t="shared" si="8"/>
        <v>1</v>
      </c>
      <c r="DX19" s="6">
        <v>0.20833333333333334</v>
      </c>
      <c r="DY19" s="8">
        <v>0</v>
      </c>
      <c r="DZ19" s="8">
        <v>40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20</v>
      </c>
      <c r="EG19" s="8">
        <v>0</v>
      </c>
      <c r="EH19" s="8">
        <v>46</v>
      </c>
      <c r="EI19" s="8">
        <v>0</v>
      </c>
      <c r="EJ19" s="8">
        <v>0</v>
      </c>
      <c r="EK19" s="8">
        <v>42</v>
      </c>
      <c r="EL19" s="8">
        <v>6</v>
      </c>
      <c r="EM19" s="8">
        <v>0</v>
      </c>
      <c r="EN19" s="8">
        <v>0</v>
      </c>
      <c r="EO19" s="8">
        <v>0</v>
      </c>
      <c r="EP19" s="8">
        <v>0</v>
      </c>
      <c r="EQ19" s="8">
        <v>0</v>
      </c>
      <c r="ER19" s="8">
        <v>28</v>
      </c>
      <c r="ES19" s="8">
        <v>0</v>
      </c>
      <c r="ET19" s="8">
        <v>0</v>
      </c>
      <c r="EU19" s="8">
        <v>0</v>
      </c>
      <c r="EV19" s="8">
        <v>0</v>
      </c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>
        <v>0</v>
      </c>
      <c r="FE19" s="8">
        <v>32</v>
      </c>
      <c r="FF19" s="8">
        <v>0</v>
      </c>
      <c r="FG19" s="8">
        <v>0</v>
      </c>
      <c r="FH19" s="8">
        <v>0</v>
      </c>
      <c r="FI19" s="8">
        <v>0</v>
      </c>
      <c r="FJ19" s="8">
        <v>56</v>
      </c>
      <c r="FK19" s="8">
        <v>0</v>
      </c>
      <c r="FL19" s="8">
        <v>0</v>
      </c>
      <c r="FM19" s="8">
        <v>24</v>
      </c>
      <c r="FN19" s="8">
        <v>0</v>
      </c>
      <c r="FO19" s="8">
        <v>40</v>
      </c>
      <c r="FQ19" s="8">
        <f t="shared" si="9"/>
        <v>7.7674418604651159</v>
      </c>
      <c r="FR19" s="8">
        <f t="shared" si="10"/>
        <v>2.4045078579814398</v>
      </c>
      <c r="FS19" s="12">
        <f t="shared" si="11"/>
        <v>1</v>
      </c>
      <c r="FU19" s="6">
        <v>0.20833333333333334</v>
      </c>
      <c r="FV19" s="8">
        <v>0</v>
      </c>
      <c r="FW19" s="8">
        <v>0</v>
      </c>
      <c r="FX19" s="8">
        <v>0</v>
      </c>
      <c r="FY19" s="8">
        <v>0</v>
      </c>
      <c r="FZ19" s="8">
        <v>0</v>
      </c>
      <c r="GA19" s="8">
        <v>26</v>
      </c>
      <c r="GB19" s="8">
        <v>25</v>
      </c>
      <c r="GC19" s="8">
        <v>66</v>
      </c>
      <c r="GD19" s="8">
        <v>0</v>
      </c>
      <c r="GE19" s="8">
        <v>0</v>
      </c>
      <c r="GF19" s="8">
        <v>0</v>
      </c>
      <c r="GG19" s="8">
        <v>0</v>
      </c>
      <c r="GH19" s="8">
        <v>0</v>
      </c>
      <c r="GI19" s="8">
        <v>0</v>
      </c>
      <c r="GJ19" s="8">
        <v>0</v>
      </c>
      <c r="GK19" s="8">
        <v>30</v>
      </c>
      <c r="GL19" s="8">
        <v>0</v>
      </c>
      <c r="GM19" s="8">
        <v>13</v>
      </c>
      <c r="GN19" s="8">
        <v>4</v>
      </c>
      <c r="GO19" s="8">
        <v>0</v>
      </c>
      <c r="GP19" s="8">
        <v>0</v>
      </c>
      <c r="GQ19" s="8">
        <v>0</v>
      </c>
      <c r="GR19" s="8">
        <v>0</v>
      </c>
      <c r="GS19" s="8">
        <v>0</v>
      </c>
      <c r="GT19" s="8">
        <v>1</v>
      </c>
      <c r="GU19" s="8">
        <v>60</v>
      </c>
      <c r="GV19" s="8">
        <v>0</v>
      </c>
      <c r="GW19" s="8">
        <v>0</v>
      </c>
      <c r="GX19" s="8">
        <v>0</v>
      </c>
      <c r="GY19" s="8">
        <v>0</v>
      </c>
      <c r="GZ19" s="8">
        <v>0</v>
      </c>
      <c r="HA19" s="8">
        <v>0</v>
      </c>
      <c r="HB19" s="8">
        <v>0</v>
      </c>
      <c r="HC19" s="8">
        <v>0</v>
      </c>
      <c r="HD19" s="8">
        <v>8</v>
      </c>
      <c r="HE19" s="8">
        <v>35</v>
      </c>
      <c r="HF19" s="8">
        <v>0</v>
      </c>
      <c r="HG19" s="8">
        <v>56</v>
      </c>
      <c r="HH19" s="8">
        <v>0</v>
      </c>
      <c r="HI19" s="8">
        <v>26</v>
      </c>
      <c r="HJ19" s="8">
        <v>0</v>
      </c>
      <c r="HK19" s="8">
        <v>0</v>
      </c>
      <c r="HL19" s="8">
        <v>0</v>
      </c>
      <c r="HN19" s="8">
        <f t="shared" si="12"/>
        <v>8.1395348837209305</v>
      </c>
      <c r="HO19" s="8">
        <f t="shared" si="13"/>
        <v>2.6408456553877038</v>
      </c>
      <c r="HP19" s="12">
        <f t="shared" si="14"/>
        <v>1</v>
      </c>
      <c r="HR19" s="17">
        <v>0.20833333333333334</v>
      </c>
      <c r="HS19" s="8">
        <v>0</v>
      </c>
      <c r="HT19" s="8">
        <v>0</v>
      </c>
      <c r="HU19" s="8">
        <v>0</v>
      </c>
      <c r="HV19" s="8">
        <v>0</v>
      </c>
      <c r="HW19" s="8">
        <v>0</v>
      </c>
      <c r="HX19" s="8">
        <v>0</v>
      </c>
      <c r="HY19" s="8">
        <v>0</v>
      </c>
      <c r="HZ19" s="8">
        <v>0</v>
      </c>
      <c r="IA19" s="8">
        <v>0</v>
      </c>
      <c r="IB19" s="8">
        <v>0</v>
      </c>
      <c r="IC19" s="8">
        <v>0</v>
      </c>
      <c r="ID19" s="8">
        <v>0</v>
      </c>
      <c r="IE19" s="8">
        <v>0</v>
      </c>
      <c r="IF19" s="8">
        <v>1</v>
      </c>
      <c r="IG19" s="8">
        <v>0</v>
      </c>
      <c r="IH19" s="8">
        <v>0</v>
      </c>
      <c r="II19" s="8">
        <v>0</v>
      </c>
      <c r="IJ19" s="8">
        <v>0</v>
      </c>
      <c r="IK19" s="8">
        <v>5</v>
      </c>
      <c r="IL19" s="8">
        <v>0</v>
      </c>
      <c r="IM19" s="8">
        <v>131</v>
      </c>
      <c r="IN19" s="8">
        <v>0</v>
      </c>
      <c r="IO19" s="8">
        <v>0</v>
      </c>
      <c r="IP19" s="8">
        <v>2</v>
      </c>
      <c r="IQ19" s="8">
        <v>0</v>
      </c>
      <c r="IR19" s="8">
        <v>0</v>
      </c>
      <c r="IS19" s="8">
        <v>13</v>
      </c>
      <c r="IT19" s="8">
        <v>0</v>
      </c>
      <c r="IU19" s="8">
        <v>0</v>
      </c>
      <c r="IV19" s="8">
        <v>0</v>
      </c>
      <c r="IW19" s="8">
        <v>0</v>
      </c>
      <c r="IX19" s="8">
        <v>0</v>
      </c>
      <c r="IY19" s="8">
        <v>0</v>
      </c>
      <c r="IZ19" s="8">
        <v>0</v>
      </c>
      <c r="JA19" s="8">
        <v>0</v>
      </c>
      <c r="JB19" s="8">
        <v>0</v>
      </c>
      <c r="JC19" s="8">
        <v>0</v>
      </c>
      <c r="JD19" s="8">
        <v>0</v>
      </c>
      <c r="JE19" s="8">
        <v>0</v>
      </c>
      <c r="JF19" s="8">
        <v>0</v>
      </c>
      <c r="JG19" s="8">
        <v>0</v>
      </c>
      <c r="JH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47</v>
      </c>
      <c r="JO19" s="8">
        <v>0</v>
      </c>
      <c r="JP19" s="8">
        <v>0</v>
      </c>
      <c r="JQ19" s="8">
        <v>21</v>
      </c>
      <c r="JR19" s="8">
        <v>0</v>
      </c>
      <c r="JS19" s="8">
        <v>0</v>
      </c>
      <c r="JT19" s="8">
        <v>0</v>
      </c>
      <c r="JU19" s="8">
        <v>0</v>
      </c>
      <c r="JV19" s="8">
        <v>0</v>
      </c>
      <c r="JW19" s="8">
        <v>0</v>
      </c>
      <c r="JX19" s="8">
        <v>0</v>
      </c>
      <c r="JY19" s="8">
        <v>0</v>
      </c>
      <c r="JZ19" s="9"/>
      <c r="KA19" s="9">
        <f t="shared" si="0"/>
        <v>3.7288135593220337</v>
      </c>
      <c r="KB19" s="9">
        <f t="shared" si="1"/>
        <v>2.3680651632631022</v>
      </c>
      <c r="KC19" s="12">
        <f t="shared" si="2"/>
        <v>1</v>
      </c>
      <c r="KE19" s="17">
        <v>0.20833333333333334</v>
      </c>
      <c r="KF19" s="8">
        <v>0</v>
      </c>
      <c r="KG19" s="8">
        <v>0</v>
      </c>
      <c r="KH19" s="8">
        <v>0</v>
      </c>
      <c r="KI19" s="8">
        <v>0</v>
      </c>
      <c r="KJ19" s="8">
        <v>45</v>
      </c>
      <c r="KK19" s="8">
        <v>0</v>
      </c>
      <c r="KL19" s="8">
        <v>0</v>
      </c>
      <c r="KM19" s="8">
        <v>0</v>
      </c>
      <c r="KN19" s="8">
        <v>0</v>
      </c>
      <c r="KO19" s="8">
        <v>7</v>
      </c>
      <c r="KP19" s="8">
        <v>0</v>
      </c>
      <c r="KQ19" s="8">
        <v>0</v>
      </c>
      <c r="KR19" s="8">
        <v>33</v>
      </c>
      <c r="KS19" s="8">
        <v>0</v>
      </c>
      <c r="KT19" s="8">
        <v>0</v>
      </c>
      <c r="KU19" s="8">
        <v>0</v>
      </c>
      <c r="KV19" s="8"/>
      <c r="KW19" s="8">
        <v>0</v>
      </c>
      <c r="KX19" s="8">
        <v>0</v>
      </c>
      <c r="KY19" s="8">
        <v>27</v>
      </c>
      <c r="KZ19" s="8">
        <v>0</v>
      </c>
      <c r="LA19" s="8">
        <v>47</v>
      </c>
      <c r="LB19" s="8">
        <v>0</v>
      </c>
      <c r="LC19" s="8">
        <v>0</v>
      </c>
      <c r="LD19" s="8">
        <v>100</v>
      </c>
      <c r="LE19" s="8">
        <v>40</v>
      </c>
      <c r="LF19" s="8">
        <v>0</v>
      </c>
      <c r="LG19" s="8">
        <v>0</v>
      </c>
      <c r="LH19" s="8">
        <v>0</v>
      </c>
      <c r="LI19" s="8"/>
      <c r="LJ19" s="8">
        <v>0</v>
      </c>
      <c r="LK19" s="8">
        <v>1</v>
      </c>
      <c r="LL19" s="8">
        <v>0</v>
      </c>
      <c r="LM19" s="8">
        <v>0</v>
      </c>
      <c r="LN19" s="8">
        <v>10</v>
      </c>
      <c r="LO19" s="8">
        <v>33</v>
      </c>
      <c r="LP19" s="8">
        <v>2</v>
      </c>
      <c r="LQ19" s="8">
        <v>14</v>
      </c>
      <c r="LR19" s="8">
        <v>0</v>
      </c>
      <c r="LS19" s="8">
        <v>0</v>
      </c>
      <c r="LT19" s="8">
        <v>0</v>
      </c>
      <c r="LU19" s="8">
        <v>111</v>
      </c>
      <c r="LV19" s="8"/>
      <c r="LW19" s="8">
        <v>0</v>
      </c>
      <c r="LX19" s="8">
        <v>0</v>
      </c>
      <c r="LY19" s="8">
        <v>0</v>
      </c>
      <c r="LZ19" s="8">
        <v>0</v>
      </c>
      <c r="MA19" s="8"/>
      <c r="MB19" s="8"/>
      <c r="MC19" s="8">
        <v>0</v>
      </c>
      <c r="MD19" s="15"/>
      <c r="ME19" s="9">
        <f t="shared" si="15"/>
        <v>10.444444444444445</v>
      </c>
      <c r="MF19" s="9">
        <f t="shared" si="16"/>
        <v>3.658607611110587</v>
      </c>
      <c r="MG19" s="12">
        <f t="shared" si="17"/>
        <v>0.91836734693877553</v>
      </c>
    </row>
    <row r="20" spans="1:345" x14ac:dyDescent="0.55000000000000004">
      <c r="A20" s="6">
        <v>0.22916666666666666</v>
      </c>
      <c r="B20" s="8">
        <v>0</v>
      </c>
      <c r="C20" s="8">
        <v>0</v>
      </c>
      <c r="D20" s="8">
        <v>35</v>
      </c>
      <c r="E20" s="8">
        <v>0</v>
      </c>
      <c r="F20" s="8">
        <v>24</v>
      </c>
      <c r="G20" s="8">
        <v>0</v>
      </c>
      <c r="H20" s="8">
        <v>0</v>
      </c>
      <c r="I20" s="8">
        <v>0</v>
      </c>
      <c r="J20" s="8">
        <v>9</v>
      </c>
      <c r="K20" s="8">
        <v>10</v>
      </c>
      <c r="L20" s="8">
        <v>20</v>
      </c>
      <c r="M20" s="8">
        <v>38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7</v>
      </c>
      <c r="U20" s="8">
        <v>0</v>
      </c>
      <c r="V20" s="8">
        <v>30</v>
      </c>
      <c r="W20" s="8">
        <v>16</v>
      </c>
      <c r="X20" s="8">
        <v>0</v>
      </c>
      <c r="Y20" s="8">
        <v>0</v>
      </c>
      <c r="Z20" s="8">
        <v>0</v>
      </c>
      <c r="AA20" s="8">
        <v>0</v>
      </c>
      <c r="AB20" s="8">
        <v>18</v>
      </c>
      <c r="AC20" s="8">
        <v>0</v>
      </c>
      <c r="AD20" s="8">
        <v>26</v>
      </c>
      <c r="AE20" s="8">
        <v>0</v>
      </c>
      <c r="AF20" s="8">
        <v>1</v>
      </c>
      <c r="AG20" s="8">
        <v>0</v>
      </c>
      <c r="AH20" s="8">
        <v>30</v>
      </c>
      <c r="AI20" s="8">
        <v>0</v>
      </c>
      <c r="AJ20" s="8">
        <v>0</v>
      </c>
      <c r="AK20" s="8">
        <v>0</v>
      </c>
      <c r="AL20" s="8">
        <v>11</v>
      </c>
      <c r="AM20" s="8">
        <v>16</v>
      </c>
      <c r="AN20" s="8">
        <v>0</v>
      </c>
      <c r="AO20" s="8">
        <v>0</v>
      </c>
      <c r="AP20" s="8">
        <v>0</v>
      </c>
      <c r="AQ20" s="8">
        <v>90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52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42</v>
      </c>
      <c r="BH20" s="8">
        <f t="shared" si="3"/>
        <v>8.4035087719298254</v>
      </c>
      <c r="BI20" s="8">
        <f t="shared" si="4"/>
        <v>2.2295941347509967</v>
      </c>
      <c r="BJ20" s="12">
        <f t="shared" si="5"/>
        <v>1</v>
      </c>
      <c r="BL20" s="6">
        <v>0.22916666666666666</v>
      </c>
      <c r="BM20" s="8">
        <v>0</v>
      </c>
      <c r="BN20" s="8">
        <v>5</v>
      </c>
      <c r="BO20" s="8">
        <v>0</v>
      </c>
      <c r="BP20" s="8">
        <v>0</v>
      </c>
      <c r="BQ20" s="8">
        <v>0</v>
      </c>
      <c r="BR20" s="8">
        <v>0</v>
      </c>
      <c r="BS20" s="8">
        <v>72</v>
      </c>
      <c r="BT20" s="8">
        <v>37</v>
      </c>
      <c r="BU20" s="8">
        <v>0</v>
      </c>
      <c r="BV20" s="8">
        <v>14</v>
      </c>
      <c r="BW20" s="8">
        <v>41</v>
      </c>
      <c r="BX20" s="8">
        <v>0</v>
      </c>
      <c r="BY20" s="8">
        <v>109</v>
      </c>
      <c r="BZ20" s="8">
        <v>31</v>
      </c>
      <c r="CA20" s="8">
        <v>15</v>
      </c>
      <c r="CB20" s="8">
        <v>2</v>
      </c>
      <c r="CC20" s="8">
        <v>0</v>
      </c>
      <c r="CD20" s="8">
        <v>16</v>
      </c>
      <c r="CE20" s="8">
        <v>106</v>
      </c>
      <c r="CF20" s="8">
        <v>1</v>
      </c>
      <c r="CG20" s="8">
        <v>11</v>
      </c>
      <c r="CH20" s="8">
        <v>0</v>
      </c>
      <c r="CI20" s="8">
        <v>0</v>
      </c>
      <c r="CJ20" s="8">
        <v>24</v>
      </c>
      <c r="CK20" s="8">
        <v>26</v>
      </c>
      <c r="CL20" s="8">
        <v>55</v>
      </c>
      <c r="CM20" s="8">
        <v>0</v>
      </c>
      <c r="CN20" s="8">
        <v>45</v>
      </c>
      <c r="CO20" s="8">
        <v>0</v>
      </c>
      <c r="CP20" s="8">
        <v>11</v>
      </c>
      <c r="CQ20" s="8">
        <v>0</v>
      </c>
      <c r="CR20" s="8">
        <v>0</v>
      </c>
      <c r="CS20" s="8">
        <v>11</v>
      </c>
      <c r="CT20" s="8">
        <v>14</v>
      </c>
      <c r="CU20" s="8">
        <v>38</v>
      </c>
      <c r="CV20" s="8">
        <v>0</v>
      </c>
      <c r="CW20" s="8">
        <v>0</v>
      </c>
      <c r="CX20" s="8">
        <v>0</v>
      </c>
      <c r="CY20" s="8">
        <v>13</v>
      </c>
      <c r="CZ20" s="8">
        <v>30</v>
      </c>
      <c r="DA20" s="8">
        <v>1</v>
      </c>
      <c r="DB20" s="8">
        <v>0</v>
      </c>
      <c r="DC20" s="8">
        <v>9</v>
      </c>
      <c r="DD20" s="8">
        <v>0</v>
      </c>
      <c r="DE20" s="8">
        <v>19</v>
      </c>
      <c r="DF20" s="8">
        <v>0</v>
      </c>
      <c r="DG20" s="8">
        <v>0</v>
      </c>
      <c r="DH20" s="8">
        <v>0</v>
      </c>
      <c r="DI20" s="8">
        <v>55</v>
      </c>
      <c r="DJ20" s="8">
        <v>0</v>
      </c>
      <c r="DK20" s="8">
        <v>0</v>
      </c>
      <c r="DL20" s="8">
        <v>7</v>
      </c>
      <c r="DM20" s="8">
        <v>9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T20" s="8">
        <f t="shared" si="6"/>
        <v>14.258620689655173</v>
      </c>
      <c r="DU20" s="8">
        <f t="shared" si="7"/>
        <v>3.2162962568948621</v>
      </c>
      <c r="DV20" s="12">
        <f t="shared" si="8"/>
        <v>1</v>
      </c>
      <c r="DX20" s="6">
        <v>0.22916666666666666</v>
      </c>
      <c r="DY20" s="8">
        <v>0</v>
      </c>
      <c r="DZ20" s="8">
        <v>24</v>
      </c>
      <c r="EA20" s="8">
        <v>5</v>
      </c>
      <c r="EB20" s="8">
        <v>0</v>
      </c>
      <c r="EC20" s="8">
        <v>0</v>
      </c>
      <c r="ED20" s="8">
        <v>22</v>
      </c>
      <c r="EE20" s="8">
        <v>0</v>
      </c>
      <c r="EF20" s="8">
        <v>0</v>
      </c>
      <c r="EG20" s="8">
        <v>13</v>
      </c>
      <c r="EH20" s="8">
        <v>13</v>
      </c>
      <c r="EI20" s="8">
        <v>0</v>
      </c>
      <c r="EJ20" s="8">
        <v>0</v>
      </c>
      <c r="EK20" s="8">
        <v>0</v>
      </c>
      <c r="EL20" s="8">
        <v>11</v>
      </c>
      <c r="EM20" s="8">
        <v>0</v>
      </c>
      <c r="EN20" s="8">
        <v>0</v>
      </c>
      <c r="EO20" s="8">
        <v>0</v>
      </c>
      <c r="EP20" s="8">
        <v>36</v>
      </c>
      <c r="EQ20" s="8">
        <v>0</v>
      </c>
      <c r="ER20" s="8">
        <v>0</v>
      </c>
      <c r="ES20" s="8">
        <v>0</v>
      </c>
      <c r="ET20" s="8">
        <v>0</v>
      </c>
      <c r="EU20" s="8">
        <v>2</v>
      </c>
      <c r="EV20" s="8">
        <v>0</v>
      </c>
      <c r="EW20" s="8">
        <v>0</v>
      </c>
      <c r="EX20" s="8">
        <v>0</v>
      </c>
      <c r="EY20" s="8">
        <v>0</v>
      </c>
      <c r="EZ20" s="8">
        <v>0</v>
      </c>
      <c r="FA20" s="8">
        <v>0</v>
      </c>
      <c r="FB20" s="8">
        <v>0</v>
      </c>
      <c r="FC20" s="8">
        <v>0</v>
      </c>
      <c r="FD20" s="8">
        <v>0</v>
      </c>
      <c r="FE20" s="8">
        <v>0</v>
      </c>
      <c r="FF20" s="8">
        <v>0</v>
      </c>
      <c r="FG20" s="8">
        <v>20</v>
      </c>
      <c r="FH20" s="8">
        <v>0</v>
      </c>
      <c r="FI20" s="8">
        <v>0</v>
      </c>
      <c r="FJ20" s="8">
        <v>2</v>
      </c>
      <c r="FK20" s="8">
        <v>0</v>
      </c>
      <c r="FL20" s="8">
        <v>0</v>
      </c>
      <c r="FM20" s="8">
        <v>0</v>
      </c>
      <c r="FN20" s="8">
        <v>15</v>
      </c>
      <c r="FO20" s="8">
        <v>1</v>
      </c>
      <c r="FQ20" s="8">
        <f t="shared" si="9"/>
        <v>3.8139534883720931</v>
      </c>
      <c r="FR20" s="8">
        <f t="shared" si="10"/>
        <v>1.2558857286408036</v>
      </c>
      <c r="FS20" s="12">
        <f t="shared" si="11"/>
        <v>1</v>
      </c>
      <c r="FU20" s="6">
        <v>0.22916666666666666</v>
      </c>
      <c r="FV20" s="8">
        <v>0</v>
      </c>
      <c r="FW20" s="8">
        <v>0</v>
      </c>
      <c r="FX20" s="8">
        <v>46</v>
      </c>
      <c r="FY20" s="8">
        <v>0</v>
      </c>
      <c r="FZ20" s="8">
        <v>0</v>
      </c>
      <c r="GA20" s="8">
        <v>20</v>
      </c>
      <c r="GB20" s="8">
        <v>43</v>
      </c>
      <c r="GC20" s="8">
        <v>0</v>
      </c>
      <c r="GD20" s="8">
        <v>0</v>
      </c>
      <c r="GE20" s="8">
        <v>0</v>
      </c>
      <c r="GF20" s="8">
        <v>55</v>
      </c>
      <c r="GG20" s="8">
        <v>40</v>
      </c>
      <c r="GH20" s="8">
        <v>0</v>
      </c>
      <c r="GI20" s="8">
        <v>0</v>
      </c>
      <c r="GJ20" s="8">
        <v>3</v>
      </c>
      <c r="GK20" s="8">
        <v>13</v>
      </c>
      <c r="GL20" s="8">
        <v>0</v>
      </c>
      <c r="GM20" s="8">
        <v>0</v>
      </c>
      <c r="GN20" s="8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8">
        <v>17</v>
      </c>
      <c r="GU20" s="8">
        <v>38</v>
      </c>
      <c r="GV20" s="8">
        <v>0</v>
      </c>
      <c r="GW20" s="8">
        <v>0</v>
      </c>
      <c r="GX20" s="8">
        <v>0</v>
      </c>
      <c r="GY20" s="8">
        <v>0</v>
      </c>
      <c r="GZ20" s="8">
        <v>0</v>
      </c>
      <c r="HA20" s="8">
        <v>0</v>
      </c>
      <c r="HB20" s="8">
        <v>0</v>
      </c>
      <c r="HC20" s="8">
        <v>0</v>
      </c>
      <c r="HD20" s="8">
        <v>13</v>
      </c>
      <c r="HE20" s="8">
        <v>0</v>
      </c>
      <c r="HF20" s="8">
        <v>16</v>
      </c>
      <c r="HG20" s="8">
        <v>0</v>
      </c>
      <c r="HH20" s="8">
        <v>0</v>
      </c>
      <c r="HI20" s="8">
        <v>42</v>
      </c>
      <c r="HJ20" s="8">
        <v>0</v>
      </c>
      <c r="HK20" s="8">
        <v>2</v>
      </c>
      <c r="HL20" s="8">
        <v>0</v>
      </c>
      <c r="HN20" s="8">
        <f t="shared" si="12"/>
        <v>8.0930232558139537</v>
      </c>
      <c r="HO20" s="8">
        <f t="shared" si="13"/>
        <v>2.3855447739998277</v>
      </c>
      <c r="HP20" s="12">
        <f t="shared" si="14"/>
        <v>1</v>
      </c>
      <c r="HR20" s="17">
        <v>0.22916666666666666</v>
      </c>
      <c r="HS20" s="8">
        <v>0</v>
      </c>
      <c r="HT20" s="8">
        <v>0</v>
      </c>
      <c r="HU20" s="8">
        <v>0</v>
      </c>
      <c r="HV20" s="8">
        <v>0</v>
      </c>
      <c r="HW20" s="8">
        <v>0</v>
      </c>
      <c r="HX20" s="8">
        <v>0</v>
      </c>
      <c r="HY20" s="8">
        <v>3</v>
      </c>
      <c r="HZ20" s="8">
        <v>0</v>
      </c>
      <c r="IA20" s="8">
        <v>0</v>
      </c>
      <c r="IB20" s="8">
        <v>0</v>
      </c>
      <c r="IC20" s="8">
        <v>0</v>
      </c>
      <c r="ID20" s="8">
        <v>2</v>
      </c>
      <c r="IE20" s="8">
        <v>0</v>
      </c>
      <c r="IF20" s="8">
        <v>0</v>
      </c>
      <c r="IG20" s="8">
        <v>0</v>
      </c>
      <c r="IH20" s="8">
        <v>0</v>
      </c>
      <c r="II20" s="8">
        <v>0</v>
      </c>
      <c r="IJ20" s="8">
        <v>6</v>
      </c>
      <c r="IK20" s="8">
        <v>8</v>
      </c>
      <c r="IL20" s="8">
        <v>0</v>
      </c>
      <c r="IM20" s="8">
        <v>0</v>
      </c>
      <c r="IN20" s="8">
        <v>0</v>
      </c>
      <c r="IO20" s="8">
        <v>0</v>
      </c>
      <c r="IP20" s="8">
        <v>1</v>
      </c>
      <c r="IQ20" s="8">
        <v>0</v>
      </c>
      <c r="IR20" s="8">
        <v>0</v>
      </c>
      <c r="IS20" s="8">
        <v>3</v>
      </c>
      <c r="IT20" s="8">
        <v>0</v>
      </c>
      <c r="IU20" s="8">
        <v>0</v>
      </c>
      <c r="IV20" s="8">
        <v>0</v>
      </c>
      <c r="IW20" s="8">
        <v>0</v>
      </c>
      <c r="IX20" s="8">
        <v>0</v>
      </c>
      <c r="IY20" s="8">
        <v>0</v>
      </c>
      <c r="IZ20" s="8">
        <v>0</v>
      </c>
      <c r="JA20" s="8">
        <v>0</v>
      </c>
      <c r="JB20" s="8">
        <v>0</v>
      </c>
      <c r="JC20" s="8">
        <v>0</v>
      </c>
      <c r="JD20" s="8">
        <v>0</v>
      </c>
      <c r="JE20" s="8">
        <v>0</v>
      </c>
      <c r="JF20" s="8">
        <v>0</v>
      </c>
      <c r="JG20" s="8">
        <v>0</v>
      </c>
      <c r="JH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10</v>
      </c>
      <c r="JO20" s="8">
        <v>0</v>
      </c>
      <c r="JP20" s="8">
        <v>30</v>
      </c>
      <c r="JQ20" s="8">
        <v>55</v>
      </c>
      <c r="JR20" s="8">
        <v>0</v>
      </c>
      <c r="JS20" s="8">
        <v>0</v>
      </c>
      <c r="JT20" s="8">
        <v>0</v>
      </c>
      <c r="JU20" s="8">
        <v>1</v>
      </c>
      <c r="JV20" s="8">
        <v>0</v>
      </c>
      <c r="JW20" s="8">
        <v>0</v>
      </c>
      <c r="JX20" s="8">
        <v>59</v>
      </c>
      <c r="JY20" s="8">
        <v>0</v>
      </c>
      <c r="JZ20" s="9"/>
      <c r="KA20" s="9">
        <f t="shared" si="0"/>
        <v>3.0169491525423728</v>
      </c>
      <c r="KB20" s="9">
        <f t="shared" si="1"/>
        <v>1.4397081343900739</v>
      </c>
      <c r="KC20" s="12">
        <f t="shared" si="2"/>
        <v>1</v>
      </c>
      <c r="KE20" s="17">
        <v>0.22916666666666666</v>
      </c>
      <c r="KF20" s="8">
        <v>60</v>
      </c>
      <c r="KG20" s="8">
        <v>0</v>
      </c>
      <c r="KH20" s="8">
        <v>0</v>
      </c>
      <c r="KI20" s="8">
        <v>10</v>
      </c>
      <c r="KJ20" s="8">
        <v>83</v>
      </c>
      <c r="KK20" s="8">
        <v>0</v>
      </c>
      <c r="KL20" s="8">
        <v>0</v>
      </c>
      <c r="KM20" s="8">
        <v>0</v>
      </c>
      <c r="KN20" s="8">
        <v>0</v>
      </c>
      <c r="KO20" s="8">
        <v>49</v>
      </c>
      <c r="KP20" s="8">
        <v>0</v>
      </c>
      <c r="KQ20" s="8">
        <v>0</v>
      </c>
      <c r="KR20" s="8">
        <v>7</v>
      </c>
      <c r="KS20" s="8">
        <v>11</v>
      </c>
      <c r="KT20" s="8">
        <v>0</v>
      </c>
      <c r="KU20" s="8">
        <v>0</v>
      </c>
      <c r="KV20" s="8"/>
      <c r="KW20" s="8">
        <v>0</v>
      </c>
      <c r="KX20" s="8">
        <v>0</v>
      </c>
      <c r="KY20" s="8">
        <v>7</v>
      </c>
      <c r="KZ20" s="8">
        <v>0</v>
      </c>
      <c r="LA20" s="8">
        <v>14</v>
      </c>
      <c r="LB20" s="8">
        <v>0</v>
      </c>
      <c r="LC20" s="8">
        <v>0</v>
      </c>
      <c r="LD20" s="8">
        <v>0</v>
      </c>
      <c r="LE20" s="8">
        <v>36</v>
      </c>
      <c r="LF20" s="8">
        <v>0</v>
      </c>
      <c r="LG20" s="8">
        <v>0</v>
      </c>
      <c r="LH20" s="8">
        <v>21</v>
      </c>
      <c r="LI20" s="8"/>
      <c r="LJ20" s="8">
        <v>19</v>
      </c>
      <c r="LK20" s="8">
        <v>0</v>
      </c>
      <c r="LL20" s="8">
        <v>0</v>
      </c>
      <c r="LM20" s="8">
        <v>0</v>
      </c>
      <c r="LN20" s="8">
        <v>37</v>
      </c>
      <c r="LO20" s="8">
        <v>11</v>
      </c>
      <c r="LP20" s="8">
        <v>0</v>
      </c>
      <c r="LQ20" s="8">
        <v>42</v>
      </c>
      <c r="LR20" s="8">
        <v>0</v>
      </c>
      <c r="LS20" s="8">
        <v>0</v>
      </c>
      <c r="LT20" s="8">
        <v>0</v>
      </c>
      <c r="LU20" s="8">
        <v>77</v>
      </c>
      <c r="LV20" s="8"/>
      <c r="LW20" s="8">
        <v>0</v>
      </c>
      <c r="LX20" s="8">
        <v>0</v>
      </c>
      <c r="LY20" s="8">
        <v>0</v>
      </c>
      <c r="LZ20" s="8">
        <v>0</v>
      </c>
      <c r="MA20" s="8"/>
      <c r="MB20" s="8"/>
      <c r="MC20" s="8">
        <v>36</v>
      </c>
      <c r="MD20" s="15"/>
      <c r="ME20" s="9">
        <f t="shared" si="15"/>
        <v>11.555555555555555</v>
      </c>
      <c r="MF20" s="9">
        <f t="shared" si="16"/>
        <v>3.1760714497782505</v>
      </c>
      <c r="MG20" s="12">
        <f t="shared" si="17"/>
        <v>0.91836734693877553</v>
      </c>
    </row>
    <row r="21" spans="1:345" x14ac:dyDescent="0.55000000000000004">
      <c r="A21" s="6">
        <v>0.25</v>
      </c>
      <c r="B21" s="8">
        <v>21</v>
      </c>
      <c r="C21" s="8">
        <v>37</v>
      </c>
      <c r="D21" s="8">
        <v>21</v>
      </c>
      <c r="E21" s="8">
        <v>0</v>
      </c>
      <c r="F21" s="8">
        <v>23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10</v>
      </c>
      <c r="N21" s="8">
        <v>0</v>
      </c>
      <c r="O21" s="8">
        <v>11</v>
      </c>
      <c r="P21" s="8">
        <v>0</v>
      </c>
      <c r="Q21" s="8">
        <v>0</v>
      </c>
      <c r="R21" s="8">
        <v>0</v>
      </c>
      <c r="S21" s="8">
        <v>6</v>
      </c>
      <c r="T21" s="8">
        <v>0</v>
      </c>
      <c r="U21" s="8">
        <v>24</v>
      </c>
      <c r="V21" s="8">
        <v>6</v>
      </c>
      <c r="W21" s="8">
        <v>1</v>
      </c>
      <c r="X21" s="8">
        <v>0</v>
      </c>
      <c r="Y21" s="8">
        <v>0</v>
      </c>
      <c r="Z21" s="8">
        <v>0</v>
      </c>
      <c r="AA21" s="8">
        <v>0</v>
      </c>
      <c r="AB21" s="8">
        <v>16</v>
      </c>
      <c r="AC21" s="8">
        <v>0</v>
      </c>
      <c r="AD21" s="8">
        <v>20</v>
      </c>
      <c r="AE21" s="8">
        <v>0</v>
      </c>
      <c r="AF21" s="8">
        <v>8</v>
      </c>
      <c r="AG21" s="8">
        <v>23</v>
      </c>
      <c r="AH21" s="8">
        <v>15</v>
      </c>
      <c r="AI21" s="8">
        <v>83</v>
      </c>
      <c r="AJ21" s="8">
        <v>0</v>
      </c>
      <c r="AK21" s="8">
        <v>46</v>
      </c>
      <c r="AL21" s="8">
        <v>0</v>
      </c>
      <c r="AM21" s="8">
        <v>17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24</v>
      </c>
      <c r="AX21" s="8">
        <v>0</v>
      </c>
      <c r="AY21" s="8">
        <v>15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H21" s="8">
        <f t="shared" si="3"/>
        <v>7.4912280701754383</v>
      </c>
      <c r="BI21" s="8">
        <f t="shared" si="4"/>
        <v>1.9405517532789094</v>
      </c>
      <c r="BJ21" s="12">
        <f t="shared" si="5"/>
        <v>1</v>
      </c>
      <c r="BL21" s="6">
        <v>0.25</v>
      </c>
      <c r="BM21" s="8">
        <v>14</v>
      </c>
      <c r="BN21" s="8">
        <v>0</v>
      </c>
      <c r="BO21" s="8">
        <v>0</v>
      </c>
      <c r="BP21" s="8">
        <v>0</v>
      </c>
      <c r="BQ21" s="8">
        <v>30</v>
      </c>
      <c r="BR21" s="8">
        <v>0</v>
      </c>
      <c r="BS21" s="8">
        <v>8</v>
      </c>
      <c r="BT21" s="8">
        <v>10</v>
      </c>
      <c r="BU21" s="8">
        <v>0</v>
      </c>
      <c r="BV21" s="8">
        <v>0</v>
      </c>
      <c r="BW21" s="8">
        <v>5</v>
      </c>
      <c r="BX21" s="8">
        <v>0</v>
      </c>
      <c r="BY21" s="8">
        <v>23</v>
      </c>
      <c r="BZ21" s="8">
        <v>7</v>
      </c>
      <c r="CA21" s="8">
        <v>14</v>
      </c>
      <c r="CB21" s="8">
        <v>0</v>
      </c>
      <c r="CC21" s="8">
        <v>0</v>
      </c>
      <c r="CD21" s="8">
        <v>52</v>
      </c>
      <c r="CE21" s="8">
        <v>32</v>
      </c>
      <c r="CF21" s="8">
        <v>37</v>
      </c>
      <c r="CG21" s="8">
        <v>0</v>
      </c>
      <c r="CH21" s="8">
        <v>0</v>
      </c>
      <c r="CI21" s="8">
        <v>70</v>
      </c>
      <c r="CJ21" s="8">
        <v>21</v>
      </c>
      <c r="CK21" s="8">
        <v>47</v>
      </c>
      <c r="CL21" s="8">
        <v>0</v>
      </c>
      <c r="CM21" s="8">
        <v>21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1</v>
      </c>
      <c r="CT21" s="8">
        <v>0</v>
      </c>
      <c r="CU21" s="8">
        <v>11</v>
      </c>
      <c r="CV21" s="8">
        <v>0</v>
      </c>
      <c r="CW21" s="8">
        <v>0</v>
      </c>
      <c r="CX21" s="8">
        <v>0</v>
      </c>
      <c r="CY21" s="8">
        <v>0</v>
      </c>
      <c r="CZ21" s="8">
        <v>36</v>
      </c>
      <c r="DA21" s="8">
        <v>0</v>
      </c>
      <c r="DB21" s="8">
        <v>0</v>
      </c>
      <c r="DC21" s="8">
        <v>37</v>
      </c>
      <c r="DD21" s="8">
        <v>50</v>
      </c>
      <c r="DE21" s="8">
        <v>0</v>
      </c>
      <c r="DF21" s="8">
        <v>23</v>
      </c>
      <c r="DG21" s="8">
        <v>0</v>
      </c>
      <c r="DH21" s="8">
        <v>0</v>
      </c>
      <c r="DI21" s="8">
        <v>6</v>
      </c>
      <c r="DJ21" s="8">
        <v>0</v>
      </c>
      <c r="DK21" s="8">
        <v>0</v>
      </c>
      <c r="DL21" s="8">
        <v>0</v>
      </c>
      <c r="DM21" s="8">
        <v>22</v>
      </c>
      <c r="DN21" s="8">
        <v>0</v>
      </c>
      <c r="DO21" s="8">
        <v>0</v>
      </c>
      <c r="DP21" s="8">
        <v>0</v>
      </c>
      <c r="DQ21" s="8">
        <v>0</v>
      </c>
      <c r="DR21" s="8">
        <v>11</v>
      </c>
      <c r="DT21" s="8">
        <f t="shared" si="6"/>
        <v>10.137931034482758</v>
      </c>
      <c r="DU21" s="8">
        <f t="shared" si="7"/>
        <v>2.175239905949319</v>
      </c>
      <c r="DV21" s="12">
        <f t="shared" si="8"/>
        <v>1</v>
      </c>
      <c r="DX21" s="6">
        <v>0.25</v>
      </c>
      <c r="DY21" s="8">
        <v>0</v>
      </c>
      <c r="DZ21" s="8">
        <v>20</v>
      </c>
      <c r="EA21" s="8">
        <v>18</v>
      </c>
      <c r="EB21" s="8">
        <v>0</v>
      </c>
      <c r="EC21" s="8">
        <v>39</v>
      </c>
      <c r="ED21" s="8">
        <v>9</v>
      </c>
      <c r="EE21" s="8">
        <v>32</v>
      </c>
      <c r="EF21" s="8">
        <v>0</v>
      </c>
      <c r="EG21" s="8">
        <v>0</v>
      </c>
      <c r="EH21" s="8">
        <v>3</v>
      </c>
      <c r="EI21" s="8">
        <v>0</v>
      </c>
      <c r="EJ21" s="8">
        <v>0</v>
      </c>
      <c r="EK21" s="8">
        <v>0</v>
      </c>
      <c r="EL21" s="8">
        <v>0</v>
      </c>
      <c r="EM21" s="8">
        <v>61</v>
      </c>
      <c r="EN21" s="8">
        <v>0</v>
      </c>
      <c r="EO21" s="8">
        <v>10</v>
      </c>
      <c r="EP21" s="8">
        <v>28</v>
      </c>
      <c r="EQ21" s="8">
        <v>0</v>
      </c>
      <c r="ER21" s="8">
        <v>0</v>
      </c>
      <c r="ES21" s="8">
        <v>0</v>
      </c>
      <c r="ET21" s="8">
        <v>0</v>
      </c>
      <c r="EU21" s="8">
        <v>0</v>
      </c>
      <c r="EV21" s="8">
        <v>0</v>
      </c>
      <c r="EW21" s="8">
        <v>0</v>
      </c>
      <c r="EX21" s="8">
        <v>3</v>
      </c>
      <c r="EY21" s="8">
        <v>0</v>
      </c>
      <c r="EZ21" s="8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8">
        <v>49</v>
      </c>
      <c r="FG21" s="8">
        <v>31</v>
      </c>
      <c r="FH21" s="8">
        <v>0</v>
      </c>
      <c r="FI21" s="8">
        <v>28</v>
      </c>
      <c r="FJ21" s="8">
        <v>0</v>
      </c>
      <c r="FK21" s="8">
        <v>0</v>
      </c>
      <c r="FL21" s="8">
        <v>0</v>
      </c>
      <c r="FM21" s="8">
        <v>0</v>
      </c>
      <c r="FN21" s="8">
        <v>57</v>
      </c>
      <c r="FO21" s="8">
        <v>0</v>
      </c>
      <c r="FQ21" s="8">
        <f t="shared" si="9"/>
        <v>9.0232558139534884</v>
      </c>
      <c r="FR21" s="8">
        <f t="shared" si="10"/>
        <v>2.5633692641910062</v>
      </c>
      <c r="FS21" s="12">
        <f t="shared" si="11"/>
        <v>1</v>
      </c>
      <c r="FU21" s="6">
        <v>0.25</v>
      </c>
      <c r="FV21" s="8">
        <v>0</v>
      </c>
      <c r="FW21" s="8">
        <v>0</v>
      </c>
      <c r="FX21" s="8">
        <v>72</v>
      </c>
      <c r="FY21" s="8">
        <v>0</v>
      </c>
      <c r="FZ21" s="8">
        <v>0</v>
      </c>
      <c r="GA21" s="8">
        <v>0</v>
      </c>
      <c r="GB21" s="8">
        <v>0</v>
      </c>
      <c r="GC21" s="8">
        <v>0</v>
      </c>
      <c r="GD21" s="8">
        <v>0</v>
      </c>
      <c r="GE21" s="8">
        <v>0</v>
      </c>
      <c r="GF21" s="8">
        <v>0</v>
      </c>
      <c r="GG21" s="8">
        <v>6</v>
      </c>
      <c r="GH21" s="8">
        <v>0</v>
      </c>
      <c r="GI21" s="8">
        <v>40</v>
      </c>
      <c r="GJ21" s="8">
        <v>43</v>
      </c>
      <c r="GK21" s="8">
        <v>0</v>
      </c>
      <c r="GL21" s="8">
        <v>0</v>
      </c>
      <c r="GM21" s="8">
        <v>0</v>
      </c>
      <c r="GN21" s="8">
        <v>0</v>
      </c>
      <c r="GO21" s="8">
        <v>0</v>
      </c>
      <c r="GP21" s="8">
        <v>0</v>
      </c>
      <c r="GQ21" s="8">
        <v>0</v>
      </c>
      <c r="GR21" s="8">
        <v>10</v>
      </c>
      <c r="GS21" s="8">
        <v>0</v>
      </c>
      <c r="GT21" s="8">
        <v>8</v>
      </c>
      <c r="GU21" s="8">
        <v>0</v>
      </c>
      <c r="GV21" s="8">
        <v>0</v>
      </c>
      <c r="GW21" s="8">
        <v>5</v>
      </c>
      <c r="GX21" s="8">
        <v>0</v>
      </c>
      <c r="GY21" s="8">
        <v>0</v>
      </c>
      <c r="GZ21" s="8">
        <v>0</v>
      </c>
      <c r="HA21" s="8">
        <v>0</v>
      </c>
      <c r="HB21" s="8">
        <v>0</v>
      </c>
      <c r="HC21" s="8">
        <v>0</v>
      </c>
      <c r="HD21" s="8">
        <v>0</v>
      </c>
      <c r="HE21" s="8">
        <v>0</v>
      </c>
      <c r="HF21" s="8">
        <v>88</v>
      </c>
      <c r="HG21" s="8">
        <v>0</v>
      </c>
      <c r="HH21" s="8">
        <v>52</v>
      </c>
      <c r="HI21" s="8">
        <v>0</v>
      </c>
      <c r="HJ21" s="8">
        <v>0</v>
      </c>
      <c r="HK21" s="8">
        <v>4</v>
      </c>
      <c r="HL21" s="8">
        <v>0</v>
      </c>
      <c r="HN21" s="8">
        <f t="shared" si="12"/>
        <v>7.6279069767441863</v>
      </c>
      <c r="HO21" s="8">
        <f t="shared" si="13"/>
        <v>3.0517905453131693</v>
      </c>
      <c r="HP21" s="12">
        <f t="shared" si="14"/>
        <v>1</v>
      </c>
      <c r="HR21" s="17">
        <v>0.25</v>
      </c>
      <c r="HS21" s="8">
        <v>6</v>
      </c>
      <c r="HT21" s="8">
        <v>0</v>
      </c>
      <c r="HU21" s="8">
        <v>0</v>
      </c>
      <c r="HV21" s="8">
        <v>0</v>
      </c>
      <c r="HW21" s="8">
        <v>0</v>
      </c>
      <c r="HX21" s="8">
        <v>32</v>
      </c>
      <c r="HY21" s="8">
        <v>0</v>
      </c>
      <c r="HZ21" s="8">
        <v>3</v>
      </c>
      <c r="IA21" s="8">
        <v>0</v>
      </c>
      <c r="IB21" s="8">
        <v>0</v>
      </c>
      <c r="IC21" s="8">
        <v>0</v>
      </c>
      <c r="ID21" s="8">
        <v>0</v>
      </c>
      <c r="IE21" s="8">
        <v>0</v>
      </c>
      <c r="IF21" s="8">
        <v>0</v>
      </c>
      <c r="IG21" s="8">
        <v>0</v>
      </c>
      <c r="IH21" s="8">
        <v>0</v>
      </c>
      <c r="II21" s="8">
        <v>0</v>
      </c>
      <c r="IJ21" s="8">
        <v>0</v>
      </c>
      <c r="IK21" s="8">
        <v>0</v>
      </c>
      <c r="IL21" s="8">
        <v>4</v>
      </c>
      <c r="IM21" s="8">
        <v>0</v>
      </c>
      <c r="IN21" s="8">
        <v>0</v>
      </c>
      <c r="IO21" s="8">
        <v>0</v>
      </c>
      <c r="IP21" s="8">
        <v>0</v>
      </c>
      <c r="IQ21" s="8">
        <v>0</v>
      </c>
      <c r="IR21" s="8">
        <v>32</v>
      </c>
      <c r="IS21" s="8">
        <v>67</v>
      </c>
      <c r="IT21" s="8">
        <v>0</v>
      </c>
      <c r="IU21" s="8">
        <v>0</v>
      </c>
      <c r="IV21" s="8">
        <v>0</v>
      </c>
      <c r="IW21" s="8">
        <v>0</v>
      </c>
      <c r="IX21" s="8">
        <v>0</v>
      </c>
      <c r="IY21" s="8">
        <v>0</v>
      </c>
      <c r="IZ21" s="8">
        <v>43</v>
      </c>
      <c r="JA21" s="8">
        <v>85</v>
      </c>
      <c r="JB21" s="8">
        <v>0</v>
      </c>
      <c r="JC21" s="8">
        <v>0</v>
      </c>
      <c r="JD21" s="8">
        <v>0</v>
      </c>
      <c r="JE21" s="8">
        <v>0</v>
      </c>
      <c r="JF21" s="8">
        <v>0</v>
      </c>
      <c r="JG21" s="8">
        <v>51</v>
      </c>
      <c r="JH21" s="8">
        <v>0</v>
      </c>
      <c r="JI21" s="8">
        <v>0</v>
      </c>
      <c r="JJ21" s="8">
        <v>0</v>
      </c>
      <c r="JK21" s="8">
        <v>49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>
        <v>0</v>
      </c>
      <c r="JR21" s="8">
        <v>0</v>
      </c>
      <c r="JS21" s="8">
        <v>0</v>
      </c>
      <c r="JT21" s="8">
        <v>39</v>
      </c>
      <c r="JU21" s="8">
        <v>62</v>
      </c>
      <c r="JV21" s="8">
        <v>0</v>
      </c>
      <c r="JW21" s="8">
        <v>0</v>
      </c>
      <c r="JX21" s="8">
        <v>50</v>
      </c>
      <c r="JY21" s="8">
        <v>0</v>
      </c>
      <c r="JZ21" s="9"/>
      <c r="KA21" s="9">
        <f t="shared" si="0"/>
        <v>8.8644067796610173</v>
      </c>
      <c r="KB21" s="9">
        <f t="shared" si="1"/>
        <v>2.6429286161099954</v>
      </c>
      <c r="KC21" s="12">
        <f t="shared" si="2"/>
        <v>1</v>
      </c>
      <c r="KE21" s="17">
        <v>0.25</v>
      </c>
      <c r="KF21" s="8">
        <v>30</v>
      </c>
      <c r="KG21" s="8">
        <v>0</v>
      </c>
      <c r="KH21" s="8">
        <v>0</v>
      </c>
      <c r="KI21" s="8">
        <v>50</v>
      </c>
      <c r="KJ21" s="8">
        <v>36</v>
      </c>
      <c r="KK21" s="8">
        <v>0</v>
      </c>
      <c r="KL21" s="8">
        <v>0</v>
      </c>
      <c r="KM21" s="8">
        <v>46</v>
      </c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>
        <v>0</v>
      </c>
      <c r="KX21" s="8">
        <v>0</v>
      </c>
      <c r="KY21" s="8">
        <v>0</v>
      </c>
      <c r="KZ21" s="8">
        <v>0</v>
      </c>
      <c r="LA21" s="8">
        <v>53</v>
      </c>
      <c r="LB21" s="8">
        <v>0</v>
      </c>
      <c r="LC21" s="8">
        <v>1</v>
      </c>
      <c r="LD21" s="8">
        <v>0</v>
      </c>
      <c r="LE21" s="8">
        <v>77</v>
      </c>
      <c r="LF21" s="8">
        <v>0</v>
      </c>
      <c r="LG21" s="8">
        <v>0</v>
      </c>
      <c r="LH21" s="8">
        <v>114</v>
      </c>
      <c r="LI21" s="8"/>
      <c r="LJ21" s="8">
        <v>0</v>
      </c>
      <c r="LK21" s="8">
        <v>0</v>
      </c>
      <c r="LL21" s="8">
        <v>0</v>
      </c>
      <c r="LM21" s="8">
        <v>0</v>
      </c>
      <c r="LN21" s="8">
        <v>0</v>
      </c>
      <c r="LO21" s="8">
        <v>28</v>
      </c>
      <c r="LP21" s="8">
        <v>0</v>
      </c>
      <c r="LQ21" s="8">
        <v>0</v>
      </c>
      <c r="LR21" s="8">
        <v>0</v>
      </c>
      <c r="LS21" s="8">
        <v>32</v>
      </c>
      <c r="LT21" s="8">
        <v>19</v>
      </c>
      <c r="LU21" s="8">
        <v>29</v>
      </c>
      <c r="LV21" s="8"/>
      <c r="LW21" s="8">
        <v>0</v>
      </c>
      <c r="LX21" s="8">
        <v>0</v>
      </c>
      <c r="LY21" s="8">
        <v>0</v>
      </c>
      <c r="LZ21" s="8">
        <v>0</v>
      </c>
      <c r="MA21" s="8"/>
      <c r="MB21" s="8"/>
      <c r="MC21" s="8">
        <v>7</v>
      </c>
      <c r="MD21" s="15"/>
      <c r="ME21" s="9">
        <f t="shared" si="15"/>
        <v>11.6</v>
      </c>
      <c r="MF21" s="9">
        <f t="shared" si="16"/>
        <v>3.5922756637602915</v>
      </c>
      <c r="MG21" s="12">
        <f t="shared" si="17"/>
        <v>0.91836734693877553</v>
      </c>
    </row>
    <row r="22" spans="1:345" x14ac:dyDescent="0.55000000000000004">
      <c r="A22" s="6">
        <v>0.27083333333333331</v>
      </c>
      <c r="B22" s="8">
        <v>0</v>
      </c>
      <c r="C22" s="8">
        <v>13</v>
      </c>
      <c r="D22" s="8">
        <v>0</v>
      </c>
      <c r="E22" s="8">
        <v>8</v>
      </c>
      <c r="F22" s="8">
        <v>0</v>
      </c>
      <c r="G22" s="8">
        <v>20</v>
      </c>
      <c r="H22" s="8">
        <v>50</v>
      </c>
      <c r="I22" s="8">
        <v>64</v>
      </c>
      <c r="J22" s="8">
        <v>31</v>
      </c>
      <c r="K22" s="8">
        <v>0</v>
      </c>
      <c r="L22" s="8">
        <v>7</v>
      </c>
      <c r="M22" s="8">
        <v>0</v>
      </c>
      <c r="N22" s="8">
        <v>0</v>
      </c>
      <c r="O22" s="8">
        <v>51</v>
      </c>
      <c r="P22" s="8">
        <v>35</v>
      </c>
      <c r="Q22" s="8">
        <v>26</v>
      </c>
      <c r="R22" s="8">
        <v>15</v>
      </c>
      <c r="S22" s="8">
        <v>44</v>
      </c>
      <c r="T22" s="8">
        <v>30</v>
      </c>
      <c r="U22" s="8">
        <v>0</v>
      </c>
      <c r="V22" s="8">
        <v>0</v>
      </c>
      <c r="W22" s="8">
        <v>21</v>
      </c>
      <c r="X22" s="8">
        <v>0</v>
      </c>
      <c r="Y22" s="8">
        <v>0</v>
      </c>
      <c r="Z22" s="8">
        <v>12</v>
      </c>
      <c r="AA22" s="8">
        <v>59</v>
      </c>
      <c r="AB22" s="8">
        <v>0</v>
      </c>
      <c r="AC22" s="8">
        <v>0</v>
      </c>
      <c r="AD22" s="8">
        <v>0</v>
      </c>
      <c r="AE22" s="8">
        <v>0</v>
      </c>
      <c r="AF22" s="8">
        <v>2</v>
      </c>
      <c r="AG22" s="8">
        <v>14</v>
      </c>
      <c r="AH22" s="8">
        <v>0</v>
      </c>
      <c r="AI22" s="8">
        <v>3</v>
      </c>
      <c r="AJ22" s="8">
        <v>27</v>
      </c>
      <c r="AK22" s="8">
        <v>0</v>
      </c>
      <c r="AL22" s="8">
        <v>0</v>
      </c>
      <c r="AM22" s="8">
        <v>28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51</v>
      </c>
      <c r="AU22" s="8">
        <v>0</v>
      </c>
      <c r="AV22" s="8">
        <v>2</v>
      </c>
      <c r="AW22" s="8">
        <v>15</v>
      </c>
      <c r="AX22" s="8">
        <v>43</v>
      </c>
      <c r="AY22" s="8">
        <v>74</v>
      </c>
      <c r="AZ22" s="8">
        <v>0</v>
      </c>
      <c r="BA22" s="8">
        <v>0</v>
      </c>
      <c r="BB22" s="8">
        <v>10</v>
      </c>
      <c r="BC22" s="8">
        <v>0</v>
      </c>
      <c r="BD22" s="8">
        <v>22</v>
      </c>
      <c r="BE22" s="8">
        <v>12</v>
      </c>
      <c r="BF22" s="8">
        <v>0</v>
      </c>
      <c r="BH22" s="8">
        <f t="shared" si="3"/>
        <v>13.842105263157896</v>
      </c>
      <c r="BI22" s="8">
        <f t="shared" si="4"/>
        <v>2.5984125520265162</v>
      </c>
      <c r="BJ22" s="12">
        <f t="shared" si="5"/>
        <v>1</v>
      </c>
      <c r="BL22" s="6">
        <v>0.27083333333333331</v>
      </c>
      <c r="BM22" s="8">
        <v>0</v>
      </c>
      <c r="BN22" s="8">
        <v>0</v>
      </c>
      <c r="BO22" s="8">
        <v>33</v>
      </c>
      <c r="BP22" s="8">
        <v>0</v>
      </c>
      <c r="BQ22" s="8">
        <v>20</v>
      </c>
      <c r="BR22" s="8">
        <v>45</v>
      </c>
      <c r="BS22" s="8">
        <v>44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18</v>
      </c>
      <c r="CA22" s="8">
        <v>11</v>
      </c>
      <c r="CB22" s="8">
        <v>0</v>
      </c>
      <c r="CC22" s="8">
        <v>21</v>
      </c>
      <c r="CD22" s="8">
        <v>13</v>
      </c>
      <c r="CE22" s="8">
        <v>0</v>
      </c>
      <c r="CF22" s="8">
        <v>29</v>
      </c>
      <c r="CG22" s="8">
        <v>0</v>
      </c>
      <c r="CH22" s="8">
        <v>22</v>
      </c>
      <c r="CI22" s="8">
        <v>16</v>
      </c>
      <c r="CJ22" s="8">
        <v>19</v>
      </c>
      <c r="CK22" s="8">
        <v>0</v>
      </c>
      <c r="CL22" s="8">
        <v>33</v>
      </c>
      <c r="CM22" s="8">
        <v>0</v>
      </c>
      <c r="CN22" s="8">
        <v>33</v>
      </c>
      <c r="CO22" s="8">
        <v>34</v>
      </c>
      <c r="CP22" s="8">
        <v>0</v>
      </c>
      <c r="CQ22" s="8">
        <v>0</v>
      </c>
      <c r="CR22" s="8">
        <v>0</v>
      </c>
      <c r="CS22" s="8">
        <v>0</v>
      </c>
      <c r="CT22" s="8">
        <v>15</v>
      </c>
      <c r="CU22" s="8">
        <v>15</v>
      </c>
      <c r="CV22" s="8">
        <v>28</v>
      </c>
      <c r="CW22" s="8">
        <v>0</v>
      </c>
      <c r="CX22" s="8">
        <v>0</v>
      </c>
      <c r="CY22" s="8">
        <v>0</v>
      </c>
      <c r="CZ22" s="8">
        <v>11</v>
      </c>
      <c r="DA22" s="8">
        <v>10</v>
      </c>
      <c r="DB22" s="8">
        <v>0</v>
      </c>
      <c r="DC22" s="8">
        <v>0</v>
      </c>
      <c r="DD22" s="8">
        <v>0</v>
      </c>
      <c r="DE22" s="8">
        <v>0</v>
      </c>
      <c r="DF22" s="8">
        <v>43</v>
      </c>
      <c r="DG22" s="8">
        <v>16</v>
      </c>
      <c r="DH22" s="8">
        <v>0</v>
      </c>
      <c r="DI22" s="8">
        <v>13</v>
      </c>
      <c r="DJ22" s="8">
        <v>0</v>
      </c>
      <c r="DK22" s="8">
        <v>0</v>
      </c>
      <c r="DL22" s="8">
        <v>13</v>
      </c>
      <c r="DM22" s="8">
        <v>0</v>
      </c>
      <c r="DN22" s="8">
        <v>42</v>
      </c>
      <c r="DO22" s="8">
        <v>0</v>
      </c>
      <c r="DP22" s="8">
        <v>38</v>
      </c>
      <c r="DQ22" s="8">
        <v>16</v>
      </c>
      <c r="DR22" s="8">
        <v>0</v>
      </c>
      <c r="DT22" s="8">
        <f t="shared" si="6"/>
        <v>11.224137931034482</v>
      </c>
      <c r="DU22" s="8">
        <f t="shared" si="7"/>
        <v>1.8921372481052843</v>
      </c>
      <c r="DV22" s="12">
        <f t="shared" si="8"/>
        <v>1</v>
      </c>
      <c r="DX22" s="6">
        <v>0.27083333333333331</v>
      </c>
      <c r="DY22" s="8">
        <v>30</v>
      </c>
      <c r="DZ22" s="8">
        <v>14</v>
      </c>
      <c r="EA22" s="8">
        <v>0</v>
      </c>
      <c r="EB22" s="8">
        <v>0</v>
      </c>
      <c r="EC22" s="8">
        <v>8</v>
      </c>
      <c r="ED22" s="8">
        <v>0</v>
      </c>
      <c r="EE22" s="8">
        <v>0</v>
      </c>
      <c r="EF22" s="8">
        <v>7</v>
      </c>
      <c r="EG22" s="8">
        <v>0</v>
      </c>
      <c r="EH22" s="8">
        <v>19</v>
      </c>
      <c r="EI22" s="8">
        <v>0</v>
      </c>
      <c r="EJ22" s="8">
        <v>0</v>
      </c>
      <c r="EK22" s="8">
        <v>0</v>
      </c>
      <c r="EL22" s="8">
        <v>1</v>
      </c>
      <c r="EM22" s="8">
        <v>0</v>
      </c>
      <c r="EN22" s="8">
        <v>0</v>
      </c>
      <c r="EO22" s="8">
        <v>7</v>
      </c>
      <c r="EP22" s="8">
        <v>0</v>
      </c>
      <c r="EQ22" s="8">
        <v>0</v>
      </c>
      <c r="ER22" s="8">
        <v>0</v>
      </c>
      <c r="ES22" s="8">
        <v>0</v>
      </c>
      <c r="ET22" s="8">
        <v>0</v>
      </c>
      <c r="EU22" s="8">
        <v>42</v>
      </c>
      <c r="EV22" s="8">
        <v>0</v>
      </c>
      <c r="EW22" s="8">
        <v>0</v>
      </c>
      <c r="EX22" s="8">
        <v>3</v>
      </c>
      <c r="EY22" s="8">
        <v>0</v>
      </c>
      <c r="EZ22" s="8">
        <v>0</v>
      </c>
      <c r="FA22" s="8">
        <v>43</v>
      </c>
      <c r="FB22" s="8">
        <v>0</v>
      </c>
      <c r="FC22" s="8">
        <v>0</v>
      </c>
      <c r="FD22" s="8">
        <v>0</v>
      </c>
      <c r="FE22" s="8">
        <v>21</v>
      </c>
      <c r="FF22" s="8">
        <v>37</v>
      </c>
      <c r="FG22" s="8">
        <v>8</v>
      </c>
      <c r="FH22" s="8">
        <v>11</v>
      </c>
      <c r="FI22" s="8">
        <v>0</v>
      </c>
      <c r="FJ22" s="8">
        <v>25</v>
      </c>
      <c r="FK22" s="8">
        <v>0</v>
      </c>
      <c r="FL22" s="8">
        <v>0</v>
      </c>
      <c r="FM22" s="8">
        <v>0</v>
      </c>
      <c r="FN22" s="8">
        <v>62</v>
      </c>
      <c r="FO22" s="8">
        <v>0</v>
      </c>
      <c r="FQ22" s="8">
        <f t="shared" si="9"/>
        <v>7.8604651162790695</v>
      </c>
      <c r="FR22" s="8">
        <f t="shared" si="10"/>
        <v>2.2384393282102706</v>
      </c>
      <c r="FS22" s="12">
        <f t="shared" si="11"/>
        <v>1</v>
      </c>
      <c r="FU22" s="6">
        <v>0.27083333333333331</v>
      </c>
      <c r="FV22" s="8">
        <v>0</v>
      </c>
      <c r="FW22" s="8">
        <v>0</v>
      </c>
      <c r="FX22" s="8">
        <v>0</v>
      </c>
      <c r="FY22" s="8">
        <v>4</v>
      </c>
      <c r="FZ22" s="8">
        <v>19</v>
      </c>
      <c r="GA22" s="8">
        <v>6</v>
      </c>
      <c r="GB22" s="8">
        <v>0</v>
      </c>
      <c r="GC22" s="8">
        <v>0</v>
      </c>
      <c r="GD22" s="8">
        <v>0</v>
      </c>
      <c r="GE22" s="8">
        <v>66</v>
      </c>
      <c r="GF22" s="8">
        <v>0</v>
      </c>
      <c r="GG22" s="8">
        <v>0</v>
      </c>
      <c r="GH22" s="8">
        <v>31</v>
      </c>
      <c r="GI22" s="8">
        <v>3</v>
      </c>
      <c r="GJ22" s="8">
        <v>0</v>
      </c>
      <c r="GK22" s="8">
        <v>17</v>
      </c>
      <c r="GL22" s="8">
        <v>0</v>
      </c>
      <c r="GM22" s="8">
        <v>0</v>
      </c>
      <c r="GN22" s="8">
        <v>38</v>
      </c>
      <c r="GO22" s="8">
        <v>0</v>
      </c>
      <c r="GP22" s="8">
        <v>25</v>
      </c>
      <c r="GQ22" s="8">
        <v>0</v>
      </c>
      <c r="GR22" s="8">
        <v>57</v>
      </c>
      <c r="GS22" s="8">
        <v>0</v>
      </c>
      <c r="GT22" s="8">
        <v>45</v>
      </c>
      <c r="GU22" s="8">
        <v>0</v>
      </c>
      <c r="GV22" s="8">
        <v>0</v>
      </c>
      <c r="GW22" s="8">
        <v>31</v>
      </c>
      <c r="GX22" s="8">
        <v>0</v>
      </c>
      <c r="GY22" s="8">
        <v>2</v>
      </c>
      <c r="GZ22" s="8">
        <v>0</v>
      </c>
      <c r="HA22" s="8">
        <v>7</v>
      </c>
      <c r="HB22" s="8">
        <v>7</v>
      </c>
      <c r="HC22" s="8">
        <v>0</v>
      </c>
      <c r="HD22" s="8">
        <v>0</v>
      </c>
      <c r="HE22" s="8">
        <v>0</v>
      </c>
      <c r="HF22" s="8">
        <v>5</v>
      </c>
      <c r="HG22" s="8">
        <v>0</v>
      </c>
      <c r="HH22" s="8">
        <v>3</v>
      </c>
      <c r="HI22" s="8">
        <v>0</v>
      </c>
      <c r="HJ22" s="8">
        <v>0</v>
      </c>
      <c r="HK22" s="8">
        <v>3</v>
      </c>
      <c r="HL22" s="8">
        <v>11</v>
      </c>
      <c r="HN22" s="8">
        <f t="shared" si="12"/>
        <v>8.8372093023255811</v>
      </c>
      <c r="HO22" s="8">
        <f t="shared" si="13"/>
        <v>2.4947187256277887</v>
      </c>
      <c r="HP22" s="12">
        <f t="shared" si="14"/>
        <v>1</v>
      </c>
      <c r="HR22" s="17">
        <v>0.27083333333333331</v>
      </c>
      <c r="HS22" s="8">
        <v>43</v>
      </c>
      <c r="HT22" s="8">
        <v>51</v>
      </c>
      <c r="HU22" s="8">
        <v>0</v>
      </c>
      <c r="HV22" s="8">
        <v>0</v>
      </c>
      <c r="HW22" s="8">
        <v>37</v>
      </c>
      <c r="HX22" s="8">
        <v>8</v>
      </c>
      <c r="HY22" s="8">
        <v>20</v>
      </c>
      <c r="HZ22" s="8">
        <v>0</v>
      </c>
      <c r="IA22" s="8">
        <v>0</v>
      </c>
      <c r="IB22" s="8">
        <v>0</v>
      </c>
      <c r="IC22" s="8">
        <v>11</v>
      </c>
      <c r="ID22" s="8">
        <v>13</v>
      </c>
      <c r="IE22" s="8">
        <v>0</v>
      </c>
      <c r="IF22" s="8">
        <v>0</v>
      </c>
      <c r="IG22" s="8">
        <v>26</v>
      </c>
      <c r="IH22" s="8">
        <v>0</v>
      </c>
      <c r="II22" s="8">
        <v>1</v>
      </c>
      <c r="IJ22" s="8">
        <v>0</v>
      </c>
      <c r="IK22" s="8">
        <v>3</v>
      </c>
      <c r="IL22" s="8">
        <v>34</v>
      </c>
      <c r="IM22" s="8">
        <v>0</v>
      </c>
      <c r="IN22" s="8">
        <v>0</v>
      </c>
      <c r="IO22" s="8">
        <v>0</v>
      </c>
      <c r="IP22" s="8">
        <v>39</v>
      </c>
      <c r="IQ22" s="8">
        <v>0</v>
      </c>
      <c r="IR22" s="8">
        <v>0</v>
      </c>
      <c r="IS22" s="8">
        <v>2</v>
      </c>
      <c r="IT22" s="8">
        <v>0</v>
      </c>
      <c r="IU22" s="8">
        <v>0</v>
      </c>
      <c r="IV22" s="8">
        <v>0</v>
      </c>
      <c r="IW22" s="8">
        <v>4</v>
      </c>
      <c r="IX22" s="8">
        <v>0</v>
      </c>
      <c r="IY22" s="8">
        <v>58</v>
      </c>
      <c r="IZ22" s="8">
        <v>5</v>
      </c>
      <c r="JA22" s="8">
        <v>42</v>
      </c>
      <c r="JB22" s="8">
        <v>0</v>
      </c>
      <c r="JC22" s="8">
        <v>0</v>
      </c>
      <c r="JD22" s="8">
        <v>0</v>
      </c>
      <c r="JE22" s="8">
        <v>0</v>
      </c>
      <c r="JF22" s="8">
        <v>0</v>
      </c>
      <c r="JG22" s="8">
        <v>20</v>
      </c>
      <c r="JH22" s="8">
        <v>0</v>
      </c>
      <c r="JI22" s="8">
        <v>46</v>
      </c>
      <c r="JJ22" s="8">
        <v>0</v>
      </c>
      <c r="JK22" s="8">
        <v>30</v>
      </c>
      <c r="JL22" s="8">
        <v>0</v>
      </c>
      <c r="JM22" s="8">
        <v>0</v>
      </c>
      <c r="JN22" s="8">
        <v>2</v>
      </c>
      <c r="JO22" s="8">
        <v>0</v>
      </c>
      <c r="JP22" s="8">
        <v>0</v>
      </c>
      <c r="JQ22" s="8">
        <v>0</v>
      </c>
      <c r="JR22" s="8">
        <v>0</v>
      </c>
      <c r="JS22" s="8">
        <v>0</v>
      </c>
      <c r="JT22" s="8">
        <v>93</v>
      </c>
      <c r="JU22" s="8">
        <v>10</v>
      </c>
      <c r="JV22" s="8">
        <v>11</v>
      </c>
      <c r="JW22" s="8">
        <v>0</v>
      </c>
      <c r="JX22" s="8">
        <v>6</v>
      </c>
      <c r="JY22" s="8">
        <v>0</v>
      </c>
      <c r="JZ22" s="9"/>
      <c r="KA22" s="9">
        <f t="shared" si="0"/>
        <v>10.423728813559322</v>
      </c>
      <c r="KB22" s="9">
        <f t="shared" si="1"/>
        <v>2.4786880484941651</v>
      </c>
      <c r="KC22" s="12">
        <f t="shared" si="2"/>
        <v>1</v>
      </c>
      <c r="KE22" s="17">
        <v>0.27083333333333331</v>
      </c>
      <c r="KF22" s="8">
        <v>0</v>
      </c>
      <c r="KG22" s="8">
        <v>0</v>
      </c>
      <c r="KH22" s="8">
        <v>27</v>
      </c>
      <c r="KI22" s="8">
        <v>0</v>
      </c>
      <c r="KJ22" s="8">
        <v>0</v>
      </c>
      <c r="KK22" s="8">
        <v>0</v>
      </c>
      <c r="KL22" s="8">
        <v>0</v>
      </c>
      <c r="KM22" s="8">
        <v>19</v>
      </c>
      <c r="KN22" s="8">
        <v>19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>
        <v>0</v>
      </c>
      <c r="KX22" s="8">
        <v>0</v>
      </c>
      <c r="KY22" s="8">
        <v>0</v>
      </c>
      <c r="KZ22" s="8">
        <v>64</v>
      </c>
      <c r="LA22" s="8">
        <v>8</v>
      </c>
      <c r="LB22" s="8">
        <v>0</v>
      </c>
      <c r="LC22" s="8">
        <v>69</v>
      </c>
      <c r="LD22" s="8">
        <v>0</v>
      </c>
      <c r="LE22" s="8">
        <v>21</v>
      </c>
      <c r="LF22" s="8">
        <v>0</v>
      </c>
      <c r="LG22" s="8">
        <v>0</v>
      </c>
      <c r="LH22" s="8">
        <v>14</v>
      </c>
      <c r="LI22" s="8"/>
      <c r="LJ22" s="8">
        <v>0</v>
      </c>
      <c r="LK22" s="8">
        <v>0</v>
      </c>
      <c r="LL22" s="8">
        <v>0</v>
      </c>
      <c r="LM22" s="8">
        <v>0</v>
      </c>
      <c r="LN22" s="8">
        <v>0</v>
      </c>
      <c r="LO22" s="8">
        <v>0</v>
      </c>
      <c r="LP22" s="8">
        <v>30</v>
      </c>
      <c r="LQ22" s="8">
        <v>0</v>
      </c>
      <c r="LR22" s="8">
        <v>0</v>
      </c>
      <c r="LS22" s="8">
        <v>0</v>
      </c>
      <c r="LT22" s="8">
        <v>0</v>
      </c>
      <c r="LU22" s="8">
        <v>23</v>
      </c>
      <c r="LV22" s="8"/>
      <c r="LW22" s="8">
        <v>51</v>
      </c>
      <c r="LX22" s="8">
        <v>0</v>
      </c>
      <c r="LY22" s="8">
        <v>0</v>
      </c>
      <c r="LZ22" s="8">
        <v>0</v>
      </c>
      <c r="MA22" s="8"/>
      <c r="MB22" s="8"/>
      <c r="MC22" s="8">
        <v>4</v>
      </c>
      <c r="MD22" s="15"/>
      <c r="ME22" s="9">
        <f t="shared" si="15"/>
        <v>7.7555555555555555</v>
      </c>
      <c r="MF22" s="9">
        <f t="shared" si="16"/>
        <v>2.4973026975493835</v>
      </c>
      <c r="MG22" s="12">
        <f t="shared" si="17"/>
        <v>0.91836734693877553</v>
      </c>
    </row>
    <row r="23" spans="1:345" x14ac:dyDescent="0.55000000000000004">
      <c r="A23" s="6">
        <v>0.29166666666666669</v>
      </c>
      <c r="B23" s="8">
        <v>0</v>
      </c>
      <c r="C23" s="8">
        <v>4</v>
      </c>
      <c r="D23" s="8">
        <v>0</v>
      </c>
      <c r="E23" s="8">
        <v>22</v>
      </c>
      <c r="F23" s="8">
        <v>0</v>
      </c>
      <c r="G23" s="8">
        <v>0</v>
      </c>
      <c r="H23" s="8">
        <v>79</v>
      </c>
      <c r="I23" s="8">
        <v>6</v>
      </c>
      <c r="J23" s="8">
        <v>14</v>
      </c>
      <c r="K23" s="8">
        <v>0</v>
      </c>
      <c r="L23" s="8">
        <v>21</v>
      </c>
      <c r="M23" s="8">
        <v>34</v>
      </c>
      <c r="N23" s="8">
        <v>25</v>
      </c>
      <c r="O23" s="8">
        <v>3</v>
      </c>
      <c r="P23" s="8">
        <v>0</v>
      </c>
      <c r="Q23" s="8">
        <v>32</v>
      </c>
      <c r="R23" s="8">
        <v>63</v>
      </c>
      <c r="S23" s="8">
        <v>0</v>
      </c>
      <c r="T23" s="8">
        <v>31</v>
      </c>
      <c r="U23" s="8">
        <v>6</v>
      </c>
      <c r="V23" s="8">
        <v>0</v>
      </c>
      <c r="W23" s="8">
        <v>0</v>
      </c>
      <c r="X23" s="8">
        <v>11</v>
      </c>
      <c r="Y23" s="8">
        <v>0</v>
      </c>
      <c r="Z23" s="8">
        <v>10</v>
      </c>
      <c r="AA23" s="8">
        <v>8</v>
      </c>
      <c r="AB23" s="8">
        <v>0</v>
      </c>
      <c r="AC23" s="8">
        <v>54</v>
      </c>
      <c r="AD23" s="8">
        <v>0</v>
      </c>
      <c r="AE23" s="8">
        <v>49</v>
      </c>
      <c r="AF23" s="8">
        <v>33</v>
      </c>
      <c r="AG23" s="8">
        <v>0</v>
      </c>
      <c r="AH23" s="8">
        <v>31</v>
      </c>
      <c r="AI23" s="8">
        <v>0</v>
      </c>
      <c r="AJ23" s="8">
        <v>30</v>
      </c>
      <c r="AK23" s="8">
        <v>0</v>
      </c>
      <c r="AL23" s="8">
        <v>4</v>
      </c>
      <c r="AM23" s="8">
        <v>13</v>
      </c>
      <c r="AN23" s="8">
        <v>9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62</v>
      </c>
      <c r="AU23" s="8">
        <v>18</v>
      </c>
      <c r="AV23" s="8">
        <v>0</v>
      </c>
      <c r="AW23" s="8">
        <v>0</v>
      </c>
      <c r="AX23" s="8">
        <v>0</v>
      </c>
      <c r="AY23" s="8">
        <v>22</v>
      </c>
      <c r="AZ23" s="8">
        <v>6</v>
      </c>
      <c r="BA23" s="8">
        <v>0</v>
      </c>
      <c r="BB23" s="8">
        <v>24</v>
      </c>
      <c r="BC23" s="8">
        <v>0</v>
      </c>
      <c r="BD23" s="8">
        <v>9</v>
      </c>
      <c r="BE23" s="8">
        <v>30</v>
      </c>
      <c r="BF23" s="8">
        <v>0</v>
      </c>
      <c r="BH23" s="8">
        <f t="shared" si="3"/>
        <v>13.385964912280702</v>
      </c>
      <c r="BI23" s="8">
        <f t="shared" si="4"/>
        <v>2.5058520962036428</v>
      </c>
      <c r="BJ23" s="12">
        <f t="shared" si="5"/>
        <v>1</v>
      </c>
      <c r="BL23" s="6">
        <v>0.29166666666666669</v>
      </c>
      <c r="BM23" s="8">
        <v>53</v>
      </c>
      <c r="BN23" s="8">
        <v>0</v>
      </c>
      <c r="BO23" s="8">
        <v>37</v>
      </c>
      <c r="BP23" s="8">
        <v>0</v>
      </c>
      <c r="BQ23" s="8">
        <v>0</v>
      </c>
      <c r="BR23" s="8">
        <v>19</v>
      </c>
      <c r="BS23" s="8">
        <v>12</v>
      </c>
      <c r="BT23" s="8">
        <v>0</v>
      </c>
      <c r="BU23" s="8">
        <v>0</v>
      </c>
      <c r="BV23" s="8">
        <v>0</v>
      </c>
      <c r="BW23" s="8">
        <v>11</v>
      </c>
      <c r="BX23" s="8">
        <v>0</v>
      </c>
      <c r="BY23" s="8">
        <v>0</v>
      </c>
      <c r="BZ23" s="8">
        <v>25</v>
      </c>
      <c r="CA23" s="8">
        <v>18</v>
      </c>
      <c r="CB23" s="8">
        <v>0</v>
      </c>
      <c r="CC23" s="8">
        <v>14</v>
      </c>
      <c r="CD23" s="8">
        <v>21</v>
      </c>
      <c r="CE23" s="8">
        <v>0</v>
      </c>
      <c r="CG23" s="8">
        <v>0</v>
      </c>
      <c r="CH23" s="8">
        <v>0</v>
      </c>
      <c r="CI23" s="8">
        <v>0</v>
      </c>
      <c r="CJ23" s="8">
        <v>18</v>
      </c>
      <c r="CK23" s="8">
        <v>0</v>
      </c>
      <c r="CL23" s="8">
        <v>39</v>
      </c>
      <c r="CM23" s="8">
        <v>46</v>
      </c>
      <c r="CN23" s="8">
        <v>10</v>
      </c>
      <c r="CO23" s="8">
        <v>23</v>
      </c>
      <c r="CP23" s="8">
        <v>43</v>
      </c>
      <c r="CQ23" s="8">
        <v>54</v>
      </c>
      <c r="CR23" s="8">
        <v>10</v>
      </c>
      <c r="CS23" s="8">
        <v>0</v>
      </c>
      <c r="CT23" s="8">
        <v>11</v>
      </c>
      <c r="CU23" s="8">
        <v>21</v>
      </c>
      <c r="CV23" s="8">
        <v>8</v>
      </c>
      <c r="CW23" s="8">
        <v>0</v>
      </c>
      <c r="CX23" s="8">
        <v>0</v>
      </c>
      <c r="CY23" s="8">
        <v>0</v>
      </c>
      <c r="CZ23" s="8">
        <v>0</v>
      </c>
      <c r="DA23" s="8">
        <v>31</v>
      </c>
      <c r="DB23" s="8">
        <v>41</v>
      </c>
      <c r="DC23" s="8">
        <v>0</v>
      </c>
      <c r="DD23" s="8">
        <v>0</v>
      </c>
      <c r="DE23" s="8">
        <v>0</v>
      </c>
      <c r="DF23" s="8">
        <v>11</v>
      </c>
      <c r="DG23" s="8">
        <v>15</v>
      </c>
      <c r="DH23" s="8">
        <v>0</v>
      </c>
      <c r="DI23" s="8">
        <v>38</v>
      </c>
      <c r="DJ23" s="8">
        <v>0</v>
      </c>
      <c r="DK23" s="8">
        <v>81</v>
      </c>
      <c r="DL23" s="8">
        <v>25</v>
      </c>
      <c r="DM23" s="8">
        <v>51</v>
      </c>
      <c r="DN23" s="8">
        <v>10</v>
      </c>
      <c r="DO23" s="8">
        <v>0</v>
      </c>
      <c r="DP23" s="8">
        <v>38</v>
      </c>
      <c r="DQ23" s="8">
        <v>0</v>
      </c>
      <c r="DR23" s="8">
        <v>0</v>
      </c>
      <c r="DT23" s="8">
        <f t="shared" si="6"/>
        <v>14.631578947368421</v>
      </c>
      <c r="DU23" s="8">
        <f t="shared" si="7"/>
        <v>2.5050865020591808</v>
      </c>
      <c r="DV23" s="12">
        <f t="shared" si="8"/>
        <v>0.98275862068965514</v>
      </c>
      <c r="DX23" s="6">
        <v>0.29166666666666669</v>
      </c>
      <c r="DY23" s="8">
        <v>28</v>
      </c>
      <c r="DZ23" s="8">
        <v>4</v>
      </c>
      <c r="EA23" s="8">
        <v>0</v>
      </c>
      <c r="EB23" s="8">
        <v>42</v>
      </c>
      <c r="EC23" s="8">
        <v>16</v>
      </c>
      <c r="ED23" s="8">
        <v>26</v>
      </c>
      <c r="EE23" s="8">
        <v>3</v>
      </c>
      <c r="EF23" s="8">
        <v>0</v>
      </c>
      <c r="EG23" s="8">
        <v>0</v>
      </c>
      <c r="EH23" s="8">
        <v>19</v>
      </c>
      <c r="EI23" s="8">
        <v>0</v>
      </c>
      <c r="EJ23" s="8">
        <v>0</v>
      </c>
      <c r="EK23" s="8">
        <v>0</v>
      </c>
      <c r="EL23" s="8">
        <v>31</v>
      </c>
      <c r="EM23" s="8">
        <v>0</v>
      </c>
      <c r="EN23" s="8">
        <v>0</v>
      </c>
      <c r="EO23" s="8">
        <v>0</v>
      </c>
      <c r="EP23" s="8">
        <v>0</v>
      </c>
      <c r="EQ23" s="8">
        <v>6</v>
      </c>
      <c r="ER23" s="8">
        <v>0</v>
      </c>
      <c r="ES23" s="8">
        <v>0</v>
      </c>
      <c r="ET23" s="8">
        <v>6</v>
      </c>
      <c r="EU23" s="8">
        <v>15</v>
      </c>
      <c r="EV23" s="8">
        <v>0</v>
      </c>
      <c r="EW23" s="8">
        <v>0</v>
      </c>
      <c r="EX23" s="8">
        <v>32</v>
      </c>
      <c r="EY23" s="8">
        <v>34</v>
      </c>
      <c r="EZ23" s="8">
        <v>35</v>
      </c>
      <c r="FA23" s="8">
        <v>3</v>
      </c>
      <c r="FB23" s="8">
        <v>0</v>
      </c>
      <c r="FC23" s="8">
        <v>0</v>
      </c>
      <c r="FD23" s="8">
        <v>58</v>
      </c>
      <c r="FE23" s="8">
        <v>0</v>
      </c>
      <c r="FF23" s="8">
        <v>0</v>
      </c>
      <c r="FG23" s="8">
        <v>25</v>
      </c>
      <c r="FH23" s="8">
        <v>4</v>
      </c>
      <c r="FI23" s="8">
        <v>0</v>
      </c>
      <c r="FJ23" s="8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Q23" s="8">
        <f t="shared" si="9"/>
        <v>9</v>
      </c>
      <c r="FR23" s="8">
        <f t="shared" si="10"/>
        <v>2.239779296198861</v>
      </c>
      <c r="FS23" s="12">
        <f t="shared" si="11"/>
        <v>1</v>
      </c>
      <c r="FU23" s="6">
        <v>0.29166666666666669</v>
      </c>
      <c r="FV23" s="8">
        <v>34</v>
      </c>
      <c r="FW23" s="8">
        <v>0</v>
      </c>
      <c r="FX23" s="8">
        <v>0</v>
      </c>
      <c r="FY23" s="8">
        <v>0</v>
      </c>
      <c r="FZ23" s="8">
        <v>74</v>
      </c>
      <c r="GA23" s="8">
        <v>78</v>
      </c>
      <c r="GB23" s="8">
        <v>0</v>
      </c>
      <c r="GC23" s="8">
        <v>0</v>
      </c>
      <c r="GD23" s="8">
        <v>0</v>
      </c>
      <c r="GE23" s="8">
        <v>30</v>
      </c>
      <c r="GF23" s="8">
        <v>0</v>
      </c>
      <c r="GG23" s="8">
        <v>0</v>
      </c>
      <c r="GH23" s="8">
        <v>0</v>
      </c>
      <c r="GI23" s="8">
        <v>11</v>
      </c>
      <c r="GJ23" s="8">
        <v>0</v>
      </c>
      <c r="GK23" s="8">
        <v>65</v>
      </c>
      <c r="GL23" s="8">
        <v>0</v>
      </c>
      <c r="GM23" s="8">
        <v>0</v>
      </c>
      <c r="GN23" s="8">
        <v>0</v>
      </c>
      <c r="GO23" s="8">
        <v>0</v>
      </c>
      <c r="GP23" s="8">
        <v>0</v>
      </c>
      <c r="GQ23" s="8">
        <v>0</v>
      </c>
      <c r="GR23" s="8">
        <v>0</v>
      </c>
      <c r="GS23" s="8">
        <v>2</v>
      </c>
      <c r="GT23" s="8">
        <v>0</v>
      </c>
      <c r="GU23" s="8">
        <v>0</v>
      </c>
      <c r="GV23" s="8">
        <v>0</v>
      </c>
      <c r="GW23" s="8">
        <v>0</v>
      </c>
      <c r="GX23" s="8">
        <v>0</v>
      </c>
      <c r="GY23" s="8">
        <v>16</v>
      </c>
      <c r="GZ23" s="8">
        <v>89</v>
      </c>
      <c r="HA23" s="8">
        <v>14</v>
      </c>
      <c r="HB23" s="8">
        <v>0</v>
      </c>
      <c r="HC23" s="8">
        <v>4</v>
      </c>
      <c r="HD23" s="8">
        <v>0</v>
      </c>
      <c r="HE23" s="8">
        <v>0</v>
      </c>
      <c r="HF23" s="8">
        <v>5</v>
      </c>
      <c r="HG23" s="8">
        <v>0</v>
      </c>
      <c r="HH23" s="8">
        <v>60</v>
      </c>
      <c r="HI23" s="8">
        <v>0</v>
      </c>
      <c r="HJ23" s="8">
        <v>32</v>
      </c>
      <c r="HK23" s="8">
        <v>14</v>
      </c>
      <c r="HL23" s="8">
        <v>0</v>
      </c>
      <c r="HN23" s="8">
        <f t="shared" si="12"/>
        <v>12.279069767441861</v>
      </c>
      <c r="HO23" s="8">
        <f t="shared" si="13"/>
        <v>3.6994396004026022</v>
      </c>
      <c r="HP23" s="12">
        <f t="shared" si="14"/>
        <v>1</v>
      </c>
      <c r="HR23" s="17">
        <v>0.29166666666666669</v>
      </c>
      <c r="HS23" s="8">
        <v>93</v>
      </c>
      <c r="HT23" s="8">
        <v>69</v>
      </c>
      <c r="HU23" s="8">
        <v>0</v>
      </c>
      <c r="HV23" s="8">
        <v>34</v>
      </c>
      <c r="HW23" s="8">
        <v>74</v>
      </c>
      <c r="HX23" s="8">
        <v>0</v>
      </c>
      <c r="HY23" s="8">
        <v>54</v>
      </c>
      <c r="HZ23" s="8">
        <v>0</v>
      </c>
      <c r="IA23" s="8">
        <v>18</v>
      </c>
      <c r="IB23" s="8">
        <v>0</v>
      </c>
      <c r="IC23" s="8">
        <v>0</v>
      </c>
      <c r="ID23" s="8">
        <v>2</v>
      </c>
      <c r="IE23" s="8">
        <v>0</v>
      </c>
      <c r="IF23" s="8">
        <v>0</v>
      </c>
      <c r="IG23" s="8">
        <v>7</v>
      </c>
      <c r="IH23" s="8">
        <v>0</v>
      </c>
      <c r="II23" s="8">
        <v>0</v>
      </c>
      <c r="IJ23" s="8">
        <v>2</v>
      </c>
      <c r="IK23" s="8">
        <v>19</v>
      </c>
      <c r="IL23" s="8">
        <v>0</v>
      </c>
      <c r="IM23" s="8">
        <v>0</v>
      </c>
      <c r="IN23" s="8">
        <v>0</v>
      </c>
      <c r="IO23" s="8">
        <v>44</v>
      </c>
      <c r="IP23" s="8">
        <v>0</v>
      </c>
      <c r="IQ23" s="8">
        <v>0</v>
      </c>
      <c r="IR23" s="8">
        <v>0</v>
      </c>
      <c r="IS23" s="8">
        <v>0</v>
      </c>
      <c r="IT23" s="8">
        <v>0</v>
      </c>
      <c r="IU23" s="8">
        <v>0</v>
      </c>
      <c r="IV23" s="8">
        <v>13</v>
      </c>
      <c r="IW23" s="8">
        <v>51</v>
      </c>
      <c r="IX23" s="8">
        <v>46</v>
      </c>
      <c r="IY23" s="8">
        <v>0</v>
      </c>
      <c r="IZ23" s="8">
        <v>0</v>
      </c>
      <c r="JA23" s="8">
        <v>0</v>
      </c>
      <c r="JB23" s="8">
        <v>0</v>
      </c>
      <c r="JC23" s="8">
        <v>40</v>
      </c>
      <c r="JD23" s="8">
        <v>4</v>
      </c>
      <c r="JE23" s="8">
        <v>0</v>
      </c>
      <c r="JF23" s="8">
        <v>0</v>
      </c>
      <c r="JG23" s="8">
        <v>0</v>
      </c>
      <c r="JH23" s="8">
        <v>0</v>
      </c>
      <c r="JI23" s="8">
        <v>0</v>
      </c>
      <c r="JJ23" s="8">
        <v>74</v>
      </c>
      <c r="JK23" s="8">
        <v>0</v>
      </c>
      <c r="JL23" s="8">
        <v>0</v>
      </c>
      <c r="JM23" s="8">
        <v>0</v>
      </c>
      <c r="JN23" s="8">
        <v>1</v>
      </c>
      <c r="JO23" s="8">
        <v>1</v>
      </c>
      <c r="JP23" s="8">
        <v>0</v>
      </c>
      <c r="JQ23" s="8">
        <v>0</v>
      </c>
      <c r="JR23" s="8">
        <v>0</v>
      </c>
      <c r="JS23" s="8">
        <v>0</v>
      </c>
      <c r="JT23" s="8">
        <v>28</v>
      </c>
      <c r="JU23" s="8">
        <v>0</v>
      </c>
      <c r="JV23" s="8">
        <v>49</v>
      </c>
      <c r="JW23" s="8">
        <v>0</v>
      </c>
      <c r="JX23" s="8">
        <v>0</v>
      </c>
      <c r="JY23" s="8">
        <v>34</v>
      </c>
      <c r="JZ23" s="9"/>
      <c r="KA23" s="9">
        <f t="shared" si="0"/>
        <v>12.830508474576272</v>
      </c>
      <c r="KB23" s="9">
        <f t="shared" si="1"/>
        <v>3.0696333755705498</v>
      </c>
      <c r="KC23" s="12">
        <f t="shared" si="2"/>
        <v>1</v>
      </c>
      <c r="KE23" s="17">
        <v>0.29166666666666669</v>
      </c>
      <c r="KF23" s="8">
        <v>0</v>
      </c>
      <c r="KG23" s="8">
        <v>0</v>
      </c>
      <c r="KH23" s="8">
        <v>40</v>
      </c>
      <c r="KI23" s="8">
        <v>0</v>
      </c>
      <c r="KJ23" s="8">
        <v>0</v>
      </c>
      <c r="KK23" s="8">
        <v>0</v>
      </c>
      <c r="KL23" s="8">
        <v>41</v>
      </c>
      <c r="KM23" s="8">
        <v>0</v>
      </c>
      <c r="KN23" s="8">
        <v>49</v>
      </c>
      <c r="KO23" s="8">
        <v>0</v>
      </c>
      <c r="KP23" s="8">
        <v>0</v>
      </c>
      <c r="KQ23" s="8">
        <v>10</v>
      </c>
      <c r="KR23" s="8">
        <v>0</v>
      </c>
      <c r="KS23" s="8">
        <v>0</v>
      </c>
      <c r="KT23" s="8">
        <v>0</v>
      </c>
      <c r="KU23" s="8">
        <v>0</v>
      </c>
      <c r="KV23" s="8"/>
      <c r="KW23" s="8">
        <v>0</v>
      </c>
      <c r="KX23" s="8">
        <v>0</v>
      </c>
      <c r="KY23" s="8">
        <v>0</v>
      </c>
      <c r="KZ23" s="8">
        <v>42</v>
      </c>
      <c r="LA23" s="8">
        <v>30</v>
      </c>
      <c r="LB23" s="8">
        <v>31</v>
      </c>
      <c r="LC23" s="8">
        <v>23</v>
      </c>
      <c r="LD23" s="8">
        <v>0</v>
      </c>
      <c r="LE23" s="8">
        <v>24</v>
      </c>
      <c r="LF23" s="8">
        <v>0</v>
      </c>
      <c r="LG23" s="8">
        <v>0</v>
      </c>
      <c r="LH23" s="8">
        <v>8</v>
      </c>
      <c r="LI23" s="8"/>
      <c r="LJ23" s="8">
        <v>0</v>
      </c>
      <c r="LK23" s="8">
        <v>14</v>
      </c>
      <c r="LL23" s="8">
        <v>0</v>
      </c>
      <c r="LM23" s="8">
        <v>0</v>
      </c>
      <c r="LN23" s="8">
        <v>0</v>
      </c>
      <c r="LO23" s="8">
        <v>44</v>
      </c>
      <c r="LP23" s="8">
        <v>0</v>
      </c>
      <c r="LQ23" s="8">
        <v>0</v>
      </c>
      <c r="LR23" s="8">
        <v>0</v>
      </c>
      <c r="LS23" s="8">
        <v>0</v>
      </c>
      <c r="LT23" s="8">
        <v>2</v>
      </c>
      <c r="LU23" s="8">
        <v>17</v>
      </c>
      <c r="LV23" s="8"/>
      <c r="LW23" s="8">
        <v>28</v>
      </c>
      <c r="LX23" s="8">
        <v>0</v>
      </c>
      <c r="LY23" s="8">
        <v>0</v>
      </c>
      <c r="LZ23" s="8">
        <v>34</v>
      </c>
      <c r="MA23" s="8"/>
      <c r="MB23" s="8"/>
      <c r="MC23" s="8">
        <v>26</v>
      </c>
      <c r="MD23" s="15"/>
      <c r="ME23" s="9">
        <f t="shared" si="15"/>
        <v>10.28888888888889</v>
      </c>
      <c r="MF23" s="9">
        <f t="shared" si="16"/>
        <v>2.3412468020486981</v>
      </c>
      <c r="MG23" s="12">
        <f t="shared" si="17"/>
        <v>0.91836734693877553</v>
      </c>
    </row>
    <row r="24" spans="1:345" x14ac:dyDescent="0.55000000000000004">
      <c r="A24" s="6">
        <v>0.3125</v>
      </c>
      <c r="B24" s="8">
        <v>23</v>
      </c>
      <c r="C24" s="8">
        <v>20</v>
      </c>
      <c r="D24" s="8">
        <v>16</v>
      </c>
      <c r="E24" s="8">
        <v>6</v>
      </c>
      <c r="F24" s="8">
        <v>0</v>
      </c>
      <c r="G24" s="8">
        <v>0</v>
      </c>
      <c r="H24" s="8">
        <v>18</v>
      </c>
      <c r="I24" s="8">
        <v>0</v>
      </c>
      <c r="J24" s="8">
        <v>0</v>
      </c>
      <c r="K24" s="8">
        <v>0</v>
      </c>
      <c r="L24" s="8">
        <v>19</v>
      </c>
      <c r="M24" s="8">
        <v>20</v>
      </c>
      <c r="N24" s="8">
        <v>6</v>
      </c>
      <c r="O24" s="8">
        <v>0</v>
      </c>
      <c r="P24" s="8">
        <v>0</v>
      </c>
      <c r="Q24" s="8">
        <v>0</v>
      </c>
      <c r="R24" s="8">
        <v>28</v>
      </c>
      <c r="S24" s="8">
        <v>3</v>
      </c>
      <c r="T24" s="8">
        <v>0</v>
      </c>
      <c r="U24" s="8">
        <v>17</v>
      </c>
      <c r="V24" s="8">
        <v>0</v>
      </c>
      <c r="W24" s="8">
        <v>0</v>
      </c>
      <c r="X24" s="8">
        <v>20</v>
      </c>
      <c r="Y24" s="8">
        <v>50</v>
      </c>
      <c r="Z24" s="8">
        <v>0</v>
      </c>
      <c r="AA24" s="8">
        <v>0</v>
      </c>
      <c r="AB24" s="8">
        <v>47</v>
      </c>
      <c r="AC24" s="8">
        <v>4</v>
      </c>
      <c r="AD24" s="8">
        <v>0</v>
      </c>
      <c r="AE24" s="8">
        <v>4</v>
      </c>
      <c r="AF24" s="8">
        <v>0</v>
      </c>
      <c r="AG24" s="8">
        <v>2</v>
      </c>
      <c r="AH24" s="8">
        <v>5</v>
      </c>
      <c r="AI24" s="8">
        <v>0</v>
      </c>
      <c r="AJ24" s="8">
        <v>0</v>
      </c>
      <c r="AK24" s="8">
        <v>0</v>
      </c>
      <c r="AL24" s="8">
        <v>0</v>
      </c>
      <c r="AM24" s="8">
        <v>56</v>
      </c>
      <c r="AN24" s="8">
        <v>21</v>
      </c>
      <c r="AO24" s="8">
        <v>21</v>
      </c>
      <c r="AP24" s="8">
        <v>0</v>
      </c>
      <c r="AQ24" s="8">
        <v>36</v>
      </c>
      <c r="AR24" s="8">
        <v>0</v>
      </c>
      <c r="AS24" s="8">
        <v>0</v>
      </c>
      <c r="AT24" s="8">
        <v>0</v>
      </c>
      <c r="AU24" s="8">
        <v>0</v>
      </c>
      <c r="AV24" s="8">
        <v>13</v>
      </c>
      <c r="AW24" s="8">
        <v>37</v>
      </c>
      <c r="AX24" s="8">
        <v>7</v>
      </c>
      <c r="AY24" s="8">
        <v>2</v>
      </c>
      <c r="AZ24" s="8">
        <v>0</v>
      </c>
      <c r="BA24" s="8">
        <v>14</v>
      </c>
      <c r="BB24" s="8">
        <v>41</v>
      </c>
      <c r="BC24" s="8">
        <v>0</v>
      </c>
      <c r="BD24" s="8">
        <v>24</v>
      </c>
      <c r="BE24" s="8">
        <v>25</v>
      </c>
      <c r="BF24" s="8">
        <v>28</v>
      </c>
      <c r="BH24" s="8">
        <f t="shared" si="3"/>
        <v>11.105263157894736</v>
      </c>
      <c r="BI24" s="8">
        <f t="shared" si="4"/>
        <v>1.9655051916045678</v>
      </c>
      <c r="BJ24" s="12">
        <f t="shared" si="5"/>
        <v>1</v>
      </c>
      <c r="BL24" s="6">
        <v>0.3125</v>
      </c>
      <c r="BM24" s="8">
        <v>24</v>
      </c>
      <c r="BN24" s="8">
        <v>3</v>
      </c>
      <c r="BO24" s="8">
        <v>23</v>
      </c>
      <c r="BP24" s="8">
        <v>0</v>
      </c>
      <c r="BQ24" s="8">
        <v>10</v>
      </c>
      <c r="BR24" s="8">
        <v>36</v>
      </c>
      <c r="BS24" s="8">
        <v>45</v>
      </c>
      <c r="BT24" s="8">
        <v>18</v>
      </c>
      <c r="BU24" s="8">
        <v>0</v>
      </c>
      <c r="BV24" s="8">
        <v>24</v>
      </c>
      <c r="BW24" s="8">
        <v>26</v>
      </c>
      <c r="BX24" s="8">
        <v>24</v>
      </c>
      <c r="BY24" s="8">
        <v>67</v>
      </c>
      <c r="BZ24" s="8">
        <v>29</v>
      </c>
      <c r="CA24" s="8">
        <v>8</v>
      </c>
      <c r="CB24" s="8">
        <v>0</v>
      </c>
      <c r="CC24" s="8">
        <v>0</v>
      </c>
      <c r="CD24" s="8">
        <v>0</v>
      </c>
      <c r="CE24" s="8">
        <v>0</v>
      </c>
      <c r="CG24" s="8">
        <v>0</v>
      </c>
      <c r="CH24" s="8">
        <v>0</v>
      </c>
      <c r="CI24" s="8">
        <v>0</v>
      </c>
      <c r="CJ24" s="8">
        <v>30</v>
      </c>
      <c r="CK24" s="8">
        <v>0</v>
      </c>
      <c r="CL24" s="8">
        <v>25</v>
      </c>
      <c r="CM24" s="8">
        <v>13</v>
      </c>
      <c r="CN24" s="8">
        <v>0</v>
      </c>
      <c r="CO24" s="8">
        <v>7</v>
      </c>
      <c r="CP24" s="8">
        <v>0</v>
      </c>
      <c r="CQ24" s="8">
        <v>34</v>
      </c>
      <c r="CR24" s="8">
        <v>14</v>
      </c>
      <c r="CS24" s="8">
        <v>24</v>
      </c>
      <c r="CT24" s="8">
        <v>8</v>
      </c>
      <c r="CU24" s="8">
        <v>0</v>
      </c>
      <c r="CV24" s="8">
        <v>0</v>
      </c>
      <c r="CW24" s="8">
        <v>36</v>
      </c>
      <c r="CX24" s="8">
        <v>20</v>
      </c>
      <c r="CY24" s="8">
        <v>0</v>
      </c>
      <c r="CZ24" s="8">
        <v>42</v>
      </c>
      <c r="DA24" s="8">
        <v>38</v>
      </c>
      <c r="DB24" s="8">
        <v>15</v>
      </c>
      <c r="DC24" s="8">
        <v>33</v>
      </c>
      <c r="DD24" s="8">
        <v>73</v>
      </c>
      <c r="DE24" s="8">
        <v>38</v>
      </c>
      <c r="DF24" s="8">
        <v>0</v>
      </c>
      <c r="DG24" s="8">
        <v>0</v>
      </c>
      <c r="DH24" s="8">
        <v>0</v>
      </c>
      <c r="DI24" s="8">
        <v>21</v>
      </c>
      <c r="DJ24" s="8">
        <v>0</v>
      </c>
      <c r="DK24" s="8">
        <v>23</v>
      </c>
      <c r="DL24" s="8">
        <v>6</v>
      </c>
      <c r="DM24" s="8">
        <v>1</v>
      </c>
      <c r="DN24" s="8">
        <v>8</v>
      </c>
      <c r="DO24" s="8">
        <v>0</v>
      </c>
      <c r="DP24" s="8">
        <v>0</v>
      </c>
      <c r="DQ24" s="8">
        <v>0</v>
      </c>
      <c r="DR24" s="8">
        <v>3</v>
      </c>
      <c r="DT24" s="8">
        <f t="shared" si="6"/>
        <v>14.894736842105264</v>
      </c>
      <c r="DU24" s="8">
        <f t="shared" si="7"/>
        <v>2.3240979345980572</v>
      </c>
      <c r="DV24" s="12">
        <f t="shared" si="8"/>
        <v>0.98275862068965514</v>
      </c>
      <c r="DX24" s="6">
        <v>0.3125</v>
      </c>
      <c r="DY24" s="8">
        <v>0</v>
      </c>
      <c r="DZ24" s="8">
        <v>0</v>
      </c>
      <c r="EA24" s="8">
        <v>0</v>
      </c>
      <c r="EB24" s="8">
        <v>14</v>
      </c>
      <c r="EC24" s="8">
        <v>11</v>
      </c>
      <c r="ED24" s="8">
        <v>0</v>
      </c>
      <c r="EE24" s="8">
        <v>0</v>
      </c>
      <c r="EF24" s="8">
        <v>0</v>
      </c>
      <c r="EG24" s="8">
        <v>14</v>
      </c>
      <c r="EH24" s="8">
        <v>2</v>
      </c>
      <c r="EI24" s="8">
        <v>0</v>
      </c>
      <c r="EJ24" s="8">
        <v>5</v>
      </c>
      <c r="EK24" s="8">
        <v>0</v>
      </c>
      <c r="EL24" s="8">
        <v>0</v>
      </c>
      <c r="EM24" s="8">
        <v>3</v>
      </c>
      <c r="EN24" s="8">
        <v>36</v>
      </c>
      <c r="EO24" s="8">
        <v>1</v>
      </c>
      <c r="EP24" s="8">
        <v>0</v>
      </c>
      <c r="EQ24" s="8">
        <v>32</v>
      </c>
      <c r="ER24" s="8">
        <v>35</v>
      </c>
      <c r="ES24" s="8">
        <v>0</v>
      </c>
      <c r="ET24" s="8">
        <v>27</v>
      </c>
      <c r="EU24" s="8">
        <v>0</v>
      </c>
      <c r="EV24" s="8">
        <v>0</v>
      </c>
      <c r="EW24" s="8">
        <v>0</v>
      </c>
      <c r="EX24" s="8">
        <v>1</v>
      </c>
      <c r="EY24" s="8">
        <v>5</v>
      </c>
      <c r="EZ24" s="8">
        <v>32</v>
      </c>
      <c r="FA24" s="8">
        <v>0</v>
      </c>
      <c r="FB24" s="8">
        <v>23</v>
      </c>
      <c r="FC24" s="8">
        <v>0</v>
      </c>
      <c r="FD24" s="8">
        <v>4</v>
      </c>
      <c r="FE24" s="8">
        <v>0</v>
      </c>
      <c r="FF24" s="8">
        <v>0</v>
      </c>
      <c r="FG24" s="8">
        <v>2</v>
      </c>
      <c r="FH24" s="8">
        <v>0</v>
      </c>
      <c r="FI24" s="8">
        <v>0</v>
      </c>
      <c r="FJ24" s="8">
        <v>0</v>
      </c>
      <c r="FK24" s="8">
        <v>54</v>
      </c>
      <c r="FL24" s="8">
        <v>12</v>
      </c>
      <c r="FM24" s="8">
        <v>0</v>
      </c>
      <c r="FN24" s="8">
        <v>0</v>
      </c>
      <c r="FO24" s="8">
        <v>32</v>
      </c>
      <c r="FQ24" s="8">
        <f t="shared" si="9"/>
        <v>8.0232558139534884</v>
      </c>
      <c r="FR24" s="8">
        <f t="shared" si="10"/>
        <v>2.070327297457319</v>
      </c>
      <c r="FS24" s="12">
        <f t="shared" si="11"/>
        <v>1</v>
      </c>
      <c r="FU24" s="6">
        <v>0.3125</v>
      </c>
      <c r="FV24" s="8">
        <v>56</v>
      </c>
      <c r="FW24" s="8">
        <v>0</v>
      </c>
      <c r="FX24" s="8">
        <v>12</v>
      </c>
      <c r="FY24" s="8">
        <v>0</v>
      </c>
      <c r="FZ24" s="8">
        <v>0</v>
      </c>
      <c r="GA24" s="8">
        <v>0</v>
      </c>
      <c r="GB24" s="8">
        <v>20</v>
      </c>
      <c r="GC24" s="8">
        <v>23</v>
      </c>
      <c r="GD24" s="8">
        <v>26</v>
      </c>
      <c r="GE24" s="8">
        <v>0</v>
      </c>
      <c r="GF24" s="8">
        <v>0</v>
      </c>
      <c r="GG24" s="8">
        <v>23</v>
      </c>
      <c r="GH24" s="8">
        <v>57</v>
      </c>
      <c r="GI24" s="8">
        <v>0</v>
      </c>
      <c r="GJ24" s="8">
        <v>0</v>
      </c>
      <c r="GK24" s="8">
        <v>6</v>
      </c>
      <c r="GL24" s="8">
        <v>1</v>
      </c>
      <c r="GM24" s="8">
        <v>0</v>
      </c>
      <c r="GN24" s="8">
        <v>0</v>
      </c>
      <c r="GO24" s="8">
        <v>0</v>
      </c>
      <c r="GP24" s="8">
        <v>0</v>
      </c>
      <c r="GQ24" s="8">
        <v>0</v>
      </c>
      <c r="GR24" s="8">
        <v>0</v>
      </c>
      <c r="GS24" s="8">
        <v>26</v>
      </c>
      <c r="GT24" s="8">
        <v>0</v>
      </c>
      <c r="GU24" s="8">
        <v>0</v>
      </c>
      <c r="GV24" s="8">
        <v>10</v>
      </c>
      <c r="GW24" s="8">
        <v>0</v>
      </c>
      <c r="GX24" s="8">
        <v>0</v>
      </c>
      <c r="GY24" s="8">
        <v>76</v>
      </c>
      <c r="GZ24" s="8">
        <v>2</v>
      </c>
      <c r="HA24" s="8">
        <v>1</v>
      </c>
      <c r="HB24" s="8">
        <v>0</v>
      </c>
      <c r="HC24" s="8">
        <v>34</v>
      </c>
      <c r="HD24" s="8">
        <v>0</v>
      </c>
      <c r="HE24" s="8">
        <v>0</v>
      </c>
      <c r="HF24" s="8">
        <v>2</v>
      </c>
      <c r="HG24" s="8">
        <v>28</v>
      </c>
      <c r="HH24" s="8">
        <v>1</v>
      </c>
      <c r="HI24" s="8">
        <v>0</v>
      </c>
      <c r="HJ24" s="8">
        <v>11</v>
      </c>
      <c r="HK24" s="8">
        <v>16</v>
      </c>
      <c r="HL24" s="8">
        <v>0</v>
      </c>
      <c r="HN24" s="8">
        <f t="shared" si="12"/>
        <v>10.023255813953488</v>
      </c>
      <c r="HO24" s="8">
        <f t="shared" si="13"/>
        <v>2.7095435232157592</v>
      </c>
      <c r="HP24" s="12">
        <f t="shared" si="14"/>
        <v>1</v>
      </c>
      <c r="HR24" s="17">
        <v>0.3125</v>
      </c>
      <c r="HS24" s="8">
        <v>37</v>
      </c>
      <c r="HT24" s="8">
        <v>94</v>
      </c>
      <c r="HU24" s="8">
        <v>0</v>
      </c>
      <c r="HV24" s="8">
        <v>44</v>
      </c>
      <c r="HW24" s="8">
        <v>1</v>
      </c>
      <c r="HX24" s="8">
        <v>0</v>
      </c>
      <c r="HY24" s="8">
        <v>0</v>
      </c>
      <c r="HZ24" s="8">
        <v>2</v>
      </c>
      <c r="IA24" s="8">
        <v>60</v>
      </c>
      <c r="IB24" s="8">
        <v>0</v>
      </c>
      <c r="IC24" s="8">
        <v>0</v>
      </c>
      <c r="ID24" s="8">
        <v>0</v>
      </c>
      <c r="IE24" s="8">
        <v>0</v>
      </c>
      <c r="IF24" s="8">
        <v>0</v>
      </c>
      <c r="IG24" s="8">
        <v>0</v>
      </c>
      <c r="IH24" s="8">
        <v>6</v>
      </c>
      <c r="II24" s="8">
        <v>0</v>
      </c>
      <c r="IJ24" s="8">
        <v>8</v>
      </c>
      <c r="IK24" s="8">
        <v>96</v>
      </c>
      <c r="IL24" s="8">
        <v>1</v>
      </c>
      <c r="IM24" s="8">
        <v>0</v>
      </c>
      <c r="IN24" s="8">
        <v>0</v>
      </c>
      <c r="IO24" s="8">
        <v>2</v>
      </c>
      <c r="IP24" s="8">
        <v>0</v>
      </c>
      <c r="IQ24" s="8">
        <v>0</v>
      </c>
      <c r="IR24" s="8">
        <v>0</v>
      </c>
      <c r="IS24" s="8">
        <v>0</v>
      </c>
      <c r="IT24" s="8">
        <v>0</v>
      </c>
      <c r="IU24" s="8">
        <v>0</v>
      </c>
      <c r="IV24" s="8">
        <v>17</v>
      </c>
      <c r="IW24" s="8">
        <v>0</v>
      </c>
      <c r="IX24" s="8">
        <v>16</v>
      </c>
      <c r="IY24" s="8">
        <v>0</v>
      </c>
      <c r="IZ24" s="8">
        <v>19</v>
      </c>
      <c r="JA24" s="8">
        <v>0</v>
      </c>
      <c r="JB24" s="8">
        <v>0</v>
      </c>
      <c r="JC24" s="8">
        <v>0</v>
      </c>
      <c r="JD24" s="8">
        <v>20</v>
      </c>
      <c r="JE24" s="8">
        <v>0</v>
      </c>
      <c r="JF24" s="8">
        <v>11</v>
      </c>
      <c r="JG24" s="8">
        <v>0</v>
      </c>
      <c r="JH24" s="8">
        <v>35</v>
      </c>
      <c r="JI24" s="8">
        <v>0</v>
      </c>
      <c r="JJ24" s="8">
        <v>0</v>
      </c>
      <c r="JK24" s="8">
        <v>40</v>
      </c>
      <c r="JL24" s="8">
        <v>37</v>
      </c>
      <c r="JM24" s="8">
        <v>0</v>
      </c>
      <c r="JN24" s="8">
        <v>0</v>
      </c>
      <c r="JO24" s="8">
        <v>0</v>
      </c>
      <c r="JP24" s="8">
        <v>0</v>
      </c>
      <c r="JQ24" s="8">
        <v>17</v>
      </c>
      <c r="JR24" s="8">
        <v>0</v>
      </c>
      <c r="JS24" s="8">
        <v>0</v>
      </c>
      <c r="JT24" s="8">
        <v>0</v>
      </c>
      <c r="JU24" s="8">
        <v>0</v>
      </c>
      <c r="JV24" s="8">
        <v>19</v>
      </c>
      <c r="JW24" s="8">
        <v>0</v>
      </c>
      <c r="JX24" s="8">
        <v>0</v>
      </c>
      <c r="JY24" s="8">
        <v>0</v>
      </c>
      <c r="JZ24" s="9"/>
      <c r="KA24" s="9">
        <f t="shared" si="0"/>
        <v>9.8644067796610173</v>
      </c>
      <c r="KB24" s="9">
        <f t="shared" si="1"/>
        <v>2.7349778453942863</v>
      </c>
      <c r="KC24" s="12">
        <f t="shared" si="2"/>
        <v>1</v>
      </c>
      <c r="KE24" s="17">
        <v>0.3125</v>
      </c>
      <c r="KF24" s="8">
        <v>0</v>
      </c>
      <c r="KG24" s="8">
        <v>0</v>
      </c>
      <c r="KH24" s="8">
        <v>0</v>
      </c>
      <c r="KI24" s="8">
        <v>0</v>
      </c>
      <c r="KJ24" s="8">
        <v>0</v>
      </c>
      <c r="KK24" s="8">
        <v>0</v>
      </c>
      <c r="KL24" s="8">
        <v>11</v>
      </c>
      <c r="KM24" s="8">
        <v>0</v>
      </c>
      <c r="KN24" s="8">
        <v>19</v>
      </c>
      <c r="KO24" s="8">
        <v>0</v>
      </c>
      <c r="KP24" s="8">
        <v>0</v>
      </c>
      <c r="KQ24" s="8">
        <v>22</v>
      </c>
      <c r="KR24" s="8">
        <v>0</v>
      </c>
      <c r="KS24" s="8">
        <v>48</v>
      </c>
      <c r="KT24" s="8">
        <v>7</v>
      </c>
      <c r="KU24" s="8">
        <v>9</v>
      </c>
      <c r="KV24" s="8"/>
      <c r="KW24" s="8">
        <v>0</v>
      </c>
      <c r="KX24" s="8">
        <v>25</v>
      </c>
      <c r="KY24" s="8">
        <v>0</v>
      </c>
      <c r="KZ24" s="8">
        <v>2</v>
      </c>
      <c r="LA24" s="8">
        <v>9</v>
      </c>
      <c r="LB24" s="8">
        <v>0</v>
      </c>
      <c r="LC24" s="8">
        <v>22</v>
      </c>
      <c r="LD24" s="8">
        <v>1</v>
      </c>
      <c r="LE24" s="8"/>
      <c r="LF24" s="8">
        <v>0</v>
      </c>
      <c r="LG24" s="8">
        <v>0</v>
      </c>
      <c r="LH24" s="8">
        <v>6</v>
      </c>
      <c r="LI24" s="8"/>
      <c r="LJ24" s="8">
        <v>8</v>
      </c>
      <c r="LK24" s="8">
        <v>2</v>
      </c>
      <c r="LL24" s="8">
        <v>0</v>
      </c>
      <c r="LM24" s="8">
        <v>13</v>
      </c>
      <c r="LN24" s="8">
        <v>0</v>
      </c>
      <c r="LO24" s="8">
        <v>0</v>
      </c>
      <c r="LP24" s="8">
        <v>0</v>
      </c>
      <c r="LQ24" s="8">
        <v>28</v>
      </c>
      <c r="LR24" s="8">
        <v>73</v>
      </c>
      <c r="LS24" s="8">
        <v>0</v>
      </c>
      <c r="LT24" s="8">
        <v>10</v>
      </c>
      <c r="LU24" s="8">
        <v>8</v>
      </c>
      <c r="LV24" s="8"/>
      <c r="LW24" s="8">
        <v>0</v>
      </c>
      <c r="LX24" s="8">
        <v>27</v>
      </c>
      <c r="LY24" s="8">
        <v>0</v>
      </c>
      <c r="LZ24" s="8">
        <v>20</v>
      </c>
      <c r="MA24" s="8"/>
      <c r="MB24" s="8"/>
      <c r="MC24" s="8">
        <v>44</v>
      </c>
      <c r="MD24" s="15"/>
      <c r="ME24" s="9">
        <f t="shared" si="15"/>
        <v>9.4090909090909083</v>
      </c>
      <c r="MF24" s="9">
        <f t="shared" si="16"/>
        <v>2.3348898371453939</v>
      </c>
      <c r="MG24" s="12">
        <f t="shared" si="17"/>
        <v>0.89795918367346939</v>
      </c>
    </row>
    <row r="25" spans="1:345" x14ac:dyDescent="0.55000000000000004">
      <c r="A25" s="6">
        <v>0.33333333333333331</v>
      </c>
      <c r="B25" s="8">
        <v>31</v>
      </c>
      <c r="C25" s="8">
        <v>2</v>
      </c>
      <c r="D25" s="8">
        <v>30</v>
      </c>
      <c r="E25" s="8">
        <v>28</v>
      </c>
      <c r="F25" s="8">
        <v>27</v>
      </c>
      <c r="G25" s="8">
        <v>0</v>
      </c>
      <c r="H25" s="8">
        <v>28</v>
      </c>
      <c r="I25" s="8">
        <v>37</v>
      </c>
      <c r="J25" s="8">
        <v>32</v>
      </c>
      <c r="K25" s="8">
        <v>42</v>
      </c>
      <c r="L25" s="8">
        <v>37</v>
      </c>
      <c r="M25" s="8">
        <v>20</v>
      </c>
      <c r="N25" s="8">
        <v>0</v>
      </c>
      <c r="O25" s="8">
        <v>57</v>
      </c>
      <c r="P25" s="8">
        <v>0</v>
      </c>
      <c r="Q25" s="8">
        <v>17</v>
      </c>
      <c r="R25" s="8">
        <v>14</v>
      </c>
      <c r="S25" s="8">
        <v>49</v>
      </c>
      <c r="T25" s="8">
        <v>20</v>
      </c>
      <c r="U25" s="8">
        <v>21</v>
      </c>
      <c r="V25" s="8">
        <v>28</v>
      </c>
      <c r="W25" s="8">
        <v>44</v>
      </c>
      <c r="X25" s="8">
        <v>8</v>
      </c>
      <c r="Y25" s="8">
        <v>40</v>
      </c>
      <c r="Z25" s="8">
        <v>8</v>
      </c>
      <c r="AA25" s="8">
        <v>35</v>
      </c>
      <c r="AB25" s="8">
        <v>32</v>
      </c>
      <c r="AC25" s="8">
        <v>34</v>
      </c>
      <c r="AD25" s="8">
        <v>12</v>
      </c>
      <c r="AE25" s="8">
        <v>0</v>
      </c>
      <c r="AF25" s="8">
        <v>0</v>
      </c>
      <c r="AG25" s="8">
        <v>5</v>
      </c>
      <c r="AH25" s="8">
        <v>0</v>
      </c>
      <c r="AI25" s="8">
        <v>5</v>
      </c>
      <c r="AJ25" s="8">
        <v>9</v>
      </c>
      <c r="AK25" s="8">
        <v>39</v>
      </c>
      <c r="AL25" s="8">
        <v>0</v>
      </c>
      <c r="AM25" s="8">
        <v>32</v>
      </c>
      <c r="AN25" s="8">
        <v>10</v>
      </c>
      <c r="AO25" s="8">
        <v>4</v>
      </c>
      <c r="AP25" s="8">
        <v>25</v>
      </c>
      <c r="AQ25" s="8">
        <v>0</v>
      </c>
      <c r="AR25" s="8">
        <v>0</v>
      </c>
      <c r="AS25" s="8">
        <v>15</v>
      </c>
      <c r="AT25" s="8">
        <v>5</v>
      </c>
      <c r="AU25" s="8">
        <v>39</v>
      </c>
      <c r="AV25" s="8">
        <v>17</v>
      </c>
      <c r="AW25" s="8">
        <v>26</v>
      </c>
      <c r="AX25" s="8">
        <v>41</v>
      </c>
      <c r="AY25" s="8">
        <v>38</v>
      </c>
      <c r="AZ25" s="8">
        <v>27</v>
      </c>
      <c r="BA25" s="8">
        <v>31</v>
      </c>
      <c r="BB25" s="8">
        <v>5</v>
      </c>
      <c r="BC25" s="8">
        <v>0</v>
      </c>
      <c r="BD25" s="8">
        <v>5</v>
      </c>
      <c r="BE25" s="8">
        <v>40</v>
      </c>
      <c r="BF25" s="8">
        <v>40</v>
      </c>
      <c r="BH25" s="8">
        <f t="shared" si="3"/>
        <v>20.894736842105264</v>
      </c>
      <c r="BI25" s="8">
        <f t="shared" si="4"/>
        <v>2.1234878462477367</v>
      </c>
      <c r="BJ25" s="12">
        <f t="shared" si="5"/>
        <v>1</v>
      </c>
      <c r="BL25" s="6">
        <v>0.33333333333333331</v>
      </c>
      <c r="BM25" s="8">
        <v>15</v>
      </c>
      <c r="BN25" s="8">
        <v>30</v>
      </c>
      <c r="BO25" s="8">
        <v>0</v>
      </c>
      <c r="BP25" s="8">
        <v>5</v>
      </c>
      <c r="BQ25" s="8">
        <v>74</v>
      </c>
      <c r="BR25" s="8">
        <v>57</v>
      </c>
      <c r="BS25" s="8">
        <v>67</v>
      </c>
      <c r="BT25" s="8">
        <v>2</v>
      </c>
      <c r="BU25" s="8">
        <v>13</v>
      </c>
      <c r="BV25" s="8">
        <v>3</v>
      </c>
      <c r="BW25" s="8">
        <v>17</v>
      </c>
      <c r="BX25" s="8">
        <v>45</v>
      </c>
      <c r="BY25" s="8">
        <v>57</v>
      </c>
      <c r="BZ25" s="8">
        <v>47</v>
      </c>
      <c r="CA25" s="8">
        <v>9</v>
      </c>
      <c r="CB25" s="8">
        <v>0</v>
      </c>
      <c r="CC25" s="8">
        <v>19</v>
      </c>
      <c r="CD25" s="8">
        <v>55</v>
      </c>
      <c r="CE25" s="8">
        <v>33</v>
      </c>
      <c r="CG25" s="8">
        <v>34</v>
      </c>
      <c r="CH25" s="8">
        <v>33</v>
      </c>
      <c r="CI25" s="8">
        <v>53</v>
      </c>
      <c r="CJ25" s="8">
        <v>0</v>
      </c>
      <c r="CK25" s="8">
        <v>0</v>
      </c>
      <c r="CL25" s="8">
        <v>22</v>
      </c>
      <c r="CM25" s="8">
        <v>59</v>
      </c>
      <c r="CN25" s="8">
        <v>25</v>
      </c>
      <c r="CO25" s="8">
        <v>90</v>
      </c>
      <c r="CP25" s="8">
        <v>13</v>
      </c>
      <c r="CQ25" s="8">
        <v>16</v>
      </c>
      <c r="CR25" s="8">
        <v>12</v>
      </c>
      <c r="CS25" s="8">
        <v>2</v>
      </c>
      <c r="CT25" s="8">
        <v>10</v>
      </c>
      <c r="CU25" s="8">
        <v>50</v>
      </c>
      <c r="CV25" s="8">
        <v>10</v>
      </c>
      <c r="CW25" s="8">
        <v>15</v>
      </c>
      <c r="CX25" s="8">
        <v>33</v>
      </c>
      <c r="CY25" s="8">
        <v>0</v>
      </c>
      <c r="CZ25" s="8">
        <v>41</v>
      </c>
      <c r="DA25" s="8">
        <v>40</v>
      </c>
      <c r="DB25" s="8">
        <v>0</v>
      </c>
      <c r="DC25" s="8">
        <v>62</v>
      </c>
      <c r="DD25" s="8">
        <v>8</v>
      </c>
      <c r="DE25" s="8">
        <v>2</v>
      </c>
      <c r="DF25" s="8">
        <v>39</v>
      </c>
      <c r="DG25" s="8">
        <v>34</v>
      </c>
      <c r="DH25" s="8">
        <v>44</v>
      </c>
      <c r="DI25" s="8">
        <v>21</v>
      </c>
      <c r="DJ25" s="8">
        <v>18</v>
      </c>
      <c r="DK25" s="8">
        <v>0</v>
      </c>
      <c r="DL25" s="8">
        <v>41</v>
      </c>
      <c r="DM25" s="8">
        <v>64</v>
      </c>
      <c r="DN25" s="8">
        <v>0</v>
      </c>
      <c r="DO25" s="8">
        <v>0</v>
      </c>
      <c r="DP25" s="8">
        <v>17</v>
      </c>
      <c r="DQ25" s="8">
        <v>0</v>
      </c>
      <c r="DR25" s="8">
        <v>9</v>
      </c>
      <c r="DT25" s="8">
        <f t="shared" si="6"/>
        <v>25.701754385964911</v>
      </c>
      <c r="DU25" s="8">
        <f t="shared" si="7"/>
        <v>3.0794578616990993</v>
      </c>
      <c r="DV25" s="12">
        <f t="shared" si="8"/>
        <v>0.98275862068965514</v>
      </c>
      <c r="DX25" s="6">
        <v>0.33333333333333331</v>
      </c>
      <c r="DY25" s="8">
        <v>0</v>
      </c>
      <c r="DZ25" s="8">
        <v>8</v>
      </c>
      <c r="EA25" s="8">
        <v>12</v>
      </c>
      <c r="EB25" s="8">
        <v>19</v>
      </c>
      <c r="EC25" s="8">
        <v>2</v>
      </c>
      <c r="ED25" s="8">
        <v>0</v>
      </c>
      <c r="EE25" s="8">
        <v>2</v>
      </c>
      <c r="EF25" s="8">
        <v>0</v>
      </c>
      <c r="EG25" s="8">
        <v>0</v>
      </c>
      <c r="EH25" s="8">
        <v>27</v>
      </c>
      <c r="EI25" s="8">
        <v>0</v>
      </c>
      <c r="EJ25" s="8">
        <v>36</v>
      </c>
      <c r="EK25" s="8">
        <v>0</v>
      </c>
      <c r="EL25" s="8">
        <v>1</v>
      </c>
      <c r="EM25" s="8">
        <v>0</v>
      </c>
      <c r="EN25" s="8">
        <v>10</v>
      </c>
      <c r="EO25" s="8">
        <v>0</v>
      </c>
      <c r="EP25" s="8">
        <v>0</v>
      </c>
      <c r="EQ25" s="8">
        <v>3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8">
        <v>0</v>
      </c>
      <c r="EX25" s="8">
        <v>17</v>
      </c>
      <c r="EY25" s="8">
        <v>2</v>
      </c>
      <c r="EZ25" s="8">
        <v>50</v>
      </c>
      <c r="FA25" s="8">
        <v>36</v>
      </c>
      <c r="FB25" s="8">
        <v>2</v>
      </c>
      <c r="FC25" s="8">
        <v>0</v>
      </c>
      <c r="FD25" s="8">
        <v>0</v>
      </c>
      <c r="FE25" s="8">
        <v>0</v>
      </c>
      <c r="FF25" s="8">
        <v>32</v>
      </c>
      <c r="FG25" s="8">
        <v>0</v>
      </c>
      <c r="FH25" s="8">
        <v>10</v>
      </c>
      <c r="FI25" s="8">
        <v>35</v>
      </c>
      <c r="FJ25" s="8">
        <v>0</v>
      </c>
      <c r="FK25" s="8">
        <v>0</v>
      </c>
      <c r="FL25" s="8">
        <v>2</v>
      </c>
      <c r="FM25" s="8">
        <v>0</v>
      </c>
      <c r="FN25" s="8">
        <v>0</v>
      </c>
      <c r="FO25" s="8">
        <v>10</v>
      </c>
      <c r="FQ25" s="8">
        <f t="shared" si="9"/>
        <v>7.3488372093023253</v>
      </c>
      <c r="FR25" s="8">
        <f t="shared" si="10"/>
        <v>1.9596945659280258</v>
      </c>
      <c r="FS25" s="12">
        <f t="shared" si="11"/>
        <v>1</v>
      </c>
      <c r="FU25" s="6">
        <v>0.33333333333333331</v>
      </c>
      <c r="FV25" s="8">
        <v>29</v>
      </c>
      <c r="FW25" s="8">
        <v>0</v>
      </c>
      <c r="FX25" s="8">
        <v>33</v>
      </c>
      <c r="FY25" s="8">
        <v>0</v>
      </c>
      <c r="FZ25" s="8">
        <v>0</v>
      </c>
      <c r="GA25" s="8">
        <v>27</v>
      </c>
      <c r="GB25" s="8">
        <v>0</v>
      </c>
      <c r="GC25" s="8">
        <v>0</v>
      </c>
      <c r="GD25" s="8">
        <v>15</v>
      </c>
      <c r="GE25" s="8">
        <v>0</v>
      </c>
      <c r="GF25" s="8">
        <v>0</v>
      </c>
      <c r="GG25" s="8">
        <v>0</v>
      </c>
      <c r="GH25" s="8">
        <v>5</v>
      </c>
      <c r="GI25" s="8">
        <v>0</v>
      </c>
      <c r="GJ25" s="8">
        <v>27</v>
      </c>
      <c r="GK25" s="8">
        <v>0</v>
      </c>
      <c r="GL25" s="8">
        <v>1</v>
      </c>
      <c r="GM25" s="8">
        <v>0</v>
      </c>
      <c r="GN25" s="8">
        <v>0</v>
      </c>
      <c r="GO25" s="8">
        <v>0</v>
      </c>
      <c r="GP25" s="8">
        <v>0</v>
      </c>
      <c r="GQ25" s="8">
        <v>31</v>
      </c>
      <c r="GR25" s="8">
        <v>42</v>
      </c>
      <c r="GS25" s="8">
        <v>0</v>
      </c>
      <c r="GT25" s="8">
        <v>38</v>
      </c>
      <c r="GU25" s="8">
        <v>49</v>
      </c>
      <c r="GV25" s="8">
        <v>13</v>
      </c>
      <c r="GW25" s="8">
        <v>5</v>
      </c>
      <c r="GX25" s="8">
        <v>0</v>
      </c>
      <c r="GY25" s="8">
        <v>0</v>
      </c>
      <c r="GZ25" s="8">
        <v>70</v>
      </c>
      <c r="HA25" s="8">
        <v>16</v>
      </c>
      <c r="HB25" s="8">
        <v>27</v>
      </c>
      <c r="HC25" s="8">
        <v>0</v>
      </c>
      <c r="HD25" s="8">
        <v>6</v>
      </c>
      <c r="HE25" s="8">
        <v>0</v>
      </c>
      <c r="HF25" s="8">
        <v>7</v>
      </c>
      <c r="HG25" s="8">
        <v>0</v>
      </c>
      <c r="HH25" s="8">
        <v>7</v>
      </c>
      <c r="HI25" s="8">
        <v>0</v>
      </c>
      <c r="HJ25" s="8">
        <v>47</v>
      </c>
      <c r="HK25" s="8">
        <v>2</v>
      </c>
      <c r="HL25" s="8">
        <v>0</v>
      </c>
      <c r="HN25" s="8">
        <f t="shared" si="12"/>
        <v>11.55813953488372</v>
      </c>
      <c r="HO25" s="8">
        <f t="shared" si="13"/>
        <v>2.6716389811509131</v>
      </c>
      <c r="HP25" s="12">
        <f t="shared" si="14"/>
        <v>1</v>
      </c>
      <c r="HR25" s="17">
        <v>0.33333333333333331</v>
      </c>
      <c r="HS25" s="8">
        <v>44</v>
      </c>
      <c r="HT25" s="8">
        <v>7</v>
      </c>
      <c r="HU25" s="8">
        <v>0</v>
      </c>
      <c r="HV25" s="8">
        <v>0</v>
      </c>
      <c r="HW25" s="8">
        <v>0</v>
      </c>
      <c r="HX25" s="8">
        <v>0</v>
      </c>
      <c r="HY25" s="8">
        <v>2</v>
      </c>
      <c r="HZ25" s="8">
        <v>88</v>
      </c>
      <c r="IA25" s="8">
        <v>3</v>
      </c>
      <c r="IB25" s="8">
        <v>0</v>
      </c>
      <c r="IC25" s="8">
        <v>0</v>
      </c>
      <c r="ID25" s="8">
        <v>0</v>
      </c>
      <c r="IE25" s="8">
        <v>38</v>
      </c>
      <c r="IF25" s="8">
        <v>0</v>
      </c>
      <c r="IG25" s="8">
        <v>0</v>
      </c>
      <c r="IH25" s="8">
        <v>38</v>
      </c>
      <c r="II25" s="8">
        <v>50</v>
      </c>
      <c r="IJ25" s="8">
        <v>5</v>
      </c>
      <c r="IK25" s="8">
        <v>0</v>
      </c>
      <c r="IL25" s="8">
        <v>7</v>
      </c>
      <c r="IM25" s="8">
        <v>18</v>
      </c>
      <c r="IN25" s="8">
        <v>0</v>
      </c>
      <c r="IO25" s="8">
        <v>8</v>
      </c>
      <c r="IP25" s="8">
        <v>0</v>
      </c>
      <c r="IQ25" s="8">
        <v>0</v>
      </c>
      <c r="IR25" s="8">
        <v>0</v>
      </c>
      <c r="IS25" s="8">
        <v>0</v>
      </c>
      <c r="IT25" s="8">
        <v>11</v>
      </c>
      <c r="IU25" s="8">
        <v>0</v>
      </c>
      <c r="IV25" s="8">
        <v>0</v>
      </c>
      <c r="IW25" s="8">
        <v>0</v>
      </c>
      <c r="IX25" s="8">
        <v>0</v>
      </c>
      <c r="IY25" s="8">
        <v>0</v>
      </c>
      <c r="IZ25" s="8">
        <v>0</v>
      </c>
      <c r="JA25" s="8">
        <v>90</v>
      </c>
      <c r="JB25" s="8">
        <v>3</v>
      </c>
      <c r="JC25" s="8">
        <v>5</v>
      </c>
      <c r="JD25" s="8">
        <v>0</v>
      </c>
      <c r="JE25" s="8">
        <v>0</v>
      </c>
      <c r="JF25" s="8">
        <v>51</v>
      </c>
      <c r="JG25" s="8">
        <v>35</v>
      </c>
      <c r="JH25" s="8">
        <v>9</v>
      </c>
      <c r="JI25" s="8">
        <v>30</v>
      </c>
      <c r="JJ25" s="8">
        <v>0</v>
      </c>
      <c r="JK25" s="8">
        <v>22</v>
      </c>
      <c r="JL25" s="8">
        <v>3</v>
      </c>
      <c r="JM25" s="8">
        <v>54</v>
      </c>
      <c r="JN25" s="8">
        <v>41</v>
      </c>
      <c r="JO25" s="8">
        <v>0</v>
      </c>
      <c r="JP25" s="8">
        <v>0</v>
      </c>
      <c r="JQ25" s="8">
        <v>103</v>
      </c>
      <c r="JR25" s="8">
        <v>46</v>
      </c>
      <c r="JS25" s="8">
        <v>0</v>
      </c>
      <c r="JT25" s="8">
        <v>66</v>
      </c>
      <c r="JU25" s="8">
        <v>0</v>
      </c>
      <c r="JV25" s="8">
        <v>0</v>
      </c>
      <c r="JW25" s="8">
        <v>0</v>
      </c>
      <c r="JX25" s="8">
        <v>37</v>
      </c>
      <c r="JY25" s="8">
        <v>0</v>
      </c>
      <c r="JZ25" s="9"/>
      <c r="KA25" s="9">
        <f t="shared" si="0"/>
        <v>15.491525423728813</v>
      </c>
      <c r="KB25" s="9">
        <f t="shared" si="1"/>
        <v>3.3338822452018255</v>
      </c>
      <c r="KC25" s="12">
        <f t="shared" si="2"/>
        <v>1</v>
      </c>
      <c r="KE25" s="17">
        <v>0.33333333333333331</v>
      </c>
      <c r="KF25" s="8">
        <v>29</v>
      </c>
      <c r="KG25" s="8">
        <v>0</v>
      </c>
      <c r="KH25" s="8">
        <v>0</v>
      </c>
      <c r="KI25" s="8">
        <v>43</v>
      </c>
      <c r="KJ25" s="8">
        <v>3</v>
      </c>
      <c r="KK25" s="8">
        <v>0</v>
      </c>
      <c r="KL25" s="8">
        <v>0</v>
      </c>
      <c r="KM25" s="8">
        <v>0</v>
      </c>
      <c r="KN25" s="8">
        <v>52</v>
      </c>
      <c r="KO25" s="8">
        <v>0</v>
      </c>
      <c r="KP25" s="8">
        <v>16</v>
      </c>
      <c r="KQ25" s="8">
        <v>0</v>
      </c>
      <c r="KR25" s="8">
        <v>21</v>
      </c>
      <c r="KS25" s="8">
        <v>28</v>
      </c>
      <c r="KT25" s="8">
        <v>12</v>
      </c>
      <c r="KU25" s="8">
        <v>0</v>
      </c>
      <c r="KV25" s="8"/>
      <c r="KW25" s="8">
        <v>12</v>
      </c>
      <c r="KX25" s="8">
        <v>10</v>
      </c>
      <c r="KY25" s="8">
        <v>35</v>
      </c>
      <c r="KZ25" s="8">
        <v>0</v>
      </c>
      <c r="LA25" s="8">
        <v>16</v>
      </c>
      <c r="LB25" s="8">
        <v>0</v>
      </c>
      <c r="LC25" s="8">
        <v>47</v>
      </c>
      <c r="LD25" s="8">
        <v>46</v>
      </c>
      <c r="LE25" s="8"/>
      <c r="LF25" s="8">
        <v>0</v>
      </c>
      <c r="LG25" s="8">
        <v>0</v>
      </c>
      <c r="LH25" s="8">
        <v>75</v>
      </c>
      <c r="LI25" s="8"/>
      <c r="LJ25" s="8">
        <v>2</v>
      </c>
      <c r="LK25" s="8">
        <v>0</v>
      </c>
      <c r="LL25" s="8">
        <v>0</v>
      </c>
      <c r="LM25" s="8">
        <v>19</v>
      </c>
      <c r="LN25" s="8">
        <v>0</v>
      </c>
      <c r="LO25" s="8">
        <v>12</v>
      </c>
      <c r="LP25" s="8">
        <v>0</v>
      </c>
      <c r="LQ25" s="8">
        <v>9</v>
      </c>
      <c r="LR25" s="8">
        <v>63</v>
      </c>
      <c r="LS25" s="8">
        <v>11</v>
      </c>
      <c r="LT25" s="8">
        <v>75</v>
      </c>
      <c r="LU25" s="8">
        <v>88</v>
      </c>
      <c r="LV25" s="8"/>
      <c r="LW25" s="8">
        <v>0</v>
      </c>
      <c r="LX25" s="8">
        <v>18</v>
      </c>
      <c r="LY25" s="8">
        <v>78</v>
      </c>
      <c r="LZ25" s="8">
        <v>10</v>
      </c>
      <c r="MA25" s="8"/>
      <c r="MB25" s="8"/>
      <c r="MC25" s="8">
        <v>19</v>
      </c>
      <c r="MD25" s="15"/>
      <c r="ME25" s="9">
        <f t="shared" si="15"/>
        <v>19.295454545454547</v>
      </c>
      <c r="MF25" s="9">
        <f t="shared" si="16"/>
        <v>3.7943403309392423</v>
      </c>
      <c r="MG25" s="12">
        <f t="shared" si="17"/>
        <v>0.89795918367346939</v>
      </c>
    </row>
    <row r="26" spans="1:345" x14ac:dyDescent="0.55000000000000004">
      <c r="A26" s="7">
        <v>0.35416666666666669</v>
      </c>
      <c r="B26" s="13">
        <v>40</v>
      </c>
      <c r="C26" s="13">
        <v>26</v>
      </c>
      <c r="D26" s="13">
        <v>52</v>
      </c>
      <c r="E26" s="13">
        <v>14</v>
      </c>
      <c r="F26" s="13">
        <v>24</v>
      </c>
      <c r="G26" s="13">
        <v>42</v>
      </c>
      <c r="H26" s="13">
        <v>37</v>
      </c>
      <c r="I26" s="13">
        <v>23</v>
      </c>
      <c r="J26" s="13">
        <v>54</v>
      </c>
      <c r="K26" s="13">
        <v>32</v>
      </c>
      <c r="L26" s="13">
        <v>41</v>
      </c>
      <c r="M26" s="13">
        <v>61</v>
      </c>
      <c r="N26" s="13">
        <v>30</v>
      </c>
      <c r="O26" s="13">
        <v>49</v>
      </c>
      <c r="P26" s="13">
        <v>40</v>
      </c>
      <c r="Q26" s="13">
        <v>55</v>
      </c>
      <c r="R26" s="13">
        <v>43</v>
      </c>
      <c r="S26" s="13">
        <v>30</v>
      </c>
      <c r="T26" s="13">
        <v>25</v>
      </c>
      <c r="U26" s="13">
        <v>40</v>
      </c>
      <c r="V26" s="13">
        <v>35</v>
      </c>
      <c r="W26" s="13">
        <v>40</v>
      </c>
      <c r="X26" s="13">
        <v>51</v>
      </c>
      <c r="Y26" s="13">
        <v>38</v>
      </c>
      <c r="Z26" s="13">
        <v>33</v>
      </c>
      <c r="AA26" s="13">
        <v>25</v>
      </c>
      <c r="AB26" s="13">
        <v>53</v>
      </c>
      <c r="AC26" s="13">
        <v>61</v>
      </c>
      <c r="AD26" s="13">
        <v>51</v>
      </c>
      <c r="AE26" s="13">
        <v>32</v>
      </c>
      <c r="AF26" s="13">
        <v>64</v>
      </c>
      <c r="AG26" s="13">
        <v>25</v>
      </c>
      <c r="AH26" s="13">
        <v>46</v>
      </c>
      <c r="AI26" s="13">
        <v>76</v>
      </c>
      <c r="AJ26" s="13">
        <v>38</v>
      </c>
      <c r="AK26" s="13">
        <v>60</v>
      </c>
      <c r="AL26" s="13">
        <v>32</v>
      </c>
      <c r="AM26" s="13">
        <v>45</v>
      </c>
      <c r="AN26" s="13">
        <v>45</v>
      </c>
      <c r="AO26" s="13">
        <v>16</v>
      </c>
      <c r="AP26" s="13">
        <v>19</v>
      </c>
      <c r="AQ26" s="13">
        <v>38</v>
      </c>
      <c r="AR26" s="13">
        <v>36</v>
      </c>
      <c r="AS26" s="13">
        <v>83</v>
      </c>
      <c r="AT26" s="13">
        <v>78</v>
      </c>
      <c r="AU26" s="13">
        <v>22</v>
      </c>
      <c r="AV26" s="13">
        <v>13</v>
      </c>
      <c r="AW26" s="13">
        <v>46</v>
      </c>
      <c r="AX26" s="13">
        <v>26</v>
      </c>
      <c r="AY26" s="13">
        <v>49</v>
      </c>
      <c r="AZ26" s="13">
        <v>13</v>
      </c>
      <c r="BA26" s="13">
        <v>40</v>
      </c>
      <c r="BB26" s="13">
        <v>23</v>
      </c>
      <c r="BC26" s="13">
        <v>0</v>
      </c>
      <c r="BD26" s="13">
        <v>32</v>
      </c>
      <c r="BE26" s="13">
        <v>37</v>
      </c>
      <c r="BF26" s="13">
        <v>24</v>
      </c>
      <c r="BG26" s="13"/>
      <c r="BH26" s="8">
        <f t="shared" si="3"/>
        <v>38.649122807017541</v>
      </c>
      <c r="BI26" s="8">
        <f t="shared" si="4"/>
        <v>2.1982693164197693</v>
      </c>
      <c r="BJ26" s="12">
        <f t="shared" si="5"/>
        <v>1</v>
      </c>
      <c r="BL26" s="7">
        <v>0.35416666666666669</v>
      </c>
      <c r="BM26" s="13">
        <v>51</v>
      </c>
      <c r="BN26" s="13">
        <v>29</v>
      </c>
      <c r="BO26" s="13">
        <v>41</v>
      </c>
      <c r="BP26" s="13">
        <v>52</v>
      </c>
      <c r="BQ26" s="13">
        <v>106</v>
      </c>
      <c r="BR26" s="13">
        <v>62</v>
      </c>
      <c r="BS26" s="13">
        <v>68</v>
      </c>
      <c r="BT26" s="13">
        <v>55</v>
      </c>
      <c r="BU26" s="13">
        <v>67</v>
      </c>
      <c r="BV26" s="13">
        <v>42</v>
      </c>
      <c r="BW26" s="13">
        <v>44</v>
      </c>
      <c r="BX26" s="13">
        <v>28</v>
      </c>
      <c r="BY26" s="13">
        <v>66</v>
      </c>
      <c r="BZ26" s="13">
        <v>51</v>
      </c>
      <c r="CA26" s="13">
        <v>2</v>
      </c>
      <c r="CB26" s="13">
        <v>61</v>
      </c>
      <c r="CC26" s="13">
        <v>16</v>
      </c>
      <c r="CD26" s="13">
        <v>5</v>
      </c>
      <c r="CE26" s="13">
        <v>58</v>
      </c>
      <c r="CF26" s="13"/>
      <c r="CG26" s="13">
        <v>56</v>
      </c>
      <c r="CH26" s="13">
        <v>70</v>
      </c>
      <c r="CI26" s="13">
        <v>64</v>
      </c>
      <c r="CJ26" s="13">
        <v>10</v>
      </c>
      <c r="CK26" s="13">
        <v>25</v>
      </c>
      <c r="CL26" s="13">
        <v>52</v>
      </c>
      <c r="CM26" s="13">
        <v>19</v>
      </c>
      <c r="CN26" s="13">
        <v>45</v>
      </c>
      <c r="CO26" s="13">
        <v>50</v>
      </c>
      <c r="CP26" s="13">
        <v>42</v>
      </c>
      <c r="CQ26" s="13">
        <v>60</v>
      </c>
      <c r="CR26" s="13">
        <v>47</v>
      </c>
      <c r="CS26" s="13">
        <v>46</v>
      </c>
      <c r="CT26" s="13">
        <v>54</v>
      </c>
      <c r="CU26" s="13">
        <v>38</v>
      </c>
      <c r="CV26" s="13">
        <v>63</v>
      </c>
      <c r="CW26" s="13">
        <v>41</v>
      </c>
      <c r="CX26" s="13">
        <v>50</v>
      </c>
      <c r="CY26" s="13">
        <v>45</v>
      </c>
      <c r="CZ26" s="13">
        <v>35</v>
      </c>
      <c r="DA26" s="13">
        <v>54</v>
      </c>
      <c r="DB26" s="13">
        <v>42</v>
      </c>
      <c r="DC26" s="13">
        <v>55</v>
      </c>
      <c r="DD26" s="13">
        <v>54</v>
      </c>
      <c r="DE26" s="13">
        <v>48</v>
      </c>
      <c r="DF26" s="13">
        <v>58</v>
      </c>
      <c r="DG26" s="13">
        <v>74</v>
      </c>
      <c r="DH26" s="13">
        <v>36</v>
      </c>
      <c r="DI26" s="13">
        <v>30</v>
      </c>
      <c r="DJ26" s="13">
        <v>12</v>
      </c>
      <c r="DK26" s="13">
        <v>60</v>
      </c>
      <c r="DL26" s="13">
        <v>38</v>
      </c>
      <c r="DM26" s="13">
        <v>52</v>
      </c>
      <c r="DN26" s="13">
        <v>49</v>
      </c>
      <c r="DO26" s="13">
        <v>32</v>
      </c>
      <c r="DP26" s="13">
        <v>78</v>
      </c>
      <c r="DQ26" s="13">
        <v>56</v>
      </c>
      <c r="DR26" s="13">
        <v>22</v>
      </c>
      <c r="DT26" s="8">
        <f t="shared" si="6"/>
        <v>46.771929824561404</v>
      </c>
      <c r="DU26" s="8">
        <f t="shared" si="7"/>
        <v>2.5056349457004039</v>
      </c>
      <c r="DV26" s="12">
        <f t="shared" si="8"/>
        <v>0.98275862068965514</v>
      </c>
      <c r="DX26" s="7">
        <v>0.35416666666666669</v>
      </c>
      <c r="DY26" s="13">
        <v>70</v>
      </c>
      <c r="DZ26" s="13">
        <v>37</v>
      </c>
      <c r="EA26" s="13">
        <v>56</v>
      </c>
      <c r="EB26" s="13">
        <v>40</v>
      </c>
      <c r="EC26" s="13">
        <v>47</v>
      </c>
      <c r="ED26" s="13">
        <v>54</v>
      </c>
      <c r="EE26" s="13">
        <v>55</v>
      </c>
      <c r="EF26" s="13">
        <v>58</v>
      </c>
      <c r="EG26" s="13">
        <v>49</v>
      </c>
      <c r="EH26" s="13">
        <v>65</v>
      </c>
      <c r="EI26" s="13">
        <v>49</v>
      </c>
      <c r="EJ26" s="13">
        <v>64</v>
      </c>
      <c r="EK26" s="13">
        <v>41</v>
      </c>
      <c r="EL26" s="13">
        <v>31</v>
      </c>
      <c r="EM26" s="13">
        <v>71</v>
      </c>
      <c r="EN26" s="13">
        <v>49</v>
      </c>
      <c r="EO26" s="13">
        <v>40</v>
      </c>
      <c r="EP26" s="13">
        <v>32</v>
      </c>
      <c r="EQ26" s="13">
        <v>46</v>
      </c>
      <c r="ER26" s="13">
        <v>52</v>
      </c>
      <c r="ES26" s="13">
        <v>63</v>
      </c>
      <c r="ET26" s="13">
        <v>49</v>
      </c>
      <c r="EU26" s="13">
        <v>61</v>
      </c>
      <c r="EV26" s="13">
        <v>42</v>
      </c>
      <c r="EW26" s="13">
        <v>46</v>
      </c>
      <c r="EX26" s="13">
        <v>60</v>
      </c>
      <c r="EY26" s="13">
        <v>73</v>
      </c>
      <c r="EZ26" s="13">
        <v>44</v>
      </c>
      <c r="FA26" s="13">
        <v>68</v>
      </c>
      <c r="FB26" s="13">
        <v>74</v>
      </c>
      <c r="FC26" s="13">
        <v>52</v>
      </c>
      <c r="FD26" s="13">
        <v>43</v>
      </c>
      <c r="FE26" s="13">
        <v>16</v>
      </c>
      <c r="FF26" s="13">
        <v>67</v>
      </c>
      <c r="FG26" s="13">
        <v>27</v>
      </c>
      <c r="FH26" s="13">
        <v>20</v>
      </c>
      <c r="FI26" s="13">
        <v>21</v>
      </c>
      <c r="FJ26" s="13">
        <v>18</v>
      </c>
      <c r="FK26" s="13">
        <v>67</v>
      </c>
      <c r="FL26" s="13">
        <v>32</v>
      </c>
      <c r="FM26" s="13">
        <v>61</v>
      </c>
      <c r="FN26" s="13">
        <v>53</v>
      </c>
      <c r="FO26" s="13">
        <v>24</v>
      </c>
      <c r="FP26" s="13"/>
      <c r="FQ26" s="8">
        <f t="shared" si="9"/>
        <v>48.534883720930232</v>
      </c>
      <c r="FR26" s="8">
        <f t="shared" si="10"/>
        <v>2.4254896041258096</v>
      </c>
      <c r="FS26" s="12">
        <f t="shared" si="11"/>
        <v>1</v>
      </c>
      <c r="FT26" s="13"/>
      <c r="FU26" s="7">
        <v>0.35416666666666669</v>
      </c>
      <c r="FV26" s="13">
        <v>73</v>
      </c>
      <c r="FW26" s="13">
        <v>44</v>
      </c>
      <c r="FX26" s="13">
        <v>70</v>
      </c>
      <c r="FY26" s="13">
        <v>44</v>
      </c>
      <c r="FZ26" s="13">
        <v>57</v>
      </c>
      <c r="GA26" s="13">
        <v>67</v>
      </c>
      <c r="GB26" s="13">
        <v>29</v>
      </c>
      <c r="GC26" s="13">
        <v>32</v>
      </c>
      <c r="GD26" s="13">
        <v>39</v>
      </c>
      <c r="GE26" s="13">
        <v>66</v>
      </c>
      <c r="GF26" s="13">
        <v>48</v>
      </c>
      <c r="GG26" s="13">
        <v>35</v>
      </c>
      <c r="GH26" s="13">
        <v>40</v>
      </c>
      <c r="GI26" s="13">
        <v>58</v>
      </c>
      <c r="GJ26" s="13">
        <v>45</v>
      </c>
      <c r="GK26" s="13">
        <v>24</v>
      </c>
      <c r="GL26" s="13">
        <v>41</v>
      </c>
      <c r="GM26" s="13">
        <v>17</v>
      </c>
      <c r="GN26" s="13">
        <v>50</v>
      </c>
      <c r="GO26" s="13">
        <v>39</v>
      </c>
      <c r="GP26" s="13">
        <v>63</v>
      </c>
      <c r="GQ26" s="13">
        <v>70</v>
      </c>
      <c r="GR26" s="13">
        <v>42</v>
      </c>
      <c r="GS26" s="13">
        <v>29</v>
      </c>
      <c r="GT26" s="13">
        <v>52</v>
      </c>
      <c r="GU26" s="13">
        <v>70</v>
      </c>
      <c r="GV26" s="13">
        <v>41</v>
      </c>
      <c r="GW26" s="13">
        <v>49</v>
      </c>
      <c r="GX26" s="13">
        <v>57</v>
      </c>
      <c r="GY26" s="13">
        <v>83</v>
      </c>
      <c r="GZ26" s="13">
        <v>62</v>
      </c>
      <c r="HA26" s="13">
        <v>48</v>
      </c>
      <c r="HB26" s="13">
        <v>42</v>
      </c>
      <c r="HC26" s="13">
        <v>43</v>
      </c>
      <c r="HD26" s="13">
        <v>32</v>
      </c>
      <c r="HE26" s="13">
        <v>61</v>
      </c>
      <c r="HF26" s="13">
        <v>57</v>
      </c>
      <c r="HG26" s="13">
        <v>52</v>
      </c>
      <c r="HH26" s="13">
        <v>44</v>
      </c>
      <c r="HI26" s="13">
        <v>56</v>
      </c>
      <c r="HJ26" s="13">
        <v>61</v>
      </c>
      <c r="HK26" s="13">
        <v>66</v>
      </c>
      <c r="HL26" s="13">
        <v>32</v>
      </c>
      <c r="HM26" s="13"/>
      <c r="HN26" s="8">
        <f t="shared" si="12"/>
        <v>49.534883720930232</v>
      </c>
      <c r="HO26" s="8">
        <f t="shared" si="13"/>
        <v>2.2430769182397365</v>
      </c>
      <c r="HP26" s="12">
        <f t="shared" si="14"/>
        <v>1</v>
      </c>
      <c r="HR26" s="18">
        <v>0.35416666666666669</v>
      </c>
      <c r="HS26" s="13">
        <v>39</v>
      </c>
      <c r="HT26" s="13">
        <v>59</v>
      </c>
      <c r="HU26" s="13">
        <v>72</v>
      </c>
      <c r="HV26" s="13">
        <v>55</v>
      </c>
      <c r="HW26" s="13">
        <v>65</v>
      </c>
      <c r="HX26" s="13">
        <v>45</v>
      </c>
      <c r="HY26" s="13">
        <v>48</v>
      </c>
      <c r="HZ26" s="13">
        <v>35</v>
      </c>
      <c r="IA26" s="13">
        <v>39</v>
      </c>
      <c r="IB26" s="13">
        <v>35</v>
      </c>
      <c r="IC26" s="13">
        <v>43</v>
      </c>
      <c r="ID26" s="13">
        <v>67</v>
      </c>
      <c r="IE26" s="13">
        <v>60</v>
      </c>
      <c r="IF26" s="13">
        <v>89</v>
      </c>
      <c r="IG26" s="13">
        <v>59</v>
      </c>
      <c r="IH26" s="13">
        <v>41</v>
      </c>
      <c r="II26" s="13">
        <v>60</v>
      </c>
      <c r="IJ26" s="13">
        <v>49</v>
      </c>
      <c r="IK26" s="13">
        <v>44</v>
      </c>
      <c r="IL26" s="13">
        <v>57</v>
      </c>
      <c r="IM26" s="13">
        <v>51</v>
      </c>
      <c r="IN26" s="13">
        <v>62</v>
      </c>
      <c r="IO26" s="13">
        <v>44</v>
      </c>
      <c r="IP26" s="13">
        <v>37</v>
      </c>
      <c r="IQ26" s="13">
        <v>58</v>
      </c>
      <c r="IR26" s="13">
        <v>38</v>
      </c>
      <c r="IS26" s="13">
        <v>45</v>
      </c>
      <c r="IT26" s="13">
        <v>70</v>
      </c>
      <c r="IU26" s="13">
        <v>60</v>
      </c>
      <c r="IV26" s="13">
        <v>61</v>
      </c>
      <c r="IW26" s="13">
        <v>57</v>
      </c>
      <c r="IX26" s="13">
        <v>30</v>
      </c>
      <c r="IY26" s="13">
        <v>72</v>
      </c>
      <c r="IZ26" s="13">
        <v>48</v>
      </c>
      <c r="JA26" s="13">
        <v>48</v>
      </c>
      <c r="JB26" s="13">
        <v>48</v>
      </c>
      <c r="JC26" s="13">
        <v>2</v>
      </c>
      <c r="JD26" s="13">
        <v>40</v>
      </c>
      <c r="JE26" s="13">
        <v>57</v>
      </c>
      <c r="JF26" s="13">
        <v>43</v>
      </c>
      <c r="JG26" s="13">
        <v>37</v>
      </c>
      <c r="JH26" s="13">
        <v>46</v>
      </c>
      <c r="JI26" s="13">
        <v>30</v>
      </c>
      <c r="JJ26" s="13">
        <v>36</v>
      </c>
      <c r="JK26" s="13">
        <v>69</v>
      </c>
      <c r="JL26" s="13">
        <v>52</v>
      </c>
      <c r="JM26" s="13">
        <v>39</v>
      </c>
      <c r="JN26" s="13">
        <v>41</v>
      </c>
      <c r="JO26" s="13">
        <v>36</v>
      </c>
      <c r="JP26" s="13">
        <v>47</v>
      </c>
      <c r="JQ26" s="13">
        <v>77</v>
      </c>
      <c r="JR26" s="13">
        <v>57</v>
      </c>
      <c r="JS26" s="13">
        <v>75</v>
      </c>
      <c r="JT26" s="13">
        <v>39</v>
      </c>
      <c r="JU26" s="13">
        <v>67</v>
      </c>
      <c r="JV26" s="13">
        <v>46</v>
      </c>
      <c r="JW26" s="13">
        <v>38</v>
      </c>
      <c r="JX26" s="13">
        <v>48</v>
      </c>
      <c r="JY26" s="13">
        <v>34</v>
      </c>
      <c r="JZ26" s="14"/>
      <c r="KA26" s="14">
        <f t="shared" si="0"/>
        <v>49.932203389830505</v>
      </c>
      <c r="KB26" s="14">
        <f t="shared" si="1"/>
        <v>1.8943245399768276</v>
      </c>
      <c r="KC26" s="12">
        <f t="shared" si="2"/>
        <v>1</v>
      </c>
      <c r="KE26" s="18">
        <v>0.35416666666666669</v>
      </c>
      <c r="KF26" s="13">
        <v>32</v>
      </c>
      <c r="KG26" s="13">
        <v>43</v>
      </c>
      <c r="KH26" s="13">
        <v>50</v>
      </c>
      <c r="KI26" s="13">
        <v>50</v>
      </c>
      <c r="KJ26" s="13">
        <v>95</v>
      </c>
      <c r="KK26" s="13">
        <v>57</v>
      </c>
      <c r="KL26" s="13">
        <v>70</v>
      </c>
      <c r="KM26" s="13">
        <v>57</v>
      </c>
      <c r="KN26" s="13">
        <v>52</v>
      </c>
      <c r="KO26" s="13">
        <v>42</v>
      </c>
      <c r="KP26" s="13">
        <v>86</v>
      </c>
      <c r="KQ26" s="13">
        <v>55</v>
      </c>
      <c r="KR26" s="13">
        <v>36</v>
      </c>
      <c r="KS26" s="13">
        <v>51</v>
      </c>
      <c r="KT26" s="13">
        <v>15</v>
      </c>
      <c r="KU26" s="13">
        <v>52</v>
      </c>
      <c r="KV26" s="13"/>
      <c r="KW26" s="13">
        <v>62</v>
      </c>
      <c r="KX26" s="13">
        <v>45</v>
      </c>
      <c r="KY26" s="13">
        <v>53</v>
      </c>
      <c r="KZ26" s="13">
        <v>40</v>
      </c>
      <c r="LA26" s="13">
        <v>40</v>
      </c>
      <c r="LB26" s="13">
        <v>55</v>
      </c>
      <c r="LC26" s="13">
        <v>44</v>
      </c>
      <c r="LD26" s="13">
        <v>51</v>
      </c>
      <c r="LE26" s="13"/>
      <c r="LF26" s="13">
        <v>36</v>
      </c>
      <c r="LG26" s="13">
        <v>85</v>
      </c>
      <c r="LH26" s="13">
        <v>78</v>
      </c>
      <c r="LI26" s="13"/>
      <c r="LJ26" s="13">
        <v>41</v>
      </c>
      <c r="LK26" s="13">
        <v>76</v>
      </c>
      <c r="LL26" s="13">
        <v>64</v>
      </c>
      <c r="LM26" s="13">
        <v>73</v>
      </c>
      <c r="LN26" s="13">
        <v>33</v>
      </c>
      <c r="LO26" s="13">
        <v>33</v>
      </c>
      <c r="LP26" s="13">
        <v>44</v>
      </c>
      <c r="LQ26" s="13">
        <v>60</v>
      </c>
      <c r="LR26" s="13">
        <v>45</v>
      </c>
      <c r="LS26" s="13">
        <v>66</v>
      </c>
      <c r="LT26" s="13">
        <v>63</v>
      </c>
      <c r="LU26" s="13">
        <v>35</v>
      </c>
      <c r="LV26" s="13"/>
      <c r="LW26" s="13">
        <v>68</v>
      </c>
      <c r="LX26" s="13">
        <v>97</v>
      </c>
      <c r="LY26" s="13">
        <v>86</v>
      </c>
      <c r="LZ26" s="13">
        <v>55</v>
      </c>
      <c r="MA26" s="13"/>
      <c r="MB26" s="13"/>
      <c r="MC26" s="13">
        <v>47</v>
      </c>
      <c r="MD26" s="14"/>
      <c r="ME26" s="14">
        <f t="shared" si="15"/>
        <v>54.954545454545453</v>
      </c>
      <c r="MF26" s="14">
        <f t="shared" si="16"/>
        <v>2.7211788860857347</v>
      </c>
      <c r="MG26" s="12">
        <f t="shared" si="17"/>
        <v>0.89795918367346939</v>
      </c>
    </row>
    <row r="27" spans="1:345" x14ac:dyDescent="0.55000000000000004">
      <c r="A27" s="7">
        <v>0.375</v>
      </c>
      <c r="B27" s="13">
        <v>45</v>
      </c>
      <c r="C27" s="13">
        <v>20</v>
      </c>
      <c r="D27" s="13">
        <v>48</v>
      </c>
      <c r="E27" s="13">
        <v>13</v>
      </c>
      <c r="F27" s="13">
        <v>18</v>
      </c>
      <c r="G27" s="13">
        <v>22</v>
      </c>
      <c r="H27" s="13">
        <v>26</v>
      </c>
      <c r="I27" s="13">
        <v>11</v>
      </c>
      <c r="J27" s="13">
        <v>37</v>
      </c>
      <c r="K27" s="13">
        <v>10</v>
      </c>
      <c r="L27" s="13">
        <v>15</v>
      </c>
      <c r="M27" s="13">
        <v>52</v>
      </c>
      <c r="N27" s="13">
        <v>13</v>
      </c>
      <c r="O27" s="13">
        <v>37</v>
      </c>
      <c r="P27" s="13">
        <v>35</v>
      </c>
      <c r="Q27" s="13">
        <v>28</v>
      </c>
      <c r="R27" s="13">
        <v>32</v>
      </c>
      <c r="S27" s="13">
        <v>25</v>
      </c>
      <c r="T27" s="13">
        <v>20</v>
      </c>
      <c r="U27" s="13">
        <v>35</v>
      </c>
      <c r="V27" s="13">
        <v>27</v>
      </c>
      <c r="W27" s="13">
        <v>56</v>
      </c>
      <c r="X27" s="13">
        <v>55</v>
      </c>
      <c r="Y27" s="13">
        <v>58</v>
      </c>
      <c r="Z27" s="13">
        <v>20</v>
      </c>
      <c r="AA27" s="13">
        <v>16</v>
      </c>
      <c r="AB27" s="13">
        <v>53</v>
      </c>
      <c r="AC27" s="13">
        <v>24</v>
      </c>
      <c r="AD27" s="13">
        <v>32</v>
      </c>
      <c r="AE27" s="13">
        <v>26</v>
      </c>
      <c r="AF27" s="13">
        <v>62</v>
      </c>
      <c r="AG27" s="13">
        <v>14</v>
      </c>
      <c r="AH27" s="13">
        <v>51</v>
      </c>
      <c r="AI27" s="13">
        <v>23</v>
      </c>
      <c r="AJ27" s="13">
        <v>19</v>
      </c>
      <c r="AK27" s="13">
        <v>42</v>
      </c>
      <c r="AL27" s="13">
        <v>13</v>
      </c>
      <c r="AM27" s="13">
        <v>12</v>
      </c>
      <c r="AN27" s="13">
        <v>46</v>
      </c>
      <c r="AO27" s="13">
        <v>11</v>
      </c>
      <c r="AP27" s="13">
        <v>28</v>
      </c>
      <c r="AQ27" s="13">
        <v>41</v>
      </c>
      <c r="AR27" s="13">
        <v>47</v>
      </c>
      <c r="AS27" s="13">
        <v>59</v>
      </c>
      <c r="AT27" s="13">
        <v>44</v>
      </c>
      <c r="AU27" s="13">
        <v>18</v>
      </c>
      <c r="AV27" s="13">
        <v>16</v>
      </c>
      <c r="AW27" s="13">
        <v>31</v>
      </c>
      <c r="AX27" s="13">
        <v>24</v>
      </c>
      <c r="AY27" s="13">
        <v>39</v>
      </c>
      <c r="AZ27" s="13">
        <v>17</v>
      </c>
      <c r="BA27" s="13">
        <v>33</v>
      </c>
      <c r="BB27" s="13">
        <v>18</v>
      </c>
      <c r="BC27" s="13">
        <v>0</v>
      </c>
      <c r="BD27" s="13">
        <v>19</v>
      </c>
      <c r="BE27" s="13">
        <v>53</v>
      </c>
      <c r="BF27" s="13">
        <v>16</v>
      </c>
      <c r="BG27" s="13"/>
      <c r="BH27" s="8">
        <f t="shared" si="3"/>
        <v>29.912280701754387</v>
      </c>
      <c r="BI27" s="8">
        <f t="shared" si="4"/>
        <v>2.0503194783997087</v>
      </c>
      <c r="BJ27" s="12">
        <f t="shared" si="5"/>
        <v>1</v>
      </c>
      <c r="BL27" s="7">
        <v>0.375</v>
      </c>
      <c r="BM27" s="13">
        <v>33</v>
      </c>
      <c r="BN27" s="13">
        <v>16</v>
      </c>
      <c r="BO27" s="13">
        <v>29</v>
      </c>
      <c r="BP27" s="13">
        <v>46</v>
      </c>
      <c r="BQ27" s="13">
        <v>62</v>
      </c>
      <c r="BR27" s="13">
        <v>53</v>
      </c>
      <c r="BS27" s="13">
        <v>27</v>
      </c>
      <c r="BT27" s="13">
        <v>43</v>
      </c>
      <c r="BU27" s="13">
        <v>40</v>
      </c>
      <c r="BV27" s="13">
        <v>24</v>
      </c>
      <c r="BW27" s="13">
        <v>32</v>
      </c>
      <c r="BX27" s="13">
        <v>26</v>
      </c>
      <c r="BY27" s="13">
        <v>59</v>
      </c>
      <c r="BZ27" s="13">
        <v>71</v>
      </c>
      <c r="CA27" s="13">
        <v>2</v>
      </c>
      <c r="CB27" s="13">
        <v>78</v>
      </c>
      <c r="CC27" s="13">
        <v>36</v>
      </c>
      <c r="CD27" s="13">
        <v>25</v>
      </c>
      <c r="CE27" s="13">
        <v>40</v>
      </c>
      <c r="CF27" s="13"/>
      <c r="CG27" s="13">
        <v>47</v>
      </c>
      <c r="CH27" s="13">
        <v>45</v>
      </c>
      <c r="CI27" s="13">
        <v>47</v>
      </c>
      <c r="CJ27" s="13"/>
      <c r="CK27" s="13">
        <v>16</v>
      </c>
      <c r="CL27" s="13">
        <v>23</v>
      </c>
      <c r="CM27" s="13">
        <v>20</v>
      </c>
      <c r="CN27" s="13">
        <v>23</v>
      </c>
      <c r="CO27" s="13">
        <v>28</v>
      </c>
      <c r="CP27" s="13">
        <v>33</v>
      </c>
      <c r="CQ27" s="13">
        <v>46</v>
      </c>
      <c r="CR27" s="13">
        <v>29</v>
      </c>
      <c r="CS27" s="13">
        <v>30</v>
      </c>
      <c r="CT27" s="13">
        <v>40</v>
      </c>
      <c r="CU27" s="13">
        <v>45</v>
      </c>
      <c r="CV27" s="13">
        <v>55</v>
      </c>
      <c r="CW27" s="13">
        <v>33</v>
      </c>
      <c r="CX27" s="13">
        <v>37</v>
      </c>
      <c r="CY27" s="13">
        <v>82</v>
      </c>
      <c r="CZ27" s="13">
        <v>33</v>
      </c>
      <c r="DA27" s="13">
        <v>49</v>
      </c>
      <c r="DB27" s="13">
        <v>25</v>
      </c>
      <c r="DC27" s="13">
        <v>49</v>
      </c>
      <c r="DD27" s="13">
        <v>44</v>
      </c>
      <c r="DE27" s="13">
        <v>27</v>
      </c>
      <c r="DF27" s="13">
        <v>48</v>
      </c>
      <c r="DG27" s="13">
        <v>60</v>
      </c>
      <c r="DH27" s="13">
        <v>16</v>
      </c>
      <c r="DI27" s="13">
        <v>33</v>
      </c>
      <c r="DJ27" s="13">
        <v>16</v>
      </c>
      <c r="DK27" s="13">
        <v>34</v>
      </c>
      <c r="DL27" s="13">
        <v>20</v>
      </c>
      <c r="DM27" s="13">
        <v>32</v>
      </c>
      <c r="DN27" s="13">
        <v>42</v>
      </c>
      <c r="DO27" s="13">
        <v>28</v>
      </c>
      <c r="DP27" s="13">
        <v>64</v>
      </c>
      <c r="DQ27" s="13">
        <v>44</v>
      </c>
      <c r="DR27" s="13">
        <v>29</v>
      </c>
      <c r="DT27" s="8">
        <f t="shared" si="6"/>
        <v>37.75</v>
      </c>
      <c r="DU27" s="8">
        <f t="shared" si="7"/>
        <v>2.1428300864092749</v>
      </c>
      <c r="DV27" s="12">
        <f t="shared" si="8"/>
        <v>0.96551724137931039</v>
      </c>
      <c r="DX27" s="7">
        <v>0.375</v>
      </c>
      <c r="DY27" s="13">
        <v>71</v>
      </c>
      <c r="DZ27" s="13">
        <v>14</v>
      </c>
      <c r="EA27" s="13">
        <v>25</v>
      </c>
      <c r="EB27" s="13">
        <v>55</v>
      </c>
      <c r="EC27" s="13">
        <v>35</v>
      </c>
      <c r="ED27" s="13">
        <v>26</v>
      </c>
      <c r="EE27" s="13">
        <v>54</v>
      </c>
      <c r="EF27" s="13">
        <v>43</v>
      </c>
      <c r="EG27" s="13">
        <v>45</v>
      </c>
      <c r="EH27" s="13">
        <v>46</v>
      </c>
      <c r="EI27" s="13">
        <v>64</v>
      </c>
      <c r="EJ27" s="13">
        <v>62</v>
      </c>
      <c r="EK27" s="13">
        <v>21</v>
      </c>
      <c r="EL27" s="13">
        <v>5</v>
      </c>
      <c r="EM27" s="13">
        <v>44</v>
      </c>
      <c r="EN27" s="13">
        <v>53</v>
      </c>
      <c r="EO27" s="13">
        <v>37</v>
      </c>
      <c r="EP27" s="13">
        <v>101</v>
      </c>
      <c r="EQ27" s="13">
        <v>51</v>
      </c>
      <c r="ER27" s="13">
        <v>51</v>
      </c>
      <c r="ES27" s="13">
        <v>60</v>
      </c>
      <c r="ET27" s="13">
        <v>43</v>
      </c>
      <c r="EU27" s="13">
        <v>87</v>
      </c>
      <c r="EV27" s="13">
        <v>62</v>
      </c>
      <c r="EW27" s="13">
        <v>73</v>
      </c>
      <c r="EX27" s="13">
        <v>50</v>
      </c>
      <c r="EY27" s="13">
        <v>43</v>
      </c>
      <c r="EZ27" s="13">
        <v>17</v>
      </c>
      <c r="FA27" s="13">
        <v>55</v>
      </c>
      <c r="FB27" s="13">
        <v>43</v>
      </c>
      <c r="FC27" s="13">
        <v>49</v>
      </c>
      <c r="FD27" s="13">
        <v>40</v>
      </c>
      <c r="FE27" s="13">
        <v>21</v>
      </c>
      <c r="FF27" s="13">
        <v>25</v>
      </c>
      <c r="FG27" s="13">
        <v>32</v>
      </c>
      <c r="FH27" s="13">
        <v>19</v>
      </c>
      <c r="FI27" s="13">
        <v>18</v>
      </c>
      <c r="FJ27" s="13">
        <v>20</v>
      </c>
      <c r="FK27" s="13">
        <v>27</v>
      </c>
      <c r="FL27" s="13">
        <v>16</v>
      </c>
      <c r="FM27" s="13">
        <v>30</v>
      </c>
      <c r="FN27" s="13">
        <v>40</v>
      </c>
      <c r="FO27" s="13">
        <v>32</v>
      </c>
      <c r="FP27" s="13"/>
      <c r="FQ27" s="8">
        <f t="shared" si="9"/>
        <v>41.97674418604651</v>
      </c>
      <c r="FR27" s="8">
        <f t="shared" si="10"/>
        <v>3.0893824482426</v>
      </c>
      <c r="FS27" s="12">
        <f t="shared" si="11"/>
        <v>1</v>
      </c>
      <c r="FT27" s="13"/>
      <c r="FU27" s="7">
        <v>0.375</v>
      </c>
      <c r="FV27" s="13">
        <v>67</v>
      </c>
      <c r="FW27" s="13">
        <v>45</v>
      </c>
      <c r="FX27" s="13">
        <v>61</v>
      </c>
      <c r="FY27" s="13">
        <v>67</v>
      </c>
      <c r="FZ27" s="13">
        <v>60</v>
      </c>
      <c r="GA27" s="13">
        <v>46</v>
      </c>
      <c r="GB27" s="13">
        <v>42</v>
      </c>
      <c r="GC27" s="13">
        <v>65</v>
      </c>
      <c r="GD27" s="13">
        <v>59</v>
      </c>
      <c r="GE27" s="13">
        <v>77</v>
      </c>
      <c r="GF27" s="13">
        <v>64</v>
      </c>
      <c r="GG27" s="13">
        <v>35</v>
      </c>
      <c r="GH27" s="13">
        <v>117</v>
      </c>
      <c r="GI27" s="13">
        <v>33</v>
      </c>
      <c r="GJ27" s="13">
        <v>29</v>
      </c>
      <c r="GK27" s="13">
        <v>57</v>
      </c>
      <c r="GL27" s="13">
        <v>48</v>
      </c>
      <c r="GM27" s="13">
        <v>31</v>
      </c>
      <c r="GN27" s="13">
        <v>44</v>
      </c>
      <c r="GO27" s="13">
        <v>58</v>
      </c>
      <c r="GP27" s="13">
        <v>63</v>
      </c>
      <c r="GQ27" s="13">
        <v>50</v>
      </c>
      <c r="GR27" s="13">
        <v>35</v>
      </c>
      <c r="GS27" s="13">
        <v>45</v>
      </c>
      <c r="GT27" s="13">
        <v>44</v>
      </c>
      <c r="GU27" s="13">
        <v>52</v>
      </c>
      <c r="GV27" s="13">
        <v>40</v>
      </c>
      <c r="GW27" s="13">
        <v>75</v>
      </c>
      <c r="GX27" s="13">
        <v>67</v>
      </c>
      <c r="GY27" s="13">
        <v>78</v>
      </c>
      <c r="GZ27" s="13">
        <v>65</v>
      </c>
      <c r="HA27" s="13">
        <v>45</v>
      </c>
      <c r="HB27" s="13">
        <v>38</v>
      </c>
      <c r="HC27" s="13">
        <v>39</v>
      </c>
      <c r="HD27" s="13">
        <v>26</v>
      </c>
      <c r="HE27" s="13">
        <v>53</v>
      </c>
      <c r="HF27" s="13">
        <v>62</v>
      </c>
      <c r="HG27" s="13">
        <v>30</v>
      </c>
      <c r="HH27" s="13">
        <v>52</v>
      </c>
      <c r="HI27" s="13">
        <v>47</v>
      </c>
      <c r="HJ27" s="13">
        <v>41</v>
      </c>
      <c r="HK27" s="13">
        <v>46</v>
      </c>
      <c r="HL27" s="13">
        <v>45</v>
      </c>
      <c r="HM27" s="13"/>
      <c r="HN27" s="8">
        <f t="shared" si="12"/>
        <v>52.162790697674417</v>
      </c>
      <c r="HO27" s="8">
        <f t="shared" si="13"/>
        <v>2.5699365558220149</v>
      </c>
      <c r="HP27" s="12">
        <f t="shared" si="14"/>
        <v>1</v>
      </c>
      <c r="HR27" s="18">
        <v>0.375</v>
      </c>
      <c r="HS27" s="13">
        <v>39</v>
      </c>
      <c r="HT27" s="13">
        <v>76</v>
      </c>
      <c r="HU27" s="13">
        <v>63</v>
      </c>
      <c r="HV27" s="13">
        <v>49</v>
      </c>
      <c r="HW27" s="13">
        <v>79</v>
      </c>
      <c r="HX27" s="13">
        <v>20</v>
      </c>
      <c r="HY27" s="13">
        <v>27</v>
      </c>
      <c r="HZ27" s="13">
        <v>46</v>
      </c>
      <c r="IA27" s="13">
        <v>36</v>
      </c>
      <c r="IB27" s="13">
        <v>51</v>
      </c>
      <c r="IC27" s="13">
        <v>47</v>
      </c>
      <c r="ID27" s="13">
        <v>88</v>
      </c>
      <c r="IE27" s="13">
        <v>57</v>
      </c>
      <c r="IF27" s="13">
        <v>41</v>
      </c>
      <c r="IG27" s="13">
        <v>38</v>
      </c>
      <c r="IH27" s="13">
        <v>11</v>
      </c>
      <c r="II27" s="13">
        <v>55</v>
      </c>
      <c r="IJ27" s="13">
        <v>38</v>
      </c>
      <c r="IK27" s="13">
        <v>32</v>
      </c>
      <c r="IL27" s="13">
        <v>35</v>
      </c>
      <c r="IM27" s="13">
        <v>49</v>
      </c>
      <c r="IN27" s="13">
        <v>42</v>
      </c>
      <c r="IO27" s="13">
        <v>59</v>
      </c>
      <c r="IP27" s="13">
        <v>22</v>
      </c>
      <c r="IQ27" s="13">
        <v>50</v>
      </c>
      <c r="IR27" s="13">
        <v>21</v>
      </c>
      <c r="IS27" s="13">
        <v>25</v>
      </c>
      <c r="IT27" s="13">
        <v>21</v>
      </c>
      <c r="IU27" s="13">
        <v>53</v>
      </c>
      <c r="IV27" s="13">
        <v>45</v>
      </c>
      <c r="IW27" s="13">
        <v>40</v>
      </c>
      <c r="IX27" s="13">
        <v>32</v>
      </c>
      <c r="IY27" s="13">
        <v>65</v>
      </c>
      <c r="IZ27" s="13">
        <v>22</v>
      </c>
      <c r="JA27" s="13">
        <v>28</v>
      </c>
      <c r="JB27" s="13">
        <v>44</v>
      </c>
      <c r="JC27" s="13">
        <v>4</v>
      </c>
      <c r="JD27" s="13">
        <v>34</v>
      </c>
      <c r="JE27" s="13">
        <v>43</v>
      </c>
      <c r="JF27" s="13">
        <v>23</v>
      </c>
      <c r="JG27" s="13">
        <v>44</v>
      </c>
      <c r="JH27" s="13">
        <v>21</v>
      </c>
      <c r="JI27" s="13">
        <v>32</v>
      </c>
      <c r="JJ27" s="13">
        <v>8</v>
      </c>
      <c r="JK27" s="13">
        <v>61</v>
      </c>
      <c r="JL27" s="13">
        <v>44</v>
      </c>
      <c r="JM27" s="13">
        <v>23</v>
      </c>
      <c r="JN27" s="13">
        <v>37</v>
      </c>
      <c r="JO27" s="13">
        <v>46</v>
      </c>
      <c r="JP27" s="13">
        <v>27</v>
      </c>
      <c r="JQ27" s="13">
        <v>62</v>
      </c>
      <c r="JR27" s="13">
        <v>37</v>
      </c>
      <c r="JS27" s="13">
        <v>57</v>
      </c>
      <c r="JT27" s="13">
        <v>61</v>
      </c>
      <c r="JU27" s="13">
        <v>64</v>
      </c>
      <c r="JV27" s="13">
        <v>63</v>
      </c>
      <c r="JW27" s="13">
        <v>12</v>
      </c>
      <c r="JX27" s="13">
        <v>45</v>
      </c>
      <c r="JY27" s="13">
        <v>41</v>
      </c>
      <c r="JZ27" s="14"/>
      <c r="KA27" s="14">
        <f t="shared" si="0"/>
        <v>41.271186440677965</v>
      </c>
      <c r="KB27" s="14">
        <f t="shared" si="1"/>
        <v>2.3098435595750737</v>
      </c>
      <c r="KC27" s="12">
        <f t="shared" si="2"/>
        <v>1</v>
      </c>
      <c r="KE27" s="18">
        <v>0.375</v>
      </c>
      <c r="KF27" s="13">
        <v>30</v>
      </c>
      <c r="KG27" s="13">
        <v>39</v>
      </c>
      <c r="KH27" s="13">
        <v>46</v>
      </c>
      <c r="KI27" s="13">
        <v>49</v>
      </c>
      <c r="KJ27" s="13">
        <v>160</v>
      </c>
      <c r="KK27" s="13">
        <v>44</v>
      </c>
      <c r="KL27" s="13">
        <v>48</v>
      </c>
      <c r="KM27" s="13">
        <v>58</v>
      </c>
      <c r="KN27" s="13">
        <v>45</v>
      </c>
      <c r="KO27" s="13">
        <v>22</v>
      </c>
      <c r="KP27" s="13">
        <v>53</v>
      </c>
      <c r="KQ27" s="13">
        <v>52</v>
      </c>
      <c r="KR27" s="13">
        <v>31</v>
      </c>
      <c r="KS27" s="13">
        <v>34</v>
      </c>
      <c r="KT27" s="13">
        <v>10</v>
      </c>
      <c r="KU27" s="13">
        <v>36</v>
      </c>
      <c r="KV27" s="13"/>
      <c r="KW27" s="13">
        <v>46</v>
      </c>
      <c r="KX27" s="13">
        <v>42</v>
      </c>
      <c r="KY27" s="13">
        <v>87</v>
      </c>
      <c r="KZ27" s="13">
        <v>15</v>
      </c>
      <c r="LA27" s="13">
        <v>73</v>
      </c>
      <c r="LB27" s="13">
        <v>37</v>
      </c>
      <c r="LC27" s="13">
        <v>81</v>
      </c>
      <c r="LD27" s="13">
        <v>71</v>
      </c>
      <c r="LE27" s="13"/>
      <c r="LF27" s="13">
        <v>41</v>
      </c>
      <c r="LG27" s="13">
        <v>47</v>
      </c>
      <c r="LH27" s="13">
        <v>69</v>
      </c>
      <c r="LI27" s="13"/>
      <c r="LJ27" s="13">
        <v>34</v>
      </c>
      <c r="LK27" s="13">
        <v>49</v>
      </c>
      <c r="LL27" s="13">
        <v>37</v>
      </c>
      <c r="LM27" s="13">
        <v>51</v>
      </c>
      <c r="LN27" s="13">
        <v>22</v>
      </c>
      <c r="LO27" s="13">
        <v>55</v>
      </c>
      <c r="LP27" s="13">
        <v>19</v>
      </c>
      <c r="LQ27" s="13">
        <v>34</v>
      </c>
      <c r="LR27" s="13">
        <v>37</v>
      </c>
      <c r="LS27" s="13">
        <v>58</v>
      </c>
      <c r="LT27" s="13">
        <v>58</v>
      </c>
      <c r="LU27" s="13">
        <v>31</v>
      </c>
      <c r="LV27" s="13"/>
      <c r="LW27" s="13">
        <v>21</v>
      </c>
      <c r="LX27" s="13">
        <v>96</v>
      </c>
      <c r="LY27" s="13">
        <v>85</v>
      </c>
      <c r="LZ27" s="13">
        <v>57</v>
      </c>
      <c r="MA27" s="13"/>
      <c r="MB27" s="13"/>
      <c r="MC27" s="13">
        <v>30</v>
      </c>
      <c r="MD27" s="14"/>
      <c r="ME27" s="14">
        <f t="shared" si="15"/>
        <v>48.636363636363633</v>
      </c>
      <c r="MF27" s="14">
        <f t="shared" si="16"/>
        <v>3.905746147593403</v>
      </c>
      <c r="MG27" s="12">
        <f t="shared" si="17"/>
        <v>0.89795918367346939</v>
      </c>
    </row>
    <row r="28" spans="1:345" x14ac:dyDescent="0.55000000000000004">
      <c r="A28" s="7">
        <v>0.39583333333333331</v>
      </c>
      <c r="B28" s="13">
        <v>45</v>
      </c>
      <c r="C28" s="13">
        <v>23</v>
      </c>
      <c r="D28" s="13">
        <v>44</v>
      </c>
      <c r="E28" s="13">
        <v>13</v>
      </c>
      <c r="F28" s="13">
        <v>23</v>
      </c>
      <c r="G28" s="13">
        <v>45</v>
      </c>
      <c r="H28" s="13">
        <v>34</v>
      </c>
      <c r="I28" s="13">
        <v>12</v>
      </c>
      <c r="J28" s="13">
        <v>42</v>
      </c>
      <c r="K28" s="13">
        <v>17</v>
      </c>
      <c r="L28" s="13">
        <v>16</v>
      </c>
      <c r="M28" s="13">
        <v>48</v>
      </c>
      <c r="N28" s="13">
        <v>17</v>
      </c>
      <c r="O28" s="13">
        <v>32</v>
      </c>
      <c r="P28" s="13">
        <v>41</v>
      </c>
      <c r="Q28" s="13">
        <v>36</v>
      </c>
      <c r="R28" s="13">
        <v>11</v>
      </c>
      <c r="S28" s="13">
        <v>19</v>
      </c>
      <c r="T28" s="13">
        <v>23</v>
      </c>
      <c r="U28" s="13">
        <v>39</v>
      </c>
      <c r="V28" s="13">
        <v>31</v>
      </c>
      <c r="W28" s="13">
        <v>50</v>
      </c>
      <c r="X28" s="13">
        <v>35</v>
      </c>
      <c r="Y28" s="13">
        <v>48</v>
      </c>
      <c r="Z28" s="13">
        <v>26</v>
      </c>
      <c r="AA28" s="13">
        <v>34</v>
      </c>
      <c r="AB28" s="13">
        <v>43</v>
      </c>
      <c r="AC28" s="13">
        <v>24</v>
      </c>
      <c r="AD28" s="13">
        <v>45</v>
      </c>
      <c r="AE28" s="13">
        <v>25</v>
      </c>
      <c r="AF28" s="13">
        <v>73</v>
      </c>
      <c r="AG28" s="13">
        <v>22</v>
      </c>
      <c r="AH28" s="13">
        <v>34</v>
      </c>
      <c r="AI28" s="13">
        <v>22</v>
      </c>
      <c r="AJ28" s="13">
        <v>20</v>
      </c>
      <c r="AK28" s="13">
        <v>31</v>
      </c>
      <c r="AL28" s="13">
        <v>14</v>
      </c>
      <c r="AM28" s="13">
        <v>26</v>
      </c>
      <c r="AN28" s="13">
        <v>28</v>
      </c>
      <c r="AO28" s="13">
        <v>10</v>
      </c>
      <c r="AP28" s="13">
        <v>2</v>
      </c>
      <c r="AQ28" s="13">
        <v>24</v>
      </c>
      <c r="AR28" s="13">
        <v>19</v>
      </c>
      <c r="AS28" s="13">
        <v>45</v>
      </c>
      <c r="AT28" s="13">
        <v>42</v>
      </c>
      <c r="AU28" s="13">
        <v>10</v>
      </c>
      <c r="AV28" s="13">
        <v>28</v>
      </c>
      <c r="AW28" s="13">
        <v>47</v>
      </c>
      <c r="AX28" s="13">
        <v>28</v>
      </c>
      <c r="AY28" s="13">
        <v>55</v>
      </c>
      <c r="AZ28" s="13">
        <v>16</v>
      </c>
      <c r="BA28" s="13">
        <v>20</v>
      </c>
      <c r="BB28" s="13">
        <v>21</v>
      </c>
      <c r="BC28" s="13">
        <v>0</v>
      </c>
      <c r="BD28" s="13">
        <v>20</v>
      </c>
      <c r="BE28" s="13">
        <v>46</v>
      </c>
      <c r="BF28" s="13">
        <v>10</v>
      </c>
      <c r="BG28" s="13"/>
      <c r="BH28" s="8">
        <f t="shared" si="3"/>
        <v>29.017543859649123</v>
      </c>
      <c r="BI28" s="8">
        <f t="shared" si="4"/>
        <v>1.9198363071260158</v>
      </c>
      <c r="BJ28" s="12">
        <f t="shared" si="5"/>
        <v>1</v>
      </c>
      <c r="BL28" s="7">
        <v>0.39583333333333331</v>
      </c>
      <c r="BM28" s="13">
        <v>24</v>
      </c>
      <c r="BN28" s="13">
        <v>16</v>
      </c>
      <c r="BO28" s="13">
        <v>37</v>
      </c>
      <c r="BP28" s="13">
        <v>42</v>
      </c>
      <c r="BQ28" s="13">
        <v>88</v>
      </c>
      <c r="BR28" s="13">
        <v>59</v>
      </c>
      <c r="BS28" s="13">
        <v>35</v>
      </c>
      <c r="BT28" s="13">
        <v>10</v>
      </c>
      <c r="BU28" s="13">
        <v>38</v>
      </c>
      <c r="BV28" s="13">
        <v>24</v>
      </c>
      <c r="BW28" s="13">
        <v>34</v>
      </c>
      <c r="BX28" s="13">
        <v>28</v>
      </c>
      <c r="BY28" s="13">
        <v>63</v>
      </c>
      <c r="BZ28" s="13">
        <v>65</v>
      </c>
      <c r="CA28" s="13">
        <v>4</v>
      </c>
      <c r="CB28" s="13">
        <v>64</v>
      </c>
      <c r="CC28" s="13">
        <v>19</v>
      </c>
      <c r="CD28" s="13">
        <v>10</v>
      </c>
      <c r="CE28" s="13">
        <v>43</v>
      </c>
      <c r="CF28" s="13"/>
      <c r="CG28" s="13">
        <v>33</v>
      </c>
      <c r="CH28" s="13">
        <v>45</v>
      </c>
      <c r="CI28" s="13">
        <v>25</v>
      </c>
      <c r="CJ28" s="13"/>
      <c r="CK28" s="13">
        <v>16</v>
      </c>
      <c r="CL28" s="13">
        <v>2</v>
      </c>
      <c r="CM28" s="13">
        <v>24</v>
      </c>
      <c r="CN28" s="13">
        <v>30</v>
      </c>
      <c r="CO28" s="13">
        <v>10</v>
      </c>
      <c r="CP28" s="13">
        <v>26</v>
      </c>
      <c r="CQ28" s="13">
        <v>78</v>
      </c>
      <c r="CR28" s="13">
        <v>37</v>
      </c>
      <c r="CS28" s="13">
        <v>28</v>
      </c>
      <c r="CT28" s="13">
        <v>43</v>
      </c>
      <c r="CU28" s="13">
        <v>31</v>
      </c>
      <c r="CV28" s="13">
        <v>48</v>
      </c>
      <c r="CW28" s="13">
        <v>33</v>
      </c>
      <c r="CX28" s="13">
        <v>40</v>
      </c>
      <c r="CY28" s="13">
        <v>53</v>
      </c>
      <c r="CZ28" s="13">
        <v>26</v>
      </c>
      <c r="DA28" s="13">
        <v>32</v>
      </c>
      <c r="DB28" s="13">
        <v>15</v>
      </c>
      <c r="DC28" s="13">
        <v>41</v>
      </c>
      <c r="DD28" s="13">
        <v>32</v>
      </c>
      <c r="DE28" s="13">
        <v>46</v>
      </c>
      <c r="DF28" s="13">
        <v>58</v>
      </c>
      <c r="DG28" s="13">
        <v>59</v>
      </c>
      <c r="DH28" s="13">
        <v>34</v>
      </c>
      <c r="DI28" s="13">
        <v>54</v>
      </c>
      <c r="DJ28" s="13">
        <v>11</v>
      </c>
      <c r="DK28" s="13">
        <v>38</v>
      </c>
      <c r="DL28" s="13">
        <v>22</v>
      </c>
      <c r="DM28" s="13">
        <v>32</v>
      </c>
      <c r="DN28" s="13">
        <v>11</v>
      </c>
      <c r="DO28" s="13">
        <v>11</v>
      </c>
      <c r="DP28" s="13">
        <v>50</v>
      </c>
      <c r="DQ28" s="13">
        <v>29</v>
      </c>
      <c r="DR28" s="13">
        <v>9</v>
      </c>
      <c r="DT28" s="8">
        <f t="shared" si="6"/>
        <v>34.196428571428569</v>
      </c>
      <c r="DU28" s="8">
        <f t="shared" si="7"/>
        <v>2.4905561423021929</v>
      </c>
      <c r="DV28" s="12">
        <f t="shared" si="8"/>
        <v>0.96551724137931039</v>
      </c>
      <c r="DX28" s="7">
        <v>0.39583333333333331</v>
      </c>
      <c r="DY28" s="13">
        <v>62</v>
      </c>
      <c r="DZ28" s="13">
        <v>7</v>
      </c>
      <c r="EA28" s="13">
        <v>7</v>
      </c>
      <c r="EB28" s="13">
        <v>68</v>
      </c>
      <c r="EC28" s="13">
        <v>22</v>
      </c>
      <c r="ED28" s="13">
        <v>25</v>
      </c>
      <c r="EE28" s="13">
        <v>24</v>
      </c>
      <c r="EF28" s="13">
        <v>35</v>
      </c>
      <c r="EG28" s="13">
        <v>46</v>
      </c>
      <c r="EH28" s="13">
        <v>43</v>
      </c>
      <c r="EI28" s="13">
        <v>53</v>
      </c>
      <c r="EJ28" s="13">
        <v>35</v>
      </c>
      <c r="EK28" s="13">
        <v>29</v>
      </c>
      <c r="EL28" s="13">
        <v>1</v>
      </c>
      <c r="EM28" s="13">
        <v>43</v>
      </c>
      <c r="EN28" s="13">
        <v>53</v>
      </c>
      <c r="EO28" s="13">
        <v>32</v>
      </c>
      <c r="EP28" s="13">
        <v>54</v>
      </c>
      <c r="EQ28" s="13">
        <v>38</v>
      </c>
      <c r="ER28" s="13">
        <v>47</v>
      </c>
      <c r="ES28" s="13">
        <v>59</v>
      </c>
      <c r="ET28" s="13">
        <v>38</v>
      </c>
      <c r="EU28" s="13">
        <v>65</v>
      </c>
      <c r="EV28" s="13">
        <v>39</v>
      </c>
      <c r="EW28" s="13">
        <v>53</v>
      </c>
      <c r="EX28" s="13">
        <v>43</v>
      </c>
      <c r="EY28" s="13">
        <v>44</v>
      </c>
      <c r="EZ28" s="13">
        <v>21</v>
      </c>
      <c r="FA28" s="13">
        <v>52</v>
      </c>
      <c r="FB28" s="13">
        <v>29</v>
      </c>
      <c r="FC28" s="13">
        <v>11</v>
      </c>
      <c r="FD28" s="13">
        <v>23</v>
      </c>
      <c r="FE28" s="13">
        <v>8</v>
      </c>
      <c r="FF28" s="13">
        <v>31</v>
      </c>
      <c r="FG28" s="13">
        <v>3</v>
      </c>
      <c r="FH28" s="13">
        <v>9</v>
      </c>
      <c r="FI28" s="13">
        <v>14</v>
      </c>
      <c r="FJ28" s="13">
        <v>17</v>
      </c>
      <c r="FK28" s="13">
        <v>43</v>
      </c>
      <c r="FL28" s="13">
        <v>10</v>
      </c>
      <c r="FM28" s="13">
        <v>20</v>
      </c>
      <c r="FN28" s="13">
        <v>60</v>
      </c>
      <c r="FO28" s="13">
        <v>24</v>
      </c>
      <c r="FP28" s="13"/>
      <c r="FQ28" s="8">
        <f t="shared" si="9"/>
        <v>33.488372093023258</v>
      </c>
      <c r="FR28" s="8">
        <f t="shared" si="10"/>
        <v>2.8208549580540141</v>
      </c>
      <c r="FS28" s="12">
        <f t="shared" si="11"/>
        <v>1</v>
      </c>
      <c r="FT28" s="13"/>
      <c r="FU28" s="7">
        <v>0.39583333333333331</v>
      </c>
      <c r="FV28" s="13">
        <v>49</v>
      </c>
      <c r="FW28" s="13">
        <v>45</v>
      </c>
      <c r="FX28" s="13">
        <v>10</v>
      </c>
      <c r="FY28" s="13">
        <v>49</v>
      </c>
      <c r="FZ28" s="13">
        <v>54</v>
      </c>
      <c r="GA28" s="13">
        <v>71</v>
      </c>
      <c r="GB28" s="13">
        <v>4</v>
      </c>
      <c r="GC28" s="13">
        <v>23</v>
      </c>
      <c r="GD28" s="13">
        <v>35</v>
      </c>
      <c r="GE28" s="13">
        <v>50</v>
      </c>
      <c r="GF28" s="13">
        <v>64</v>
      </c>
      <c r="GG28" s="13">
        <v>31</v>
      </c>
      <c r="GH28" s="13">
        <v>73</v>
      </c>
      <c r="GI28" s="13">
        <v>25</v>
      </c>
      <c r="GJ28" s="13">
        <v>45</v>
      </c>
      <c r="GK28" s="13">
        <v>35</v>
      </c>
      <c r="GL28" s="13">
        <v>36</v>
      </c>
      <c r="GM28" s="13">
        <v>37</v>
      </c>
      <c r="GN28" s="13">
        <v>27</v>
      </c>
      <c r="GO28" s="13">
        <v>42</v>
      </c>
      <c r="GP28" s="13">
        <v>44</v>
      </c>
      <c r="GQ28" s="13">
        <v>83</v>
      </c>
      <c r="GR28" s="13">
        <v>54</v>
      </c>
      <c r="GS28" s="13">
        <v>27</v>
      </c>
      <c r="GT28" s="13">
        <v>49</v>
      </c>
      <c r="GU28" s="13">
        <v>70</v>
      </c>
      <c r="GV28" s="13">
        <v>45</v>
      </c>
      <c r="GW28" s="13">
        <v>38</v>
      </c>
      <c r="GX28" s="13">
        <v>43</v>
      </c>
      <c r="GY28" s="13">
        <v>36</v>
      </c>
      <c r="GZ28" s="13">
        <v>52</v>
      </c>
      <c r="HA28" s="13">
        <v>43</v>
      </c>
      <c r="HB28" s="13">
        <v>34</v>
      </c>
      <c r="HC28" s="13">
        <v>45</v>
      </c>
      <c r="HD28" s="13">
        <v>8</v>
      </c>
      <c r="HE28" s="13">
        <v>55</v>
      </c>
      <c r="HF28" s="13">
        <v>47</v>
      </c>
      <c r="HG28" s="13">
        <v>43</v>
      </c>
      <c r="HH28" s="13">
        <v>38</v>
      </c>
      <c r="HI28" s="13">
        <v>53</v>
      </c>
      <c r="HJ28" s="13">
        <v>49</v>
      </c>
      <c r="HK28" s="13">
        <v>51</v>
      </c>
      <c r="HL28" s="13">
        <v>30</v>
      </c>
      <c r="HM28" s="13"/>
      <c r="HN28" s="8">
        <f t="shared" si="12"/>
        <v>42.837209302325583</v>
      </c>
      <c r="HO28" s="8">
        <f t="shared" si="13"/>
        <v>2.4777928932581417</v>
      </c>
      <c r="HP28" s="12">
        <f t="shared" si="14"/>
        <v>1</v>
      </c>
      <c r="HR28" s="18">
        <v>0.39583333333333331</v>
      </c>
      <c r="HS28" s="13">
        <v>33</v>
      </c>
      <c r="HT28" s="13">
        <v>36</v>
      </c>
      <c r="HU28" s="13">
        <v>46</v>
      </c>
      <c r="HV28" s="13">
        <v>38</v>
      </c>
      <c r="HW28" s="13">
        <v>56</v>
      </c>
      <c r="HX28" s="13">
        <v>19</v>
      </c>
      <c r="HY28" s="13">
        <v>18</v>
      </c>
      <c r="HZ28" s="13">
        <v>33</v>
      </c>
      <c r="IA28" s="13">
        <v>35</v>
      </c>
      <c r="IB28" s="13">
        <v>34</v>
      </c>
      <c r="IC28" s="13">
        <v>28</v>
      </c>
      <c r="ID28" s="13">
        <v>28</v>
      </c>
      <c r="IE28" s="13">
        <v>31</v>
      </c>
      <c r="IF28" s="13">
        <v>7</v>
      </c>
      <c r="IG28" s="13">
        <v>30</v>
      </c>
      <c r="IH28" s="13">
        <v>10</v>
      </c>
      <c r="II28" s="13">
        <v>54</v>
      </c>
      <c r="IJ28" s="13">
        <v>16</v>
      </c>
      <c r="IK28" s="13">
        <v>39</v>
      </c>
      <c r="IL28" s="13">
        <v>34</v>
      </c>
      <c r="IM28" s="13">
        <v>44</v>
      </c>
      <c r="IN28" s="13">
        <v>34</v>
      </c>
      <c r="IO28" s="13">
        <v>37</v>
      </c>
      <c r="IP28" s="13">
        <v>21</v>
      </c>
      <c r="IQ28" s="13">
        <v>39</v>
      </c>
      <c r="IR28" s="13">
        <v>27</v>
      </c>
      <c r="IS28" s="13">
        <v>18</v>
      </c>
      <c r="IT28" s="13">
        <v>13</v>
      </c>
      <c r="IU28" s="13">
        <v>82</v>
      </c>
      <c r="IV28" s="13">
        <v>46</v>
      </c>
      <c r="IW28" s="13">
        <v>21</v>
      </c>
      <c r="IX28" s="13">
        <v>28</v>
      </c>
      <c r="IY28" s="13">
        <v>74</v>
      </c>
      <c r="IZ28" s="13">
        <v>39</v>
      </c>
      <c r="JA28" s="13">
        <v>37</v>
      </c>
      <c r="JB28" s="13">
        <v>30</v>
      </c>
      <c r="JC28" s="13">
        <v>18</v>
      </c>
      <c r="JD28" s="13">
        <v>13</v>
      </c>
      <c r="JE28" s="13">
        <v>12</v>
      </c>
      <c r="JF28" s="13">
        <v>34</v>
      </c>
      <c r="JG28" s="13">
        <v>55</v>
      </c>
      <c r="JH28" s="13">
        <v>19</v>
      </c>
      <c r="JI28" s="13">
        <v>28</v>
      </c>
      <c r="JJ28" s="13">
        <v>4</v>
      </c>
      <c r="JK28" s="13">
        <v>66</v>
      </c>
      <c r="JL28" s="13">
        <v>47</v>
      </c>
      <c r="JM28" s="13">
        <v>14</v>
      </c>
      <c r="JN28" s="13">
        <v>35</v>
      </c>
      <c r="JO28" s="13">
        <v>58</v>
      </c>
      <c r="JP28" s="13">
        <v>26</v>
      </c>
      <c r="JQ28" s="13">
        <v>48</v>
      </c>
      <c r="JR28" s="13">
        <v>38</v>
      </c>
      <c r="JS28" s="13">
        <v>45</v>
      </c>
      <c r="JT28" s="13">
        <v>35</v>
      </c>
      <c r="JU28" s="13">
        <v>62</v>
      </c>
      <c r="JV28" s="13">
        <v>39</v>
      </c>
      <c r="JW28" s="13">
        <v>13</v>
      </c>
      <c r="JX28" s="13">
        <v>27</v>
      </c>
      <c r="JY28" s="13">
        <v>30</v>
      </c>
      <c r="JZ28" s="14"/>
      <c r="KA28" s="14">
        <f t="shared" si="0"/>
        <v>33.576271186440678</v>
      </c>
      <c r="KB28" s="14">
        <f t="shared" si="1"/>
        <v>2.1138273709545619</v>
      </c>
      <c r="KC28" s="12">
        <f t="shared" si="2"/>
        <v>1</v>
      </c>
      <c r="KE28" s="18">
        <v>0.39583333333333331</v>
      </c>
      <c r="KF28" s="13">
        <v>23</v>
      </c>
      <c r="KG28" s="13">
        <v>29</v>
      </c>
      <c r="KH28" s="13">
        <v>19</v>
      </c>
      <c r="KI28" s="13">
        <v>26</v>
      </c>
      <c r="KJ28" s="13">
        <v>79</v>
      </c>
      <c r="KK28" s="13">
        <v>40</v>
      </c>
      <c r="KL28" s="13">
        <v>58</v>
      </c>
      <c r="KM28" s="13">
        <v>41</v>
      </c>
      <c r="KN28" s="13">
        <v>43</v>
      </c>
      <c r="KO28" s="13">
        <v>47</v>
      </c>
      <c r="KP28" s="13">
        <v>35</v>
      </c>
      <c r="KQ28" s="13">
        <v>17</v>
      </c>
      <c r="KR28" s="13">
        <v>16</v>
      </c>
      <c r="KS28" s="13">
        <v>39</v>
      </c>
      <c r="KT28" s="13">
        <v>17</v>
      </c>
      <c r="KU28" s="13">
        <v>17</v>
      </c>
      <c r="KV28" s="13"/>
      <c r="KW28" s="13">
        <v>53</v>
      </c>
      <c r="KX28" s="13">
        <v>40</v>
      </c>
      <c r="KY28" s="13">
        <v>56</v>
      </c>
      <c r="KZ28" s="13">
        <v>24</v>
      </c>
      <c r="LA28" s="13">
        <v>63</v>
      </c>
      <c r="LB28" s="13">
        <v>50</v>
      </c>
      <c r="LC28" s="13">
        <v>67</v>
      </c>
      <c r="LD28" s="13">
        <v>46</v>
      </c>
      <c r="LE28" s="13"/>
      <c r="LF28" s="13">
        <v>38</v>
      </c>
      <c r="LG28" s="13">
        <v>44</v>
      </c>
      <c r="LH28" s="13">
        <v>60</v>
      </c>
      <c r="LI28" s="13"/>
      <c r="LJ28" s="13">
        <v>17</v>
      </c>
      <c r="LK28" s="13">
        <v>43</v>
      </c>
      <c r="LL28" s="13">
        <v>41</v>
      </c>
      <c r="LM28" s="13">
        <v>46</v>
      </c>
      <c r="LN28" s="13">
        <v>18</v>
      </c>
      <c r="LO28" s="13">
        <v>39</v>
      </c>
      <c r="LP28" s="13">
        <v>30</v>
      </c>
      <c r="LQ28" s="13">
        <v>27</v>
      </c>
      <c r="LR28" s="13">
        <v>55</v>
      </c>
      <c r="LS28" s="13">
        <v>64</v>
      </c>
      <c r="LT28" s="13">
        <v>35</v>
      </c>
      <c r="LU28" s="13">
        <v>19</v>
      </c>
      <c r="LV28" s="13"/>
      <c r="LW28" s="13">
        <v>16</v>
      </c>
      <c r="LX28" s="13">
        <v>58</v>
      </c>
      <c r="LY28" s="13">
        <v>79</v>
      </c>
      <c r="LZ28" s="13">
        <v>54</v>
      </c>
      <c r="MA28" s="13"/>
      <c r="MB28" s="13"/>
      <c r="MC28" s="13">
        <v>20</v>
      </c>
      <c r="MD28" s="14"/>
      <c r="ME28" s="14">
        <f t="shared" si="15"/>
        <v>39.727272727272727</v>
      </c>
      <c r="MF28" s="14">
        <f t="shared" si="16"/>
        <v>2.645823953633172</v>
      </c>
      <c r="MG28" s="12">
        <f t="shared" si="17"/>
        <v>0.89795918367346939</v>
      </c>
    </row>
    <row r="29" spans="1:345" x14ac:dyDescent="0.55000000000000004">
      <c r="A29" s="7">
        <v>0.41666666666666669</v>
      </c>
      <c r="B29" s="13">
        <v>48</v>
      </c>
      <c r="C29" s="13">
        <v>20</v>
      </c>
      <c r="D29" s="13">
        <v>31</v>
      </c>
      <c r="E29" s="13">
        <v>9</v>
      </c>
      <c r="F29" s="13">
        <v>23</v>
      </c>
      <c r="G29" s="13">
        <v>19</v>
      </c>
      <c r="H29" s="13">
        <v>44</v>
      </c>
      <c r="I29" s="13">
        <v>13</v>
      </c>
      <c r="J29" s="13">
        <v>43</v>
      </c>
      <c r="K29" s="13">
        <v>6</v>
      </c>
      <c r="L29" s="13">
        <v>4</v>
      </c>
      <c r="M29" s="13">
        <v>47</v>
      </c>
      <c r="N29" s="13">
        <v>12</v>
      </c>
      <c r="O29" s="13">
        <v>32</v>
      </c>
      <c r="P29" s="13">
        <v>13</v>
      </c>
      <c r="Q29" s="13">
        <v>42</v>
      </c>
      <c r="R29" s="13">
        <v>11</v>
      </c>
      <c r="S29" s="13">
        <v>27</v>
      </c>
      <c r="T29" s="13">
        <v>15</v>
      </c>
      <c r="U29" s="13">
        <v>28</v>
      </c>
      <c r="V29" s="13">
        <v>8</v>
      </c>
      <c r="W29" s="13">
        <v>53</v>
      </c>
      <c r="X29" s="13">
        <v>38</v>
      </c>
      <c r="Y29" s="13">
        <v>35</v>
      </c>
      <c r="Z29" s="13">
        <v>18</v>
      </c>
      <c r="AA29" s="13">
        <v>31</v>
      </c>
      <c r="AB29" s="13">
        <v>44</v>
      </c>
      <c r="AC29" s="13">
        <v>18</v>
      </c>
      <c r="AD29" s="13">
        <v>22</v>
      </c>
      <c r="AE29" s="13">
        <v>13</v>
      </c>
      <c r="AF29" s="13">
        <v>59</v>
      </c>
      <c r="AG29" s="13">
        <v>6</v>
      </c>
      <c r="AH29" s="13">
        <v>31</v>
      </c>
      <c r="AI29" s="13">
        <v>17</v>
      </c>
      <c r="AJ29" s="13">
        <v>20</v>
      </c>
      <c r="AK29" s="13">
        <v>21</v>
      </c>
      <c r="AL29" s="13">
        <v>2</v>
      </c>
      <c r="AM29" s="13">
        <v>21</v>
      </c>
      <c r="AN29" s="13">
        <v>15</v>
      </c>
      <c r="AO29" s="13">
        <v>9</v>
      </c>
      <c r="AP29" s="13">
        <v>15</v>
      </c>
      <c r="AQ29" s="13">
        <v>30</v>
      </c>
      <c r="AR29" s="13">
        <v>32</v>
      </c>
      <c r="AS29" s="13">
        <v>50</v>
      </c>
      <c r="AT29" s="13">
        <v>49</v>
      </c>
      <c r="AU29" s="13">
        <v>24</v>
      </c>
      <c r="AV29" s="13">
        <v>17</v>
      </c>
      <c r="AW29" s="13">
        <v>40</v>
      </c>
      <c r="AX29" s="13">
        <v>36</v>
      </c>
      <c r="AY29" s="13">
        <v>58</v>
      </c>
      <c r="AZ29" s="13">
        <v>5</v>
      </c>
      <c r="BA29" s="13">
        <v>34</v>
      </c>
      <c r="BB29" s="13">
        <v>19</v>
      </c>
      <c r="BC29" s="13">
        <v>0</v>
      </c>
      <c r="BD29" s="13">
        <v>10</v>
      </c>
      <c r="BE29" s="13">
        <v>53</v>
      </c>
      <c r="BF29" s="13">
        <v>22</v>
      </c>
      <c r="BG29" s="13"/>
      <c r="BH29" s="8">
        <f t="shared" si="3"/>
        <v>25.649122807017545</v>
      </c>
      <c r="BI29" s="8">
        <f t="shared" si="4"/>
        <v>2.058129432140376</v>
      </c>
      <c r="BJ29" s="12">
        <f t="shared" si="5"/>
        <v>1</v>
      </c>
      <c r="BL29" s="7">
        <v>0.41666666666666669</v>
      </c>
      <c r="BM29" s="13">
        <v>47</v>
      </c>
      <c r="BN29" s="13">
        <v>34</v>
      </c>
      <c r="BO29" s="13">
        <v>41</v>
      </c>
      <c r="BP29" s="13">
        <v>34</v>
      </c>
      <c r="BQ29" s="13">
        <v>102</v>
      </c>
      <c r="BR29" s="13">
        <v>46</v>
      </c>
      <c r="BS29" s="13">
        <v>39</v>
      </c>
      <c r="BT29" s="13">
        <v>10</v>
      </c>
      <c r="BU29" s="13">
        <v>27</v>
      </c>
      <c r="BV29" s="13">
        <v>15</v>
      </c>
      <c r="BW29" s="13">
        <v>30</v>
      </c>
      <c r="BX29" s="13">
        <v>18</v>
      </c>
      <c r="BY29" s="13">
        <v>63</v>
      </c>
      <c r="BZ29" s="13">
        <v>64</v>
      </c>
      <c r="CA29" s="13"/>
      <c r="CB29" s="13">
        <v>15</v>
      </c>
      <c r="CC29" s="13">
        <v>16</v>
      </c>
      <c r="CD29" s="13">
        <v>4</v>
      </c>
      <c r="CE29" s="13">
        <v>49</v>
      </c>
      <c r="CF29" s="13"/>
      <c r="CG29" s="13">
        <v>11</v>
      </c>
      <c r="CH29" s="13">
        <v>26</v>
      </c>
      <c r="CI29" s="13">
        <v>11</v>
      </c>
      <c r="CJ29" s="13"/>
      <c r="CK29" s="13">
        <v>6</v>
      </c>
      <c r="CL29" s="13">
        <v>10</v>
      </c>
      <c r="CM29" s="13">
        <v>19</v>
      </c>
      <c r="CN29" s="13">
        <v>13</v>
      </c>
      <c r="CO29" s="13">
        <v>16</v>
      </c>
      <c r="CP29" s="13">
        <v>27</v>
      </c>
      <c r="CQ29" s="13">
        <v>63</v>
      </c>
      <c r="CR29" s="13">
        <v>30</v>
      </c>
      <c r="CS29" s="13">
        <v>36</v>
      </c>
      <c r="CT29" s="13">
        <v>26</v>
      </c>
      <c r="CU29" s="13">
        <v>46</v>
      </c>
      <c r="CV29" s="13">
        <v>43</v>
      </c>
      <c r="CW29" s="13">
        <v>27</v>
      </c>
      <c r="CX29" s="13">
        <v>20</v>
      </c>
      <c r="CY29" s="13">
        <v>58</v>
      </c>
      <c r="CZ29" s="13">
        <v>17</v>
      </c>
      <c r="DA29" s="13">
        <v>43</v>
      </c>
      <c r="DB29" s="13">
        <v>7</v>
      </c>
      <c r="DC29" s="13">
        <v>48</v>
      </c>
      <c r="DD29" s="13">
        <v>37</v>
      </c>
      <c r="DE29" s="13">
        <v>55</v>
      </c>
      <c r="DF29" s="13">
        <v>45</v>
      </c>
      <c r="DG29" s="13">
        <v>31</v>
      </c>
      <c r="DH29" s="13">
        <v>32</v>
      </c>
      <c r="DI29" s="13">
        <v>52</v>
      </c>
      <c r="DJ29" s="13">
        <v>13</v>
      </c>
      <c r="DK29" s="13">
        <v>29</v>
      </c>
      <c r="DL29" s="13">
        <v>37</v>
      </c>
      <c r="DM29" s="13">
        <v>26</v>
      </c>
      <c r="DN29" s="13">
        <v>2</v>
      </c>
      <c r="DO29" s="13">
        <v>13</v>
      </c>
      <c r="DP29" s="13">
        <v>50</v>
      </c>
      <c r="DQ29" s="13">
        <v>39</v>
      </c>
      <c r="DR29" s="13">
        <v>21</v>
      </c>
      <c r="DT29" s="8">
        <f t="shared" si="6"/>
        <v>31.618181818181817</v>
      </c>
      <c r="DU29" s="8">
        <f t="shared" si="7"/>
        <v>2.5726469630896145</v>
      </c>
      <c r="DV29" s="12">
        <f t="shared" si="8"/>
        <v>0.94827586206896552</v>
      </c>
      <c r="DX29" s="7">
        <v>0.41666666666666669</v>
      </c>
      <c r="DY29" s="13">
        <v>37</v>
      </c>
      <c r="DZ29" s="13">
        <v>15</v>
      </c>
      <c r="EA29" s="13">
        <v>0</v>
      </c>
      <c r="EB29" s="13">
        <v>67</v>
      </c>
      <c r="EC29" s="13">
        <v>13</v>
      </c>
      <c r="ED29" s="13">
        <v>25</v>
      </c>
      <c r="EE29" s="13">
        <v>20</v>
      </c>
      <c r="EF29" s="13">
        <v>24</v>
      </c>
      <c r="EG29" s="13">
        <v>32</v>
      </c>
      <c r="EH29" s="13">
        <v>29</v>
      </c>
      <c r="EI29" s="13">
        <v>15</v>
      </c>
      <c r="EJ29" s="13">
        <v>22</v>
      </c>
      <c r="EK29" s="13">
        <v>30</v>
      </c>
      <c r="EL29" s="13">
        <v>15</v>
      </c>
      <c r="EM29" s="13">
        <v>11</v>
      </c>
      <c r="EN29" s="13">
        <v>27</v>
      </c>
      <c r="EO29" s="13">
        <v>22</v>
      </c>
      <c r="EP29" s="13">
        <v>47</v>
      </c>
      <c r="EQ29" s="13">
        <v>14</v>
      </c>
      <c r="ER29" s="13">
        <v>38</v>
      </c>
      <c r="ES29" s="13">
        <v>43</v>
      </c>
      <c r="ET29" s="13">
        <v>44</v>
      </c>
      <c r="EU29" s="13">
        <v>123</v>
      </c>
      <c r="EV29" s="13">
        <v>39</v>
      </c>
      <c r="EW29" s="13">
        <v>33</v>
      </c>
      <c r="EX29" s="13">
        <v>45</v>
      </c>
      <c r="EY29" s="13">
        <v>34</v>
      </c>
      <c r="EZ29" s="13">
        <v>22</v>
      </c>
      <c r="FA29" s="13">
        <v>41</v>
      </c>
      <c r="FB29" s="13">
        <v>31</v>
      </c>
      <c r="FC29" s="13">
        <v>5</v>
      </c>
      <c r="FD29" s="13">
        <v>22</v>
      </c>
      <c r="FE29" s="13">
        <v>0</v>
      </c>
      <c r="FF29" s="13">
        <v>21</v>
      </c>
      <c r="FG29" s="13">
        <v>8</v>
      </c>
      <c r="FH29" s="13">
        <v>13</v>
      </c>
      <c r="FI29" s="13">
        <v>36</v>
      </c>
      <c r="FJ29" s="13">
        <v>14</v>
      </c>
      <c r="FK29" s="13">
        <v>31</v>
      </c>
      <c r="FL29" s="13">
        <v>10</v>
      </c>
      <c r="FM29" s="13">
        <v>14</v>
      </c>
      <c r="FN29" s="13">
        <v>71</v>
      </c>
      <c r="FO29" s="13">
        <v>16</v>
      </c>
      <c r="FP29" s="13"/>
      <c r="FQ29" s="8">
        <f t="shared" si="9"/>
        <v>28.348837209302324</v>
      </c>
      <c r="FR29" s="8">
        <f t="shared" si="10"/>
        <v>3.2637618541608981</v>
      </c>
      <c r="FS29" s="12">
        <f t="shared" si="11"/>
        <v>1</v>
      </c>
      <c r="FT29" s="13"/>
      <c r="FU29" s="7">
        <v>0.41666666666666669</v>
      </c>
      <c r="FV29" s="13">
        <v>38</v>
      </c>
      <c r="FW29" s="13">
        <v>29</v>
      </c>
      <c r="FX29" s="13">
        <v>12</v>
      </c>
      <c r="FY29" s="13">
        <v>46</v>
      </c>
      <c r="FZ29" s="13">
        <v>43</v>
      </c>
      <c r="GA29" s="13">
        <v>61</v>
      </c>
      <c r="GB29" s="13">
        <v>16</v>
      </c>
      <c r="GC29" s="13">
        <v>26</v>
      </c>
      <c r="GD29" s="13">
        <v>24</v>
      </c>
      <c r="GE29" s="13">
        <v>55</v>
      </c>
      <c r="GF29" s="13">
        <v>53</v>
      </c>
      <c r="GG29" s="13">
        <v>28</v>
      </c>
      <c r="GH29" s="13">
        <v>79</v>
      </c>
      <c r="GI29" s="13">
        <v>36</v>
      </c>
      <c r="GJ29" s="13">
        <v>48</v>
      </c>
      <c r="GK29" s="13">
        <v>25</v>
      </c>
      <c r="GL29" s="13">
        <v>48</v>
      </c>
      <c r="GM29" s="13">
        <v>5</v>
      </c>
      <c r="GN29" s="13">
        <v>30</v>
      </c>
      <c r="GO29" s="13">
        <v>46</v>
      </c>
      <c r="GP29" s="13">
        <v>36</v>
      </c>
      <c r="GQ29" s="13">
        <v>42</v>
      </c>
      <c r="GR29" s="13">
        <v>50</v>
      </c>
      <c r="GS29" s="13">
        <v>18</v>
      </c>
      <c r="GT29" s="13">
        <v>33</v>
      </c>
      <c r="GU29" s="13">
        <v>48</v>
      </c>
      <c r="GV29" s="13">
        <v>61</v>
      </c>
      <c r="GW29" s="13">
        <v>29</v>
      </c>
      <c r="GX29" s="13">
        <v>73</v>
      </c>
      <c r="GY29" s="13">
        <v>47</v>
      </c>
      <c r="GZ29" s="13">
        <v>46</v>
      </c>
      <c r="HA29" s="13">
        <v>50</v>
      </c>
      <c r="HB29" s="13">
        <v>23</v>
      </c>
      <c r="HC29" s="13">
        <v>36</v>
      </c>
      <c r="HD29" s="13">
        <v>32</v>
      </c>
      <c r="HE29" s="13">
        <v>61</v>
      </c>
      <c r="HF29" s="13">
        <v>32</v>
      </c>
      <c r="HG29" s="13">
        <v>34</v>
      </c>
      <c r="HH29" s="13">
        <v>35</v>
      </c>
      <c r="HI29" s="13">
        <v>63</v>
      </c>
      <c r="HJ29" s="13">
        <v>49</v>
      </c>
      <c r="HK29" s="13">
        <v>28</v>
      </c>
      <c r="HL29" s="13">
        <v>26</v>
      </c>
      <c r="HM29" s="13"/>
      <c r="HN29" s="8">
        <f t="shared" si="12"/>
        <v>39.534883720930232</v>
      </c>
      <c r="HO29" s="8">
        <f t="shared" si="13"/>
        <v>2.427315220036109</v>
      </c>
      <c r="HP29" s="12">
        <f t="shared" si="14"/>
        <v>1</v>
      </c>
      <c r="HR29" s="18">
        <v>0.41666666666666669</v>
      </c>
      <c r="HS29" s="13">
        <v>23</v>
      </c>
      <c r="HT29" s="13">
        <v>29</v>
      </c>
      <c r="HU29" s="13">
        <v>68</v>
      </c>
      <c r="HV29" s="13">
        <v>29</v>
      </c>
      <c r="HW29" s="13">
        <v>40</v>
      </c>
      <c r="HX29" s="13">
        <v>25</v>
      </c>
      <c r="HY29" s="13">
        <v>19</v>
      </c>
      <c r="HZ29" s="13">
        <v>35</v>
      </c>
      <c r="IA29" s="13">
        <v>33</v>
      </c>
      <c r="IB29" s="13">
        <v>20</v>
      </c>
      <c r="IC29" s="13">
        <v>24</v>
      </c>
      <c r="ID29" s="13">
        <v>20</v>
      </c>
      <c r="IE29" s="13">
        <v>38</v>
      </c>
      <c r="IF29" s="13">
        <v>2</v>
      </c>
      <c r="IG29" s="13">
        <v>23</v>
      </c>
      <c r="IH29" s="13">
        <v>12</v>
      </c>
      <c r="II29" s="13">
        <v>38</v>
      </c>
      <c r="IJ29" s="13">
        <v>8</v>
      </c>
      <c r="IK29" s="13">
        <v>38</v>
      </c>
      <c r="IL29" s="13">
        <v>22</v>
      </c>
      <c r="IM29" s="13">
        <v>52</v>
      </c>
      <c r="IN29" s="13">
        <v>12</v>
      </c>
      <c r="IO29" s="13">
        <v>92</v>
      </c>
      <c r="IP29" s="13">
        <v>23</v>
      </c>
      <c r="IQ29" s="13">
        <v>89</v>
      </c>
      <c r="IR29" s="13">
        <v>15</v>
      </c>
      <c r="IS29" s="13">
        <v>15</v>
      </c>
      <c r="IT29" s="13">
        <v>36</v>
      </c>
      <c r="IU29" s="13">
        <v>19</v>
      </c>
      <c r="IV29" s="13">
        <v>26</v>
      </c>
      <c r="IW29" s="13">
        <v>30</v>
      </c>
      <c r="IX29" s="13">
        <v>19</v>
      </c>
      <c r="IY29" s="13">
        <v>44</v>
      </c>
      <c r="IZ29" s="13">
        <v>26</v>
      </c>
      <c r="JA29" s="13">
        <v>26</v>
      </c>
      <c r="JB29" s="13">
        <v>28</v>
      </c>
      <c r="JC29" s="13">
        <v>0</v>
      </c>
      <c r="JD29" s="13">
        <v>2</v>
      </c>
      <c r="JE29" s="13">
        <v>32</v>
      </c>
      <c r="JF29" s="13">
        <v>22</v>
      </c>
      <c r="JG29" s="13">
        <v>33</v>
      </c>
      <c r="JH29" s="13">
        <v>11</v>
      </c>
      <c r="JI29" s="13">
        <v>14</v>
      </c>
      <c r="JJ29" s="13">
        <v>4</v>
      </c>
      <c r="JK29" s="13">
        <v>53</v>
      </c>
      <c r="JL29" s="13">
        <v>52</v>
      </c>
      <c r="JM29" s="13">
        <v>14</v>
      </c>
      <c r="JN29" s="13">
        <v>39</v>
      </c>
      <c r="JO29" s="13">
        <v>25</v>
      </c>
      <c r="JP29" s="13">
        <v>26</v>
      </c>
      <c r="JQ29" s="13">
        <v>69</v>
      </c>
      <c r="JR29" s="13">
        <v>34</v>
      </c>
      <c r="JS29" s="13">
        <v>38</v>
      </c>
      <c r="JT29" s="13">
        <v>27</v>
      </c>
      <c r="JU29" s="13">
        <v>57</v>
      </c>
      <c r="JV29" s="13">
        <v>34</v>
      </c>
      <c r="JW29" s="13">
        <v>13</v>
      </c>
      <c r="JX29" s="13">
        <v>30</v>
      </c>
      <c r="JY29" s="13">
        <v>33</v>
      </c>
      <c r="JZ29" s="14"/>
      <c r="KA29" s="14">
        <f t="shared" si="0"/>
        <v>29.83050847457627</v>
      </c>
      <c r="KB29" s="14">
        <f t="shared" si="1"/>
        <v>2.4273370696670034</v>
      </c>
      <c r="KC29" s="12">
        <f t="shared" si="2"/>
        <v>1</v>
      </c>
      <c r="KE29" s="18">
        <v>0.41666666666666669</v>
      </c>
      <c r="KF29" s="13">
        <v>16</v>
      </c>
      <c r="KG29" s="13">
        <v>29</v>
      </c>
      <c r="KH29" s="13">
        <v>13</v>
      </c>
      <c r="KI29" s="13">
        <v>17</v>
      </c>
      <c r="KJ29" s="13">
        <v>12</v>
      </c>
      <c r="KK29" s="13">
        <v>39</v>
      </c>
      <c r="KL29" s="13">
        <v>76</v>
      </c>
      <c r="KM29" s="13">
        <v>52</v>
      </c>
      <c r="KN29" s="13">
        <v>33</v>
      </c>
      <c r="KO29" s="13">
        <v>17</v>
      </c>
      <c r="KP29" s="13">
        <v>23</v>
      </c>
      <c r="KQ29" s="13">
        <v>47</v>
      </c>
      <c r="KR29" s="13">
        <v>16</v>
      </c>
      <c r="KS29" s="13">
        <v>31</v>
      </c>
      <c r="KT29" s="13">
        <v>6</v>
      </c>
      <c r="KU29" s="13">
        <v>35</v>
      </c>
      <c r="KV29" s="13"/>
      <c r="KW29" s="13">
        <v>26</v>
      </c>
      <c r="KX29" s="13">
        <v>49</v>
      </c>
      <c r="KY29" s="13">
        <v>44</v>
      </c>
      <c r="KZ29" s="13">
        <v>14</v>
      </c>
      <c r="LA29" s="13">
        <v>60</v>
      </c>
      <c r="LB29" s="13">
        <v>47</v>
      </c>
      <c r="LC29" s="13">
        <v>44</v>
      </c>
      <c r="LD29" s="13">
        <v>25</v>
      </c>
      <c r="LE29" s="13"/>
      <c r="LF29" s="13">
        <v>38</v>
      </c>
      <c r="LG29" s="13">
        <v>52</v>
      </c>
      <c r="LH29" s="13">
        <v>30</v>
      </c>
      <c r="LI29" s="13"/>
      <c r="LJ29" s="13">
        <v>23</v>
      </c>
      <c r="LK29" s="13">
        <v>33</v>
      </c>
      <c r="LL29" s="13">
        <v>20</v>
      </c>
      <c r="LM29" s="13">
        <v>39</v>
      </c>
      <c r="LN29" s="13">
        <v>28</v>
      </c>
      <c r="LO29" s="13">
        <v>34</v>
      </c>
      <c r="LP29" s="13">
        <v>10</v>
      </c>
      <c r="LQ29" s="13">
        <v>29</v>
      </c>
      <c r="LR29" s="13">
        <v>81</v>
      </c>
      <c r="LS29" s="13">
        <v>75</v>
      </c>
      <c r="LT29" s="13">
        <v>37</v>
      </c>
      <c r="LU29" s="13">
        <v>46</v>
      </c>
      <c r="LV29" s="13"/>
      <c r="LW29" s="13">
        <v>26</v>
      </c>
      <c r="LX29" s="13">
        <v>71</v>
      </c>
      <c r="LY29" s="13">
        <v>46</v>
      </c>
      <c r="LZ29" s="13">
        <v>47</v>
      </c>
      <c r="MA29" s="13"/>
      <c r="MB29" s="13"/>
      <c r="MC29" s="13">
        <v>27</v>
      </c>
      <c r="MD29" s="14"/>
      <c r="ME29" s="14">
        <f t="shared" si="15"/>
        <v>35.522727272727273</v>
      </c>
      <c r="MF29" s="14">
        <f t="shared" si="16"/>
        <v>2.7454534078655781</v>
      </c>
      <c r="MG29" s="12">
        <f t="shared" si="17"/>
        <v>0.89795918367346939</v>
      </c>
    </row>
    <row r="30" spans="1:345" x14ac:dyDescent="0.55000000000000004">
      <c r="A30" s="7">
        <v>0.4375</v>
      </c>
      <c r="B30" s="13">
        <v>43</v>
      </c>
      <c r="C30" s="13">
        <v>15</v>
      </c>
      <c r="D30" s="13">
        <v>42</v>
      </c>
      <c r="E30" s="13">
        <v>13</v>
      </c>
      <c r="F30" s="13">
        <v>20</v>
      </c>
      <c r="G30" s="13">
        <v>30</v>
      </c>
      <c r="H30" s="13">
        <v>45</v>
      </c>
      <c r="I30" s="13">
        <v>10</v>
      </c>
      <c r="J30" s="13">
        <v>37</v>
      </c>
      <c r="K30" s="13">
        <v>8</v>
      </c>
      <c r="L30" s="13">
        <v>15</v>
      </c>
      <c r="M30" s="13">
        <v>45</v>
      </c>
      <c r="N30" s="13">
        <v>18</v>
      </c>
      <c r="O30" s="13">
        <v>45</v>
      </c>
      <c r="P30" s="13">
        <v>20</v>
      </c>
      <c r="Q30" s="13">
        <v>30</v>
      </c>
      <c r="R30" s="13">
        <v>23</v>
      </c>
      <c r="S30" s="13">
        <v>28</v>
      </c>
      <c r="T30" s="13">
        <v>21</v>
      </c>
      <c r="U30" s="13">
        <v>26</v>
      </c>
      <c r="V30" s="13">
        <v>39</v>
      </c>
      <c r="W30" s="13">
        <v>52</v>
      </c>
      <c r="X30" s="13">
        <v>46</v>
      </c>
      <c r="Y30" s="13">
        <v>27</v>
      </c>
      <c r="Z30" s="13">
        <v>17</v>
      </c>
      <c r="AA30" s="13">
        <v>21</v>
      </c>
      <c r="AB30" s="13">
        <v>39</v>
      </c>
      <c r="AC30" s="13">
        <v>12</v>
      </c>
      <c r="AD30" s="13">
        <v>19</v>
      </c>
      <c r="AE30" s="13">
        <v>13</v>
      </c>
      <c r="AF30" s="13">
        <v>46</v>
      </c>
      <c r="AG30" s="13">
        <v>10</v>
      </c>
      <c r="AH30" s="13">
        <v>37</v>
      </c>
      <c r="AI30" s="13">
        <v>9</v>
      </c>
      <c r="AJ30" s="13">
        <v>27</v>
      </c>
      <c r="AK30" s="13">
        <v>34</v>
      </c>
      <c r="AL30" s="13">
        <v>8</v>
      </c>
      <c r="AM30" s="13">
        <v>9</v>
      </c>
      <c r="AN30" s="13">
        <v>50</v>
      </c>
      <c r="AO30" s="13">
        <v>15</v>
      </c>
      <c r="AP30" s="13">
        <v>0</v>
      </c>
      <c r="AQ30" s="13">
        <v>20</v>
      </c>
      <c r="AR30" s="13">
        <v>41</v>
      </c>
      <c r="AS30" s="13">
        <v>53</v>
      </c>
      <c r="AT30" s="13">
        <v>39</v>
      </c>
      <c r="AU30" s="13">
        <v>10</v>
      </c>
      <c r="AV30" s="13">
        <v>21</v>
      </c>
      <c r="AW30" s="13">
        <v>41</v>
      </c>
      <c r="AX30" s="13">
        <v>31</v>
      </c>
      <c r="AY30" s="13">
        <v>68</v>
      </c>
      <c r="AZ30" s="13">
        <v>23</v>
      </c>
      <c r="BA30" s="13">
        <v>36</v>
      </c>
      <c r="BB30" s="13">
        <v>25</v>
      </c>
      <c r="BC30" s="13">
        <v>0</v>
      </c>
      <c r="BD30" s="13">
        <v>6</v>
      </c>
      <c r="BE30" s="13">
        <v>52</v>
      </c>
      <c r="BF30" s="13">
        <v>16</v>
      </c>
      <c r="BG30" s="13"/>
      <c r="BH30" s="8">
        <f t="shared" si="3"/>
        <v>27.12280701754386</v>
      </c>
      <c r="BI30" s="8">
        <f t="shared" si="4"/>
        <v>2.0444726779726268</v>
      </c>
      <c r="BJ30" s="12">
        <f t="shared" si="5"/>
        <v>1</v>
      </c>
      <c r="BL30" s="7">
        <v>0.4375</v>
      </c>
      <c r="BM30" s="13">
        <v>34</v>
      </c>
      <c r="BN30" s="13">
        <v>9</v>
      </c>
      <c r="BO30" s="13">
        <v>37</v>
      </c>
      <c r="BP30" s="13">
        <v>41</v>
      </c>
      <c r="BQ30" s="13">
        <v>93</v>
      </c>
      <c r="BR30" s="13">
        <v>57</v>
      </c>
      <c r="BS30" s="13">
        <v>53</v>
      </c>
      <c r="BT30" s="13">
        <v>14</v>
      </c>
      <c r="BU30" s="13">
        <v>27</v>
      </c>
      <c r="BV30" s="13">
        <v>46</v>
      </c>
      <c r="BW30" s="13">
        <v>33</v>
      </c>
      <c r="BX30" s="13">
        <v>16</v>
      </c>
      <c r="BY30" s="13">
        <v>59</v>
      </c>
      <c r="BZ30" s="13">
        <v>66</v>
      </c>
      <c r="CA30" s="13"/>
      <c r="CB30" s="13">
        <v>17</v>
      </c>
      <c r="CC30" s="13">
        <v>16</v>
      </c>
      <c r="CD30" s="13">
        <v>8</v>
      </c>
      <c r="CE30" s="13">
        <v>45</v>
      </c>
      <c r="CF30" s="13"/>
      <c r="CG30" s="13">
        <v>23</v>
      </c>
      <c r="CH30" s="13">
        <v>47</v>
      </c>
      <c r="CI30" s="13">
        <v>16</v>
      </c>
      <c r="CJ30" s="13"/>
      <c r="CK30" s="13">
        <v>26</v>
      </c>
      <c r="CL30" s="13">
        <v>4</v>
      </c>
      <c r="CM30" s="13">
        <v>30</v>
      </c>
      <c r="CN30" s="13">
        <v>17</v>
      </c>
      <c r="CO30" s="13">
        <v>40</v>
      </c>
      <c r="CP30" s="13">
        <v>25</v>
      </c>
      <c r="CQ30" s="13">
        <v>56</v>
      </c>
      <c r="CR30" s="13">
        <v>51</v>
      </c>
      <c r="CS30" s="13">
        <v>20</v>
      </c>
      <c r="CT30" s="13">
        <v>39</v>
      </c>
      <c r="CU30" s="13">
        <v>21</v>
      </c>
      <c r="CV30" s="13">
        <v>73</v>
      </c>
      <c r="CW30" s="13">
        <v>22</v>
      </c>
      <c r="CX30" s="13">
        <v>21</v>
      </c>
      <c r="CY30" s="13">
        <v>40</v>
      </c>
      <c r="CZ30" s="13">
        <v>15</v>
      </c>
      <c r="DA30" s="13">
        <v>20</v>
      </c>
      <c r="DB30" s="13">
        <v>10</v>
      </c>
      <c r="DC30" s="13">
        <v>49</v>
      </c>
      <c r="DD30" s="13">
        <v>25</v>
      </c>
      <c r="DE30" s="13">
        <v>47</v>
      </c>
      <c r="DF30" s="13">
        <v>46</v>
      </c>
      <c r="DG30" s="13">
        <v>49</v>
      </c>
      <c r="DH30" s="13">
        <v>24</v>
      </c>
      <c r="DI30" s="13">
        <v>19</v>
      </c>
      <c r="DJ30" s="13">
        <v>4</v>
      </c>
      <c r="DK30" s="13">
        <v>40</v>
      </c>
      <c r="DL30" s="13">
        <v>36</v>
      </c>
      <c r="DM30" s="13">
        <v>28</v>
      </c>
      <c r="DN30" s="13">
        <v>20</v>
      </c>
      <c r="DO30" s="13">
        <v>12</v>
      </c>
      <c r="DP30" s="13">
        <v>34</v>
      </c>
      <c r="DQ30" s="13">
        <v>50</v>
      </c>
      <c r="DR30" s="13">
        <v>8</v>
      </c>
      <c r="DT30" s="8">
        <f t="shared" si="6"/>
        <v>32.327272727272728</v>
      </c>
      <c r="DU30" s="8">
        <f t="shared" si="7"/>
        <v>2.51594973338343</v>
      </c>
      <c r="DV30" s="12">
        <f t="shared" si="8"/>
        <v>0.94827586206896552</v>
      </c>
      <c r="DX30" s="7">
        <v>0.4375</v>
      </c>
      <c r="DY30" s="13">
        <v>39</v>
      </c>
      <c r="DZ30" s="13">
        <v>21</v>
      </c>
      <c r="EA30" s="13">
        <v>3</v>
      </c>
      <c r="EB30" s="13">
        <v>51</v>
      </c>
      <c r="EC30" s="13">
        <v>25</v>
      </c>
      <c r="ED30" s="13">
        <v>24</v>
      </c>
      <c r="EE30" s="13">
        <v>34</v>
      </c>
      <c r="EF30" s="13">
        <v>24</v>
      </c>
      <c r="EG30" s="13">
        <v>28</v>
      </c>
      <c r="EH30" s="13">
        <v>34</v>
      </c>
      <c r="EI30" s="13">
        <v>27</v>
      </c>
      <c r="EJ30" s="13">
        <v>17</v>
      </c>
      <c r="EK30" s="13">
        <v>30</v>
      </c>
      <c r="EL30" s="13">
        <v>4</v>
      </c>
      <c r="EM30" s="13">
        <v>33</v>
      </c>
      <c r="EN30" s="13">
        <v>34</v>
      </c>
      <c r="EO30" s="13">
        <v>26</v>
      </c>
      <c r="EP30" s="13">
        <v>64</v>
      </c>
      <c r="EQ30" s="13">
        <v>18</v>
      </c>
      <c r="ER30" s="13">
        <v>33</v>
      </c>
      <c r="ES30" s="13">
        <v>32</v>
      </c>
      <c r="ET30" s="13">
        <v>43</v>
      </c>
      <c r="EU30" s="13">
        <v>54</v>
      </c>
      <c r="EV30" s="13">
        <v>34</v>
      </c>
      <c r="EW30" s="13">
        <v>24</v>
      </c>
      <c r="EX30" s="13">
        <v>40</v>
      </c>
      <c r="EY30" s="13">
        <v>25</v>
      </c>
      <c r="EZ30" s="13">
        <v>32</v>
      </c>
      <c r="FA30" s="13">
        <v>42</v>
      </c>
      <c r="FB30" s="13">
        <v>28</v>
      </c>
      <c r="FC30" s="13">
        <v>0</v>
      </c>
      <c r="FD30" s="13">
        <v>15</v>
      </c>
      <c r="FE30" s="13">
        <v>13</v>
      </c>
      <c r="FF30" s="13">
        <v>13</v>
      </c>
      <c r="FG30" s="13">
        <v>5</v>
      </c>
      <c r="FH30" s="13">
        <v>6</v>
      </c>
      <c r="FI30" s="13">
        <v>5</v>
      </c>
      <c r="FJ30" s="13">
        <v>16</v>
      </c>
      <c r="FK30" s="13">
        <v>19</v>
      </c>
      <c r="FL30" s="13">
        <v>25</v>
      </c>
      <c r="FM30" s="13">
        <v>19</v>
      </c>
      <c r="FN30" s="13">
        <v>35</v>
      </c>
      <c r="FO30" s="13">
        <v>11</v>
      </c>
      <c r="FP30" s="13"/>
      <c r="FQ30" s="8">
        <f t="shared" si="9"/>
        <v>25.697674418604652</v>
      </c>
      <c r="FR30" s="8">
        <f t="shared" si="10"/>
        <v>2.1475306800694014</v>
      </c>
      <c r="FS30" s="12">
        <f t="shared" si="11"/>
        <v>1</v>
      </c>
      <c r="FT30" s="13"/>
      <c r="FU30" s="7">
        <v>0.4375</v>
      </c>
      <c r="FV30" s="13">
        <v>18</v>
      </c>
      <c r="FW30" s="13">
        <v>22</v>
      </c>
      <c r="FX30" s="13">
        <v>17</v>
      </c>
      <c r="FY30" s="13">
        <v>41</v>
      </c>
      <c r="FZ30" s="13">
        <v>48</v>
      </c>
      <c r="GA30" s="13">
        <v>32</v>
      </c>
      <c r="GB30" s="13">
        <v>3</v>
      </c>
      <c r="GC30" s="13">
        <v>31</v>
      </c>
      <c r="GD30" s="13">
        <v>13</v>
      </c>
      <c r="GE30" s="13">
        <v>44</v>
      </c>
      <c r="GF30" s="13">
        <v>46</v>
      </c>
      <c r="GG30" s="13">
        <v>11</v>
      </c>
      <c r="GH30" s="13">
        <v>33</v>
      </c>
      <c r="GI30" s="13">
        <v>61</v>
      </c>
      <c r="GJ30" s="13">
        <v>54</v>
      </c>
      <c r="GK30" s="13">
        <v>36</v>
      </c>
      <c r="GL30" s="13">
        <v>25</v>
      </c>
      <c r="GM30" s="13">
        <v>16</v>
      </c>
      <c r="GN30" s="13">
        <v>40</v>
      </c>
      <c r="GO30" s="13">
        <v>37</v>
      </c>
      <c r="GP30" s="13">
        <v>50</v>
      </c>
      <c r="GQ30" s="13">
        <v>33</v>
      </c>
      <c r="GR30" s="13">
        <v>26</v>
      </c>
      <c r="GS30" s="13">
        <v>0</v>
      </c>
      <c r="GT30" s="13">
        <v>44</v>
      </c>
      <c r="GU30" s="13">
        <v>48</v>
      </c>
      <c r="GV30" s="13">
        <v>31</v>
      </c>
      <c r="GW30" s="13">
        <v>24</v>
      </c>
      <c r="GX30" s="13">
        <v>53</v>
      </c>
      <c r="GY30" s="13">
        <v>41</v>
      </c>
      <c r="GZ30" s="13">
        <v>77</v>
      </c>
      <c r="HA30" s="13">
        <v>41</v>
      </c>
      <c r="HB30" s="13">
        <v>17</v>
      </c>
      <c r="HC30" s="13">
        <v>27</v>
      </c>
      <c r="HD30" s="13">
        <v>35</v>
      </c>
      <c r="HE30" s="13">
        <v>39</v>
      </c>
      <c r="HF30" s="13">
        <v>42</v>
      </c>
      <c r="HG30" s="13">
        <v>27</v>
      </c>
      <c r="HH30" s="13">
        <v>51</v>
      </c>
      <c r="HI30" s="13">
        <v>68</v>
      </c>
      <c r="HJ30" s="13">
        <v>37</v>
      </c>
      <c r="HK30" s="13">
        <v>72</v>
      </c>
      <c r="HL30" s="13">
        <v>27</v>
      </c>
      <c r="HM30" s="13"/>
      <c r="HN30" s="8">
        <f t="shared" si="12"/>
        <v>35.767441860465119</v>
      </c>
      <c r="HO30" s="8">
        <f t="shared" si="13"/>
        <v>2.597561939207667</v>
      </c>
      <c r="HP30" s="12">
        <f t="shared" si="14"/>
        <v>1</v>
      </c>
      <c r="HR30" s="18">
        <v>0.4375</v>
      </c>
      <c r="HS30" s="13">
        <v>22</v>
      </c>
      <c r="HT30" s="13">
        <v>42</v>
      </c>
      <c r="HU30" s="13">
        <v>55</v>
      </c>
      <c r="HV30" s="13">
        <v>43</v>
      </c>
      <c r="HW30" s="13">
        <v>32</v>
      </c>
      <c r="HX30" s="13">
        <v>31</v>
      </c>
      <c r="HY30" s="13">
        <v>17</v>
      </c>
      <c r="HZ30" s="13">
        <v>30</v>
      </c>
      <c r="IA30" s="13">
        <v>33</v>
      </c>
      <c r="IB30" s="13">
        <v>34</v>
      </c>
      <c r="IC30" s="13">
        <v>20</v>
      </c>
      <c r="ID30" s="13">
        <v>8</v>
      </c>
      <c r="IE30" s="13">
        <v>28</v>
      </c>
      <c r="IF30" s="13">
        <v>0</v>
      </c>
      <c r="IG30" s="13">
        <v>16</v>
      </c>
      <c r="IH30" s="13">
        <v>0</v>
      </c>
      <c r="II30" s="13">
        <v>12</v>
      </c>
      <c r="IJ30" s="13">
        <v>10</v>
      </c>
      <c r="IK30" s="13">
        <v>21</v>
      </c>
      <c r="IL30" s="13">
        <v>16</v>
      </c>
      <c r="IM30" s="13">
        <v>19</v>
      </c>
      <c r="IN30" s="13">
        <v>25</v>
      </c>
      <c r="IO30" s="13">
        <v>27</v>
      </c>
      <c r="IP30" s="13">
        <v>21</v>
      </c>
      <c r="IQ30" s="13">
        <v>29</v>
      </c>
      <c r="IR30" s="13">
        <v>33</v>
      </c>
      <c r="IS30" s="13">
        <v>27</v>
      </c>
      <c r="IT30" s="13">
        <v>4</v>
      </c>
      <c r="IU30" s="13">
        <v>20</v>
      </c>
      <c r="IV30" s="13">
        <v>19</v>
      </c>
      <c r="IW30" s="13">
        <v>13</v>
      </c>
      <c r="IX30" s="13">
        <v>16</v>
      </c>
      <c r="IY30" s="13">
        <v>30</v>
      </c>
      <c r="IZ30" s="13">
        <v>21</v>
      </c>
      <c r="JA30" s="13">
        <v>13</v>
      </c>
      <c r="JB30" s="13">
        <v>21</v>
      </c>
      <c r="JC30" s="13">
        <v>0</v>
      </c>
      <c r="JD30" s="13">
        <v>6</v>
      </c>
      <c r="JE30" s="13">
        <v>23</v>
      </c>
      <c r="JF30" s="13">
        <v>10</v>
      </c>
      <c r="JG30" s="13">
        <v>82</v>
      </c>
      <c r="JH30" s="13">
        <v>11</v>
      </c>
      <c r="JI30" s="13">
        <v>20</v>
      </c>
      <c r="JJ30" s="13">
        <v>4</v>
      </c>
      <c r="JK30" s="13">
        <v>50</v>
      </c>
      <c r="JL30" s="13">
        <v>54</v>
      </c>
      <c r="JM30" s="13">
        <v>3</v>
      </c>
      <c r="JN30" s="13">
        <v>25</v>
      </c>
      <c r="JO30" s="13">
        <v>28</v>
      </c>
      <c r="JP30" s="13">
        <v>18</v>
      </c>
      <c r="JQ30" s="13">
        <v>28</v>
      </c>
      <c r="JR30" s="13">
        <v>62</v>
      </c>
      <c r="JS30" s="13">
        <v>30</v>
      </c>
      <c r="JT30" s="13">
        <v>30</v>
      </c>
      <c r="JU30" s="13">
        <v>58</v>
      </c>
      <c r="JV30" s="13">
        <v>18</v>
      </c>
      <c r="JW30" s="13">
        <v>9</v>
      </c>
      <c r="JX30" s="13">
        <v>14</v>
      </c>
      <c r="JY30" s="13">
        <v>19</v>
      </c>
      <c r="JZ30" s="14"/>
      <c r="KA30" s="14">
        <f t="shared" si="0"/>
        <v>23.898305084745761</v>
      </c>
      <c r="KB30" s="14">
        <f t="shared" si="1"/>
        <v>2.1003040211945692</v>
      </c>
      <c r="KC30" s="12">
        <f t="shared" si="2"/>
        <v>1</v>
      </c>
      <c r="KE30" s="18">
        <v>0.4375</v>
      </c>
      <c r="KF30" s="13">
        <v>57</v>
      </c>
      <c r="KG30" s="13">
        <v>51</v>
      </c>
      <c r="KH30" s="13">
        <v>51</v>
      </c>
      <c r="KI30" s="13">
        <v>47</v>
      </c>
      <c r="KJ30" s="13">
        <v>46</v>
      </c>
      <c r="KK30" s="13">
        <v>48</v>
      </c>
      <c r="KL30" s="13">
        <v>45</v>
      </c>
      <c r="KM30" s="13">
        <v>51</v>
      </c>
      <c r="KN30" s="13">
        <v>32</v>
      </c>
      <c r="KO30" s="13">
        <v>19</v>
      </c>
      <c r="KP30" s="13">
        <v>56</v>
      </c>
      <c r="KQ30" s="13">
        <v>36</v>
      </c>
      <c r="KR30" s="13">
        <v>14</v>
      </c>
      <c r="KS30" s="13">
        <v>18</v>
      </c>
      <c r="KT30" s="13">
        <v>4</v>
      </c>
      <c r="KU30" s="13">
        <v>31</v>
      </c>
      <c r="KV30" s="13"/>
      <c r="KW30" s="13">
        <v>17</v>
      </c>
      <c r="KX30" s="13">
        <v>39</v>
      </c>
      <c r="KY30" s="13">
        <v>26</v>
      </c>
      <c r="KZ30" s="13">
        <v>6</v>
      </c>
      <c r="LA30" s="13">
        <v>42</v>
      </c>
      <c r="LB30" s="13">
        <v>59</v>
      </c>
      <c r="LC30" s="13">
        <v>63</v>
      </c>
      <c r="LD30" s="13">
        <v>46</v>
      </c>
      <c r="LE30" s="13"/>
      <c r="LF30" s="13">
        <v>10</v>
      </c>
      <c r="LG30" s="13">
        <v>72</v>
      </c>
      <c r="LH30" s="13">
        <v>22</v>
      </c>
      <c r="LI30" s="13"/>
      <c r="LJ30" s="13">
        <v>15</v>
      </c>
      <c r="LK30" s="13">
        <v>59</v>
      </c>
      <c r="LL30" s="13">
        <v>49</v>
      </c>
      <c r="LM30" s="13">
        <v>39</v>
      </c>
      <c r="LN30" s="13">
        <v>4</v>
      </c>
      <c r="LO30" s="13">
        <v>27</v>
      </c>
      <c r="LP30" s="13">
        <v>20</v>
      </c>
      <c r="LQ30" s="13">
        <v>23</v>
      </c>
      <c r="LR30" s="13">
        <v>76</v>
      </c>
      <c r="LS30" s="13">
        <v>69</v>
      </c>
      <c r="LT30" s="13">
        <v>46</v>
      </c>
      <c r="LU30" s="13">
        <v>27</v>
      </c>
      <c r="LV30" s="13"/>
      <c r="LW30" s="13">
        <v>16</v>
      </c>
      <c r="LX30" s="13">
        <v>56</v>
      </c>
      <c r="LY30" s="13">
        <v>70</v>
      </c>
      <c r="LZ30" s="13">
        <v>52</v>
      </c>
      <c r="MA30" s="13"/>
      <c r="MB30" s="13"/>
      <c r="MC30" s="13">
        <v>10</v>
      </c>
      <c r="MD30" s="14"/>
      <c r="ME30" s="14">
        <f t="shared" si="15"/>
        <v>37.863636363636367</v>
      </c>
      <c r="MF30" s="14">
        <f t="shared" si="16"/>
        <v>3.0272879644589201</v>
      </c>
      <c r="MG30" s="12">
        <f t="shared" si="17"/>
        <v>0.89795918367346939</v>
      </c>
    </row>
    <row r="31" spans="1:345" x14ac:dyDescent="0.55000000000000004">
      <c r="A31" s="7">
        <v>0.45833333333333331</v>
      </c>
      <c r="B31" s="13">
        <v>58</v>
      </c>
      <c r="C31" s="13">
        <v>17</v>
      </c>
      <c r="D31" s="13">
        <v>36</v>
      </c>
      <c r="E31" s="13">
        <v>7</v>
      </c>
      <c r="F31" s="13">
        <v>16</v>
      </c>
      <c r="G31" s="13">
        <v>24</v>
      </c>
      <c r="H31" s="13">
        <v>55</v>
      </c>
      <c r="I31" s="13">
        <v>7</v>
      </c>
      <c r="J31" s="13">
        <v>37</v>
      </c>
      <c r="K31" s="13">
        <v>4</v>
      </c>
      <c r="L31" s="13">
        <v>7</v>
      </c>
      <c r="M31" s="13">
        <v>33</v>
      </c>
      <c r="N31" s="13">
        <v>10</v>
      </c>
      <c r="O31" s="13">
        <v>30</v>
      </c>
      <c r="P31" s="13">
        <v>30</v>
      </c>
      <c r="Q31" s="13">
        <v>40</v>
      </c>
      <c r="R31" s="13">
        <v>13</v>
      </c>
      <c r="S31" s="13">
        <v>22</v>
      </c>
      <c r="T31" s="13">
        <v>15</v>
      </c>
      <c r="U31" s="13">
        <v>30</v>
      </c>
      <c r="V31" s="13">
        <v>11</v>
      </c>
      <c r="W31" s="13">
        <v>55</v>
      </c>
      <c r="X31" s="13">
        <v>48</v>
      </c>
      <c r="Y31" s="13">
        <v>48</v>
      </c>
      <c r="Z31" s="13">
        <v>18</v>
      </c>
      <c r="AA31" s="13">
        <v>16</v>
      </c>
      <c r="AB31" s="13">
        <v>48</v>
      </c>
      <c r="AC31" s="13">
        <v>6</v>
      </c>
      <c r="AD31" s="13">
        <v>21</v>
      </c>
      <c r="AE31" s="13">
        <v>5</v>
      </c>
      <c r="AF31" s="13">
        <v>56</v>
      </c>
      <c r="AG31" s="13">
        <v>8</v>
      </c>
      <c r="AH31" s="13">
        <v>21</v>
      </c>
      <c r="AI31" s="13">
        <v>23</v>
      </c>
      <c r="AJ31" s="13">
        <v>21</v>
      </c>
      <c r="AK31" s="13">
        <v>31</v>
      </c>
      <c r="AL31" s="13">
        <v>4</v>
      </c>
      <c r="AM31" s="13">
        <v>16</v>
      </c>
      <c r="AN31" s="13">
        <v>8</v>
      </c>
      <c r="AO31" s="13">
        <v>17</v>
      </c>
      <c r="AP31" s="13">
        <v>11</v>
      </c>
      <c r="AQ31" s="13">
        <v>22</v>
      </c>
      <c r="AR31" s="13">
        <v>51</v>
      </c>
      <c r="AS31" s="13">
        <v>51</v>
      </c>
      <c r="AT31" s="13">
        <v>33</v>
      </c>
      <c r="AU31" s="13">
        <v>8</v>
      </c>
      <c r="AV31" s="13">
        <v>26</v>
      </c>
      <c r="AW31" s="13">
        <v>33</v>
      </c>
      <c r="AX31" s="13">
        <v>21</v>
      </c>
      <c r="AY31" s="13">
        <v>55</v>
      </c>
      <c r="AZ31" s="13">
        <v>18</v>
      </c>
      <c r="BA31" s="13">
        <v>27</v>
      </c>
      <c r="BB31" s="13">
        <v>12</v>
      </c>
      <c r="BC31" s="13">
        <v>0</v>
      </c>
      <c r="BD31" s="13">
        <v>14</v>
      </c>
      <c r="BE31" s="13">
        <v>57</v>
      </c>
      <c r="BF31" s="13">
        <v>21</v>
      </c>
      <c r="BG31" s="13"/>
      <c r="BH31" s="8">
        <f t="shared" si="3"/>
        <v>25.12280701754386</v>
      </c>
      <c r="BI31" s="8">
        <f t="shared" si="4"/>
        <v>2.1922154046992337</v>
      </c>
      <c r="BJ31" s="12">
        <f t="shared" si="5"/>
        <v>1</v>
      </c>
      <c r="BL31" s="7">
        <v>0.45833333333333331</v>
      </c>
      <c r="BM31" s="13">
        <v>52</v>
      </c>
      <c r="BN31" s="13">
        <v>23</v>
      </c>
      <c r="BO31" s="13">
        <v>24</v>
      </c>
      <c r="BP31" s="13">
        <v>58</v>
      </c>
      <c r="BQ31" s="13">
        <v>80</v>
      </c>
      <c r="BR31" s="13">
        <v>39</v>
      </c>
      <c r="BS31" s="13">
        <v>26</v>
      </c>
      <c r="BT31" s="13">
        <v>36</v>
      </c>
      <c r="BU31" s="13">
        <v>31</v>
      </c>
      <c r="BV31" s="13">
        <v>24</v>
      </c>
      <c r="BW31" s="13">
        <v>48</v>
      </c>
      <c r="BX31" s="13">
        <v>31</v>
      </c>
      <c r="BY31" s="13">
        <v>76</v>
      </c>
      <c r="BZ31" s="13">
        <v>71</v>
      </c>
      <c r="CA31" s="13"/>
      <c r="CB31" s="13">
        <v>17</v>
      </c>
      <c r="CC31" s="13">
        <v>16</v>
      </c>
      <c r="CD31" s="13">
        <v>7</v>
      </c>
      <c r="CE31" s="13">
        <v>31</v>
      </c>
      <c r="CF31" s="13"/>
      <c r="CG31" s="13">
        <v>22</v>
      </c>
      <c r="CH31" s="13">
        <v>46</v>
      </c>
      <c r="CI31" s="13">
        <v>37</v>
      </c>
      <c r="CJ31" s="13"/>
      <c r="CK31" s="13">
        <v>12</v>
      </c>
      <c r="CL31" s="13">
        <v>16</v>
      </c>
      <c r="CM31" s="13">
        <v>18</v>
      </c>
      <c r="CN31" s="13">
        <v>52</v>
      </c>
      <c r="CO31" s="13">
        <v>27</v>
      </c>
      <c r="CP31" s="13">
        <v>30</v>
      </c>
      <c r="CQ31" s="13">
        <v>15</v>
      </c>
      <c r="CR31" s="13">
        <v>38</v>
      </c>
      <c r="CS31" s="13">
        <v>14</v>
      </c>
      <c r="CT31" s="13">
        <v>25</v>
      </c>
      <c r="CU31" s="13">
        <v>52</v>
      </c>
      <c r="CV31" s="13">
        <v>58</v>
      </c>
      <c r="CW31" s="13">
        <v>20</v>
      </c>
      <c r="CX31" s="13">
        <v>20</v>
      </c>
      <c r="CY31" s="13">
        <v>45</v>
      </c>
      <c r="CZ31" s="13">
        <v>27</v>
      </c>
      <c r="DA31" s="13">
        <v>33</v>
      </c>
      <c r="DB31" s="13">
        <v>5</v>
      </c>
      <c r="DC31" s="13">
        <v>43</v>
      </c>
      <c r="DD31" s="13">
        <v>57</v>
      </c>
      <c r="DE31" s="13">
        <v>33</v>
      </c>
      <c r="DF31" s="13">
        <v>55</v>
      </c>
      <c r="DG31" s="13">
        <v>63</v>
      </c>
      <c r="DH31" s="13">
        <v>42</v>
      </c>
      <c r="DI31" s="13">
        <v>7</v>
      </c>
      <c r="DJ31" s="13">
        <v>5</v>
      </c>
      <c r="DK31" s="13">
        <v>63</v>
      </c>
      <c r="DL31" s="13">
        <v>25</v>
      </c>
      <c r="DM31" s="13">
        <v>29</v>
      </c>
      <c r="DN31" s="13">
        <v>4</v>
      </c>
      <c r="DO31" s="13">
        <v>8</v>
      </c>
      <c r="DP31" s="13">
        <v>40</v>
      </c>
      <c r="DQ31" s="13">
        <v>42</v>
      </c>
      <c r="DR31" s="13">
        <v>2</v>
      </c>
      <c r="DT31" s="8">
        <f t="shared" si="6"/>
        <v>33.090909090909093</v>
      </c>
      <c r="DU31" s="8">
        <f t="shared" si="7"/>
        <v>2.6059079118997088</v>
      </c>
      <c r="DV31" s="12">
        <f t="shared" si="8"/>
        <v>0.94827586206896552</v>
      </c>
      <c r="DX31" s="7">
        <v>0.45833333333333331</v>
      </c>
      <c r="DY31" s="13">
        <v>31</v>
      </c>
      <c r="DZ31" s="13">
        <v>22</v>
      </c>
      <c r="EA31" s="13">
        <v>26</v>
      </c>
      <c r="EB31" s="13">
        <v>69</v>
      </c>
      <c r="EC31" s="13">
        <v>22</v>
      </c>
      <c r="ED31" s="13">
        <v>22</v>
      </c>
      <c r="EE31" s="13">
        <v>12</v>
      </c>
      <c r="EF31" s="13">
        <v>22</v>
      </c>
      <c r="EG31" s="13">
        <v>26</v>
      </c>
      <c r="EH31" s="13">
        <v>38</v>
      </c>
      <c r="EI31" s="13">
        <v>36</v>
      </c>
      <c r="EJ31" s="13">
        <v>3</v>
      </c>
      <c r="EK31" s="13">
        <v>26</v>
      </c>
      <c r="EL31" s="13">
        <v>2</v>
      </c>
      <c r="EM31" s="13">
        <v>17</v>
      </c>
      <c r="EN31" s="13">
        <v>24</v>
      </c>
      <c r="EO31" s="13">
        <v>21</v>
      </c>
      <c r="EP31" s="13">
        <v>45</v>
      </c>
      <c r="EQ31" s="13">
        <v>11</v>
      </c>
      <c r="ER31" s="13">
        <v>28</v>
      </c>
      <c r="ES31" s="13">
        <v>22</v>
      </c>
      <c r="ET31" s="13">
        <v>20</v>
      </c>
      <c r="EU31" s="13">
        <v>45</v>
      </c>
      <c r="EV31" s="13">
        <v>37</v>
      </c>
      <c r="EW31" s="13">
        <v>31</v>
      </c>
      <c r="EX31" s="13">
        <v>55</v>
      </c>
      <c r="EY31" s="13">
        <v>26</v>
      </c>
      <c r="EZ31" s="13">
        <v>18</v>
      </c>
      <c r="FA31" s="13">
        <v>49</v>
      </c>
      <c r="FB31" s="13">
        <v>37</v>
      </c>
      <c r="FC31" s="13">
        <v>14</v>
      </c>
      <c r="FD31" s="13">
        <v>13</v>
      </c>
      <c r="FE31" s="13">
        <v>2</v>
      </c>
      <c r="FF31" s="13">
        <v>24</v>
      </c>
      <c r="FG31" s="13">
        <v>9</v>
      </c>
      <c r="FH31" s="13">
        <v>7</v>
      </c>
      <c r="FI31" s="13">
        <v>17</v>
      </c>
      <c r="FJ31" s="13">
        <v>19</v>
      </c>
      <c r="FK31" s="13">
        <v>7</v>
      </c>
      <c r="FL31" s="13">
        <v>42</v>
      </c>
      <c r="FM31" s="13">
        <v>30</v>
      </c>
      <c r="FN31" s="13">
        <v>40</v>
      </c>
      <c r="FO31" s="13">
        <v>12</v>
      </c>
      <c r="FP31" s="13"/>
      <c r="FQ31" s="8">
        <f t="shared" si="9"/>
        <v>25.093023255813954</v>
      </c>
      <c r="FR31" s="8">
        <f t="shared" si="10"/>
        <v>2.2273379354070144</v>
      </c>
      <c r="FS31" s="12">
        <f t="shared" si="11"/>
        <v>1</v>
      </c>
      <c r="FT31" s="13"/>
      <c r="FU31" s="7">
        <v>0.45833333333333331</v>
      </c>
      <c r="FV31" s="13">
        <v>11</v>
      </c>
      <c r="FW31" s="13">
        <v>25</v>
      </c>
      <c r="FX31" s="13">
        <v>4</v>
      </c>
      <c r="FY31" s="13">
        <v>37</v>
      </c>
      <c r="FZ31" s="13">
        <v>43</v>
      </c>
      <c r="GA31" s="13">
        <v>26</v>
      </c>
      <c r="GB31" s="13">
        <v>12</v>
      </c>
      <c r="GC31" s="13">
        <v>29</v>
      </c>
      <c r="GD31" s="13">
        <v>30</v>
      </c>
      <c r="GE31" s="13">
        <v>40</v>
      </c>
      <c r="GF31" s="13">
        <v>42</v>
      </c>
      <c r="GG31" s="13">
        <v>11</v>
      </c>
      <c r="GH31" s="13">
        <v>40</v>
      </c>
      <c r="GI31" s="13">
        <v>27</v>
      </c>
      <c r="GJ31" s="13">
        <v>61</v>
      </c>
      <c r="GK31" s="13">
        <v>26</v>
      </c>
      <c r="GL31" s="13">
        <v>23</v>
      </c>
      <c r="GM31" s="13">
        <v>9</v>
      </c>
      <c r="GN31" s="13">
        <v>41</v>
      </c>
      <c r="GO31" s="13">
        <v>42</v>
      </c>
      <c r="GP31" s="13">
        <v>41</v>
      </c>
      <c r="GQ31" s="13">
        <v>30</v>
      </c>
      <c r="GR31" s="13">
        <v>39</v>
      </c>
      <c r="GS31" s="13">
        <v>10</v>
      </c>
      <c r="GT31" s="13">
        <v>24</v>
      </c>
      <c r="GU31" s="13">
        <v>43</v>
      </c>
      <c r="GV31" s="13">
        <v>30</v>
      </c>
      <c r="GW31" s="13">
        <v>22</v>
      </c>
      <c r="GX31" s="13">
        <v>54</v>
      </c>
      <c r="GY31" s="13">
        <v>54</v>
      </c>
      <c r="GZ31" s="13">
        <v>47</v>
      </c>
      <c r="HA31" s="13">
        <v>33</v>
      </c>
      <c r="HB31" s="13">
        <v>20</v>
      </c>
      <c r="HC31" s="13">
        <v>29</v>
      </c>
      <c r="HD31" s="13">
        <v>15</v>
      </c>
      <c r="HE31" s="13">
        <v>52</v>
      </c>
      <c r="HF31" s="13">
        <v>49</v>
      </c>
      <c r="HG31" s="13">
        <v>44</v>
      </c>
      <c r="HH31" s="13">
        <v>40</v>
      </c>
      <c r="HI31" s="13">
        <v>47</v>
      </c>
      <c r="HJ31" s="13">
        <v>37</v>
      </c>
      <c r="HK31" s="13">
        <v>25</v>
      </c>
      <c r="HL31" s="13">
        <v>24</v>
      </c>
      <c r="HM31" s="13"/>
      <c r="HN31" s="8">
        <f t="shared" si="12"/>
        <v>32.279069767441861</v>
      </c>
      <c r="HO31" s="8">
        <f t="shared" si="13"/>
        <v>2.1087083011217209</v>
      </c>
      <c r="HP31" s="12">
        <f t="shared" si="14"/>
        <v>1</v>
      </c>
      <c r="HR31" s="18">
        <v>0.45833333333333331</v>
      </c>
      <c r="HS31" s="13">
        <v>39</v>
      </c>
      <c r="HT31" s="13">
        <v>115</v>
      </c>
      <c r="HU31" s="13">
        <v>49</v>
      </c>
      <c r="HV31" s="13">
        <v>34</v>
      </c>
      <c r="HW31" s="13">
        <v>14</v>
      </c>
      <c r="HX31" s="13">
        <v>35</v>
      </c>
      <c r="HY31" s="13">
        <v>6</v>
      </c>
      <c r="HZ31" s="13">
        <v>39</v>
      </c>
      <c r="IA31" s="13">
        <v>34</v>
      </c>
      <c r="IB31" s="13">
        <v>11</v>
      </c>
      <c r="IC31" s="13">
        <v>2</v>
      </c>
      <c r="ID31" s="13">
        <v>7</v>
      </c>
      <c r="IE31" s="13">
        <v>34</v>
      </c>
      <c r="IF31" s="13">
        <v>0</v>
      </c>
      <c r="IG31" s="13">
        <v>9</v>
      </c>
      <c r="IH31" s="13">
        <v>10</v>
      </c>
      <c r="II31" s="13">
        <v>8</v>
      </c>
      <c r="IJ31" s="13">
        <v>8</v>
      </c>
      <c r="IK31" s="13">
        <v>13</v>
      </c>
      <c r="IL31" s="13">
        <v>13</v>
      </c>
      <c r="IM31" s="13">
        <v>5</v>
      </c>
      <c r="IN31" s="13">
        <v>28</v>
      </c>
      <c r="IO31" s="13">
        <v>22</v>
      </c>
      <c r="IP31" s="13">
        <v>22</v>
      </c>
      <c r="IQ31" s="13">
        <v>20</v>
      </c>
      <c r="IR31" s="13">
        <v>26</v>
      </c>
      <c r="IS31" s="13">
        <v>9</v>
      </c>
      <c r="IT31" s="13">
        <v>2</v>
      </c>
      <c r="IU31" s="13">
        <v>0</v>
      </c>
      <c r="IV31" s="13">
        <v>16</v>
      </c>
      <c r="IW31" s="13">
        <v>30</v>
      </c>
      <c r="IX31" s="13">
        <v>16</v>
      </c>
      <c r="IY31" s="13">
        <v>24</v>
      </c>
      <c r="IZ31" s="13">
        <v>25</v>
      </c>
      <c r="JA31" s="13">
        <v>10</v>
      </c>
      <c r="JB31" s="13">
        <v>19</v>
      </c>
      <c r="JC31" s="13">
        <v>0</v>
      </c>
      <c r="JD31" s="13">
        <v>12</v>
      </c>
      <c r="JE31" s="13">
        <v>12</v>
      </c>
      <c r="JF31" s="13">
        <v>4</v>
      </c>
      <c r="JG31" s="13">
        <v>51</v>
      </c>
      <c r="JH31" s="13">
        <v>9</v>
      </c>
      <c r="JI31" s="13">
        <v>14</v>
      </c>
      <c r="JJ31" s="13">
        <v>10</v>
      </c>
      <c r="JK31" s="13">
        <v>35</v>
      </c>
      <c r="JL31" s="13">
        <v>33</v>
      </c>
      <c r="JM31" s="13">
        <v>15</v>
      </c>
      <c r="JN31" s="13">
        <v>35</v>
      </c>
      <c r="JO31" s="13">
        <v>24</v>
      </c>
      <c r="JP31" s="13">
        <v>20</v>
      </c>
      <c r="JQ31" s="13">
        <v>25</v>
      </c>
      <c r="JR31" s="13">
        <v>27</v>
      </c>
      <c r="JS31" s="13">
        <v>26</v>
      </c>
      <c r="JT31" s="13">
        <v>40</v>
      </c>
      <c r="JU31" s="13">
        <v>55</v>
      </c>
      <c r="JV31" s="13">
        <v>32</v>
      </c>
      <c r="JW31" s="13">
        <v>0</v>
      </c>
      <c r="JX31" s="13">
        <v>20</v>
      </c>
      <c r="JY31" s="13">
        <v>11</v>
      </c>
      <c r="JZ31" s="14"/>
      <c r="KA31" s="14">
        <f t="shared" si="0"/>
        <v>21.423728813559322</v>
      </c>
      <c r="KB31" s="14">
        <f t="shared" si="1"/>
        <v>2.3913201934455914</v>
      </c>
      <c r="KC31" s="12">
        <f t="shared" si="2"/>
        <v>1</v>
      </c>
      <c r="KE31" s="18">
        <v>0.45833333333333331</v>
      </c>
      <c r="KF31" s="13">
        <v>46</v>
      </c>
      <c r="KG31" s="13">
        <v>33</v>
      </c>
      <c r="KH31" s="13">
        <v>35</v>
      </c>
      <c r="KI31" s="13">
        <v>32</v>
      </c>
      <c r="KJ31" s="13">
        <v>41</v>
      </c>
      <c r="KK31" s="13">
        <v>49</v>
      </c>
      <c r="KL31" s="13">
        <v>42</v>
      </c>
      <c r="KM31" s="13">
        <v>71</v>
      </c>
      <c r="KN31" s="13">
        <v>16</v>
      </c>
      <c r="KO31" s="13">
        <v>38</v>
      </c>
      <c r="KP31" s="13">
        <v>35</v>
      </c>
      <c r="KQ31" s="13">
        <v>15</v>
      </c>
      <c r="KR31" s="13">
        <v>13</v>
      </c>
      <c r="KS31" s="13">
        <v>16</v>
      </c>
      <c r="KT31" s="13">
        <v>2</v>
      </c>
      <c r="KU31" s="13">
        <v>9</v>
      </c>
      <c r="KV31" s="13"/>
      <c r="KW31" s="13">
        <v>15</v>
      </c>
      <c r="KX31" s="13">
        <v>24</v>
      </c>
      <c r="KY31" s="13">
        <v>31</v>
      </c>
      <c r="KZ31" s="13">
        <v>16</v>
      </c>
      <c r="LA31" s="13">
        <v>46</v>
      </c>
      <c r="LB31" s="13">
        <v>16</v>
      </c>
      <c r="LC31" s="13">
        <v>64</v>
      </c>
      <c r="LD31" s="13">
        <v>29</v>
      </c>
      <c r="LE31" s="13"/>
      <c r="LF31" s="13">
        <v>8</v>
      </c>
      <c r="LG31" s="13">
        <v>53</v>
      </c>
      <c r="LH31" s="13">
        <v>50</v>
      </c>
      <c r="LI31" s="13"/>
      <c r="LJ31" s="13">
        <v>5</v>
      </c>
      <c r="LK31" s="13">
        <v>36</v>
      </c>
      <c r="LL31" s="13">
        <v>16</v>
      </c>
      <c r="LM31" s="13">
        <v>25</v>
      </c>
      <c r="LN31" s="13">
        <v>4</v>
      </c>
      <c r="LO31" s="13">
        <v>46</v>
      </c>
      <c r="LP31" s="13">
        <v>23</v>
      </c>
      <c r="LQ31" s="13">
        <v>19</v>
      </c>
      <c r="LR31" s="13">
        <v>57</v>
      </c>
      <c r="LS31" s="13">
        <v>73</v>
      </c>
      <c r="LT31" s="13">
        <v>50</v>
      </c>
      <c r="LU31" s="13">
        <v>19</v>
      </c>
      <c r="LV31" s="13"/>
      <c r="LW31" s="13">
        <v>10</v>
      </c>
      <c r="LX31" s="13">
        <v>47</v>
      </c>
      <c r="LY31" s="13">
        <v>39</v>
      </c>
      <c r="LZ31" s="13">
        <v>48</v>
      </c>
      <c r="MA31" s="13"/>
      <c r="MB31" s="13"/>
      <c r="MC31" s="13">
        <v>33</v>
      </c>
      <c r="MD31" s="14"/>
      <c r="ME31" s="14">
        <f t="shared" si="15"/>
        <v>31.704545454545453</v>
      </c>
      <c r="MF31" s="14">
        <f t="shared" si="16"/>
        <v>2.7548879384349942</v>
      </c>
      <c r="MG31" s="12">
        <f t="shared" si="17"/>
        <v>0.89795918367346939</v>
      </c>
    </row>
    <row r="32" spans="1:345" x14ac:dyDescent="0.55000000000000004">
      <c r="A32" s="7">
        <v>0.47916666666666669</v>
      </c>
      <c r="B32" s="13">
        <v>60</v>
      </c>
      <c r="C32" s="13">
        <v>8</v>
      </c>
      <c r="D32" s="13">
        <v>32</v>
      </c>
      <c r="E32" s="13">
        <v>9</v>
      </c>
      <c r="F32" s="13">
        <v>18</v>
      </c>
      <c r="G32" s="13">
        <v>11</v>
      </c>
      <c r="H32" s="13">
        <v>46</v>
      </c>
      <c r="I32" s="13">
        <v>6</v>
      </c>
      <c r="J32" s="13">
        <v>36</v>
      </c>
      <c r="K32" s="13">
        <v>8</v>
      </c>
      <c r="L32" s="13">
        <v>7</v>
      </c>
      <c r="M32" s="13">
        <v>33</v>
      </c>
      <c r="N32" s="13">
        <v>8</v>
      </c>
      <c r="O32" s="13">
        <v>23</v>
      </c>
      <c r="P32" s="13">
        <v>21</v>
      </c>
      <c r="Q32" s="13">
        <v>28</v>
      </c>
      <c r="R32" s="13">
        <v>38</v>
      </c>
      <c r="S32" s="13">
        <v>17</v>
      </c>
      <c r="T32" s="13">
        <v>18</v>
      </c>
      <c r="U32" s="13">
        <v>17</v>
      </c>
      <c r="V32" s="13">
        <v>16</v>
      </c>
      <c r="W32" s="13">
        <v>31</v>
      </c>
      <c r="X32" s="13">
        <v>46</v>
      </c>
      <c r="Y32" s="13">
        <v>36</v>
      </c>
      <c r="Z32" s="13">
        <v>25</v>
      </c>
      <c r="AA32" s="13">
        <v>24</v>
      </c>
      <c r="AB32" s="13">
        <v>38</v>
      </c>
      <c r="AC32" s="13">
        <v>18</v>
      </c>
      <c r="AD32" s="13">
        <v>10</v>
      </c>
      <c r="AE32" s="13">
        <v>12</v>
      </c>
      <c r="AF32" s="13">
        <v>25</v>
      </c>
      <c r="AG32" s="13">
        <v>7</v>
      </c>
      <c r="AH32" s="13">
        <v>24</v>
      </c>
      <c r="AI32" s="13">
        <v>13</v>
      </c>
      <c r="AJ32" s="13">
        <v>9</v>
      </c>
      <c r="AK32" s="13">
        <v>33</v>
      </c>
      <c r="AL32" s="13">
        <v>8</v>
      </c>
      <c r="AM32" s="13">
        <v>13</v>
      </c>
      <c r="AN32" s="13">
        <v>7</v>
      </c>
      <c r="AO32" s="13">
        <v>22</v>
      </c>
      <c r="AP32" s="13">
        <v>8</v>
      </c>
      <c r="AQ32" s="13">
        <v>10</v>
      </c>
      <c r="AR32" s="13">
        <v>16</v>
      </c>
      <c r="AS32" s="13">
        <v>43</v>
      </c>
      <c r="AT32" s="13">
        <v>50</v>
      </c>
      <c r="AU32" s="13">
        <v>32</v>
      </c>
      <c r="AV32" s="13">
        <v>12</v>
      </c>
      <c r="AW32" s="13">
        <v>41</v>
      </c>
      <c r="AX32" s="13">
        <v>24</v>
      </c>
      <c r="AY32" s="13">
        <v>57</v>
      </c>
      <c r="AZ32" s="13">
        <v>10</v>
      </c>
      <c r="BA32" s="13">
        <v>29</v>
      </c>
      <c r="BB32" s="13">
        <v>4</v>
      </c>
      <c r="BC32" s="13">
        <v>0</v>
      </c>
      <c r="BD32" s="13">
        <v>18</v>
      </c>
      <c r="BE32" s="13">
        <v>20</v>
      </c>
      <c r="BF32" s="13">
        <v>16</v>
      </c>
      <c r="BG32" s="13"/>
      <c r="BH32" s="8">
        <f t="shared" si="3"/>
        <v>21.94736842105263</v>
      </c>
      <c r="BI32" s="8">
        <f t="shared" si="4"/>
        <v>1.8688887126968932</v>
      </c>
      <c r="BJ32" s="12">
        <f t="shared" si="5"/>
        <v>1</v>
      </c>
      <c r="BL32" s="7">
        <v>0.47916666666666669</v>
      </c>
      <c r="BM32" s="13">
        <v>13</v>
      </c>
      <c r="BN32" s="13">
        <v>14</v>
      </c>
      <c r="BO32" s="13">
        <v>27</v>
      </c>
      <c r="BP32" s="13">
        <v>27</v>
      </c>
      <c r="BQ32" s="13">
        <v>50</v>
      </c>
      <c r="BR32" s="13">
        <v>42</v>
      </c>
      <c r="BS32" s="13">
        <v>28</v>
      </c>
      <c r="BT32" s="13">
        <v>17</v>
      </c>
      <c r="BU32" s="13">
        <v>10</v>
      </c>
      <c r="BV32" s="13">
        <v>36</v>
      </c>
      <c r="BW32" s="13">
        <v>46</v>
      </c>
      <c r="BX32" s="13">
        <v>15</v>
      </c>
      <c r="BY32" s="13">
        <v>72</v>
      </c>
      <c r="BZ32" s="13">
        <v>48</v>
      </c>
      <c r="CA32" s="13"/>
      <c r="CB32" s="13">
        <v>13</v>
      </c>
      <c r="CC32" s="13">
        <v>11</v>
      </c>
      <c r="CD32" s="13">
        <v>7</v>
      </c>
      <c r="CE32" s="13">
        <v>29</v>
      </c>
      <c r="CF32" s="13"/>
      <c r="CG32" s="13">
        <v>23</v>
      </c>
      <c r="CH32" s="13">
        <v>47</v>
      </c>
      <c r="CI32" s="13">
        <v>27</v>
      </c>
      <c r="CJ32" s="13"/>
      <c r="CK32" s="13">
        <v>10</v>
      </c>
      <c r="CL32" s="13">
        <v>16</v>
      </c>
      <c r="CM32" s="13">
        <v>22</v>
      </c>
      <c r="CN32" s="13">
        <v>14</v>
      </c>
      <c r="CO32" s="13">
        <v>24</v>
      </c>
      <c r="CP32" s="13">
        <v>30</v>
      </c>
      <c r="CQ32" s="13">
        <v>23</v>
      </c>
      <c r="CR32" s="13">
        <v>44</v>
      </c>
      <c r="CS32" s="13">
        <v>15</v>
      </c>
      <c r="CT32" s="13">
        <v>23</v>
      </c>
      <c r="CU32" s="13">
        <v>31</v>
      </c>
      <c r="CV32" s="13">
        <v>56</v>
      </c>
      <c r="CW32" s="13">
        <v>18</v>
      </c>
      <c r="CX32" s="13">
        <v>25</v>
      </c>
      <c r="CY32" s="13">
        <v>47</v>
      </c>
      <c r="CZ32" s="13">
        <v>30</v>
      </c>
      <c r="DA32" s="13">
        <v>44</v>
      </c>
      <c r="DB32" s="13">
        <v>4</v>
      </c>
      <c r="DC32" s="13">
        <v>73</v>
      </c>
      <c r="DD32" s="13">
        <v>34</v>
      </c>
      <c r="DE32" s="13">
        <v>41</v>
      </c>
      <c r="DF32" s="13">
        <v>48</v>
      </c>
      <c r="DG32" s="13">
        <v>37</v>
      </c>
      <c r="DH32" s="13">
        <v>47</v>
      </c>
      <c r="DI32" s="13">
        <v>12</v>
      </c>
      <c r="DJ32" s="13">
        <v>15</v>
      </c>
      <c r="DK32" s="13">
        <v>32</v>
      </c>
      <c r="DL32" s="13">
        <v>29</v>
      </c>
      <c r="DM32" s="13">
        <v>27</v>
      </c>
      <c r="DN32" s="13">
        <v>37</v>
      </c>
      <c r="DO32" s="13">
        <v>11</v>
      </c>
      <c r="DP32" s="13">
        <v>9</v>
      </c>
      <c r="DQ32" s="13">
        <v>29</v>
      </c>
      <c r="DR32" s="13">
        <v>5</v>
      </c>
      <c r="DT32" s="8">
        <f t="shared" si="6"/>
        <v>28.436363636363637</v>
      </c>
      <c r="DU32" s="8">
        <f t="shared" si="7"/>
        <v>2.158962781950529</v>
      </c>
      <c r="DV32" s="12">
        <f t="shared" si="8"/>
        <v>0.94827586206896552</v>
      </c>
      <c r="DX32" s="7">
        <v>0.47916666666666669</v>
      </c>
      <c r="DY32" s="13">
        <v>15</v>
      </c>
      <c r="DZ32" s="13">
        <v>0</v>
      </c>
      <c r="EA32" s="13">
        <v>0</v>
      </c>
      <c r="EB32" s="13">
        <v>49</v>
      </c>
      <c r="EC32" s="13">
        <v>28</v>
      </c>
      <c r="ED32" s="13">
        <v>26</v>
      </c>
      <c r="EE32" s="13">
        <v>21</v>
      </c>
      <c r="EF32" s="13">
        <v>26</v>
      </c>
      <c r="EG32" s="13">
        <v>22</v>
      </c>
      <c r="EH32" s="13">
        <v>38</v>
      </c>
      <c r="EI32" s="13">
        <v>30</v>
      </c>
      <c r="EJ32" s="13">
        <v>17</v>
      </c>
      <c r="EK32" s="13">
        <v>31</v>
      </c>
      <c r="EL32" s="13">
        <v>18</v>
      </c>
      <c r="EM32" s="13">
        <v>24</v>
      </c>
      <c r="EN32" s="13">
        <v>6</v>
      </c>
      <c r="EO32" s="13">
        <v>14</v>
      </c>
      <c r="EP32" s="13">
        <v>36</v>
      </c>
      <c r="EQ32" s="13">
        <v>17</v>
      </c>
      <c r="ER32" s="13">
        <v>28</v>
      </c>
      <c r="ES32" s="13">
        <v>38</v>
      </c>
      <c r="ET32" s="13">
        <v>22</v>
      </c>
      <c r="EU32" s="13">
        <v>51</v>
      </c>
      <c r="EV32" s="13">
        <v>27</v>
      </c>
      <c r="EW32" s="13">
        <v>34</v>
      </c>
      <c r="EX32" s="13">
        <v>34</v>
      </c>
      <c r="EY32" s="13">
        <v>31</v>
      </c>
      <c r="EZ32" s="13">
        <v>15</v>
      </c>
      <c r="FA32" s="13">
        <v>36</v>
      </c>
      <c r="FB32" s="13">
        <v>18</v>
      </c>
      <c r="FC32" s="13">
        <v>0</v>
      </c>
      <c r="FD32" s="13">
        <v>15</v>
      </c>
      <c r="FE32" s="13">
        <v>0</v>
      </c>
      <c r="FF32" s="13">
        <v>10</v>
      </c>
      <c r="FG32" s="13">
        <v>0</v>
      </c>
      <c r="FH32" s="13">
        <v>0</v>
      </c>
      <c r="FI32" s="13">
        <v>6</v>
      </c>
      <c r="FJ32" s="13">
        <v>2</v>
      </c>
      <c r="FK32" s="13">
        <v>0</v>
      </c>
      <c r="FL32" s="13">
        <v>20</v>
      </c>
      <c r="FM32" s="13">
        <v>9</v>
      </c>
      <c r="FN32" s="13">
        <v>48</v>
      </c>
      <c r="FO32" s="13">
        <v>15</v>
      </c>
      <c r="FP32" s="13"/>
      <c r="FQ32" s="8">
        <f t="shared" si="9"/>
        <v>20.395348837209301</v>
      </c>
      <c r="FR32" s="8">
        <f t="shared" si="10"/>
        <v>2.1880424902097189</v>
      </c>
      <c r="FS32" s="12">
        <f t="shared" si="11"/>
        <v>1</v>
      </c>
      <c r="FT32" s="13"/>
      <c r="FU32" s="7">
        <v>0.47916666666666669</v>
      </c>
      <c r="FV32" s="13">
        <v>26</v>
      </c>
      <c r="FW32" s="13">
        <v>47</v>
      </c>
      <c r="FX32" s="13">
        <v>16</v>
      </c>
      <c r="FY32" s="13">
        <v>21</v>
      </c>
      <c r="FZ32" s="13">
        <v>27</v>
      </c>
      <c r="GA32" s="13">
        <v>48</v>
      </c>
      <c r="GB32" s="13">
        <v>13</v>
      </c>
      <c r="GC32" s="13">
        <v>44</v>
      </c>
      <c r="GD32" s="13">
        <v>71</v>
      </c>
      <c r="GE32" s="13">
        <v>38</v>
      </c>
      <c r="GF32" s="13">
        <v>58</v>
      </c>
      <c r="GG32" s="13">
        <v>14</v>
      </c>
      <c r="GH32" s="13">
        <v>23</v>
      </c>
      <c r="GI32" s="13">
        <v>21</v>
      </c>
      <c r="GJ32" s="13">
        <v>38</v>
      </c>
      <c r="GK32" s="13">
        <v>20</v>
      </c>
      <c r="GL32" s="13">
        <v>24</v>
      </c>
      <c r="GM32" s="13">
        <v>30</v>
      </c>
      <c r="GN32" s="13">
        <v>25</v>
      </c>
      <c r="GO32" s="13">
        <v>24</v>
      </c>
      <c r="GP32" s="13">
        <v>28</v>
      </c>
      <c r="GQ32" s="13">
        <v>25</v>
      </c>
      <c r="GR32" s="13">
        <v>50</v>
      </c>
      <c r="GS32" s="13">
        <v>82</v>
      </c>
      <c r="GT32" s="13">
        <v>54</v>
      </c>
      <c r="GU32" s="13">
        <v>34</v>
      </c>
      <c r="GV32" s="13">
        <v>21</v>
      </c>
      <c r="GW32" s="13">
        <v>42</v>
      </c>
      <c r="GX32" s="13">
        <v>31</v>
      </c>
      <c r="GY32" s="13">
        <v>40</v>
      </c>
      <c r="GZ32" s="13">
        <v>35</v>
      </c>
      <c r="HA32" s="13">
        <v>25</v>
      </c>
      <c r="HB32" s="13">
        <v>7</v>
      </c>
      <c r="HC32" s="13">
        <v>4</v>
      </c>
      <c r="HD32" s="13">
        <v>0</v>
      </c>
      <c r="HE32" s="13">
        <v>43</v>
      </c>
      <c r="HF32" s="13">
        <v>40</v>
      </c>
      <c r="HG32" s="13">
        <v>23</v>
      </c>
      <c r="HH32" s="13">
        <v>49</v>
      </c>
      <c r="HI32" s="13">
        <v>35</v>
      </c>
      <c r="HJ32" s="13">
        <v>19</v>
      </c>
      <c r="HK32" s="13">
        <v>27</v>
      </c>
      <c r="HL32" s="13">
        <v>20</v>
      </c>
      <c r="HM32" s="13"/>
      <c r="HN32" s="8">
        <f t="shared" si="12"/>
        <v>31.674418604651162</v>
      </c>
      <c r="HO32" s="8">
        <f t="shared" si="13"/>
        <v>2.5338726177977899</v>
      </c>
      <c r="HP32" s="12">
        <f t="shared" si="14"/>
        <v>1</v>
      </c>
      <c r="HR32" s="18">
        <v>0.47916666666666669</v>
      </c>
      <c r="HS32" s="13">
        <v>36</v>
      </c>
      <c r="HT32" s="13">
        <v>113</v>
      </c>
      <c r="HU32" s="13">
        <v>35</v>
      </c>
      <c r="HV32" s="13">
        <v>31</v>
      </c>
      <c r="HW32" s="13">
        <v>0</v>
      </c>
      <c r="HX32" s="13">
        <v>26</v>
      </c>
      <c r="HY32" s="13">
        <v>0</v>
      </c>
      <c r="HZ32" s="13">
        <v>11</v>
      </c>
      <c r="IA32" s="13">
        <v>31</v>
      </c>
      <c r="IB32" s="13">
        <v>18</v>
      </c>
      <c r="IC32" s="13">
        <v>4</v>
      </c>
      <c r="ID32" s="13">
        <v>4</v>
      </c>
      <c r="IE32" s="13">
        <v>16</v>
      </c>
      <c r="IF32" s="13">
        <v>0</v>
      </c>
      <c r="IG32" s="13">
        <v>13</v>
      </c>
      <c r="IH32" s="13">
        <v>14</v>
      </c>
      <c r="II32" s="13">
        <v>24</v>
      </c>
      <c r="IJ32" s="13">
        <v>5</v>
      </c>
      <c r="IK32" s="13">
        <v>15</v>
      </c>
      <c r="IL32" s="13">
        <v>16</v>
      </c>
      <c r="IM32" s="13">
        <v>26</v>
      </c>
      <c r="IN32" s="13">
        <v>6</v>
      </c>
      <c r="IO32" s="13">
        <v>21</v>
      </c>
      <c r="IP32" s="13">
        <v>12</v>
      </c>
      <c r="IQ32" s="13">
        <v>16</v>
      </c>
      <c r="IR32" s="13">
        <v>8</v>
      </c>
      <c r="IS32" s="13">
        <v>6</v>
      </c>
      <c r="IT32" s="13">
        <v>0</v>
      </c>
      <c r="IU32" s="13">
        <v>2</v>
      </c>
      <c r="IV32" s="13">
        <v>8</v>
      </c>
      <c r="IW32" s="13">
        <v>8</v>
      </c>
      <c r="IX32" s="13">
        <v>13</v>
      </c>
      <c r="IY32" s="13">
        <v>16</v>
      </c>
      <c r="IZ32" s="13">
        <v>11</v>
      </c>
      <c r="JA32" s="13">
        <v>3</v>
      </c>
      <c r="JB32" s="13">
        <v>19</v>
      </c>
      <c r="JC32" s="13">
        <v>0</v>
      </c>
      <c r="JD32" s="13">
        <v>13</v>
      </c>
      <c r="JE32" s="13">
        <v>3</v>
      </c>
      <c r="JF32" s="13">
        <v>2</v>
      </c>
      <c r="JG32" s="13">
        <v>48</v>
      </c>
      <c r="JH32" s="13">
        <v>0</v>
      </c>
      <c r="JI32" s="13">
        <v>13</v>
      </c>
      <c r="JJ32" s="13">
        <v>2</v>
      </c>
      <c r="JK32" s="13">
        <v>28</v>
      </c>
      <c r="JL32" s="13">
        <v>28</v>
      </c>
      <c r="JM32" s="13">
        <v>0</v>
      </c>
      <c r="JN32" s="13">
        <v>23</v>
      </c>
      <c r="JO32" s="13">
        <v>18</v>
      </c>
      <c r="JP32" s="13">
        <v>11</v>
      </c>
      <c r="JQ32" s="13">
        <v>18</v>
      </c>
      <c r="JR32" s="13">
        <v>13</v>
      </c>
      <c r="JS32" s="13">
        <v>34</v>
      </c>
      <c r="JT32" s="13">
        <v>61</v>
      </c>
      <c r="JU32" s="13">
        <v>67</v>
      </c>
      <c r="JV32" s="13">
        <v>18</v>
      </c>
      <c r="JW32" s="13">
        <v>0</v>
      </c>
      <c r="JX32" s="13">
        <v>25</v>
      </c>
      <c r="JY32" s="13">
        <v>16</v>
      </c>
      <c r="JZ32" s="14"/>
      <c r="KA32" s="14">
        <f t="shared" si="0"/>
        <v>17.423728813559322</v>
      </c>
      <c r="KB32" s="14">
        <f t="shared" si="1"/>
        <v>2.484458223639324</v>
      </c>
      <c r="KC32" s="12">
        <f t="shared" si="2"/>
        <v>1</v>
      </c>
      <c r="KE32" s="18">
        <v>0.47916666666666669</v>
      </c>
      <c r="KF32" s="13">
        <v>31</v>
      </c>
      <c r="KG32" s="13">
        <v>39</v>
      </c>
      <c r="KH32" s="13">
        <v>29</v>
      </c>
      <c r="KI32" s="13">
        <v>29</v>
      </c>
      <c r="KJ32" s="13">
        <v>59</v>
      </c>
      <c r="KK32" s="13">
        <v>32</v>
      </c>
      <c r="KL32" s="13">
        <v>22</v>
      </c>
      <c r="KM32" s="13">
        <v>35</v>
      </c>
      <c r="KN32" s="13">
        <v>11</v>
      </c>
      <c r="KO32" s="13">
        <v>27</v>
      </c>
      <c r="KP32" s="13">
        <v>30</v>
      </c>
      <c r="KQ32" s="13">
        <v>18</v>
      </c>
      <c r="KR32" s="13">
        <v>38</v>
      </c>
      <c r="KS32" s="13">
        <v>10</v>
      </c>
      <c r="KT32" s="13">
        <v>69</v>
      </c>
      <c r="KU32" s="13">
        <v>14</v>
      </c>
      <c r="KV32" s="13"/>
      <c r="KW32" s="13">
        <v>8</v>
      </c>
      <c r="KX32" s="13">
        <v>35</v>
      </c>
      <c r="KY32" s="13">
        <v>29</v>
      </c>
      <c r="KZ32" s="13">
        <v>14</v>
      </c>
      <c r="LA32" s="13">
        <v>59</v>
      </c>
      <c r="LB32" s="13">
        <v>22</v>
      </c>
      <c r="LC32" s="13">
        <v>47</v>
      </c>
      <c r="LD32" s="13">
        <v>20</v>
      </c>
      <c r="LE32" s="13"/>
      <c r="LF32" s="13">
        <v>13</v>
      </c>
      <c r="LG32" s="13">
        <v>83</v>
      </c>
      <c r="LH32" s="13">
        <v>42</v>
      </c>
      <c r="LI32" s="13"/>
      <c r="LJ32" s="13">
        <v>3</v>
      </c>
      <c r="LK32" s="13">
        <v>60</v>
      </c>
      <c r="LL32" s="13">
        <v>2</v>
      </c>
      <c r="LM32" s="13">
        <v>7</v>
      </c>
      <c r="LN32" s="13">
        <v>22</v>
      </c>
      <c r="LO32" s="13">
        <v>28</v>
      </c>
      <c r="LP32" s="13">
        <v>8</v>
      </c>
      <c r="LQ32" s="13">
        <v>15</v>
      </c>
      <c r="LR32" s="13">
        <v>51</v>
      </c>
      <c r="LS32" s="13">
        <v>75</v>
      </c>
      <c r="LT32" s="13">
        <v>33</v>
      </c>
      <c r="LU32" s="13">
        <v>19</v>
      </c>
      <c r="LV32" s="13"/>
      <c r="LW32" s="13">
        <v>59</v>
      </c>
      <c r="LX32" s="13">
        <v>63</v>
      </c>
      <c r="LY32" s="13">
        <v>27</v>
      </c>
      <c r="LZ32" s="13">
        <v>29</v>
      </c>
      <c r="MA32" s="13"/>
      <c r="MB32" s="13"/>
      <c r="MC32" s="13">
        <v>36</v>
      </c>
      <c r="MD32" s="14"/>
      <c r="ME32" s="14">
        <f t="shared" si="15"/>
        <v>31.863636363636363</v>
      </c>
      <c r="MF32" s="14">
        <f t="shared" si="16"/>
        <v>3.0162685930226205</v>
      </c>
      <c r="MG32" s="12">
        <f t="shared" si="17"/>
        <v>0.89795918367346939</v>
      </c>
    </row>
    <row r="33" spans="1:345" x14ac:dyDescent="0.55000000000000004">
      <c r="A33" s="7">
        <v>0.5</v>
      </c>
      <c r="B33" s="13">
        <v>52</v>
      </c>
      <c r="C33" s="13">
        <v>4</v>
      </c>
      <c r="D33" s="13">
        <v>29</v>
      </c>
      <c r="E33" s="13">
        <v>6</v>
      </c>
      <c r="F33" s="13">
        <v>14</v>
      </c>
      <c r="G33" s="13">
        <v>4</v>
      </c>
      <c r="H33" s="13">
        <v>20</v>
      </c>
      <c r="I33" s="13">
        <v>2</v>
      </c>
      <c r="J33" s="13">
        <v>22</v>
      </c>
      <c r="K33" s="13">
        <v>5</v>
      </c>
      <c r="L33" s="13">
        <v>3</v>
      </c>
      <c r="M33" s="13">
        <v>37</v>
      </c>
      <c r="N33" s="13">
        <v>8</v>
      </c>
      <c r="O33" s="13">
        <v>26</v>
      </c>
      <c r="P33" s="13">
        <v>23</v>
      </c>
      <c r="Q33" s="13">
        <v>37</v>
      </c>
      <c r="R33" s="13">
        <v>14</v>
      </c>
      <c r="S33" s="13">
        <v>17</v>
      </c>
      <c r="T33" s="13">
        <v>13</v>
      </c>
      <c r="U33" s="13">
        <v>13</v>
      </c>
      <c r="V33" s="13">
        <v>8</v>
      </c>
      <c r="W33" s="13">
        <v>25</v>
      </c>
      <c r="X33" s="13">
        <v>45</v>
      </c>
      <c r="Y33" s="13">
        <v>31</v>
      </c>
      <c r="Z33" s="13">
        <v>11</v>
      </c>
      <c r="AA33" s="13">
        <v>17</v>
      </c>
      <c r="AB33" s="13">
        <v>28</v>
      </c>
      <c r="AC33" s="13">
        <v>34</v>
      </c>
      <c r="AD33" s="13">
        <v>3</v>
      </c>
      <c r="AE33" s="13">
        <v>6</v>
      </c>
      <c r="AF33" s="13">
        <v>21</v>
      </c>
      <c r="AG33" s="13">
        <v>23</v>
      </c>
      <c r="AH33" s="13">
        <v>19</v>
      </c>
      <c r="AI33" s="13">
        <v>17</v>
      </c>
      <c r="AJ33" s="13">
        <v>10</v>
      </c>
      <c r="AK33" s="13">
        <v>36</v>
      </c>
      <c r="AL33" s="13">
        <v>7</v>
      </c>
      <c r="AM33" s="13">
        <v>16</v>
      </c>
      <c r="AN33" s="13">
        <v>0</v>
      </c>
      <c r="AO33" s="13">
        <v>14</v>
      </c>
      <c r="AP33" s="13">
        <v>14</v>
      </c>
      <c r="AQ33" s="13">
        <v>20</v>
      </c>
      <c r="AR33" s="13">
        <v>33</v>
      </c>
      <c r="AS33" s="13">
        <v>37</v>
      </c>
      <c r="AT33" s="13">
        <v>50</v>
      </c>
      <c r="AU33" s="13">
        <v>23</v>
      </c>
      <c r="AV33" s="13">
        <v>8</v>
      </c>
      <c r="AW33" s="13">
        <v>27</v>
      </c>
      <c r="AX33" s="13">
        <v>27</v>
      </c>
      <c r="AY33" s="13">
        <v>50</v>
      </c>
      <c r="AZ33" s="13">
        <v>15</v>
      </c>
      <c r="BA33" s="13">
        <v>24</v>
      </c>
      <c r="BB33" s="13">
        <v>9</v>
      </c>
      <c r="BC33" s="13">
        <v>0</v>
      </c>
      <c r="BD33" s="13">
        <v>7</v>
      </c>
      <c r="BE33" s="13">
        <v>28</v>
      </c>
      <c r="BF33" s="13">
        <v>18</v>
      </c>
      <c r="BG33" s="13"/>
      <c r="BH33" s="8">
        <f t="shared" si="3"/>
        <v>19.473684210526315</v>
      </c>
      <c r="BI33" s="8">
        <f t="shared" si="4"/>
        <v>1.7410899675667506</v>
      </c>
      <c r="BJ33" s="12">
        <f t="shared" si="5"/>
        <v>1</v>
      </c>
      <c r="BL33" s="7">
        <v>0.5</v>
      </c>
      <c r="BM33" s="13">
        <v>40</v>
      </c>
      <c r="BN33" s="13">
        <v>10</v>
      </c>
      <c r="BO33" s="13">
        <v>25</v>
      </c>
      <c r="BP33" s="13">
        <v>18</v>
      </c>
      <c r="BQ33" s="13">
        <v>70</v>
      </c>
      <c r="BR33" s="13">
        <v>29</v>
      </c>
      <c r="BS33" s="13">
        <v>46</v>
      </c>
      <c r="BT33" s="13">
        <v>15</v>
      </c>
      <c r="BU33" s="13">
        <v>29</v>
      </c>
      <c r="BV33" s="13">
        <v>24</v>
      </c>
      <c r="BW33" s="13">
        <v>44</v>
      </c>
      <c r="BX33" s="13">
        <v>22</v>
      </c>
      <c r="BY33" s="13">
        <v>68</v>
      </c>
      <c r="BZ33" s="13">
        <v>45</v>
      </c>
      <c r="CA33" s="13"/>
      <c r="CB33" s="13">
        <v>14</v>
      </c>
      <c r="CC33" s="13">
        <v>6</v>
      </c>
      <c r="CD33" s="13">
        <v>6</v>
      </c>
      <c r="CE33" s="13">
        <v>42</v>
      </c>
      <c r="CF33" s="13"/>
      <c r="CG33" s="13">
        <v>10</v>
      </c>
      <c r="CH33" s="13">
        <v>49</v>
      </c>
      <c r="CI33" s="13">
        <v>2</v>
      </c>
      <c r="CJ33" s="13"/>
      <c r="CK33" s="13">
        <v>13</v>
      </c>
      <c r="CL33" s="13">
        <v>23</v>
      </c>
      <c r="CM33" s="13">
        <v>36</v>
      </c>
      <c r="CN33" s="13">
        <v>4</v>
      </c>
      <c r="CO33" s="13">
        <v>10</v>
      </c>
      <c r="CP33" s="13">
        <v>14</v>
      </c>
      <c r="CQ33" s="13">
        <v>20</v>
      </c>
      <c r="CR33" s="13">
        <v>25</v>
      </c>
      <c r="CS33" s="13">
        <v>6</v>
      </c>
      <c r="CT33" s="13">
        <v>30</v>
      </c>
      <c r="CU33" s="13">
        <v>51</v>
      </c>
      <c r="CV33" s="13">
        <v>27</v>
      </c>
      <c r="CW33" s="13">
        <v>9</v>
      </c>
      <c r="CX33" s="13">
        <v>16</v>
      </c>
      <c r="CY33" s="13">
        <v>47</v>
      </c>
      <c r="CZ33" s="13">
        <v>5</v>
      </c>
      <c r="DA33" s="13">
        <v>30</v>
      </c>
      <c r="DB33" s="13">
        <v>11</v>
      </c>
      <c r="DC33" s="13">
        <v>28</v>
      </c>
      <c r="DD33" s="13">
        <v>14</v>
      </c>
      <c r="DE33" s="13">
        <v>23</v>
      </c>
      <c r="DF33" s="13">
        <v>46</v>
      </c>
      <c r="DG33" s="13">
        <v>30</v>
      </c>
      <c r="DH33" s="13">
        <v>14</v>
      </c>
      <c r="DI33" s="13">
        <v>2</v>
      </c>
      <c r="DJ33" s="13">
        <v>0</v>
      </c>
      <c r="DK33" s="13">
        <v>28</v>
      </c>
      <c r="DL33" s="13">
        <v>31</v>
      </c>
      <c r="DM33" s="13">
        <v>23</v>
      </c>
      <c r="DN33" s="13">
        <v>42</v>
      </c>
      <c r="DO33" s="13">
        <v>8</v>
      </c>
      <c r="DP33" s="13">
        <v>26</v>
      </c>
      <c r="DQ33" s="13">
        <v>32</v>
      </c>
      <c r="DR33" s="13">
        <v>5</v>
      </c>
      <c r="DT33" s="8">
        <f t="shared" si="6"/>
        <v>24.418181818181818</v>
      </c>
      <c r="DU33" s="8">
        <f t="shared" si="7"/>
        <v>2.2248506035556694</v>
      </c>
      <c r="DV33" s="12">
        <f t="shared" si="8"/>
        <v>0.94827586206896552</v>
      </c>
      <c r="DX33" s="7">
        <v>0.5</v>
      </c>
      <c r="DY33" s="13">
        <v>22</v>
      </c>
      <c r="DZ33" s="13">
        <v>10</v>
      </c>
      <c r="EA33" s="13">
        <v>15</v>
      </c>
      <c r="EB33" s="13">
        <v>46</v>
      </c>
      <c r="EC33" s="13">
        <v>31</v>
      </c>
      <c r="ED33" s="13">
        <v>12</v>
      </c>
      <c r="EE33" s="13">
        <v>12</v>
      </c>
      <c r="EF33" s="13">
        <v>12</v>
      </c>
      <c r="EG33" s="13">
        <v>30</v>
      </c>
      <c r="EH33" s="13">
        <v>27</v>
      </c>
      <c r="EI33" s="13">
        <v>27</v>
      </c>
      <c r="EJ33" s="13">
        <v>8</v>
      </c>
      <c r="EK33" s="13">
        <v>15</v>
      </c>
      <c r="EL33" s="13">
        <v>0</v>
      </c>
      <c r="EM33" s="13">
        <v>24</v>
      </c>
      <c r="EN33" s="13">
        <v>8</v>
      </c>
      <c r="EO33" s="13">
        <v>17</v>
      </c>
      <c r="EP33" s="13">
        <v>42</v>
      </c>
      <c r="EQ33" s="13">
        <v>26</v>
      </c>
      <c r="ER33" s="13">
        <v>24</v>
      </c>
      <c r="ES33" s="13">
        <v>38</v>
      </c>
      <c r="ET33" s="13">
        <v>54</v>
      </c>
      <c r="EU33" s="13">
        <v>45</v>
      </c>
      <c r="EV33" s="13">
        <v>23</v>
      </c>
      <c r="EW33" s="13">
        <v>29</v>
      </c>
      <c r="EX33" s="13">
        <v>24</v>
      </c>
      <c r="EY33" s="13">
        <v>2</v>
      </c>
      <c r="EZ33" s="13">
        <v>25</v>
      </c>
      <c r="FA33" s="13">
        <v>28</v>
      </c>
      <c r="FB33" s="13">
        <v>22</v>
      </c>
      <c r="FC33" s="13">
        <v>0</v>
      </c>
      <c r="FD33" s="13">
        <v>31</v>
      </c>
      <c r="FE33" s="13">
        <v>9</v>
      </c>
      <c r="FF33" s="13">
        <v>3</v>
      </c>
      <c r="FG33" s="13">
        <v>10</v>
      </c>
      <c r="FH33" s="13">
        <v>2</v>
      </c>
      <c r="FI33" s="13">
        <v>0</v>
      </c>
      <c r="FJ33" s="13">
        <v>22</v>
      </c>
      <c r="FK33" s="13">
        <v>0</v>
      </c>
      <c r="FL33" s="13">
        <v>54</v>
      </c>
      <c r="FM33" s="13">
        <v>22</v>
      </c>
      <c r="FN33" s="13">
        <v>25</v>
      </c>
      <c r="FO33" s="13">
        <v>19</v>
      </c>
      <c r="FP33" s="13"/>
      <c r="FQ33" s="8">
        <f t="shared" si="9"/>
        <v>20.813953488372093</v>
      </c>
      <c r="FR33" s="8">
        <f t="shared" si="10"/>
        <v>2.1738544580585746</v>
      </c>
      <c r="FS33" s="12">
        <f t="shared" si="11"/>
        <v>1</v>
      </c>
      <c r="FT33" s="13"/>
      <c r="FU33" s="7">
        <v>0.5</v>
      </c>
      <c r="FV33" s="13">
        <v>21</v>
      </c>
      <c r="FW33" s="13">
        <v>25</v>
      </c>
      <c r="FX33" s="13">
        <v>0</v>
      </c>
      <c r="FY33" s="13">
        <v>6</v>
      </c>
      <c r="FZ33" s="13">
        <v>19</v>
      </c>
      <c r="GA33" s="13">
        <v>54</v>
      </c>
      <c r="GB33" s="13">
        <v>0</v>
      </c>
      <c r="GC33" s="13">
        <v>47</v>
      </c>
      <c r="GD33" s="13">
        <v>33</v>
      </c>
      <c r="GE33" s="13">
        <v>28</v>
      </c>
      <c r="GF33" s="13">
        <v>44</v>
      </c>
      <c r="GG33" s="13">
        <v>11</v>
      </c>
      <c r="GH33" s="13">
        <v>99</v>
      </c>
      <c r="GI33" s="13">
        <v>36</v>
      </c>
      <c r="GJ33" s="13">
        <v>21</v>
      </c>
      <c r="GK33" s="13">
        <v>3</v>
      </c>
      <c r="GL33" s="13">
        <v>32</v>
      </c>
      <c r="GM33" s="13">
        <v>29</v>
      </c>
      <c r="GN33" s="13">
        <v>20</v>
      </c>
      <c r="GO33" s="13">
        <v>25</v>
      </c>
      <c r="GP33" s="13">
        <v>34</v>
      </c>
      <c r="GQ33" s="13">
        <v>22</v>
      </c>
      <c r="GR33" s="13">
        <v>39</v>
      </c>
      <c r="GS33" s="13">
        <v>52</v>
      </c>
      <c r="GT33" s="13">
        <v>35</v>
      </c>
      <c r="GU33" s="13">
        <v>35</v>
      </c>
      <c r="GV33" s="13">
        <v>18</v>
      </c>
      <c r="GW33" s="13">
        <v>39</v>
      </c>
      <c r="GX33" s="13">
        <v>18</v>
      </c>
      <c r="GY33" s="13">
        <v>23</v>
      </c>
      <c r="GZ33" s="13">
        <v>35</v>
      </c>
      <c r="HA33" s="13">
        <v>28</v>
      </c>
      <c r="HB33" s="13">
        <v>13</v>
      </c>
      <c r="HC33" s="13">
        <v>6</v>
      </c>
      <c r="HD33" s="13">
        <v>35</v>
      </c>
      <c r="HE33" s="13">
        <v>41</v>
      </c>
      <c r="HF33" s="13">
        <v>48</v>
      </c>
      <c r="HG33" s="13">
        <v>23</v>
      </c>
      <c r="HH33" s="13">
        <v>44</v>
      </c>
      <c r="HI33" s="13">
        <v>41</v>
      </c>
      <c r="HJ33" s="13">
        <v>33</v>
      </c>
      <c r="HK33" s="13">
        <v>35</v>
      </c>
      <c r="HL33" s="13">
        <v>19</v>
      </c>
      <c r="HM33" s="13"/>
      <c r="HN33" s="8">
        <f t="shared" si="12"/>
        <v>29.511627906976745</v>
      </c>
      <c r="HO33" s="8">
        <f t="shared" si="13"/>
        <v>2.6583561172034362</v>
      </c>
      <c r="HP33" s="12">
        <f t="shared" si="14"/>
        <v>1</v>
      </c>
      <c r="HR33" s="18">
        <v>0.5</v>
      </c>
      <c r="HS33" s="13">
        <v>42</v>
      </c>
      <c r="HT33" s="13">
        <v>39</v>
      </c>
      <c r="HU33" s="13">
        <v>17</v>
      </c>
      <c r="HV33" s="13">
        <v>21</v>
      </c>
      <c r="HW33" s="13">
        <v>0</v>
      </c>
      <c r="HX33" s="13">
        <v>21</v>
      </c>
      <c r="HY33" s="13">
        <v>0</v>
      </c>
      <c r="HZ33" s="13">
        <v>6</v>
      </c>
      <c r="IA33" s="13">
        <v>23</v>
      </c>
      <c r="IB33" s="13">
        <v>26</v>
      </c>
      <c r="IC33" s="13">
        <v>0</v>
      </c>
      <c r="ID33" s="13">
        <v>16</v>
      </c>
      <c r="IE33" s="13">
        <v>30</v>
      </c>
      <c r="IF33" s="13">
        <v>0</v>
      </c>
      <c r="IG33" s="13">
        <v>3</v>
      </c>
      <c r="IH33" s="13">
        <v>2</v>
      </c>
      <c r="II33" s="13">
        <v>0</v>
      </c>
      <c r="IJ33" s="13">
        <v>2</v>
      </c>
      <c r="IK33" s="13">
        <v>12</v>
      </c>
      <c r="IL33" s="13">
        <v>15</v>
      </c>
      <c r="IM33" s="13">
        <v>0</v>
      </c>
      <c r="IN33" s="13">
        <v>10</v>
      </c>
      <c r="IO33" s="13">
        <v>9</v>
      </c>
      <c r="IP33" s="13">
        <v>2</v>
      </c>
      <c r="IQ33" s="13">
        <v>5</v>
      </c>
      <c r="IR33" s="13">
        <v>5</v>
      </c>
      <c r="IS33" s="13">
        <v>12</v>
      </c>
      <c r="IT33" s="13">
        <v>0</v>
      </c>
      <c r="IU33" s="13">
        <v>14</v>
      </c>
      <c r="IV33" s="13">
        <v>0</v>
      </c>
      <c r="IW33" s="13">
        <v>1</v>
      </c>
      <c r="IX33" s="13">
        <v>8</v>
      </c>
      <c r="IY33" s="13">
        <v>10</v>
      </c>
      <c r="IZ33" s="13">
        <v>6</v>
      </c>
      <c r="JA33" s="13">
        <v>0</v>
      </c>
      <c r="JB33" s="13">
        <v>14</v>
      </c>
      <c r="JC33" s="13">
        <v>0</v>
      </c>
      <c r="JD33" s="13">
        <v>0</v>
      </c>
      <c r="JE33" s="13">
        <v>1</v>
      </c>
      <c r="JF33" s="13">
        <v>0</v>
      </c>
      <c r="JG33" s="13">
        <v>55</v>
      </c>
      <c r="JH33" s="13">
        <v>0</v>
      </c>
      <c r="JI33" s="13">
        <v>2</v>
      </c>
      <c r="JJ33" s="13">
        <v>0</v>
      </c>
      <c r="JK33" s="13">
        <v>16</v>
      </c>
      <c r="JL33" s="13">
        <v>14</v>
      </c>
      <c r="JM33" s="13">
        <v>13</v>
      </c>
      <c r="JN33" s="13">
        <v>37</v>
      </c>
      <c r="JO33" s="13">
        <v>11</v>
      </c>
      <c r="JP33" s="13">
        <v>4</v>
      </c>
      <c r="JQ33" s="13">
        <v>20</v>
      </c>
      <c r="JR33" s="13">
        <v>0</v>
      </c>
      <c r="JS33" s="13">
        <v>27</v>
      </c>
      <c r="JT33" s="13">
        <v>95</v>
      </c>
      <c r="JU33" s="13">
        <v>47</v>
      </c>
      <c r="JV33" s="13">
        <v>22</v>
      </c>
      <c r="JW33" s="13">
        <v>18</v>
      </c>
      <c r="JX33" s="13">
        <v>11</v>
      </c>
      <c r="JY33" s="13">
        <v>16</v>
      </c>
      <c r="JZ33" s="14"/>
      <c r="KA33" s="14">
        <f t="shared" si="0"/>
        <v>13.220338983050848</v>
      </c>
      <c r="KB33" s="14">
        <f t="shared" si="1"/>
        <v>2.2027648261615975</v>
      </c>
      <c r="KC33" s="12">
        <f t="shared" si="2"/>
        <v>1</v>
      </c>
      <c r="KE33" s="18">
        <v>0.5</v>
      </c>
      <c r="KF33" s="13">
        <v>25</v>
      </c>
      <c r="KG33" s="13">
        <v>6</v>
      </c>
      <c r="KH33" s="13">
        <v>15</v>
      </c>
      <c r="KI33" s="13">
        <v>24</v>
      </c>
      <c r="KJ33" s="13">
        <v>28</v>
      </c>
      <c r="KK33" s="13">
        <v>54</v>
      </c>
      <c r="KL33" s="13">
        <v>25</v>
      </c>
      <c r="KM33" s="13">
        <v>45</v>
      </c>
      <c r="KN33" s="13">
        <v>12</v>
      </c>
      <c r="KO33" s="13">
        <v>29</v>
      </c>
      <c r="KP33" s="13">
        <v>5</v>
      </c>
      <c r="KQ33" s="13">
        <v>17</v>
      </c>
      <c r="KR33" s="13">
        <v>50</v>
      </c>
      <c r="KS33" s="13">
        <v>16</v>
      </c>
      <c r="KT33" s="13">
        <v>73</v>
      </c>
      <c r="KU33" s="13">
        <v>51</v>
      </c>
      <c r="KV33" s="13"/>
      <c r="KW33" s="13">
        <v>10</v>
      </c>
      <c r="KX33" s="13">
        <v>21</v>
      </c>
      <c r="KY33" s="13">
        <v>36</v>
      </c>
      <c r="KZ33" s="13">
        <v>12</v>
      </c>
      <c r="LA33" s="13">
        <v>52</v>
      </c>
      <c r="LB33" s="13">
        <v>21</v>
      </c>
      <c r="LC33" s="13">
        <v>52</v>
      </c>
      <c r="LD33" s="13">
        <v>28</v>
      </c>
      <c r="LE33" s="13"/>
      <c r="LF33" s="13">
        <v>44</v>
      </c>
      <c r="LG33" s="13">
        <v>46</v>
      </c>
      <c r="LH33" s="13">
        <v>90</v>
      </c>
      <c r="LI33" s="13"/>
      <c r="LJ33" s="13">
        <v>0</v>
      </c>
      <c r="LK33" s="13">
        <v>17</v>
      </c>
      <c r="LL33" s="13">
        <v>7</v>
      </c>
      <c r="LM33" s="13">
        <v>3</v>
      </c>
      <c r="LN33" s="13">
        <v>13</v>
      </c>
      <c r="LO33" s="13">
        <v>18</v>
      </c>
      <c r="LP33" s="13">
        <v>10</v>
      </c>
      <c r="LQ33" s="13">
        <v>11</v>
      </c>
      <c r="LR33" s="13">
        <v>64</v>
      </c>
      <c r="LS33" s="13">
        <v>61</v>
      </c>
      <c r="LT33" s="13">
        <v>37</v>
      </c>
      <c r="LU33" s="13">
        <v>20</v>
      </c>
      <c r="LV33" s="13"/>
      <c r="LW33" s="13">
        <v>12</v>
      </c>
      <c r="LX33" s="13">
        <v>33</v>
      </c>
      <c r="LY33" s="13">
        <v>4</v>
      </c>
      <c r="LZ33" s="13">
        <v>38</v>
      </c>
      <c r="MA33" s="13"/>
      <c r="MB33" s="13"/>
      <c r="MC33" s="13">
        <v>10</v>
      </c>
      <c r="MD33" s="14"/>
      <c r="ME33" s="14">
        <f t="shared" si="15"/>
        <v>28.295454545454547</v>
      </c>
      <c r="MF33" s="14">
        <f t="shared" si="16"/>
        <v>3.1501500929801587</v>
      </c>
      <c r="MG33" s="12">
        <f t="shared" si="17"/>
        <v>0.89795918367346939</v>
      </c>
    </row>
    <row r="34" spans="1:345" x14ac:dyDescent="0.55000000000000004">
      <c r="A34" s="7">
        <v>0.52083333333333337</v>
      </c>
      <c r="B34" s="13">
        <v>56</v>
      </c>
      <c r="C34" s="13">
        <v>4</v>
      </c>
      <c r="D34" s="13">
        <v>24</v>
      </c>
      <c r="E34" s="13">
        <v>3</v>
      </c>
      <c r="F34" s="13">
        <v>12</v>
      </c>
      <c r="G34" s="13">
        <v>16</v>
      </c>
      <c r="H34" s="13">
        <v>22</v>
      </c>
      <c r="I34" s="13">
        <v>0</v>
      </c>
      <c r="J34" s="13">
        <v>24</v>
      </c>
      <c r="K34" s="13">
        <v>5</v>
      </c>
      <c r="L34" s="13">
        <v>0</v>
      </c>
      <c r="M34" s="13">
        <v>41</v>
      </c>
      <c r="N34" s="13">
        <v>13</v>
      </c>
      <c r="O34" s="13">
        <v>18</v>
      </c>
      <c r="P34" s="13">
        <v>12</v>
      </c>
      <c r="Q34" s="13">
        <v>24</v>
      </c>
      <c r="R34" s="13">
        <v>45</v>
      </c>
      <c r="S34" s="13">
        <v>18</v>
      </c>
      <c r="T34" s="13">
        <v>16</v>
      </c>
      <c r="U34" s="13">
        <v>12</v>
      </c>
      <c r="V34" s="13">
        <v>21</v>
      </c>
      <c r="W34" s="13">
        <v>23</v>
      </c>
      <c r="X34" s="13">
        <v>25</v>
      </c>
      <c r="Y34" s="13">
        <v>35</v>
      </c>
      <c r="Z34" s="13">
        <v>18</v>
      </c>
      <c r="AA34" s="13">
        <v>20</v>
      </c>
      <c r="AB34" s="13">
        <v>36</v>
      </c>
      <c r="AC34" s="13">
        <v>17</v>
      </c>
      <c r="AD34" s="13">
        <v>13</v>
      </c>
      <c r="AE34" s="13">
        <v>8</v>
      </c>
      <c r="AF34" s="13">
        <v>42</v>
      </c>
      <c r="AG34" s="13">
        <v>6</v>
      </c>
      <c r="AH34" s="13">
        <v>8</v>
      </c>
      <c r="AI34" s="13">
        <v>8</v>
      </c>
      <c r="AJ34" s="13">
        <v>5</v>
      </c>
      <c r="AK34" s="13">
        <v>27</v>
      </c>
      <c r="AL34" s="13">
        <v>2</v>
      </c>
      <c r="AM34" s="13">
        <v>4</v>
      </c>
      <c r="AN34" s="13">
        <v>19</v>
      </c>
      <c r="AO34" s="13">
        <v>6</v>
      </c>
      <c r="AP34" s="13">
        <v>0</v>
      </c>
      <c r="AQ34" s="13">
        <v>11</v>
      </c>
      <c r="AR34" s="13">
        <v>33</v>
      </c>
      <c r="AS34" s="13">
        <v>37</v>
      </c>
      <c r="AT34" s="13">
        <v>31</v>
      </c>
      <c r="AU34" s="13">
        <v>9</v>
      </c>
      <c r="AV34" s="13">
        <v>2</v>
      </c>
      <c r="AW34" s="13">
        <v>22</v>
      </c>
      <c r="AX34" s="13">
        <v>24</v>
      </c>
      <c r="AY34" s="13">
        <v>73</v>
      </c>
      <c r="AZ34" s="13">
        <v>2</v>
      </c>
      <c r="BA34" s="13">
        <v>15</v>
      </c>
      <c r="BB34" s="13">
        <v>8</v>
      </c>
      <c r="BC34" s="13">
        <v>0</v>
      </c>
      <c r="BD34" s="13">
        <v>12</v>
      </c>
      <c r="BE34" s="13">
        <v>16</v>
      </c>
      <c r="BF34" s="13">
        <v>31</v>
      </c>
      <c r="BG34" s="13"/>
      <c r="BH34" s="8">
        <f t="shared" si="3"/>
        <v>18.140350877192983</v>
      </c>
      <c r="BI34" s="8">
        <f t="shared" si="4"/>
        <v>1.9579601995865317</v>
      </c>
      <c r="BJ34" s="12">
        <f t="shared" si="5"/>
        <v>1</v>
      </c>
      <c r="BL34" s="7">
        <v>0.52083333333333337</v>
      </c>
      <c r="BM34" s="13">
        <v>46</v>
      </c>
      <c r="BN34" s="13">
        <v>11</v>
      </c>
      <c r="BO34" s="13">
        <v>32</v>
      </c>
      <c r="BP34" s="13">
        <v>21</v>
      </c>
      <c r="BQ34" s="13">
        <v>65</v>
      </c>
      <c r="BR34" s="13">
        <v>22</v>
      </c>
      <c r="BS34" s="13">
        <v>39</v>
      </c>
      <c r="BT34" s="13">
        <v>33</v>
      </c>
      <c r="BU34" s="13">
        <v>48</v>
      </c>
      <c r="BV34" s="13">
        <v>18</v>
      </c>
      <c r="BW34" s="13">
        <v>48</v>
      </c>
      <c r="BX34" s="13">
        <v>5</v>
      </c>
      <c r="BY34" s="13">
        <v>71</v>
      </c>
      <c r="BZ34" s="13">
        <v>42</v>
      </c>
      <c r="CA34" s="13"/>
      <c r="CB34" s="13">
        <v>17</v>
      </c>
      <c r="CC34" s="13">
        <v>7</v>
      </c>
      <c r="CD34" s="13">
        <v>7</v>
      </c>
      <c r="CE34" s="13">
        <v>51</v>
      </c>
      <c r="CF34" s="13"/>
      <c r="CG34" s="13">
        <v>10</v>
      </c>
      <c r="CH34" s="13">
        <v>60</v>
      </c>
      <c r="CI34" s="13">
        <v>4</v>
      </c>
      <c r="CJ34" s="13"/>
      <c r="CK34" s="13">
        <v>7</v>
      </c>
      <c r="CL34" s="13">
        <v>15</v>
      </c>
      <c r="CM34" s="13">
        <v>44</v>
      </c>
      <c r="CN34" s="13">
        <v>10</v>
      </c>
      <c r="CO34" s="13">
        <v>34</v>
      </c>
      <c r="CP34" s="13">
        <v>19</v>
      </c>
      <c r="CQ34" s="13">
        <v>15</v>
      </c>
      <c r="CR34" s="13">
        <v>54</v>
      </c>
      <c r="CS34" s="13">
        <v>17</v>
      </c>
      <c r="CT34" s="13">
        <v>25</v>
      </c>
      <c r="CU34" s="13">
        <v>36</v>
      </c>
      <c r="CV34" s="13">
        <v>48</v>
      </c>
      <c r="CW34" s="13">
        <v>12</v>
      </c>
      <c r="CX34" s="13">
        <v>0</v>
      </c>
      <c r="CY34" s="13">
        <v>32</v>
      </c>
      <c r="CZ34" s="13">
        <v>14</v>
      </c>
      <c r="DA34" s="13">
        <v>29</v>
      </c>
      <c r="DB34" s="13">
        <v>20</v>
      </c>
      <c r="DC34" s="13">
        <v>50</v>
      </c>
      <c r="DD34" s="13">
        <v>41</v>
      </c>
      <c r="DE34" s="13">
        <v>49</v>
      </c>
      <c r="DF34" s="13">
        <v>62</v>
      </c>
      <c r="DG34" s="13">
        <v>53</v>
      </c>
      <c r="DH34" s="13">
        <v>27</v>
      </c>
      <c r="DI34" s="13">
        <v>9</v>
      </c>
      <c r="DJ34" s="13">
        <v>0</v>
      </c>
      <c r="DK34" s="13">
        <v>33</v>
      </c>
      <c r="DL34" s="13">
        <v>41</v>
      </c>
      <c r="DM34" s="13">
        <v>29</v>
      </c>
      <c r="DN34" s="13">
        <v>20</v>
      </c>
      <c r="DO34" s="13">
        <v>11</v>
      </c>
      <c r="DP34" s="13">
        <v>0</v>
      </c>
      <c r="DQ34" s="13">
        <v>38</v>
      </c>
      <c r="DR34" s="13">
        <v>6</v>
      </c>
      <c r="DT34" s="8">
        <f t="shared" si="6"/>
        <v>28.309090909090909</v>
      </c>
      <c r="DU34" s="8">
        <f t="shared" si="7"/>
        <v>2.5395024204788621</v>
      </c>
      <c r="DV34" s="12">
        <f t="shared" si="8"/>
        <v>0.94827586206896552</v>
      </c>
      <c r="DX34" s="7">
        <v>0.52083333333333337</v>
      </c>
      <c r="DY34" s="13">
        <v>15</v>
      </c>
      <c r="DZ34" s="13">
        <v>29</v>
      </c>
      <c r="EA34" s="13">
        <v>7</v>
      </c>
      <c r="EB34" s="13">
        <v>42</v>
      </c>
      <c r="EC34" s="13">
        <v>10</v>
      </c>
      <c r="ED34" s="13">
        <v>23</v>
      </c>
      <c r="EE34" s="13">
        <v>11</v>
      </c>
      <c r="EF34" s="13">
        <v>9</v>
      </c>
      <c r="EG34" s="13">
        <v>23</v>
      </c>
      <c r="EH34" s="13">
        <v>31</v>
      </c>
      <c r="EI34" s="13">
        <v>14</v>
      </c>
      <c r="EJ34" s="13">
        <v>4</v>
      </c>
      <c r="EK34" s="13">
        <v>16</v>
      </c>
      <c r="EL34" s="13">
        <v>10</v>
      </c>
      <c r="EM34" s="13">
        <v>4</v>
      </c>
      <c r="EN34" s="13">
        <v>0</v>
      </c>
      <c r="EO34" s="13">
        <v>14</v>
      </c>
      <c r="EP34" s="13">
        <v>29</v>
      </c>
      <c r="EQ34" s="13">
        <v>0</v>
      </c>
      <c r="ER34" s="13">
        <v>15</v>
      </c>
      <c r="ES34" s="13">
        <v>20</v>
      </c>
      <c r="ET34" s="13">
        <v>37</v>
      </c>
      <c r="EU34" s="13">
        <v>26</v>
      </c>
      <c r="EV34" s="13">
        <v>17</v>
      </c>
      <c r="EW34" s="13">
        <v>17</v>
      </c>
      <c r="EX34" s="13">
        <v>26</v>
      </c>
      <c r="EY34" s="13">
        <v>23</v>
      </c>
      <c r="EZ34" s="13">
        <v>23</v>
      </c>
      <c r="FA34" s="13">
        <v>21</v>
      </c>
      <c r="FB34" s="13">
        <v>24</v>
      </c>
      <c r="FC34" s="13">
        <v>0</v>
      </c>
      <c r="FD34" s="13">
        <v>15</v>
      </c>
      <c r="FE34" s="13">
        <v>0</v>
      </c>
      <c r="FF34" s="13">
        <v>0</v>
      </c>
      <c r="FG34" s="13">
        <v>56</v>
      </c>
      <c r="FH34" s="13">
        <v>0</v>
      </c>
      <c r="FI34" s="13">
        <v>0</v>
      </c>
      <c r="FJ34" s="13">
        <v>12</v>
      </c>
      <c r="FK34" s="13">
        <v>20</v>
      </c>
      <c r="FL34" s="13">
        <v>15</v>
      </c>
      <c r="FM34" s="13">
        <v>6</v>
      </c>
      <c r="FN34" s="13">
        <v>37</v>
      </c>
      <c r="FO34" s="13">
        <v>0</v>
      </c>
      <c r="FP34" s="13"/>
      <c r="FQ34" s="8">
        <f t="shared" si="9"/>
        <v>16.302325581395348</v>
      </c>
      <c r="FR34" s="8">
        <f t="shared" si="10"/>
        <v>1.9584654205978884</v>
      </c>
      <c r="FS34" s="12">
        <f t="shared" si="11"/>
        <v>1</v>
      </c>
      <c r="FT34" s="13"/>
      <c r="FU34" s="7">
        <v>0.52083333333333337</v>
      </c>
      <c r="FV34" s="13">
        <v>9</v>
      </c>
      <c r="FW34" s="13">
        <v>13</v>
      </c>
      <c r="FX34" s="13">
        <v>29</v>
      </c>
      <c r="FY34" s="13">
        <v>3</v>
      </c>
      <c r="FZ34" s="13">
        <v>27</v>
      </c>
      <c r="GA34" s="13">
        <v>31</v>
      </c>
      <c r="GB34" s="13">
        <v>8</v>
      </c>
      <c r="GC34" s="13">
        <v>28</v>
      </c>
      <c r="GD34" s="13">
        <v>31</v>
      </c>
      <c r="GE34" s="13">
        <v>24</v>
      </c>
      <c r="GF34" s="13">
        <v>36</v>
      </c>
      <c r="GG34" s="13">
        <v>11</v>
      </c>
      <c r="GH34" s="13">
        <v>65</v>
      </c>
      <c r="GI34" s="13">
        <v>35</v>
      </c>
      <c r="GJ34" s="13">
        <v>5</v>
      </c>
      <c r="GK34" s="13"/>
      <c r="GL34" s="13">
        <v>32</v>
      </c>
      <c r="GM34" s="13">
        <v>0</v>
      </c>
      <c r="GN34" s="13">
        <v>22</v>
      </c>
      <c r="GO34" s="13">
        <v>24</v>
      </c>
      <c r="GP34" s="13">
        <v>44</v>
      </c>
      <c r="GQ34" s="13">
        <v>22</v>
      </c>
      <c r="GR34" s="13">
        <v>39</v>
      </c>
      <c r="GS34" s="13">
        <v>50</v>
      </c>
      <c r="GT34" s="13">
        <v>37</v>
      </c>
      <c r="GU34" s="13">
        <v>43</v>
      </c>
      <c r="GV34" s="13">
        <v>22</v>
      </c>
      <c r="GW34" s="13">
        <v>27</v>
      </c>
      <c r="GX34" s="13">
        <v>29</v>
      </c>
      <c r="GY34" s="13">
        <v>39</v>
      </c>
      <c r="GZ34" s="13">
        <v>46</v>
      </c>
      <c r="HA34" s="13">
        <v>24</v>
      </c>
      <c r="HB34" s="13">
        <v>15</v>
      </c>
      <c r="HC34" s="13">
        <v>8</v>
      </c>
      <c r="HD34" s="13">
        <v>45</v>
      </c>
      <c r="HE34" s="13">
        <v>15</v>
      </c>
      <c r="HF34" s="13">
        <v>32</v>
      </c>
      <c r="HG34" s="13">
        <v>32</v>
      </c>
      <c r="HH34" s="13">
        <v>33</v>
      </c>
      <c r="HI34" s="13">
        <v>31</v>
      </c>
      <c r="HJ34" s="13">
        <v>47</v>
      </c>
      <c r="HK34" s="13">
        <v>16</v>
      </c>
      <c r="HL34" s="13">
        <v>23</v>
      </c>
      <c r="HM34" s="13"/>
      <c r="HN34" s="8">
        <f t="shared" si="12"/>
        <v>27.428571428571427</v>
      </c>
      <c r="HO34" s="8">
        <f t="shared" si="13"/>
        <v>2.1702087165913189</v>
      </c>
      <c r="HP34" s="12">
        <f t="shared" si="14"/>
        <v>0.97674418604651159</v>
      </c>
      <c r="HR34" s="18">
        <v>0.52083333333333337</v>
      </c>
      <c r="HS34" s="13">
        <v>31</v>
      </c>
      <c r="HT34" s="13">
        <v>39</v>
      </c>
      <c r="HU34" s="13">
        <v>20</v>
      </c>
      <c r="HV34" s="13">
        <v>13</v>
      </c>
      <c r="HW34" s="13">
        <v>0</v>
      </c>
      <c r="HX34" s="13">
        <v>6</v>
      </c>
      <c r="HY34" s="13">
        <v>26</v>
      </c>
      <c r="HZ34" s="13">
        <v>0</v>
      </c>
      <c r="IA34" s="13">
        <v>0</v>
      </c>
      <c r="IB34" s="13">
        <v>15</v>
      </c>
      <c r="IC34" s="13">
        <v>0</v>
      </c>
      <c r="ID34" s="13">
        <v>0</v>
      </c>
      <c r="IE34" s="13">
        <v>10</v>
      </c>
      <c r="IF34" s="13">
        <v>0</v>
      </c>
      <c r="IG34" s="13">
        <v>0</v>
      </c>
      <c r="IH34" s="13">
        <v>0</v>
      </c>
      <c r="II34" s="13">
        <v>1</v>
      </c>
      <c r="IJ34" s="13">
        <v>0</v>
      </c>
      <c r="IK34" s="13">
        <v>0</v>
      </c>
      <c r="IL34" s="13">
        <v>15</v>
      </c>
      <c r="IM34" s="13">
        <v>20</v>
      </c>
      <c r="IN34" s="13">
        <v>4</v>
      </c>
      <c r="IO34" s="13">
        <v>37</v>
      </c>
      <c r="IP34" s="13">
        <v>8</v>
      </c>
      <c r="IQ34" s="13">
        <v>1</v>
      </c>
      <c r="IR34" s="13">
        <v>13</v>
      </c>
      <c r="IS34" s="13">
        <v>8</v>
      </c>
      <c r="IT34" s="13">
        <v>0</v>
      </c>
      <c r="IU34" s="13">
        <v>0</v>
      </c>
      <c r="IV34" s="13">
        <v>0</v>
      </c>
      <c r="IW34" s="13">
        <v>0</v>
      </c>
      <c r="IX34" s="13">
        <v>6</v>
      </c>
      <c r="IY34" s="13">
        <v>84</v>
      </c>
      <c r="IZ34" s="13">
        <v>0</v>
      </c>
      <c r="JA34" s="13">
        <v>4</v>
      </c>
      <c r="JB34" s="13">
        <v>8</v>
      </c>
      <c r="JC34" s="13">
        <v>0</v>
      </c>
      <c r="JD34" s="13">
        <v>7</v>
      </c>
      <c r="JE34" s="13">
        <v>11</v>
      </c>
      <c r="JF34" s="13">
        <v>0</v>
      </c>
      <c r="JG34" s="13">
        <v>55</v>
      </c>
      <c r="JH34" s="13">
        <v>0</v>
      </c>
      <c r="JI34" s="13">
        <v>0</v>
      </c>
      <c r="JJ34" s="13">
        <v>0</v>
      </c>
      <c r="JK34" s="13">
        <v>6</v>
      </c>
      <c r="JL34" s="13">
        <v>8</v>
      </c>
      <c r="JM34" s="13">
        <v>1</v>
      </c>
      <c r="JN34" s="13">
        <v>32</v>
      </c>
      <c r="JO34" s="13">
        <v>0</v>
      </c>
      <c r="JP34" s="13">
        <v>6</v>
      </c>
      <c r="JQ34" s="13">
        <v>10</v>
      </c>
      <c r="JR34" s="13">
        <v>0</v>
      </c>
      <c r="JS34" s="13">
        <v>18</v>
      </c>
      <c r="JT34" s="13">
        <v>24</v>
      </c>
      <c r="JU34" s="13">
        <v>32</v>
      </c>
      <c r="JV34" s="13">
        <v>24</v>
      </c>
      <c r="JW34" s="13">
        <v>19</v>
      </c>
      <c r="JX34" s="13">
        <v>2</v>
      </c>
      <c r="JY34" s="13">
        <v>2</v>
      </c>
      <c r="JZ34" s="14"/>
      <c r="KA34" s="14">
        <f t="shared" si="0"/>
        <v>10.610169491525424</v>
      </c>
      <c r="KB34" s="14">
        <f t="shared" si="1"/>
        <v>2.040790484868134</v>
      </c>
      <c r="KC34" s="12">
        <f t="shared" si="2"/>
        <v>1</v>
      </c>
      <c r="KE34" s="18">
        <v>0.52083333333333337</v>
      </c>
      <c r="KF34" s="13">
        <v>19</v>
      </c>
      <c r="KG34" s="13">
        <v>0</v>
      </c>
      <c r="KH34" s="13">
        <v>14</v>
      </c>
      <c r="KI34" s="13">
        <v>24</v>
      </c>
      <c r="KJ34" s="13">
        <v>69</v>
      </c>
      <c r="KK34" s="13">
        <v>51</v>
      </c>
      <c r="KL34" s="13">
        <v>2</v>
      </c>
      <c r="KM34" s="13">
        <v>25</v>
      </c>
      <c r="KN34" s="13">
        <v>0</v>
      </c>
      <c r="KO34" s="13">
        <v>11</v>
      </c>
      <c r="KP34" s="13">
        <v>18</v>
      </c>
      <c r="KQ34" s="13">
        <v>28</v>
      </c>
      <c r="KR34" s="13">
        <v>39</v>
      </c>
      <c r="KS34" s="13">
        <v>14</v>
      </c>
      <c r="KT34" s="13">
        <v>14</v>
      </c>
      <c r="KU34" s="13">
        <v>17</v>
      </c>
      <c r="KV34" s="13"/>
      <c r="KW34" s="13">
        <v>13</v>
      </c>
      <c r="KX34" s="13">
        <v>29</v>
      </c>
      <c r="KY34" s="13">
        <v>20</v>
      </c>
      <c r="KZ34" s="13">
        <v>11</v>
      </c>
      <c r="LA34" s="13">
        <v>24</v>
      </c>
      <c r="LB34" s="13">
        <v>12</v>
      </c>
      <c r="LC34" s="13">
        <v>43</v>
      </c>
      <c r="LD34" s="13">
        <v>21</v>
      </c>
      <c r="LE34" s="13"/>
      <c r="LF34" s="13">
        <v>4</v>
      </c>
      <c r="LG34" s="13">
        <v>32</v>
      </c>
      <c r="LH34" s="13">
        <v>89</v>
      </c>
      <c r="LI34" s="13"/>
      <c r="LJ34" s="13">
        <v>0</v>
      </c>
      <c r="LK34" s="13">
        <v>5</v>
      </c>
      <c r="LL34" s="13">
        <v>0</v>
      </c>
      <c r="LM34" s="13">
        <v>20</v>
      </c>
      <c r="LN34" s="13">
        <v>14</v>
      </c>
      <c r="LO34" s="13">
        <v>39</v>
      </c>
      <c r="LP34" s="13">
        <v>0</v>
      </c>
      <c r="LQ34" s="13">
        <v>31</v>
      </c>
      <c r="LR34" s="13">
        <v>63</v>
      </c>
      <c r="LS34" s="13">
        <v>60</v>
      </c>
      <c r="LT34" s="13">
        <v>25</v>
      </c>
      <c r="LU34" s="13">
        <v>26</v>
      </c>
      <c r="LV34" s="13"/>
      <c r="LW34" s="13">
        <v>9</v>
      </c>
      <c r="LX34" s="13">
        <v>19</v>
      </c>
      <c r="LY34" s="13">
        <v>27</v>
      </c>
      <c r="LZ34" s="13">
        <v>24</v>
      </c>
      <c r="MA34" s="13"/>
      <c r="MB34" s="13"/>
      <c r="MC34" s="13">
        <v>21</v>
      </c>
      <c r="MD34" s="14"/>
      <c r="ME34" s="14">
        <f t="shared" si="15"/>
        <v>23.318181818181817</v>
      </c>
      <c r="MF34" s="14">
        <f t="shared" si="16"/>
        <v>2.9345886413509135</v>
      </c>
      <c r="MG34" s="12">
        <f t="shared" si="17"/>
        <v>0.89795918367346939</v>
      </c>
    </row>
    <row r="35" spans="1:345" x14ac:dyDescent="0.55000000000000004">
      <c r="A35" s="7">
        <v>0.54166666666666663</v>
      </c>
      <c r="B35" s="13">
        <v>53</v>
      </c>
      <c r="C35" s="13">
        <v>4</v>
      </c>
      <c r="D35" s="13">
        <v>23</v>
      </c>
      <c r="E35" s="13">
        <v>2</v>
      </c>
      <c r="F35" s="13">
        <v>9</v>
      </c>
      <c r="G35" s="13">
        <v>14</v>
      </c>
      <c r="H35" s="13">
        <v>25</v>
      </c>
      <c r="I35" s="13">
        <v>0</v>
      </c>
      <c r="J35" s="13">
        <v>23</v>
      </c>
      <c r="K35" s="13">
        <v>2</v>
      </c>
      <c r="L35" s="13">
        <v>0</v>
      </c>
      <c r="M35" s="13">
        <v>18</v>
      </c>
      <c r="N35" s="13">
        <v>6</v>
      </c>
      <c r="O35" s="13">
        <v>15</v>
      </c>
      <c r="P35" s="13">
        <v>32</v>
      </c>
      <c r="Q35" s="13">
        <v>27</v>
      </c>
      <c r="R35" s="13">
        <v>23</v>
      </c>
      <c r="S35" s="13">
        <v>19</v>
      </c>
      <c r="T35" s="13">
        <v>20</v>
      </c>
      <c r="U35" s="13">
        <v>13</v>
      </c>
      <c r="V35" s="13">
        <v>11</v>
      </c>
      <c r="W35" s="13">
        <v>31</v>
      </c>
      <c r="X35" s="13">
        <v>48</v>
      </c>
      <c r="Y35" s="13">
        <v>22</v>
      </c>
      <c r="Z35" s="13">
        <v>12</v>
      </c>
      <c r="AA35" s="13">
        <v>48</v>
      </c>
      <c r="AB35" s="13">
        <v>34</v>
      </c>
      <c r="AC35" s="13">
        <v>15</v>
      </c>
      <c r="AD35" s="13">
        <v>6</v>
      </c>
      <c r="AE35" s="13">
        <v>7</v>
      </c>
      <c r="AF35" s="13">
        <v>1</v>
      </c>
      <c r="AG35" s="13">
        <v>0</v>
      </c>
      <c r="AH35" s="13">
        <v>9</v>
      </c>
      <c r="AI35" s="13">
        <v>4</v>
      </c>
      <c r="AJ35" s="13">
        <v>10</v>
      </c>
      <c r="AK35" s="13">
        <v>25</v>
      </c>
      <c r="AL35" s="13">
        <v>2</v>
      </c>
      <c r="AM35" s="13">
        <v>13</v>
      </c>
      <c r="AN35" s="13">
        <v>13</v>
      </c>
      <c r="AO35" s="13">
        <v>3</v>
      </c>
      <c r="AP35" s="13">
        <v>0</v>
      </c>
      <c r="AQ35" s="13">
        <v>22</v>
      </c>
      <c r="AR35" s="13">
        <v>29</v>
      </c>
      <c r="AS35" s="13">
        <v>32</v>
      </c>
      <c r="AT35" s="13">
        <v>42</v>
      </c>
      <c r="AU35" s="13">
        <v>8</v>
      </c>
      <c r="AV35" s="13">
        <v>0</v>
      </c>
      <c r="AW35" s="13">
        <v>21</v>
      </c>
      <c r="AX35" s="13">
        <v>14</v>
      </c>
      <c r="AY35" s="13">
        <v>58</v>
      </c>
      <c r="AZ35" s="13">
        <v>14</v>
      </c>
      <c r="BA35" s="13">
        <v>17</v>
      </c>
      <c r="BB35" s="13">
        <v>8</v>
      </c>
      <c r="BC35" s="13">
        <v>0</v>
      </c>
      <c r="BD35" s="13">
        <v>2</v>
      </c>
      <c r="BE35" s="13">
        <v>19</v>
      </c>
      <c r="BF35" s="13">
        <v>14</v>
      </c>
      <c r="BG35" s="13"/>
      <c r="BH35" s="8">
        <f t="shared" si="3"/>
        <v>16.526315789473685</v>
      </c>
      <c r="BI35" s="8">
        <f t="shared" si="4"/>
        <v>1.8788669836711456</v>
      </c>
      <c r="BJ35" s="12">
        <f t="shared" si="5"/>
        <v>1</v>
      </c>
      <c r="BL35" s="7">
        <v>0.54166666666666663</v>
      </c>
      <c r="BM35" s="13">
        <v>38</v>
      </c>
      <c r="BN35" s="13">
        <v>47</v>
      </c>
      <c r="BO35" s="13">
        <v>15</v>
      </c>
      <c r="BP35" s="13">
        <v>21</v>
      </c>
      <c r="BQ35" s="13">
        <v>53</v>
      </c>
      <c r="BR35" s="13">
        <v>19</v>
      </c>
      <c r="BS35" s="13">
        <v>36</v>
      </c>
      <c r="BT35" s="13">
        <v>8</v>
      </c>
      <c r="BU35" s="13">
        <v>40</v>
      </c>
      <c r="BV35" s="13">
        <v>25</v>
      </c>
      <c r="BW35" s="13">
        <v>54</v>
      </c>
      <c r="BX35" s="13">
        <v>19</v>
      </c>
      <c r="BY35" s="13">
        <v>44</v>
      </c>
      <c r="BZ35" s="13">
        <v>27</v>
      </c>
      <c r="CA35" s="13"/>
      <c r="CB35" s="13">
        <v>4</v>
      </c>
      <c r="CC35" s="13">
        <v>4</v>
      </c>
      <c r="CD35" s="13">
        <v>14</v>
      </c>
      <c r="CE35" s="13">
        <v>65</v>
      </c>
      <c r="CF35" s="13"/>
      <c r="CG35" s="13">
        <v>2</v>
      </c>
      <c r="CH35" s="13">
        <v>44</v>
      </c>
      <c r="CI35" s="13">
        <v>0</v>
      </c>
      <c r="CJ35" s="13"/>
      <c r="CK35" s="13">
        <v>20</v>
      </c>
      <c r="CL35" s="13">
        <v>4</v>
      </c>
      <c r="CM35" s="13">
        <v>38</v>
      </c>
      <c r="CN35" s="13">
        <v>36</v>
      </c>
      <c r="CO35" s="13">
        <v>18</v>
      </c>
      <c r="CP35" s="13">
        <v>15</v>
      </c>
      <c r="CQ35" s="13">
        <v>4</v>
      </c>
      <c r="CR35" s="13">
        <v>34</v>
      </c>
      <c r="CS35" s="13">
        <v>4</v>
      </c>
      <c r="CT35" s="13">
        <v>31</v>
      </c>
      <c r="CU35" s="13">
        <v>36</v>
      </c>
      <c r="CV35" s="13">
        <v>37</v>
      </c>
      <c r="CW35" s="13">
        <v>14</v>
      </c>
      <c r="CX35" s="13">
        <v>0</v>
      </c>
      <c r="CY35" s="13">
        <v>39</v>
      </c>
      <c r="CZ35" s="13">
        <v>16</v>
      </c>
      <c r="DA35" s="13">
        <v>14</v>
      </c>
      <c r="DB35" s="13">
        <v>12</v>
      </c>
      <c r="DC35" s="13">
        <v>33</v>
      </c>
      <c r="DD35" s="13">
        <v>43</v>
      </c>
      <c r="DE35" s="13">
        <v>48</v>
      </c>
      <c r="DF35" s="13">
        <v>60</v>
      </c>
      <c r="DG35" s="13">
        <v>53</v>
      </c>
      <c r="DH35" s="13">
        <v>11</v>
      </c>
      <c r="DI35" s="13">
        <v>2</v>
      </c>
      <c r="DJ35" s="13">
        <v>2</v>
      </c>
      <c r="DK35" s="13">
        <v>55</v>
      </c>
      <c r="DL35" s="13">
        <v>19</v>
      </c>
      <c r="DM35" s="13">
        <v>31</v>
      </c>
      <c r="DN35" s="13">
        <v>7</v>
      </c>
      <c r="DO35" s="13">
        <v>11</v>
      </c>
      <c r="DP35" s="13">
        <v>4</v>
      </c>
      <c r="DQ35" s="13">
        <v>22</v>
      </c>
      <c r="DR35" s="13">
        <v>17</v>
      </c>
      <c r="DT35" s="8">
        <f t="shared" si="6"/>
        <v>24.890909090909091</v>
      </c>
      <c r="DU35" s="8">
        <f t="shared" si="7"/>
        <v>2.4100900031076176</v>
      </c>
      <c r="DV35" s="12">
        <f t="shared" si="8"/>
        <v>0.94827586206896552</v>
      </c>
      <c r="DX35" s="7">
        <v>0.54166666666666663</v>
      </c>
      <c r="DY35" s="13">
        <v>22</v>
      </c>
      <c r="DZ35" s="13">
        <v>4</v>
      </c>
      <c r="EA35" s="13">
        <v>14</v>
      </c>
      <c r="EB35" s="13">
        <v>38</v>
      </c>
      <c r="EC35" s="13">
        <v>20</v>
      </c>
      <c r="ED35" s="13">
        <v>14</v>
      </c>
      <c r="EE35" s="13">
        <v>7</v>
      </c>
      <c r="EF35" s="13">
        <v>7</v>
      </c>
      <c r="EG35" s="13">
        <v>15</v>
      </c>
      <c r="EH35" s="13">
        <v>24</v>
      </c>
      <c r="EI35" s="13">
        <v>12</v>
      </c>
      <c r="EJ35" s="13">
        <v>0</v>
      </c>
      <c r="EK35" s="13">
        <v>9</v>
      </c>
      <c r="EL35" s="13">
        <v>5</v>
      </c>
      <c r="EM35" s="13">
        <v>33</v>
      </c>
      <c r="EN35" s="13">
        <v>0</v>
      </c>
      <c r="EO35" s="13">
        <v>10</v>
      </c>
      <c r="EP35" s="13">
        <v>34</v>
      </c>
      <c r="EQ35" s="13">
        <v>28</v>
      </c>
      <c r="ER35" s="13">
        <v>16</v>
      </c>
      <c r="ES35" s="13">
        <v>17</v>
      </c>
      <c r="ET35" s="13">
        <v>10</v>
      </c>
      <c r="EU35" s="13">
        <v>31</v>
      </c>
      <c r="EV35" s="13">
        <v>22</v>
      </c>
      <c r="EW35" s="13">
        <v>21</v>
      </c>
      <c r="EX35" s="13">
        <v>22</v>
      </c>
      <c r="EY35" s="13">
        <v>3</v>
      </c>
      <c r="EZ35" s="13">
        <v>19</v>
      </c>
      <c r="FA35" s="13">
        <v>22</v>
      </c>
      <c r="FB35" s="13">
        <v>38</v>
      </c>
      <c r="FC35" s="13">
        <v>0</v>
      </c>
      <c r="FD35" s="13">
        <v>17</v>
      </c>
      <c r="FE35" s="13">
        <v>0</v>
      </c>
      <c r="FF35" s="13">
        <v>23</v>
      </c>
      <c r="FG35" s="13">
        <v>12</v>
      </c>
      <c r="FH35" s="13">
        <v>8</v>
      </c>
      <c r="FI35" s="13">
        <v>23</v>
      </c>
      <c r="FJ35" s="13">
        <v>0</v>
      </c>
      <c r="FK35" s="13">
        <v>0</v>
      </c>
      <c r="FL35" s="13">
        <v>6</v>
      </c>
      <c r="FM35" s="13">
        <v>28</v>
      </c>
      <c r="FN35" s="13">
        <v>57</v>
      </c>
      <c r="FO35" s="13">
        <v>7</v>
      </c>
      <c r="FP35" s="13"/>
      <c r="FQ35" s="8">
        <f t="shared" si="9"/>
        <v>16.232558139534884</v>
      </c>
      <c r="FR35" s="8">
        <f t="shared" si="10"/>
        <v>1.9217347533228464</v>
      </c>
      <c r="FS35" s="12">
        <f t="shared" si="11"/>
        <v>1</v>
      </c>
      <c r="FT35" s="13"/>
      <c r="FU35" s="7">
        <v>0.54166666666666663</v>
      </c>
      <c r="FV35" s="13">
        <v>20</v>
      </c>
      <c r="FW35" s="13">
        <v>18</v>
      </c>
      <c r="FX35" s="13">
        <v>6</v>
      </c>
      <c r="FY35" s="13">
        <v>9</v>
      </c>
      <c r="FZ35" s="13">
        <v>18</v>
      </c>
      <c r="GA35" s="13">
        <v>10</v>
      </c>
      <c r="GB35" s="13">
        <v>0</v>
      </c>
      <c r="GC35" s="13">
        <v>13</v>
      </c>
      <c r="GD35" s="13">
        <v>26</v>
      </c>
      <c r="GE35" s="13">
        <v>19</v>
      </c>
      <c r="GF35" s="13">
        <v>24</v>
      </c>
      <c r="GG35" s="13">
        <v>3</v>
      </c>
      <c r="GH35" s="13">
        <v>45</v>
      </c>
      <c r="GI35" s="13">
        <v>17</v>
      </c>
      <c r="GJ35" s="13">
        <v>21</v>
      </c>
      <c r="GK35" s="13"/>
      <c r="GL35" s="13">
        <v>23</v>
      </c>
      <c r="GM35" s="13">
        <v>27</v>
      </c>
      <c r="GN35" s="13">
        <v>23</v>
      </c>
      <c r="GO35" s="13">
        <v>9</v>
      </c>
      <c r="GP35" s="13">
        <v>45</v>
      </c>
      <c r="GQ35" s="13">
        <v>10</v>
      </c>
      <c r="GR35" s="13">
        <v>26</v>
      </c>
      <c r="GS35" s="13">
        <v>24</v>
      </c>
      <c r="GT35" s="13">
        <v>31</v>
      </c>
      <c r="GU35" s="13">
        <v>29</v>
      </c>
      <c r="GV35" s="13">
        <v>13</v>
      </c>
      <c r="GW35" s="13">
        <v>40</v>
      </c>
      <c r="GX35" s="13">
        <v>22</v>
      </c>
      <c r="GY35" s="13">
        <v>11</v>
      </c>
      <c r="GZ35" s="13">
        <v>22</v>
      </c>
      <c r="HA35" s="13">
        <v>29</v>
      </c>
      <c r="HB35" s="13">
        <v>16</v>
      </c>
      <c r="HC35" s="13">
        <v>2</v>
      </c>
      <c r="HD35" s="13">
        <v>28</v>
      </c>
      <c r="HE35" s="13">
        <v>37</v>
      </c>
      <c r="HF35" s="13">
        <v>34</v>
      </c>
      <c r="HG35" s="13">
        <v>42</v>
      </c>
      <c r="HH35" s="13">
        <v>27</v>
      </c>
      <c r="HI35" s="13">
        <v>21</v>
      </c>
      <c r="HJ35" s="13">
        <v>23</v>
      </c>
      <c r="HK35" s="13">
        <v>10</v>
      </c>
      <c r="HL35" s="13">
        <v>12</v>
      </c>
      <c r="HM35" s="13"/>
      <c r="HN35" s="8">
        <f t="shared" si="12"/>
        <v>21.071428571428573</v>
      </c>
      <c r="HO35" s="8">
        <f t="shared" si="13"/>
        <v>1.7351971766186916</v>
      </c>
      <c r="HP35" s="12">
        <f t="shared" si="14"/>
        <v>0.97674418604651159</v>
      </c>
      <c r="HR35" s="18">
        <v>0.54166666666666663</v>
      </c>
      <c r="HS35" s="13">
        <v>8</v>
      </c>
      <c r="HT35" s="13">
        <v>15</v>
      </c>
      <c r="HU35" s="13">
        <v>15</v>
      </c>
      <c r="HV35" s="13">
        <v>30</v>
      </c>
      <c r="HW35" s="13">
        <v>0</v>
      </c>
      <c r="HX35" s="13">
        <v>14</v>
      </c>
      <c r="HY35" s="13">
        <v>0</v>
      </c>
      <c r="HZ35" s="13">
        <v>5</v>
      </c>
      <c r="IA35" s="13">
        <v>19</v>
      </c>
      <c r="IB35" s="13">
        <v>36</v>
      </c>
      <c r="IC35" s="13">
        <v>0</v>
      </c>
      <c r="ID35" s="13">
        <v>0</v>
      </c>
      <c r="IE35" s="13">
        <v>17</v>
      </c>
      <c r="IF35" s="13">
        <v>0</v>
      </c>
      <c r="IG35" s="13">
        <v>0</v>
      </c>
      <c r="IH35" s="13">
        <v>36</v>
      </c>
      <c r="II35" s="13">
        <v>0</v>
      </c>
      <c r="IJ35" s="13">
        <v>0</v>
      </c>
      <c r="IK35" s="13">
        <v>0</v>
      </c>
      <c r="IL35" s="13">
        <v>13</v>
      </c>
      <c r="IM35" s="13">
        <v>0</v>
      </c>
      <c r="IN35" s="13">
        <v>0</v>
      </c>
      <c r="IO35" s="13">
        <v>1</v>
      </c>
      <c r="IP35" s="13">
        <v>0</v>
      </c>
      <c r="IQ35" s="13">
        <v>4</v>
      </c>
      <c r="IR35" s="13">
        <v>3</v>
      </c>
      <c r="IS35" s="13">
        <v>0</v>
      </c>
      <c r="IT35" s="13">
        <v>0</v>
      </c>
      <c r="IU35" s="13">
        <v>6</v>
      </c>
      <c r="IV35" s="13">
        <v>0</v>
      </c>
      <c r="IW35" s="13">
        <v>0</v>
      </c>
      <c r="IX35" s="13">
        <v>18</v>
      </c>
      <c r="IY35" s="13">
        <v>66</v>
      </c>
      <c r="IZ35" s="13">
        <v>0</v>
      </c>
      <c r="JA35" s="13">
        <v>0</v>
      </c>
      <c r="JB35" s="13">
        <v>6</v>
      </c>
      <c r="JC35" s="13">
        <v>0</v>
      </c>
      <c r="JD35" s="13">
        <v>0</v>
      </c>
      <c r="JE35" s="13">
        <v>0</v>
      </c>
      <c r="JF35" s="13">
        <v>0</v>
      </c>
      <c r="JG35" s="13">
        <v>26</v>
      </c>
      <c r="JH35" s="13">
        <v>0</v>
      </c>
      <c r="JI35" s="13">
        <v>0</v>
      </c>
      <c r="JJ35" s="13">
        <v>0</v>
      </c>
      <c r="JK35" s="13">
        <v>4</v>
      </c>
      <c r="JL35" s="13">
        <v>5</v>
      </c>
      <c r="JM35" s="13">
        <v>8</v>
      </c>
      <c r="JN35" s="13">
        <v>22</v>
      </c>
      <c r="JO35" s="13">
        <v>15</v>
      </c>
      <c r="JP35" s="13">
        <v>8</v>
      </c>
      <c r="JQ35" s="13">
        <v>0</v>
      </c>
      <c r="JR35" s="13">
        <v>0</v>
      </c>
      <c r="JS35" s="13">
        <v>7</v>
      </c>
      <c r="JT35" s="13">
        <v>25</v>
      </c>
      <c r="JU35" s="13">
        <v>37</v>
      </c>
      <c r="JV35" s="13">
        <v>8</v>
      </c>
      <c r="JW35" s="13">
        <v>0</v>
      </c>
      <c r="JX35" s="13">
        <v>2</v>
      </c>
      <c r="JY35" s="13">
        <v>3</v>
      </c>
      <c r="JZ35" s="14"/>
      <c r="KA35" s="14">
        <f t="shared" si="0"/>
        <v>8.1694915254237284</v>
      </c>
      <c r="KB35" s="14">
        <f t="shared" si="1"/>
        <v>1.6714595585119665</v>
      </c>
      <c r="KC35" s="12">
        <f t="shared" si="2"/>
        <v>1</v>
      </c>
      <c r="KE35" s="18">
        <v>0.54166666666666663</v>
      </c>
      <c r="KF35" s="13">
        <v>18</v>
      </c>
      <c r="KG35" s="13">
        <v>0</v>
      </c>
      <c r="KH35" s="13">
        <v>15</v>
      </c>
      <c r="KI35" s="13">
        <v>5</v>
      </c>
      <c r="KJ35" s="13">
        <v>30</v>
      </c>
      <c r="KK35" s="13">
        <v>41</v>
      </c>
      <c r="KL35" s="13">
        <v>11</v>
      </c>
      <c r="KM35" s="13">
        <v>10</v>
      </c>
      <c r="KN35" s="13">
        <v>5</v>
      </c>
      <c r="KO35" s="13">
        <v>20</v>
      </c>
      <c r="KP35" s="13">
        <v>0</v>
      </c>
      <c r="KQ35" s="13">
        <v>19</v>
      </c>
      <c r="KR35" s="13">
        <v>2</v>
      </c>
      <c r="KS35" s="13">
        <v>9</v>
      </c>
      <c r="KT35" s="13">
        <v>21</v>
      </c>
      <c r="KU35" s="13">
        <v>0</v>
      </c>
      <c r="KV35" s="13"/>
      <c r="KW35" s="13">
        <v>0</v>
      </c>
      <c r="KX35" s="13">
        <v>0</v>
      </c>
      <c r="KY35" s="13">
        <v>13</v>
      </c>
      <c r="KZ35" s="13">
        <v>0</v>
      </c>
      <c r="LA35" s="13">
        <v>6</v>
      </c>
      <c r="LB35" s="13">
        <v>23</v>
      </c>
      <c r="LC35" s="13">
        <v>48</v>
      </c>
      <c r="LD35" s="13">
        <v>14</v>
      </c>
      <c r="LE35" s="13"/>
      <c r="LF35" s="13">
        <v>0</v>
      </c>
      <c r="LG35" s="13">
        <v>3</v>
      </c>
      <c r="LH35" s="13">
        <v>64</v>
      </c>
      <c r="LI35" s="13"/>
      <c r="LJ35" s="13">
        <v>9</v>
      </c>
      <c r="LK35" s="13">
        <v>4</v>
      </c>
      <c r="LL35" s="13">
        <v>0</v>
      </c>
      <c r="LM35" s="13">
        <v>0</v>
      </c>
      <c r="LN35" s="13">
        <v>7</v>
      </c>
      <c r="LO35" s="13">
        <v>11</v>
      </c>
      <c r="LP35" s="13">
        <v>0</v>
      </c>
      <c r="LQ35" s="13">
        <v>45</v>
      </c>
      <c r="LR35" s="13">
        <v>62</v>
      </c>
      <c r="LS35" s="13">
        <v>71</v>
      </c>
      <c r="LT35" s="13">
        <v>15</v>
      </c>
      <c r="LU35" s="13">
        <v>8</v>
      </c>
      <c r="LV35" s="13"/>
      <c r="LW35" s="13">
        <v>6</v>
      </c>
      <c r="LX35" s="13">
        <v>27</v>
      </c>
      <c r="LY35" s="13">
        <v>1</v>
      </c>
      <c r="LZ35" s="13">
        <v>48</v>
      </c>
      <c r="MA35" s="13"/>
      <c r="MB35" s="13"/>
      <c r="MC35" s="13">
        <v>10</v>
      </c>
      <c r="MD35" s="14"/>
      <c r="ME35" s="14">
        <f t="shared" si="15"/>
        <v>15.931818181818182</v>
      </c>
      <c r="MF35" s="14">
        <f t="shared" si="16"/>
        <v>2.86175439014358</v>
      </c>
      <c r="MG35" s="12">
        <f t="shared" si="17"/>
        <v>0.89795918367346939</v>
      </c>
    </row>
    <row r="36" spans="1:345" x14ac:dyDescent="0.55000000000000004">
      <c r="A36" s="7">
        <v>0.5625</v>
      </c>
      <c r="B36" s="13">
        <v>53</v>
      </c>
      <c r="C36" s="13">
        <v>4</v>
      </c>
      <c r="D36" s="13">
        <v>18</v>
      </c>
      <c r="E36" s="13">
        <v>6</v>
      </c>
      <c r="F36" s="13">
        <v>16</v>
      </c>
      <c r="G36" s="13">
        <v>10</v>
      </c>
      <c r="H36" s="13">
        <v>32</v>
      </c>
      <c r="I36" s="13">
        <v>0</v>
      </c>
      <c r="J36" s="13">
        <v>19</v>
      </c>
      <c r="K36" s="13">
        <v>6</v>
      </c>
      <c r="L36" s="13">
        <v>23</v>
      </c>
      <c r="M36" s="13">
        <v>34</v>
      </c>
      <c r="N36" s="13">
        <v>4</v>
      </c>
      <c r="O36" s="13">
        <v>24</v>
      </c>
      <c r="P36" s="13">
        <v>16</v>
      </c>
      <c r="Q36" s="13">
        <v>19</v>
      </c>
      <c r="R36" s="13">
        <v>24</v>
      </c>
      <c r="S36" s="13">
        <v>6</v>
      </c>
      <c r="T36" s="13">
        <v>4</v>
      </c>
      <c r="U36" s="13">
        <v>8</v>
      </c>
      <c r="V36" s="13">
        <v>13</v>
      </c>
      <c r="W36" s="13">
        <v>25</v>
      </c>
      <c r="X36" s="13">
        <v>25</v>
      </c>
      <c r="Y36" s="13">
        <v>24</v>
      </c>
      <c r="Z36" s="13">
        <v>10</v>
      </c>
      <c r="AA36" s="13">
        <v>18</v>
      </c>
      <c r="AB36" s="13">
        <v>25</v>
      </c>
      <c r="AC36" s="13">
        <v>5</v>
      </c>
      <c r="AD36" s="13">
        <v>14</v>
      </c>
      <c r="AE36" s="13">
        <v>0</v>
      </c>
      <c r="AF36" s="13">
        <v>0</v>
      </c>
      <c r="AG36" s="13">
        <v>0</v>
      </c>
      <c r="AH36" s="13">
        <v>0</v>
      </c>
      <c r="AI36" s="13">
        <v>13</v>
      </c>
      <c r="AJ36" s="13">
        <v>9</v>
      </c>
      <c r="AK36" s="13">
        <v>14</v>
      </c>
      <c r="AL36" s="13">
        <v>8</v>
      </c>
      <c r="AM36" s="13">
        <v>28</v>
      </c>
      <c r="AN36" s="13">
        <v>4</v>
      </c>
      <c r="AO36" s="13">
        <v>11</v>
      </c>
      <c r="AP36" s="13">
        <v>0</v>
      </c>
      <c r="AQ36" s="13">
        <v>12</v>
      </c>
      <c r="AR36" s="13">
        <v>13</v>
      </c>
      <c r="AS36" s="13">
        <v>30</v>
      </c>
      <c r="AT36" s="13">
        <v>47</v>
      </c>
      <c r="AU36" s="13">
        <v>2</v>
      </c>
      <c r="AV36" s="13">
        <v>2</v>
      </c>
      <c r="AW36" s="13">
        <v>22</v>
      </c>
      <c r="AX36" s="13">
        <v>13</v>
      </c>
      <c r="AY36" s="13">
        <v>27</v>
      </c>
      <c r="AZ36" s="13">
        <v>0</v>
      </c>
      <c r="BA36" s="13">
        <v>2</v>
      </c>
      <c r="BB36" s="13">
        <v>4</v>
      </c>
      <c r="BC36" s="13">
        <v>0</v>
      </c>
      <c r="BD36" s="13">
        <v>6</v>
      </c>
      <c r="BE36" s="13">
        <v>76</v>
      </c>
      <c r="BF36" s="13">
        <v>31</v>
      </c>
      <c r="BG36" s="13"/>
      <c r="BH36" s="8">
        <f t="shared" si="3"/>
        <v>15.070175438596491</v>
      </c>
      <c r="BI36" s="8">
        <f t="shared" si="4"/>
        <v>1.9311228260068196</v>
      </c>
      <c r="BJ36" s="12">
        <f t="shared" si="5"/>
        <v>1</v>
      </c>
      <c r="BL36" s="7">
        <v>0.5625</v>
      </c>
      <c r="BM36" s="13">
        <v>24</v>
      </c>
      <c r="BN36" s="13">
        <v>49</v>
      </c>
      <c r="BO36" s="13">
        <v>29</v>
      </c>
      <c r="BP36" s="13">
        <v>41</v>
      </c>
      <c r="BQ36" s="13">
        <v>59</v>
      </c>
      <c r="BR36" s="13">
        <v>21</v>
      </c>
      <c r="BS36" s="13">
        <v>42</v>
      </c>
      <c r="BT36" s="13">
        <v>9</v>
      </c>
      <c r="BU36" s="13">
        <v>33</v>
      </c>
      <c r="BV36" s="13">
        <v>17</v>
      </c>
      <c r="BW36" s="13">
        <v>31</v>
      </c>
      <c r="BX36" s="13">
        <v>13</v>
      </c>
      <c r="BY36" s="13">
        <v>111</v>
      </c>
      <c r="BZ36" s="13">
        <v>31</v>
      </c>
      <c r="CA36" s="13"/>
      <c r="CB36" s="13">
        <v>15</v>
      </c>
      <c r="CC36" s="13">
        <v>12</v>
      </c>
      <c r="CD36" s="13">
        <v>4</v>
      </c>
      <c r="CE36" s="13">
        <v>81</v>
      </c>
      <c r="CF36" s="13"/>
      <c r="CG36" s="13">
        <v>10</v>
      </c>
      <c r="CH36" s="13">
        <v>29</v>
      </c>
      <c r="CI36" s="13">
        <v>0</v>
      </c>
      <c r="CJ36" s="13"/>
      <c r="CK36" s="13">
        <v>18</v>
      </c>
      <c r="CL36" s="13">
        <v>5</v>
      </c>
      <c r="CM36" s="13">
        <v>57</v>
      </c>
      <c r="CN36" s="13">
        <v>16</v>
      </c>
      <c r="CO36" s="13">
        <v>24</v>
      </c>
      <c r="CP36" s="13">
        <v>24</v>
      </c>
      <c r="CQ36" s="13">
        <v>0</v>
      </c>
      <c r="CR36" s="13">
        <v>24</v>
      </c>
      <c r="CS36" s="13">
        <v>14</v>
      </c>
      <c r="CT36" s="13">
        <v>34</v>
      </c>
      <c r="CU36" s="13">
        <v>46</v>
      </c>
      <c r="CV36" s="13">
        <v>33</v>
      </c>
      <c r="CW36" s="13">
        <v>9</v>
      </c>
      <c r="CX36" s="13">
        <v>9</v>
      </c>
      <c r="CY36" s="13">
        <v>24</v>
      </c>
      <c r="CZ36" s="13">
        <v>12</v>
      </c>
      <c r="DA36" s="13">
        <v>28</v>
      </c>
      <c r="DB36" s="13">
        <v>6</v>
      </c>
      <c r="DC36" s="13">
        <v>26</v>
      </c>
      <c r="DD36" s="13">
        <v>30</v>
      </c>
      <c r="DE36" s="13">
        <v>49</v>
      </c>
      <c r="DF36" s="13">
        <v>76</v>
      </c>
      <c r="DG36" s="13">
        <v>21</v>
      </c>
      <c r="DH36" s="13">
        <v>16</v>
      </c>
      <c r="DI36" s="13">
        <v>27</v>
      </c>
      <c r="DJ36" s="13">
        <v>0</v>
      </c>
      <c r="DK36" s="13">
        <v>20</v>
      </c>
      <c r="DL36" s="13">
        <v>44</v>
      </c>
      <c r="DM36" s="13">
        <v>31</v>
      </c>
      <c r="DN36" s="13">
        <v>0</v>
      </c>
      <c r="DO36" s="13">
        <v>10</v>
      </c>
      <c r="DP36" s="13">
        <v>0</v>
      </c>
      <c r="DQ36" s="13">
        <v>18</v>
      </c>
      <c r="DR36" s="13">
        <v>29</v>
      </c>
      <c r="DT36" s="8">
        <f t="shared" si="6"/>
        <v>26.2</v>
      </c>
      <c r="DU36" s="8">
        <f t="shared" si="7"/>
        <v>2.8879641099460884</v>
      </c>
      <c r="DV36" s="12">
        <f t="shared" si="8"/>
        <v>0.94827586206896552</v>
      </c>
      <c r="DX36" s="7">
        <v>0.5625</v>
      </c>
      <c r="DY36" s="13">
        <v>13</v>
      </c>
      <c r="DZ36" s="13">
        <v>1</v>
      </c>
      <c r="EA36" s="13">
        <v>23</v>
      </c>
      <c r="EB36" s="13">
        <v>25</v>
      </c>
      <c r="EC36" s="13">
        <v>34</v>
      </c>
      <c r="ED36" s="13">
        <v>17</v>
      </c>
      <c r="EE36" s="13">
        <v>3</v>
      </c>
      <c r="EF36" s="13">
        <v>21</v>
      </c>
      <c r="EG36" s="13">
        <v>11</v>
      </c>
      <c r="EH36" s="13">
        <v>11</v>
      </c>
      <c r="EI36" s="13">
        <v>12</v>
      </c>
      <c r="EJ36" s="13">
        <v>15</v>
      </c>
      <c r="EK36" s="13">
        <v>16</v>
      </c>
      <c r="EL36" s="13">
        <v>4</v>
      </c>
      <c r="EM36" s="13">
        <v>0</v>
      </c>
      <c r="EN36" s="13">
        <v>0</v>
      </c>
      <c r="EO36" s="13">
        <v>22</v>
      </c>
      <c r="EP36" s="13">
        <v>30</v>
      </c>
      <c r="EQ36" s="13">
        <v>10</v>
      </c>
      <c r="ER36" s="13">
        <v>17</v>
      </c>
      <c r="ES36" s="13">
        <v>1</v>
      </c>
      <c r="ET36" s="13">
        <v>9</v>
      </c>
      <c r="EU36" s="13">
        <v>32</v>
      </c>
      <c r="EV36" s="13">
        <v>6</v>
      </c>
      <c r="EW36" s="13">
        <v>14</v>
      </c>
      <c r="EX36" s="13">
        <v>18</v>
      </c>
      <c r="EY36" s="13">
        <v>14</v>
      </c>
      <c r="EZ36" s="13">
        <v>16</v>
      </c>
      <c r="FA36" s="13">
        <v>20</v>
      </c>
      <c r="FB36" s="13">
        <v>17</v>
      </c>
      <c r="FC36" s="13">
        <v>16</v>
      </c>
      <c r="FD36" s="13">
        <v>5</v>
      </c>
      <c r="FE36" s="13">
        <v>2</v>
      </c>
      <c r="FF36" s="13">
        <v>8</v>
      </c>
      <c r="FG36" s="13">
        <v>0</v>
      </c>
      <c r="FH36" s="13">
        <v>2</v>
      </c>
      <c r="FI36" s="13">
        <v>3</v>
      </c>
      <c r="FJ36" s="13">
        <v>16</v>
      </c>
      <c r="FK36" s="13">
        <v>2</v>
      </c>
      <c r="FL36" s="13">
        <v>0</v>
      </c>
      <c r="FM36" s="13">
        <v>34</v>
      </c>
      <c r="FN36" s="13">
        <v>24</v>
      </c>
      <c r="FO36" s="13">
        <v>6</v>
      </c>
      <c r="FP36" s="13"/>
      <c r="FQ36" s="8">
        <f t="shared" si="9"/>
        <v>12.790697674418604</v>
      </c>
      <c r="FR36" s="8">
        <f t="shared" si="10"/>
        <v>1.4943815557808187</v>
      </c>
      <c r="FS36" s="12">
        <f t="shared" si="11"/>
        <v>1</v>
      </c>
      <c r="FT36" s="13"/>
      <c r="FU36" s="7">
        <v>0.5625</v>
      </c>
      <c r="FV36" s="13">
        <v>26</v>
      </c>
      <c r="FW36" s="13">
        <v>4</v>
      </c>
      <c r="FX36" s="13">
        <v>12</v>
      </c>
      <c r="FY36" s="13">
        <v>2</v>
      </c>
      <c r="FZ36" s="13">
        <v>9</v>
      </c>
      <c r="GA36" s="13">
        <v>5</v>
      </c>
      <c r="GB36" s="13">
        <v>0</v>
      </c>
      <c r="GC36" s="13">
        <v>37</v>
      </c>
      <c r="GD36" s="13">
        <v>16</v>
      </c>
      <c r="GE36" s="13">
        <v>9</v>
      </c>
      <c r="GF36" s="13">
        <v>40</v>
      </c>
      <c r="GG36" s="13">
        <v>0</v>
      </c>
      <c r="GH36" s="13">
        <v>37</v>
      </c>
      <c r="GI36" s="13">
        <v>34</v>
      </c>
      <c r="GJ36" s="13">
        <v>0</v>
      </c>
      <c r="GK36" s="13"/>
      <c r="GL36" s="13">
        <v>29</v>
      </c>
      <c r="GM36" s="13">
        <v>9</v>
      </c>
      <c r="GN36" s="13">
        <v>12</v>
      </c>
      <c r="GO36" s="13">
        <v>13</v>
      </c>
      <c r="GP36" s="13">
        <v>28</v>
      </c>
      <c r="GQ36" s="13">
        <v>7</v>
      </c>
      <c r="GR36" s="13">
        <v>73</v>
      </c>
      <c r="GS36" s="13">
        <v>42</v>
      </c>
      <c r="GT36" s="13">
        <v>22</v>
      </c>
      <c r="GU36" s="13">
        <v>17</v>
      </c>
      <c r="GV36" s="13">
        <v>13</v>
      </c>
      <c r="GW36" s="13">
        <v>0</v>
      </c>
      <c r="GX36" s="13">
        <v>22</v>
      </c>
      <c r="GY36" s="13">
        <v>16</v>
      </c>
      <c r="GZ36" s="13">
        <v>31</v>
      </c>
      <c r="HA36" s="13">
        <v>16</v>
      </c>
      <c r="HB36" s="13">
        <v>11</v>
      </c>
      <c r="HC36" s="13">
        <v>8</v>
      </c>
      <c r="HD36" s="13">
        <v>0</v>
      </c>
      <c r="HE36" s="13">
        <v>12</v>
      </c>
      <c r="HF36" s="13">
        <v>32</v>
      </c>
      <c r="HG36" s="13">
        <v>21</v>
      </c>
      <c r="HH36" s="13">
        <v>23</v>
      </c>
      <c r="HI36" s="13">
        <v>35</v>
      </c>
      <c r="HJ36" s="13">
        <v>58</v>
      </c>
      <c r="HK36" s="13">
        <v>8</v>
      </c>
      <c r="HL36" s="13">
        <v>30</v>
      </c>
      <c r="HM36" s="13"/>
      <c r="HN36" s="8">
        <f t="shared" si="12"/>
        <v>19.5</v>
      </c>
      <c r="HO36" s="8">
        <f t="shared" si="13"/>
        <v>2.4976760394698299</v>
      </c>
      <c r="HP36" s="12">
        <f t="shared" si="14"/>
        <v>0.97674418604651159</v>
      </c>
      <c r="HR36" s="18">
        <v>0.5625</v>
      </c>
      <c r="HS36" s="13">
        <v>1</v>
      </c>
      <c r="HT36" s="13">
        <v>35</v>
      </c>
      <c r="HU36" s="13">
        <v>9</v>
      </c>
      <c r="HV36" s="13">
        <v>0</v>
      </c>
      <c r="HW36" s="13">
        <v>0</v>
      </c>
      <c r="HX36" s="13">
        <v>3</v>
      </c>
      <c r="HY36" s="13">
        <v>2</v>
      </c>
      <c r="HZ36" s="13">
        <v>1</v>
      </c>
      <c r="IA36" s="13">
        <v>13</v>
      </c>
      <c r="IB36" s="13">
        <v>8</v>
      </c>
      <c r="IC36" s="13">
        <v>0</v>
      </c>
      <c r="ID36" s="13">
        <v>0</v>
      </c>
      <c r="IE36" s="13">
        <v>6</v>
      </c>
      <c r="IF36" s="13">
        <v>0</v>
      </c>
      <c r="IG36" s="13">
        <v>0</v>
      </c>
      <c r="IH36" s="13">
        <v>1</v>
      </c>
      <c r="II36" s="13">
        <v>0</v>
      </c>
      <c r="IJ36" s="13">
        <v>0</v>
      </c>
      <c r="IK36" s="13">
        <v>0</v>
      </c>
      <c r="IL36" s="13">
        <v>21</v>
      </c>
      <c r="IM36" s="13">
        <v>10</v>
      </c>
      <c r="IN36" s="13">
        <v>0</v>
      </c>
      <c r="IO36" s="13">
        <v>3</v>
      </c>
      <c r="IP36" s="13">
        <v>19</v>
      </c>
      <c r="IQ36" s="13">
        <v>29</v>
      </c>
      <c r="IR36" s="13">
        <v>0</v>
      </c>
      <c r="IS36" s="13">
        <v>0</v>
      </c>
      <c r="IT36" s="13">
        <v>0</v>
      </c>
      <c r="IU36" s="13">
        <v>17</v>
      </c>
      <c r="IV36" s="13">
        <v>0</v>
      </c>
      <c r="IW36" s="13">
        <v>0</v>
      </c>
      <c r="IX36" s="13">
        <v>9</v>
      </c>
      <c r="IY36" s="13">
        <v>24</v>
      </c>
      <c r="IZ36" s="13">
        <v>0</v>
      </c>
      <c r="JA36" s="13">
        <v>0</v>
      </c>
      <c r="JB36" s="13">
        <v>1</v>
      </c>
      <c r="JC36" s="13">
        <v>0</v>
      </c>
      <c r="JD36" s="13">
        <v>0</v>
      </c>
      <c r="JE36" s="13">
        <v>0</v>
      </c>
      <c r="JF36" s="13">
        <v>0</v>
      </c>
      <c r="JG36" s="13">
        <v>34</v>
      </c>
      <c r="JH36" s="13">
        <v>0</v>
      </c>
      <c r="JI36" s="13">
        <v>0</v>
      </c>
      <c r="JJ36" s="13">
        <v>0</v>
      </c>
      <c r="JK36" s="13">
        <v>0</v>
      </c>
      <c r="JL36" s="13">
        <v>21</v>
      </c>
      <c r="JM36" s="13">
        <v>0</v>
      </c>
      <c r="JN36" s="13">
        <v>22</v>
      </c>
      <c r="JO36" s="13">
        <v>10</v>
      </c>
      <c r="JP36" s="13">
        <v>0</v>
      </c>
      <c r="JQ36" s="13">
        <v>0</v>
      </c>
      <c r="JR36" s="13">
        <v>68</v>
      </c>
      <c r="JS36" s="13">
        <v>15</v>
      </c>
      <c r="JT36" s="13">
        <v>1</v>
      </c>
      <c r="JU36" s="13">
        <v>5</v>
      </c>
      <c r="JV36" s="13">
        <v>16</v>
      </c>
      <c r="JW36" s="13">
        <v>0</v>
      </c>
      <c r="JX36" s="13">
        <v>0</v>
      </c>
      <c r="JY36" s="13">
        <v>17</v>
      </c>
      <c r="JZ36" s="14"/>
      <c r="KA36" s="14">
        <f t="shared" si="0"/>
        <v>7.1355932203389827</v>
      </c>
      <c r="KB36" s="14">
        <f t="shared" si="1"/>
        <v>1.6115193210093233</v>
      </c>
      <c r="KC36" s="12">
        <f t="shared" si="2"/>
        <v>1</v>
      </c>
      <c r="KE36" s="18">
        <v>0.5625</v>
      </c>
      <c r="KF36" s="13">
        <v>0</v>
      </c>
      <c r="KG36" s="13">
        <v>3</v>
      </c>
      <c r="KH36" s="13">
        <v>0</v>
      </c>
      <c r="KI36" s="13">
        <v>10</v>
      </c>
      <c r="KJ36" s="13">
        <v>52</v>
      </c>
      <c r="KK36" s="13">
        <v>36</v>
      </c>
      <c r="KL36" s="13">
        <v>21</v>
      </c>
      <c r="KM36" s="13">
        <v>27</v>
      </c>
      <c r="KN36" s="13">
        <v>0</v>
      </c>
      <c r="KO36" s="13">
        <v>6</v>
      </c>
      <c r="KP36" s="13">
        <v>0</v>
      </c>
      <c r="KQ36" s="13">
        <v>0</v>
      </c>
      <c r="KR36" s="13">
        <v>0</v>
      </c>
      <c r="KS36" s="13">
        <v>1</v>
      </c>
      <c r="KT36" s="13">
        <v>3</v>
      </c>
      <c r="KU36" s="13">
        <v>0</v>
      </c>
      <c r="KV36" s="13"/>
      <c r="KW36" s="13">
        <v>7</v>
      </c>
      <c r="KX36" s="13">
        <v>0</v>
      </c>
      <c r="KY36" s="13">
        <v>1</v>
      </c>
      <c r="KZ36" s="13">
        <v>15</v>
      </c>
      <c r="LA36" s="13">
        <v>32</v>
      </c>
      <c r="LB36" s="13">
        <v>24</v>
      </c>
      <c r="LC36" s="13">
        <v>11</v>
      </c>
      <c r="LD36" s="13">
        <v>16</v>
      </c>
      <c r="LE36" s="13"/>
      <c r="LF36" s="13">
        <v>11</v>
      </c>
      <c r="LG36" s="13">
        <v>0</v>
      </c>
      <c r="LH36" s="13">
        <v>68</v>
      </c>
      <c r="LI36" s="13"/>
      <c r="LJ36" s="13">
        <v>0</v>
      </c>
      <c r="LK36" s="13">
        <v>0</v>
      </c>
      <c r="LL36" s="13">
        <v>0</v>
      </c>
      <c r="LM36" s="13">
        <v>0</v>
      </c>
      <c r="LN36" s="13">
        <v>0</v>
      </c>
      <c r="LO36" s="13">
        <v>6</v>
      </c>
      <c r="LP36" s="13">
        <v>0</v>
      </c>
      <c r="LQ36" s="13">
        <v>15</v>
      </c>
      <c r="LR36" s="13">
        <v>41</v>
      </c>
      <c r="LS36" s="13">
        <v>77</v>
      </c>
      <c r="LT36" s="13">
        <v>21</v>
      </c>
      <c r="LU36" s="13">
        <v>18</v>
      </c>
      <c r="LV36" s="13"/>
      <c r="LW36" s="13">
        <v>4</v>
      </c>
      <c r="LX36" s="13">
        <v>1</v>
      </c>
      <c r="LY36" s="13">
        <v>0</v>
      </c>
      <c r="LZ36" s="13">
        <v>28</v>
      </c>
      <c r="MA36" s="13"/>
      <c r="MB36" s="13"/>
      <c r="MC36" s="13">
        <v>28</v>
      </c>
      <c r="MD36" s="14"/>
      <c r="ME36" s="14">
        <f t="shared" si="15"/>
        <v>13.25</v>
      </c>
      <c r="MF36" s="14">
        <f t="shared" si="16"/>
        <v>2.7985810735746028</v>
      </c>
      <c r="MG36" s="12">
        <f t="shared" si="17"/>
        <v>0.89795918367346939</v>
      </c>
    </row>
    <row r="37" spans="1:345" x14ac:dyDescent="0.55000000000000004">
      <c r="A37" s="7">
        <v>0.58333333333333337</v>
      </c>
      <c r="B37" s="13">
        <v>47</v>
      </c>
      <c r="C37" s="13">
        <v>0</v>
      </c>
      <c r="D37" s="13">
        <v>11</v>
      </c>
      <c r="E37" s="13">
        <v>0</v>
      </c>
      <c r="F37" s="13">
        <v>0</v>
      </c>
      <c r="G37" s="13">
        <v>0</v>
      </c>
      <c r="H37" s="13">
        <v>25</v>
      </c>
      <c r="I37" s="13">
        <v>0</v>
      </c>
      <c r="J37" s="13">
        <v>17</v>
      </c>
      <c r="K37" s="13">
        <v>2</v>
      </c>
      <c r="L37" s="13">
        <v>0</v>
      </c>
      <c r="M37" s="13">
        <v>17</v>
      </c>
      <c r="N37" s="13">
        <v>12</v>
      </c>
      <c r="O37" s="13">
        <v>14</v>
      </c>
      <c r="P37" s="13">
        <v>14</v>
      </c>
      <c r="Q37" s="13">
        <v>14</v>
      </c>
      <c r="R37" s="13">
        <v>21</v>
      </c>
      <c r="S37" s="13">
        <v>10</v>
      </c>
      <c r="T37" s="13">
        <v>12</v>
      </c>
      <c r="U37" s="13">
        <v>4</v>
      </c>
      <c r="V37" s="13">
        <v>8</v>
      </c>
      <c r="W37" s="13">
        <v>24</v>
      </c>
      <c r="X37" s="13">
        <v>29</v>
      </c>
      <c r="Y37" s="13">
        <v>20</v>
      </c>
      <c r="Z37" s="13">
        <v>5</v>
      </c>
      <c r="AA37" s="13">
        <v>75</v>
      </c>
      <c r="AB37" s="13">
        <v>37</v>
      </c>
      <c r="AC37" s="13">
        <v>3</v>
      </c>
      <c r="AD37" s="13">
        <v>1</v>
      </c>
      <c r="AE37" s="13">
        <v>0</v>
      </c>
      <c r="AF37" s="13">
        <v>33</v>
      </c>
      <c r="AG37" s="13">
        <v>0</v>
      </c>
      <c r="AH37" s="13">
        <v>0</v>
      </c>
      <c r="AI37" s="13">
        <v>10</v>
      </c>
      <c r="AJ37" s="13">
        <v>4</v>
      </c>
      <c r="AK37" s="13">
        <v>20</v>
      </c>
      <c r="AL37" s="13">
        <v>0</v>
      </c>
      <c r="AM37" s="13">
        <v>12</v>
      </c>
      <c r="AN37" s="13">
        <v>48</v>
      </c>
      <c r="AO37" s="13">
        <v>4</v>
      </c>
      <c r="AP37" s="13">
        <v>10</v>
      </c>
      <c r="AQ37" s="13">
        <v>9</v>
      </c>
      <c r="AR37" s="13">
        <v>3</v>
      </c>
      <c r="AS37" s="13">
        <v>30</v>
      </c>
      <c r="AT37" s="13">
        <v>24</v>
      </c>
      <c r="AU37" s="13">
        <v>0</v>
      </c>
      <c r="AV37" s="13">
        <v>6</v>
      </c>
      <c r="AW37" s="13">
        <v>17</v>
      </c>
      <c r="AX37" s="13">
        <v>18</v>
      </c>
      <c r="AY37" s="13">
        <v>29</v>
      </c>
      <c r="AZ37" s="13">
        <v>0</v>
      </c>
      <c r="BA37" s="13">
        <v>0</v>
      </c>
      <c r="BB37" s="13">
        <v>8</v>
      </c>
      <c r="BC37" s="13">
        <v>0</v>
      </c>
      <c r="BD37" s="13">
        <v>8</v>
      </c>
      <c r="BE37" s="13">
        <v>64</v>
      </c>
      <c r="BF37" s="13">
        <v>7</v>
      </c>
      <c r="BG37" s="13"/>
      <c r="BH37" s="8">
        <f t="shared" si="3"/>
        <v>13.789473684210526</v>
      </c>
      <c r="BI37" s="8">
        <f t="shared" si="4"/>
        <v>2.1342382619362277</v>
      </c>
      <c r="BJ37" s="12">
        <f t="shared" si="5"/>
        <v>1</v>
      </c>
      <c r="BL37" s="7">
        <v>0.58333333333333337</v>
      </c>
      <c r="BM37" s="13">
        <v>29</v>
      </c>
      <c r="BN37" s="13">
        <v>14</v>
      </c>
      <c r="BO37" s="13">
        <v>34</v>
      </c>
      <c r="BP37" s="13">
        <v>32</v>
      </c>
      <c r="BQ37" s="13">
        <v>55</v>
      </c>
      <c r="BR37" s="13">
        <v>46</v>
      </c>
      <c r="BS37" s="13">
        <v>34</v>
      </c>
      <c r="BT37" s="13">
        <v>4</v>
      </c>
      <c r="BU37" s="13">
        <v>31</v>
      </c>
      <c r="BV37" s="13">
        <v>23</v>
      </c>
      <c r="BW37" s="13">
        <v>42</v>
      </c>
      <c r="BX37" s="13">
        <v>9</v>
      </c>
      <c r="BY37" s="13">
        <v>62</v>
      </c>
      <c r="BZ37" s="13">
        <v>18</v>
      </c>
      <c r="CA37" s="13"/>
      <c r="CB37" s="13">
        <v>53</v>
      </c>
      <c r="CC37" s="13">
        <v>0</v>
      </c>
      <c r="CD37" s="13">
        <v>0</v>
      </c>
      <c r="CE37" s="13">
        <v>68</v>
      </c>
      <c r="CF37" s="13"/>
      <c r="CG37" s="13">
        <v>0</v>
      </c>
      <c r="CH37" s="13">
        <v>49</v>
      </c>
      <c r="CI37" s="13">
        <v>16</v>
      </c>
      <c r="CJ37" s="13"/>
      <c r="CK37" s="13">
        <v>0</v>
      </c>
      <c r="CL37" s="13">
        <v>14</v>
      </c>
      <c r="CM37" s="13">
        <v>31</v>
      </c>
      <c r="CN37" s="13">
        <v>40</v>
      </c>
      <c r="CO37" s="13">
        <v>14</v>
      </c>
      <c r="CP37" s="13">
        <v>14</v>
      </c>
      <c r="CQ37" s="13">
        <v>2</v>
      </c>
      <c r="CR37" s="13">
        <v>20</v>
      </c>
      <c r="CS37" s="13">
        <v>7</v>
      </c>
      <c r="CT37" s="13">
        <v>15</v>
      </c>
      <c r="CU37" s="13">
        <v>41</v>
      </c>
      <c r="CV37" s="13">
        <v>38</v>
      </c>
      <c r="CW37" s="13">
        <v>4</v>
      </c>
      <c r="CX37" s="13">
        <v>4</v>
      </c>
      <c r="CY37" s="13">
        <v>43</v>
      </c>
      <c r="CZ37" s="13">
        <v>14</v>
      </c>
      <c r="DA37" s="13">
        <v>16</v>
      </c>
      <c r="DB37" s="13">
        <v>4</v>
      </c>
      <c r="DC37" s="13">
        <v>11</v>
      </c>
      <c r="DD37" s="13">
        <v>29</v>
      </c>
      <c r="DE37" s="13">
        <v>35</v>
      </c>
      <c r="DF37" s="13">
        <v>68</v>
      </c>
      <c r="DG37" s="13">
        <v>43</v>
      </c>
      <c r="DH37" s="13">
        <v>16</v>
      </c>
      <c r="DI37" s="13">
        <v>9</v>
      </c>
      <c r="DJ37" s="13">
        <v>0</v>
      </c>
      <c r="DK37" s="13">
        <v>38</v>
      </c>
      <c r="DL37" s="13">
        <v>27</v>
      </c>
      <c r="DM37" s="13">
        <v>39</v>
      </c>
      <c r="DN37" s="13">
        <v>0</v>
      </c>
      <c r="DO37" s="13">
        <v>5</v>
      </c>
      <c r="DP37" s="13">
        <v>0</v>
      </c>
      <c r="DQ37" s="13">
        <v>20</v>
      </c>
      <c r="DR37" s="13">
        <v>0</v>
      </c>
      <c r="DT37" s="8">
        <f t="shared" si="6"/>
        <v>23.272727272727273</v>
      </c>
      <c r="DU37" s="8">
        <f t="shared" si="7"/>
        <v>2.5787860983507014</v>
      </c>
      <c r="DV37" s="12">
        <f t="shared" si="8"/>
        <v>0.94827586206896552</v>
      </c>
      <c r="DX37" s="7">
        <v>0.58333333333333337</v>
      </c>
      <c r="DY37" s="13">
        <v>13</v>
      </c>
      <c r="DZ37" s="13">
        <v>6</v>
      </c>
      <c r="EA37" s="13">
        <v>11</v>
      </c>
      <c r="EB37" s="13">
        <v>32</v>
      </c>
      <c r="EC37" s="13">
        <v>14</v>
      </c>
      <c r="ED37" s="13">
        <v>34</v>
      </c>
      <c r="EE37" s="13">
        <v>27</v>
      </c>
      <c r="EF37" s="13">
        <v>15</v>
      </c>
      <c r="EG37" s="13">
        <v>24</v>
      </c>
      <c r="EH37" s="13">
        <v>12</v>
      </c>
      <c r="EI37" s="13">
        <v>17</v>
      </c>
      <c r="EJ37" s="13">
        <v>0</v>
      </c>
      <c r="EK37" s="13">
        <v>10</v>
      </c>
      <c r="EL37" s="13">
        <v>2</v>
      </c>
      <c r="EM37" s="13">
        <v>25</v>
      </c>
      <c r="EN37" s="13">
        <v>0</v>
      </c>
      <c r="EO37" s="13">
        <v>13</v>
      </c>
      <c r="EP37" s="13">
        <v>29</v>
      </c>
      <c r="EQ37" s="13">
        <v>2</v>
      </c>
      <c r="ER37" s="13">
        <v>10</v>
      </c>
      <c r="ES37" s="13">
        <v>0</v>
      </c>
      <c r="ET37" s="13">
        <v>1</v>
      </c>
      <c r="EU37" s="13">
        <v>16</v>
      </c>
      <c r="EV37" s="13">
        <v>16</v>
      </c>
      <c r="EW37" s="13">
        <v>7</v>
      </c>
      <c r="EX37" s="13">
        <v>17</v>
      </c>
      <c r="EY37" s="13">
        <v>7</v>
      </c>
      <c r="EZ37" s="13">
        <v>10</v>
      </c>
      <c r="FA37" s="13">
        <v>12</v>
      </c>
      <c r="FB37" s="13">
        <v>43</v>
      </c>
      <c r="FC37" s="13">
        <v>0</v>
      </c>
      <c r="FD37" s="13">
        <v>18</v>
      </c>
      <c r="FE37" s="13">
        <v>7</v>
      </c>
      <c r="FF37" s="13">
        <v>10</v>
      </c>
      <c r="FG37" s="13">
        <v>0</v>
      </c>
      <c r="FH37" s="13">
        <v>0</v>
      </c>
      <c r="FI37" s="13">
        <v>0</v>
      </c>
      <c r="FJ37" s="13">
        <v>20</v>
      </c>
      <c r="FK37" s="13">
        <v>0</v>
      </c>
      <c r="FL37" s="13">
        <v>8</v>
      </c>
      <c r="FM37" s="13">
        <v>9</v>
      </c>
      <c r="FN37" s="13">
        <v>48</v>
      </c>
      <c r="FO37" s="13">
        <v>0</v>
      </c>
      <c r="FP37" s="13"/>
      <c r="FQ37" s="8">
        <f t="shared" si="9"/>
        <v>12.674418604651162</v>
      </c>
      <c r="FR37" s="8">
        <f t="shared" si="10"/>
        <v>1.8098172451781258</v>
      </c>
      <c r="FS37" s="12">
        <f t="shared" si="11"/>
        <v>1</v>
      </c>
      <c r="FT37" s="13"/>
      <c r="FU37" s="7">
        <v>0.58333333333333337</v>
      </c>
      <c r="FV37" s="13">
        <v>15</v>
      </c>
      <c r="FW37" s="13">
        <v>30</v>
      </c>
      <c r="FX37" s="13">
        <v>15</v>
      </c>
      <c r="FY37" s="13">
        <v>1</v>
      </c>
      <c r="FZ37" s="13">
        <v>16</v>
      </c>
      <c r="GA37" s="13">
        <v>0</v>
      </c>
      <c r="GB37" s="13">
        <v>8</v>
      </c>
      <c r="GC37" s="13">
        <v>21</v>
      </c>
      <c r="GD37" s="13">
        <v>18</v>
      </c>
      <c r="GE37" s="13">
        <v>7</v>
      </c>
      <c r="GF37" s="13">
        <v>25</v>
      </c>
      <c r="GG37" s="13">
        <v>2</v>
      </c>
      <c r="GH37" s="13">
        <v>28</v>
      </c>
      <c r="GI37" s="13">
        <v>53</v>
      </c>
      <c r="GJ37" s="13">
        <v>0</v>
      </c>
      <c r="GK37" s="13"/>
      <c r="GL37" s="13">
        <v>19</v>
      </c>
      <c r="GM37" s="13">
        <v>8</v>
      </c>
      <c r="GN37" s="13">
        <v>2</v>
      </c>
      <c r="GO37" s="13">
        <v>5</v>
      </c>
      <c r="GP37" s="13">
        <v>16</v>
      </c>
      <c r="GQ37" s="13">
        <v>1</v>
      </c>
      <c r="GR37" s="13">
        <v>66</v>
      </c>
      <c r="GS37" s="13">
        <v>34</v>
      </c>
      <c r="GT37" s="13">
        <v>33</v>
      </c>
      <c r="GU37" s="13">
        <v>41</v>
      </c>
      <c r="GV37" s="13">
        <v>15</v>
      </c>
      <c r="GW37" s="13">
        <v>11</v>
      </c>
      <c r="GX37" s="13">
        <v>24</v>
      </c>
      <c r="GY37" s="13">
        <v>31</v>
      </c>
      <c r="GZ37" s="13">
        <v>41</v>
      </c>
      <c r="HA37" s="13">
        <v>11</v>
      </c>
      <c r="HB37" s="13">
        <v>2</v>
      </c>
      <c r="HC37" s="13">
        <v>16</v>
      </c>
      <c r="HD37" s="13">
        <v>27</v>
      </c>
      <c r="HE37" s="13">
        <v>0</v>
      </c>
      <c r="HF37" s="13">
        <v>44</v>
      </c>
      <c r="HG37" s="13">
        <v>22</v>
      </c>
      <c r="HH37" s="13">
        <v>31</v>
      </c>
      <c r="HI37" s="13">
        <v>18</v>
      </c>
      <c r="HJ37" s="13">
        <v>24</v>
      </c>
      <c r="HK37" s="13">
        <v>4</v>
      </c>
      <c r="HL37" s="13">
        <v>12</v>
      </c>
      <c r="HM37" s="13"/>
      <c r="HN37" s="8">
        <f t="shared" si="12"/>
        <v>18.976190476190474</v>
      </c>
      <c r="HO37" s="8">
        <f t="shared" si="13"/>
        <v>2.3722867857349095</v>
      </c>
      <c r="HP37" s="12">
        <f t="shared" si="14"/>
        <v>0.97674418604651159</v>
      </c>
      <c r="HR37" s="18">
        <v>0.58333333333333337</v>
      </c>
      <c r="HS37" s="13">
        <v>20</v>
      </c>
      <c r="HT37" s="13">
        <v>18</v>
      </c>
      <c r="HU37" s="13">
        <v>0</v>
      </c>
      <c r="HV37" s="13">
        <v>0</v>
      </c>
      <c r="HW37" s="13">
        <v>0</v>
      </c>
      <c r="HX37" s="13">
        <v>0</v>
      </c>
      <c r="HY37" s="13">
        <v>0</v>
      </c>
      <c r="HZ37" s="13">
        <v>3</v>
      </c>
      <c r="IA37" s="13">
        <v>30</v>
      </c>
      <c r="IB37" s="13">
        <v>8</v>
      </c>
      <c r="IC37" s="13">
        <v>0</v>
      </c>
      <c r="ID37" s="13">
        <v>0</v>
      </c>
      <c r="IE37" s="13">
        <v>0</v>
      </c>
      <c r="IF37" s="13">
        <v>0</v>
      </c>
      <c r="IG37" s="13">
        <v>0</v>
      </c>
      <c r="IH37" s="13">
        <v>0</v>
      </c>
      <c r="II37" s="13">
        <v>0</v>
      </c>
      <c r="IJ37" s="13">
        <v>1</v>
      </c>
      <c r="IK37" s="13">
        <v>0</v>
      </c>
      <c r="IL37" s="13">
        <v>15</v>
      </c>
      <c r="IM37" s="13">
        <v>0</v>
      </c>
      <c r="IN37" s="13">
        <v>0</v>
      </c>
      <c r="IO37" s="13">
        <v>0</v>
      </c>
      <c r="IP37" s="13">
        <v>2</v>
      </c>
      <c r="IQ37" s="13">
        <v>39</v>
      </c>
      <c r="IR37" s="13">
        <v>0</v>
      </c>
      <c r="IS37" s="13">
        <v>0</v>
      </c>
      <c r="IT37" s="13">
        <v>0</v>
      </c>
      <c r="IU37" s="13">
        <v>3</v>
      </c>
      <c r="IV37" s="13">
        <v>0</v>
      </c>
      <c r="IW37" s="13">
        <v>4</v>
      </c>
      <c r="IX37" s="13">
        <v>4</v>
      </c>
      <c r="IY37" s="13">
        <v>2</v>
      </c>
      <c r="IZ37" s="13">
        <v>1</v>
      </c>
      <c r="JA37" s="13">
        <v>0</v>
      </c>
      <c r="JB37" s="13">
        <v>1</v>
      </c>
      <c r="JC37" s="13">
        <v>0</v>
      </c>
      <c r="JD37" s="13">
        <v>0</v>
      </c>
      <c r="JE37" s="13">
        <v>0</v>
      </c>
      <c r="JF37" s="13">
        <v>0</v>
      </c>
      <c r="JG37" s="13">
        <v>16</v>
      </c>
      <c r="JH37" s="13">
        <v>0</v>
      </c>
      <c r="JI37" s="13">
        <v>0</v>
      </c>
      <c r="JJ37" s="13">
        <v>0</v>
      </c>
      <c r="JK37" s="13">
        <v>0</v>
      </c>
      <c r="JL37" s="13">
        <v>1</v>
      </c>
      <c r="JM37" s="13">
        <v>3</v>
      </c>
      <c r="JN37" s="13">
        <v>11</v>
      </c>
      <c r="JO37" s="13">
        <v>14</v>
      </c>
      <c r="JP37" s="13">
        <v>16</v>
      </c>
      <c r="JQ37" s="13">
        <v>1</v>
      </c>
      <c r="JR37" s="13">
        <v>22</v>
      </c>
      <c r="JS37" s="13">
        <v>4</v>
      </c>
      <c r="JT37" s="13">
        <v>0</v>
      </c>
      <c r="JU37" s="13">
        <v>22</v>
      </c>
      <c r="JV37" s="13">
        <v>35</v>
      </c>
      <c r="JW37" s="13">
        <v>0</v>
      </c>
      <c r="JX37" s="13">
        <v>0</v>
      </c>
      <c r="JY37" s="13">
        <v>0</v>
      </c>
      <c r="JZ37" s="14"/>
      <c r="KA37" s="14">
        <f t="shared" si="0"/>
        <v>5.0169491525423728</v>
      </c>
      <c r="KB37" s="14">
        <f t="shared" si="1"/>
        <v>1.2158825050859186</v>
      </c>
      <c r="KC37" s="12">
        <f t="shared" si="2"/>
        <v>1</v>
      </c>
      <c r="KE37" s="18">
        <v>0.58333333333333337</v>
      </c>
      <c r="KF37" s="13">
        <v>0</v>
      </c>
      <c r="KG37" s="13">
        <v>11</v>
      </c>
      <c r="KH37" s="13">
        <v>0</v>
      </c>
      <c r="KI37" s="13">
        <v>8</v>
      </c>
      <c r="KJ37" s="13">
        <v>41</v>
      </c>
      <c r="KK37" s="13">
        <v>18</v>
      </c>
      <c r="KL37" s="13">
        <v>31</v>
      </c>
      <c r="KM37" s="13">
        <v>28</v>
      </c>
      <c r="KN37" s="13">
        <v>0</v>
      </c>
      <c r="KO37" s="13">
        <v>8</v>
      </c>
      <c r="KP37" s="13">
        <v>0</v>
      </c>
      <c r="KQ37" s="13">
        <v>0</v>
      </c>
      <c r="KR37" s="13">
        <v>0</v>
      </c>
      <c r="KS37" s="13">
        <v>2</v>
      </c>
      <c r="KT37" s="13">
        <v>11</v>
      </c>
      <c r="KU37" s="13">
        <v>0</v>
      </c>
      <c r="KV37" s="13"/>
      <c r="KW37" s="13">
        <v>0</v>
      </c>
      <c r="KX37" s="13">
        <v>0</v>
      </c>
      <c r="KY37" s="13">
        <v>0</v>
      </c>
      <c r="KZ37" s="13">
        <v>0</v>
      </c>
      <c r="LA37" s="13">
        <v>11</v>
      </c>
      <c r="LB37" s="13">
        <v>12</v>
      </c>
      <c r="LC37" s="13">
        <v>0</v>
      </c>
      <c r="LD37" s="13">
        <v>23</v>
      </c>
      <c r="LE37" s="13"/>
      <c r="LF37" s="13">
        <v>0</v>
      </c>
      <c r="LG37" s="13">
        <v>0</v>
      </c>
      <c r="LH37" s="13">
        <v>65</v>
      </c>
      <c r="LI37" s="13"/>
      <c r="LJ37" s="13">
        <v>0</v>
      </c>
      <c r="LK37" s="13">
        <v>0</v>
      </c>
      <c r="LL37" s="13">
        <v>0</v>
      </c>
      <c r="LM37" s="13">
        <v>0</v>
      </c>
      <c r="LN37" s="13">
        <v>0</v>
      </c>
      <c r="LO37" s="13">
        <v>21</v>
      </c>
      <c r="LP37" s="13">
        <v>0</v>
      </c>
      <c r="LQ37" s="13">
        <v>20</v>
      </c>
      <c r="LR37" s="13">
        <v>45</v>
      </c>
      <c r="LS37" s="13">
        <v>63</v>
      </c>
      <c r="LT37" s="13">
        <v>11</v>
      </c>
      <c r="LU37" s="13">
        <v>27</v>
      </c>
      <c r="LV37" s="13"/>
      <c r="LW37" s="13">
        <v>5</v>
      </c>
      <c r="LX37" s="13">
        <v>0</v>
      </c>
      <c r="LY37" s="13">
        <v>0</v>
      </c>
      <c r="LZ37" s="13">
        <v>39</v>
      </c>
      <c r="MA37" s="13"/>
      <c r="MB37" s="13"/>
      <c r="MC37" s="13">
        <v>11</v>
      </c>
      <c r="MD37" s="14"/>
      <c r="ME37" s="14">
        <f t="shared" si="15"/>
        <v>11.613636363636363</v>
      </c>
      <c r="MF37" s="14">
        <f t="shared" si="16"/>
        <v>2.5765686552040132</v>
      </c>
      <c r="MG37" s="12">
        <f t="shared" si="17"/>
        <v>0.89795918367346939</v>
      </c>
    </row>
    <row r="38" spans="1:345" x14ac:dyDescent="0.55000000000000004">
      <c r="A38" s="7">
        <v>0.60416666666666663</v>
      </c>
      <c r="B38" s="13">
        <v>43</v>
      </c>
      <c r="C38" s="13">
        <v>11</v>
      </c>
      <c r="D38" s="13">
        <v>23</v>
      </c>
      <c r="E38" s="13">
        <v>0</v>
      </c>
      <c r="F38" s="13">
        <v>0</v>
      </c>
      <c r="G38" s="13">
        <v>0</v>
      </c>
      <c r="H38" s="13">
        <v>39</v>
      </c>
      <c r="I38" s="13">
        <v>0</v>
      </c>
      <c r="J38" s="13">
        <v>30</v>
      </c>
      <c r="K38" s="13">
        <v>0</v>
      </c>
      <c r="L38" s="13">
        <v>0</v>
      </c>
      <c r="M38" s="13">
        <v>15</v>
      </c>
      <c r="N38" s="13">
        <v>16</v>
      </c>
      <c r="O38" s="13">
        <v>5</v>
      </c>
      <c r="P38" s="13">
        <v>17</v>
      </c>
      <c r="Q38" s="13">
        <v>14</v>
      </c>
      <c r="R38" s="13">
        <v>22</v>
      </c>
      <c r="S38" s="13">
        <v>9</v>
      </c>
      <c r="T38" s="13">
        <v>7</v>
      </c>
      <c r="U38" s="13">
        <v>5</v>
      </c>
      <c r="V38" s="13">
        <v>12</v>
      </c>
      <c r="W38" s="13">
        <v>7</v>
      </c>
      <c r="X38" s="13">
        <v>20</v>
      </c>
      <c r="Y38" s="13">
        <v>11</v>
      </c>
      <c r="Z38" s="13">
        <v>21</v>
      </c>
      <c r="AA38" s="13">
        <v>18</v>
      </c>
      <c r="AB38" s="13">
        <v>64</v>
      </c>
      <c r="AC38" s="13">
        <v>16</v>
      </c>
      <c r="AD38" s="13">
        <v>12</v>
      </c>
      <c r="AE38" s="13">
        <v>0</v>
      </c>
      <c r="AF38" s="13">
        <v>0</v>
      </c>
      <c r="AG38" s="13">
        <v>32</v>
      </c>
      <c r="AH38" s="13">
        <v>22</v>
      </c>
      <c r="AI38" s="13">
        <v>5</v>
      </c>
      <c r="AJ38" s="13">
        <v>0</v>
      </c>
      <c r="AK38" s="13">
        <v>22</v>
      </c>
      <c r="AL38" s="13">
        <v>4</v>
      </c>
      <c r="AM38" s="13">
        <v>15</v>
      </c>
      <c r="AN38" s="13">
        <v>0</v>
      </c>
      <c r="AO38" s="13">
        <v>14</v>
      </c>
      <c r="AP38" s="13">
        <v>5</v>
      </c>
      <c r="AQ38" s="13">
        <v>12</v>
      </c>
      <c r="AR38" s="13">
        <v>0</v>
      </c>
      <c r="AS38" s="13">
        <v>26</v>
      </c>
      <c r="AT38" s="13">
        <v>30</v>
      </c>
      <c r="AU38" s="13">
        <v>0</v>
      </c>
      <c r="AV38" s="13">
        <v>0</v>
      </c>
      <c r="AW38" s="13">
        <v>12</v>
      </c>
      <c r="AX38" s="13">
        <v>12</v>
      </c>
      <c r="AY38" s="13">
        <v>21</v>
      </c>
      <c r="AZ38" s="13">
        <v>0</v>
      </c>
      <c r="BA38" s="13">
        <v>10</v>
      </c>
      <c r="BB38" s="13">
        <v>2</v>
      </c>
      <c r="BC38" s="13">
        <v>0</v>
      </c>
      <c r="BD38" s="13">
        <v>0</v>
      </c>
      <c r="BE38" s="13">
        <v>22</v>
      </c>
      <c r="BF38" s="13">
        <v>7</v>
      </c>
      <c r="BG38" s="13"/>
      <c r="BH38" s="8">
        <f t="shared" si="3"/>
        <v>12.456140350877194</v>
      </c>
      <c r="BI38" s="8">
        <f t="shared" si="4"/>
        <v>1.7019578464011493</v>
      </c>
      <c r="BJ38" s="12">
        <f t="shared" si="5"/>
        <v>1</v>
      </c>
      <c r="BL38" s="7">
        <v>0.60416666666666663</v>
      </c>
      <c r="BM38" s="13">
        <v>47</v>
      </c>
      <c r="BN38" s="13">
        <v>24</v>
      </c>
      <c r="BO38" s="13">
        <v>30</v>
      </c>
      <c r="BP38" s="13">
        <v>52</v>
      </c>
      <c r="BQ38" s="13">
        <v>77</v>
      </c>
      <c r="BR38" s="13">
        <v>38</v>
      </c>
      <c r="BS38" s="13">
        <v>55</v>
      </c>
      <c r="BT38" s="13">
        <v>0</v>
      </c>
      <c r="BU38" s="13">
        <v>34</v>
      </c>
      <c r="BV38" s="13">
        <v>71</v>
      </c>
      <c r="BW38" s="13">
        <v>37</v>
      </c>
      <c r="BX38" s="13">
        <v>23</v>
      </c>
      <c r="BY38" s="13">
        <v>72</v>
      </c>
      <c r="BZ38" s="13">
        <v>10</v>
      </c>
      <c r="CA38" s="13"/>
      <c r="CB38" s="13">
        <v>66</v>
      </c>
      <c r="CC38" s="13">
        <v>17</v>
      </c>
      <c r="CD38" s="13">
        <v>19</v>
      </c>
      <c r="CE38" s="13">
        <v>41</v>
      </c>
      <c r="CF38" s="13"/>
      <c r="CG38" s="13">
        <v>2</v>
      </c>
      <c r="CH38" s="13">
        <v>42</v>
      </c>
      <c r="CI38" s="13">
        <v>9</v>
      </c>
      <c r="CJ38" s="13"/>
      <c r="CK38" s="13">
        <v>0</v>
      </c>
      <c r="CL38" s="13">
        <v>17</v>
      </c>
      <c r="CM38" s="13">
        <v>40</v>
      </c>
      <c r="CN38" s="13">
        <v>23</v>
      </c>
      <c r="CO38" s="13">
        <v>13</v>
      </c>
      <c r="CP38" s="13">
        <v>24</v>
      </c>
      <c r="CQ38" s="13">
        <v>0</v>
      </c>
      <c r="CR38" s="13">
        <v>11</v>
      </c>
      <c r="CS38" s="13">
        <v>2</v>
      </c>
      <c r="CT38" s="13">
        <v>25</v>
      </c>
      <c r="CU38" s="13">
        <v>33</v>
      </c>
      <c r="CV38" s="13">
        <v>27</v>
      </c>
      <c r="CW38" s="13">
        <v>8</v>
      </c>
      <c r="CX38" s="13">
        <v>17</v>
      </c>
      <c r="CY38" s="13">
        <v>24</v>
      </c>
      <c r="CZ38" s="13">
        <v>18</v>
      </c>
      <c r="DA38" s="13">
        <v>18</v>
      </c>
      <c r="DB38" s="13">
        <v>6</v>
      </c>
      <c r="DC38" s="13">
        <v>28</v>
      </c>
      <c r="DD38" s="13">
        <v>23</v>
      </c>
      <c r="DE38" s="13">
        <v>33</v>
      </c>
      <c r="DF38" s="13">
        <v>63</v>
      </c>
      <c r="DG38" s="13">
        <v>18</v>
      </c>
      <c r="DH38" s="13">
        <v>21</v>
      </c>
      <c r="DI38" s="13">
        <v>2</v>
      </c>
      <c r="DJ38" s="13">
        <v>0</v>
      </c>
      <c r="DK38" s="13">
        <v>27</v>
      </c>
      <c r="DL38" s="13">
        <v>50</v>
      </c>
      <c r="DM38" s="13">
        <v>36</v>
      </c>
      <c r="DN38" s="13">
        <v>0</v>
      </c>
      <c r="DO38" s="13">
        <v>0</v>
      </c>
      <c r="DP38" s="13">
        <v>0</v>
      </c>
      <c r="DQ38" s="13">
        <v>30</v>
      </c>
      <c r="DR38" s="13">
        <v>0</v>
      </c>
      <c r="DT38" s="8">
        <f t="shared" si="6"/>
        <v>25.509090909090908</v>
      </c>
      <c r="DU38" s="8">
        <f t="shared" si="7"/>
        <v>2.7720190076250977</v>
      </c>
      <c r="DV38" s="12">
        <f t="shared" si="8"/>
        <v>0.94827586206896552</v>
      </c>
      <c r="DX38" s="7">
        <v>0.60416666666666663</v>
      </c>
      <c r="DY38" s="13">
        <v>28</v>
      </c>
      <c r="DZ38" s="13">
        <v>19</v>
      </c>
      <c r="EA38" s="13">
        <v>29</v>
      </c>
      <c r="EB38" s="13">
        <v>22</v>
      </c>
      <c r="EC38" s="13">
        <v>17</v>
      </c>
      <c r="ED38" s="13">
        <v>23</v>
      </c>
      <c r="EE38" s="13">
        <v>12</v>
      </c>
      <c r="EF38" s="13">
        <v>21</v>
      </c>
      <c r="EG38" s="13">
        <v>16</v>
      </c>
      <c r="EH38" s="13">
        <v>14</v>
      </c>
      <c r="EI38" s="13">
        <v>41</v>
      </c>
      <c r="EJ38" s="13">
        <v>23</v>
      </c>
      <c r="EK38" s="13">
        <v>16</v>
      </c>
      <c r="EL38" s="13">
        <v>2</v>
      </c>
      <c r="EM38" s="13">
        <v>12</v>
      </c>
      <c r="EN38" s="13">
        <v>39</v>
      </c>
      <c r="EO38" s="13">
        <v>25</v>
      </c>
      <c r="EP38" s="13">
        <v>27</v>
      </c>
      <c r="EQ38" s="13">
        <v>34</v>
      </c>
      <c r="ER38" s="13">
        <v>10</v>
      </c>
      <c r="ES38" s="13">
        <v>24</v>
      </c>
      <c r="ET38" s="13">
        <v>23</v>
      </c>
      <c r="EU38" s="13">
        <v>49</v>
      </c>
      <c r="EV38" s="13">
        <v>24</v>
      </c>
      <c r="EW38" s="13">
        <v>18</v>
      </c>
      <c r="EX38" s="13">
        <v>15</v>
      </c>
      <c r="EY38" s="13">
        <v>28</v>
      </c>
      <c r="EZ38" s="13">
        <v>18</v>
      </c>
      <c r="FA38" s="13">
        <v>11</v>
      </c>
      <c r="FB38" s="13">
        <v>25</v>
      </c>
      <c r="FC38" s="13">
        <v>0</v>
      </c>
      <c r="FD38" s="13">
        <v>7</v>
      </c>
      <c r="FE38" s="13">
        <v>0</v>
      </c>
      <c r="FF38" s="13">
        <v>0</v>
      </c>
      <c r="FG38" s="13">
        <v>32</v>
      </c>
      <c r="FH38" s="13">
        <v>0</v>
      </c>
      <c r="FI38" s="13">
        <v>0</v>
      </c>
      <c r="FJ38" s="13">
        <v>0</v>
      </c>
      <c r="FK38" s="13">
        <v>0</v>
      </c>
      <c r="FL38" s="13">
        <v>31</v>
      </c>
      <c r="FM38" s="13">
        <v>41</v>
      </c>
      <c r="FN38" s="13">
        <v>128</v>
      </c>
      <c r="FO38" s="13">
        <v>5</v>
      </c>
      <c r="FP38" s="13"/>
      <c r="FQ38" s="8">
        <f t="shared" si="9"/>
        <v>21.13953488372093</v>
      </c>
      <c r="FR38" s="8">
        <f t="shared" si="10"/>
        <v>3.1973794286565451</v>
      </c>
      <c r="FS38" s="12">
        <f t="shared" si="11"/>
        <v>1</v>
      </c>
      <c r="FT38" s="13"/>
      <c r="FU38" s="7">
        <v>0.60416666666666663</v>
      </c>
      <c r="FV38" s="13">
        <v>0</v>
      </c>
      <c r="FW38" s="13">
        <v>20</v>
      </c>
      <c r="FX38" s="13">
        <v>0</v>
      </c>
      <c r="FY38" s="13">
        <v>0</v>
      </c>
      <c r="FZ38" s="13">
        <v>9</v>
      </c>
      <c r="GA38" s="13">
        <v>0</v>
      </c>
      <c r="GB38" s="13">
        <v>4</v>
      </c>
      <c r="GC38" s="13">
        <v>9</v>
      </c>
      <c r="GD38" s="13">
        <v>6</v>
      </c>
      <c r="GE38" s="13">
        <v>27</v>
      </c>
      <c r="GF38" s="13">
        <v>27</v>
      </c>
      <c r="GG38" s="13">
        <v>15</v>
      </c>
      <c r="GH38" s="13">
        <v>17</v>
      </c>
      <c r="GI38" s="13">
        <v>44</v>
      </c>
      <c r="GJ38" s="13">
        <v>21</v>
      </c>
      <c r="GK38" s="13"/>
      <c r="GL38" s="13">
        <v>29</v>
      </c>
      <c r="GM38" s="13">
        <v>4</v>
      </c>
      <c r="GN38" s="13">
        <v>13</v>
      </c>
      <c r="GO38" s="13">
        <v>1</v>
      </c>
      <c r="GP38" s="13">
        <v>13</v>
      </c>
      <c r="GQ38" s="13">
        <v>2</v>
      </c>
      <c r="GR38" s="13">
        <v>31</v>
      </c>
      <c r="GS38" s="13">
        <v>33</v>
      </c>
      <c r="GT38" s="13">
        <v>18</v>
      </c>
      <c r="GU38" s="13">
        <v>28</v>
      </c>
      <c r="GV38" s="13">
        <v>15</v>
      </c>
      <c r="GW38" s="13">
        <v>0</v>
      </c>
      <c r="GX38" s="13">
        <v>0</v>
      </c>
      <c r="GY38" s="13">
        <v>35</v>
      </c>
      <c r="GZ38" s="13">
        <v>34</v>
      </c>
      <c r="HA38" s="13">
        <v>9</v>
      </c>
      <c r="HB38" s="13">
        <v>17</v>
      </c>
      <c r="HC38" s="13">
        <v>4</v>
      </c>
      <c r="HD38" s="13">
        <v>14</v>
      </c>
      <c r="HE38" s="13">
        <v>0</v>
      </c>
      <c r="HF38" s="13">
        <v>54</v>
      </c>
      <c r="HG38" s="13">
        <v>16</v>
      </c>
      <c r="HH38" s="13">
        <v>25</v>
      </c>
      <c r="HI38" s="13">
        <v>0</v>
      </c>
      <c r="HJ38" s="13">
        <v>14</v>
      </c>
      <c r="HK38" s="13">
        <v>0</v>
      </c>
      <c r="HL38" s="13">
        <v>2</v>
      </c>
      <c r="HM38" s="13"/>
      <c r="HN38" s="8">
        <f t="shared" si="12"/>
        <v>14.523809523809524</v>
      </c>
      <c r="HO38" s="8">
        <f t="shared" si="13"/>
        <v>2.1072404617905645</v>
      </c>
      <c r="HP38" s="12">
        <f t="shared" si="14"/>
        <v>0.97674418604651159</v>
      </c>
      <c r="HR38" s="18">
        <v>0.60416666666666663</v>
      </c>
      <c r="HS38" s="13">
        <v>0</v>
      </c>
      <c r="HT38" s="13">
        <v>0</v>
      </c>
      <c r="HU38" s="13">
        <v>0</v>
      </c>
      <c r="HV38" s="13">
        <v>36</v>
      </c>
      <c r="HW38" s="13">
        <v>0</v>
      </c>
      <c r="HX38" s="13">
        <v>2</v>
      </c>
      <c r="HY38" s="13">
        <v>0</v>
      </c>
      <c r="HZ38" s="13">
        <v>0</v>
      </c>
      <c r="IA38" s="13">
        <v>12</v>
      </c>
      <c r="IB38" s="13">
        <v>7</v>
      </c>
      <c r="IC38" s="13">
        <v>0</v>
      </c>
      <c r="ID38" s="13">
        <v>0</v>
      </c>
      <c r="IE38" s="13">
        <v>0</v>
      </c>
      <c r="IF38" s="13">
        <v>0</v>
      </c>
      <c r="IG38" s="13">
        <v>0</v>
      </c>
      <c r="IH38" s="13">
        <v>0</v>
      </c>
      <c r="II38" s="13">
        <v>0</v>
      </c>
      <c r="IJ38" s="13">
        <v>1</v>
      </c>
      <c r="IK38" s="13">
        <v>0</v>
      </c>
      <c r="IL38" s="13">
        <v>8</v>
      </c>
      <c r="IM38" s="13">
        <v>0</v>
      </c>
      <c r="IN38" s="13">
        <v>1</v>
      </c>
      <c r="IO38" s="13">
        <v>0</v>
      </c>
      <c r="IP38" s="13">
        <v>8</v>
      </c>
      <c r="IQ38" s="13">
        <v>7</v>
      </c>
      <c r="IR38" s="13">
        <v>0</v>
      </c>
      <c r="IS38" s="13">
        <v>0</v>
      </c>
      <c r="IT38" s="13">
        <v>0</v>
      </c>
      <c r="IU38" s="13">
        <v>26</v>
      </c>
      <c r="IV38" s="13">
        <v>0</v>
      </c>
      <c r="IW38" s="13">
        <v>0</v>
      </c>
      <c r="IX38" s="13">
        <v>0</v>
      </c>
      <c r="IY38" s="13">
        <v>8</v>
      </c>
      <c r="IZ38" s="13">
        <v>0</v>
      </c>
      <c r="JA38" s="13">
        <v>0</v>
      </c>
      <c r="JB38" s="13">
        <v>2</v>
      </c>
      <c r="JC38" s="13">
        <v>0</v>
      </c>
      <c r="JD38" s="13">
        <v>0</v>
      </c>
      <c r="JE38" s="13">
        <v>0</v>
      </c>
      <c r="JF38" s="13">
        <v>0</v>
      </c>
      <c r="JG38" s="13">
        <v>2</v>
      </c>
      <c r="JH38" s="13">
        <v>0</v>
      </c>
      <c r="JI38" s="13">
        <v>0</v>
      </c>
      <c r="JJ38" s="13">
        <v>0</v>
      </c>
      <c r="JK38" s="13">
        <v>0</v>
      </c>
      <c r="JL38" s="13">
        <v>0</v>
      </c>
      <c r="JM38" s="13">
        <v>0</v>
      </c>
      <c r="JN38" s="13">
        <v>14</v>
      </c>
      <c r="JO38" s="13">
        <v>0</v>
      </c>
      <c r="JP38" s="13">
        <v>0</v>
      </c>
      <c r="JQ38" s="13">
        <v>10</v>
      </c>
      <c r="JR38" s="13">
        <v>14</v>
      </c>
      <c r="JS38" s="13">
        <v>39</v>
      </c>
      <c r="JT38" s="13">
        <v>0</v>
      </c>
      <c r="JU38" s="13">
        <v>26</v>
      </c>
      <c r="JV38" s="13">
        <v>78</v>
      </c>
      <c r="JW38" s="13">
        <v>0</v>
      </c>
      <c r="JX38" s="13">
        <v>30</v>
      </c>
      <c r="JY38" s="13">
        <v>0</v>
      </c>
      <c r="JZ38" s="14"/>
      <c r="KA38" s="14">
        <f t="shared" si="0"/>
        <v>5.6101694915254239</v>
      </c>
      <c r="KB38" s="14">
        <f t="shared" si="1"/>
        <v>1.7295210617257533</v>
      </c>
      <c r="KC38" s="12">
        <f t="shared" si="2"/>
        <v>1</v>
      </c>
      <c r="KE38" s="18">
        <v>0.60416666666666663</v>
      </c>
      <c r="KF38" s="13">
        <v>0</v>
      </c>
      <c r="KG38" s="13">
        <v>0</v>
      </c>
      <c r="KH38" s="13">
        <v>0</v>
      </c>
      <c r="KI38" s="13">
        <v>36</v>
      </c>
      <c r="KJ38" s="13">
        <v>2</v>
      </c>
      <c r="KK38" s="13">
        <v>30</v>
      </c>
      <c r="KL38" s="13">
        <v>2</v>
      </c>
      <c r="KM38" s="13">
        <v>4</v>
      </c>
      <c r="KN38" s="13">
        <v>1</v>
      </c>
      <c r="KO38" s="13">
        <v>4</v>
      </c>
      <c r="KP38" s="13">
        <v>0</v>
      </c>
      <c r="KQ38" s="13">
        <v>0</v>
      </c>
      <c r="KR38" s="13">
        <v>0</v>
      </c>
      <c r="KS38" s="13">
        <v>0</v>
      </c>
      <c r="KT38" s="13">
        <v>10</v>
      </c>
      <c r="KU38" s="13">
        <v>0</v>
      </c>
      <c r="KV38" s="13"/>
      <c r="KW38" s="13">
        <v>0</v>
      </c>
      <c r="KX38" s="13">
        <v>3</v>
      </c>
      <c r="KY38" s="13">
        <v>2</v>
      </c>
      <c r="KZ38" s="13">
        <v>0</v>
      </c>
      <c r="LA38" s="13">
        <v>21</v>
      </c>
      <c r="LB38" s="13">
        <v>5</v>
      </c>
      <c r="LC38" s="13">
        <v>0</v>
      </c>
      <c r="LD38" s="13">
        <v>7</v>
      </c>
      <c r="LE38" s="13"/>
      <c r="LF38" s="13">
        <v>0</v>
      </c>
      <c r="LG38" s="13">
        <v>0</v>
      </c>
      <c r="LH38" s="13">
        <v>59</v>
      </c>
      <c r="LI38" s="13"/>
      <c r="LJ38" s="13">
        <v>0</v>
      </c>
      <c r="LK38" s="13">
        <v>0</v>
      </c>
      <c r="LL38" s="13">
        <v>0</v>
      </c>
      <c r="LM38" s="13">
        <v>0</v>
      </c>
      <c r="LN38" s="13">
        <v>0</v>
      </c>
      <c r="LO38" s="13">
        <v>5</v>
      </c>
      <c r="LP38" s="13">
        <v>0</v>
      </c>
      <c r="LQ38" s="13">
        <v>4</v>
      </c>
      <c r="LR38" s="13">
        <v>15</v>
      </c>
      <c r="LS38" s="13">
        <v>63</v>
      </c>
      <c r="LT38" s="13">
        <v>8</v>
      </c>
      <c r="LU38" s="13">
        <v>9</v>
      </c>
      <c r="LV38" s="13"/>
      <c r="LW38" s="13">
        <v>1</v>
      </c>
      <c r="LX38" s="13">
        <v>0</v>
      </c>
      <c r="LY38" s="13">
        <v>0</v>
      </c>
      <c r="LZ38" s="13">
        <v>23</v>
      </c>
      <c r="MA38" s="13"/>
      <c r="MB38" s="13"/>
      <c r="MC38" s="13">
        <v>0</v>
      </c>
      <c r="MD38" s="14"/>
      <c r="ME38" s="14">
        <f t="shared" si="15"/>
        <v>7.1363636363636367</v>
      </c>
      <c r="MF38" s="14">
        <f t="shared" si="16"/>
        <v>2.1828640023461849</v>
      </c>
      <c r="MG38" s="12">
        <f t="shared" si="17"/>
        <v>0.89795918367346939</v>
      </c>
    </row>
    <row r="39" spans="1:345" x14ac:dyDescent="0.55000000000000004">
      <c r="A39" s="7">
        <v>0.625</v>
      </c>
      <c r="B39" s="13">
        <v>41</v>
      </c>
      <c r="C39" s="13">
        <v>2</v>
      </c>
      <c r="D39" s="13">
        <v>9</v>
      </c>
      <c r="E39" s="13">
        <v>0</v>
      </c>
      <c r="F39" s="13">
        <v>0</v>
      </c>
      <c r="G39" s="13">
        <v>4</v>
      </c>
      <c r="H39" s="13">
        <v>27</v>
      </c>
      <c r="I39" s="13">
        <v>0</v>
      </c>
      <c r="J39" s="13">
        <v>13</v>
      </c>
      <c r="K39" s="13">
        <v>0</v>
      </c>
      <c r="L39" s="13">
        <v>0</v>
      </c>
      <c r="M39" s="13">
        <v>16</v>
      </c>
      <c r="N39" s="13">
        <v>8</v>
      </c>
      <c r="O39" s="13">
        <v>0</v>
      </c>
      <c r="P39" s="13">
        <v>24</v>
      </c>
      <c r="Q39" s="13">
        <v>14</v>
      </c>
      <c r="R39" s="13">
        <v>13</v>
      </c>
      <c r="S39" s="13">
        <v>10</v>
      </c>
      <c r="T39" s="13">
        <v>16</v>
      </c>
      <c r="U39" s="13">
        <v>2</v>
      </c>
      <c r="V39" s="13">
        <v>15</v>
      </c>
      <c r="W39" s="13">
        <v>15</v>
      </c>
      <c r="X39" s="13">
        <v>18</v>
      </c>
      <c r="Y39" s="13">
        <v>21</v>
      </c>
      <c r="Z39" s="13">
        <v>6</v>
      </c>
      <c r="AA39" s="13">
        <v>14</v>
      </c>
      <c r="AB39" s="13">
        <v>32</v>
      </c>
      <c r="AC39" s="13">
        <v>3</v>
      </c>
      <c r="AD39" s="13">
        <v>14</v>
      </c>
      <c r="AE39" s="13">
        <v>0</v>
      </c>
      <c r="AF39" s="13">
        <v>61</v>
      </c>
      <c r="AG39" s="13">
        <v>0</v>
      </c>
      <c r="AH39" s="13">
        <v>0</v>
      </c>
      <c r="AI39" s="13">
        <v>53</v>
      </c>
      <c r="AJ39" s="13">
        <v>0</v>
      </c>
      <c r="AK39" s="13">
        <v>18</v>
      </c>
      <c r="AL39" s="13">
        <v>0</v>
      </c>
      <c r="AM39" s="13">
        <v>5</v>
      </c>
      <c r="AN39" s="13">
        <v>0</v>
      </c>
      <c r="AO39" s="13">
        <v>8</v>
      </c>
      <c r="AP39" s="13">
        <v>0</v>
      </c>
      <c r="AQ39" s="13">
        <v>9</v>
      </c>
      <c r="AR39" s="13">
        <v>0</v>
      </c>
      <c r="AS39" s="13">
        <v>37</v>
      </c>
      <c r="AT39" s="13">
        <v>27</v>
      </c>
      <c r="AU39" s="13">
        <v>11</v>
      </c>
      <c r="AV39" s="13">
        <v>0</v>
      </c>
      <c r="AW39" s="13">
        <v>0</v>
      </c>
      <c r="AX39" s="13">
        <v>12</v>
      </c>
      <c r="AY39" s="13">
        <v>66</v>
      </c>
      <c r="AZ39" s="13">
        <v>14</v>
      </c>
      <c r="BA39" s="13">
        <v>12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/>
      <c r="BH39" s="8">
        <f t="shared" si="3"/>
        <v>11.754385964912281</v>
      </c>
      <c r="BI39" s="8">
        <f t="shared" si="4"/>
        <v>2.0323635729929235</v>
      </c>
      <c r="BJ39" s="12">
        <f t="shared" si="5"/>
        <v>1</v>
      </c>
      <c r="BL39" s="7">
        <v>0.625</v>
      </c>
      <c r="BM39" s="13">
        <v>57</v>
      </c>
      <c r="BN39" s="13">
        <v>18</v>
      </c>
      <c r="BO39" s="13">
        <v>20</v>
      </c>
      <c r="BP39" s="13">
        <v>51</v>
      </c>
      <c r="BQ39" s="13">
        <v>46</v>
      </c>
      <c r="BR39" s="13">
        <v>20</v>
      </c>
      <c r="BS39" s="13">
        <v>25</v>
      </c>
      <c r="BT39" s="13">
        <v>3</v>
      </c>
      <c r="BU39" s="13">
        <v>27</v>
      </c>
      <c r="BV39" s="13">
        <v>21</v>
      </c>
      <c r="BW39" s="13">
        <v>44</v>
      </c>
      <c r="BX39" s="13">
        <v>8</v>
      </c>
      <c r="BY39" s="13">
        <v>64</v>
      </c>
      <c r="BZ39" s="13">
        <v>5</v>
      </c>
      <c r="CA39" s="13"/>
      <c r="CB39" s="13">
        <v>23</v>
      </c>
      <c r="CC39" s="13">
        <v>0</v>
      </c>
      <c r="CD39" s="13">
        <v>3</v>
      </c>
      <c r="CE39" s="13">
        <v>28</v>
      </c>
      <c r="CF39" s="13"/>
      <c r="CG39" s="13">
        <v>0</v>
      </c>
      <c r="CH39" s="13">
        <v>28</v>
      </c>
      <c r="CI39" s="13">
        <v>0</v>
      </c>
      <c r="CJ39" s="13"/>
      <c r="CK39" s="13">
        <v>17</v>
      </c>
      <c r="CL39" s="13">
        <v>0</v>
      </c>
      <c r="CM39" s="13">
        <v>39</v>
      </c>
      <c r="CN39" s="13">
        <v>44</v>
      </c>
      <c r="CO39" s="13">
        <v>7</v>
      </c>
      <c r="CP39" s="13">
        <v>17</v>
      </c>
      <c r="CQ39" s="13">
        <v>0</v>
      </c>
      <c r="CR39" s="13">
        <v>22</v>
      </c>
      <c r="CS39" s="13">
        <v>18</v>
      </c>
      <c r="CT39" s="13">
        <v>19</v>
      </c>
      <c r="CU39" s="13">
        <v>17</v>
      </c>
      <c r="CV39" s="13">
        <v>36</v>
      </c>
      <c r="CW39" s="13">
        <v>8</v>
      </c>
      <c r="CX39" s="13">
        <v>40</v>
      </c>
      <c r="CY39" s="13">
        <v>24</v>
      </c>
      <c r="CZ39" s="13">
        <v>13</v>
      </c>
      <c r="DA39" s="13">
        <v>23</v>
      </c>
      <c r="DB39" s="13">
        <v>7</v>
      </c>
      <c r="DC39" s="13">
        <v>18</v>
      </c>
      <c r="DD39" s="13">
        <v>59</v>
      </c>
      <c r="DE39" s="13">
        <v>23</v>
      </c>
      <c r="DF39" s="13">
        <v>48</v>
      </c>
      <c r="DG39" s="13">
        <v>20</v>
      </c>
      <c r="DH39" s="13">
        <v>1</v>
      </c>
      <c r="DI39" s="13">
        <v>0</v>
      </c>
      <c r="DJ39" s="13">
        <v>2</v>
      </c>
      <c r="DK39" s="13">
        <v>35</v>
      </c>
      <c r="DL39" s="13">
        <v>25</v>
      </c>
      <c r="DM39" s="13">
        <v>51</v>
      </c>
      <c r="DN39" s="13">
        <v>0</v>
      </c>
      <c r="DO39" s="13">
        <v>0</v>
      </c>
      <c r="DP39" s="13">
        <v>0</v>
      </c>
      <c r="DQ39" s="13">
        <v>18</v>
      </c>
      <c r="DR39" s="13">
        <v>0</v>
      </c>
      <c r="DT39" s="8">
        <f t="shared" si="6"/>
        <v>20.763636363636362</v>
      </c>
      <c r="DU39" s="8">
        <f t="shared" si="7"/>
        <v>2.3961197078019549</v>
      </c>
      <c r="DV39" s="12">
        <f t="shared" si="8"/>
        <v>0.94827586206896552</v>
      </c>
      <c r="DX39" s="7">
        <v>0.625</v>
      </c>
      <c r="DY39" s="13">
        <v>8</v>
      </c>
      <c r="DZ39" s="13">
        <v>25</v>
      </c>
      <c r="EA39" s="13">
        <v>11</v>
      </c>
      <c r="EB39" s="13">
        <v>11</v>
      </c>
      <c r="EC39" s="13">
        <v>0</v>
      </c>
      <c r="ED39" s="13">
        <v>0</v>
      </c>
      <c r="EE39" s="13">
        <v>11</v>
      </c>
      <c r="EF39" s="13">
        <v>0</v>
      </c>
      <c r="EG39" s="13">
        <v>16</v>
      </c>
      <c r="EH39" s="13">
        <v>12</v>
      </c>
      <c r="EI39" s="13">
        <v>10</v>
      </c>
      <c r="EJ39" s="13">
        <v>0</v>
      </c>
      <c r="EK39" s="13">
        <v>0</v>
      </c>
      <c r="EL39" s="13">
        <v>4</v>
      </c>
      <c r="EM39" s="13">
        <v>6</v>
      </c>
      <c r="EN39" s="13">
        <v>2</v>
      </c>
      <c r="EO39" s="13">
        <v>8</v>
      </c>
      <c r="EP39" s="13">
        <v>21</v>
      </c>
      <c r="EQ39" s="13">
        <v>18</v>
      </c>
      <c r="ER39" s="13">
        <v>11</v>
      </c>
      <c r="ES39" s="13">
        <v>0</v>
      </c>
      <c r="ET39" s="13">
        <v>0</v>
      </c>
      <c r="EU39" s="13">
        <v>88</v>
      </c>
      <c r="EV39" s="13">
        <v>0</v>
      </c>
      <c r="EW39" s="13">
        <v>0</v>
      </c>
      <c r="EX39" s="13">
        <v>4</v>
      </c>
      <c r="EY39" s="13">
        <v>34</v>
      </c>
      <c r="EZ39" s="13">
        <v>7</v>
      </c>
      <c r="FA39" s="13">
        <v>8</v>
      </c>
      <c r="FB39" s="13">
        <v>0</v>
      </c>
      <c r="FC39" s="13">
        <v>0</v>
      </c>
      <c r="FD39" s="13">
        <v>19</v>
      </c>
      <c r="FE39" s="13">
        <v>0</v>
      </c>
      <c r="FF39" s="13">
        <v>24</v>
      </c>
      <c r="FG39" s="13">
        <v>0</v>
      </c>
      <c r="FH39" s="13">
        <v>0</v>
      </c>
      <c r="FI39" s="13">
        <v>0</v>
      </c>
      <c r="FJ39" s="13">
        <v>0</v>
      </c>
      <c r="FK39" s="13">
        <v>0</v>
      </c>
      <c r="FL39" s="13">
        <v>0</v>
      </c>
      <c r="FM39" s="13">
        <v>1</v>
      </c>
      <c r="FN39" s="13">
        <v>0</v>
      </c>
      <c r="FO39" s="13">
        <v>0</v>
      </c>
      <c r="FP39" s="13"/>
      <c r="FQ39" s="8">
        <f t="shared" si="9"/>
        <v>8.3488372093023262</v>
      </c>
      <c r="FR39" s="8">
        <f t="shared" si="10"/>
        <v>2.2968715111149964</v>
      </c>
      <c r="FS39" s="12">
        <f t="shared" si="11"/>
        <v>1</v>
      </c>
      <c r="FT39" s="13"/>
      <c r="FU39" s="7">
        <v>0.625</v>
      </c>
      <c r="FV39" s="13">
        <v>0</v>
      </c>
      <c r="FW39" s="13">
        <v>14</v>
      </c>
      <c r="FX39" s="13">
        <v>13</v>
      </c>
      <c r="FY39" s="13">
        <v>0</v>
      </c>
      <c r="FZ39" s="13">
        <v>1</v>
      </c>
      <c r="GA39" s="13">
        <v>0</v>
      </c>
      <c r="GB39" s="13">
        <v>0</v>
      </c>
      <c r="GC39" s="13">
        <v>7</v>
      </c>
      <c r="GD39" s="13">
        <v>14</v>
      </c>
      <c r="GE39" s="13">
        <v>0</v>
      </c>
      <c r="GF39" s="13">
        <v>4</v>
      </c>
      <c r="GG39" s="13">
        <v>1</v>
      </c>
      <c r="GH39" s="13">
        <v>6</v>
      </c>
      <c r="GI39" s="13">
        <v>36</v>
      </c>
      <c r="GJ39" s="13">
        <v>14</v>
      </c>
      <c r="GK39" s="13"/>
      <c r="GL39" s="13">
        <v>12</v>
      </c>
      <c r="GM39" s="13">
        <v>9</v>
      </c>
      <c r="GN39" s="13">
        <v>8</v>
      </c>
      <c r="GO39" s="13">
        <v>0</v>
      </c>
      <c r="GP39" s="13">
        <v>18</v>
      </c>
      <c r="GQ39" s="13">
        <v>6</v>
      </c>
      <c r="GR39" s="13">
        <v>68</v>
      </c>
      <c r="GS39" s="13">
        <v>51</v>
      </c>
      <c r="GT39" s="13">
        <v>36</v>
      </c>
      <c r="GU39" s="13">
        <v>9</v>
      </c>
      <c r="GV39" s="13">
        <v>17</v>
      </c>
      <c r="GW39" s="13">
        <v>0</v>
      </c>
      <c r="GX39" s="13">
        <v>30</v>
      </c>
      <c r="GY39" s="13">
        <v>0</v>
      </c>
      <c r="GZ39" s="13">
        <v>19</v>
      </c>
      <c r="HA39" s="13">
        <v>5</v>
      </c>
      <c r="HB39" s="13">
        <v>28</v>
      </c>
      <c r="HC39" s="13">
        <v>6</v>
      </c>
      <c r="HD39" s="13">
        <v>0</v>
      </c>
      <c r="HE39" s="13">
        <v>0</v>
      </c>
      <c r="HF39" s="13">
        <v>68</v>
      </c>
      <c r="HG39" s="13">
        <v>16</v>
      </c>
      <c r="HH39" s="13">
        <v>24</v>
      </c>
      <c r="HI39" s="13">
        <v>0</v>
      </c>
      <c r="HJ39" s="13">
        <v>9</v>
      </c>
      <c r="HK39" s="13">
        <v>0</v>
      </c>
      <c r="HL39" s="13">
        <v>2</v>
      </c>
      <c r="HM39" s="13"/>
      <c r="HN39" s="8">
        <f t="shared" si="12"/>
        <v>13.119047619047619</v>
      </c>
      <c r="HO39" s="8">
        <f t="shared" si="13"/>
        <v>2.6523721946487551</v>
      </c>
      <c r="HP39" s="12">
        <f t="shared" si="14"/>
        <v>0.97674418604651159</v>
      </c>
      <c r="HR39" s="18">
        <v>0.625</v>
      </c>
      <c r="HS39" s="13">
        <v>0</v>
      </c>
      <c r="HT39" s="13">
        <v>15</v>
      </c>
      <c r="HU39" s="13">
        <v>0</v>
      </c>
      <c r="HV39" s="13">
        <v>14</v>
      </c>
      <c r="HW39" s="13">
        <v>0</v>
      </c>
      <c r="HX39" s="13">
        <v>0</v>
      </c>
      <c r="HY39" s="13">
        <v>6</v>
      </c>
      <c r="HZ39" s="13">
        <v>14</v>
      </c>
      <c r="IA39" s="13">
        <v>0</v>
      </c>
      <c r="IB39" s="13">
        <v>3</v>
      </c>
      <c r="IC39" s="13">
        <v>0</v>
      </c>
      <c r="ID39" s="13">
        <v>0</v>
      </c>
      <c r="IE39" s="13">
        <v>0</v>
      </c>
      <c r="IF39" s="13">
        <v>0</v>
      </c>
      <c r="IG39" s="13">
        <v>1</v>
      </c>
      <c r="IH39" s="13">
        <v>0</v>
      </c>
      <c r="II39" s="13">
        <v>50</v>
      </c>
      <c r="IJ39" s="13">
        <v>2</v>
      </c>
      <c r="IK39" s="13">
        <v>0</v>
      </c>
      <c r="IL39" s="13">
        <v>17</v>
      </c>
      <c r="IM39" s="13">
        <v>40</v>
      </c>
      <c r="IN39" s="13">
        <v>64</v>
      </c>
      <c r="IO39" s="13">
        <v>61</v>
      </c>
      <c r="IP39" s="13">
        <v>0</v>
      </c>
      <c r="IQ39" s="13">
        <v>53</v>
      </c>
      <c r="IR39" s="13">
        <v>41</v>
      </c>
      <c r="IS39" s="13">
        <v>0</v>
      </c>
      <c r="IT39" s="13">
        <v>0</v>
      </c>
      <c r="IU39" s="13">
        <v>46</v>
      </c>
      <c r="IV39" s="13">
        <v>44</v>
      </c>
      <c r="IW39" s="13">
        <v>42</v>
      </c>
      <c r="IX39" s="13">
        <v>36</v>
      </c>
      <c r="IY39" s="13">
        <v>0</v>
      </c>
      <c r="IZ39" s="13">
        <v>3</v>
      </c>
      <c r="JA39" s="13">
        <v>18</v>
      </c>
      <c r="JB39" s="13">
        <v>4</v>
      </c>
      <c r="JC39" s="13">
        <v>0</v>
      </c>
      <c r="JD39" s="13">
        <v>0</v>
      </c>
      <c r="JE39" s="13">
        <v>0</v>
      </c>
      <c r="JF39" s="13">
        <v>0</v>
      </c>
      <c r="JG39" s="13">
        <v>0</v>
      </c>
      <c r="JH39" s="13">
        <v>0</v>
      </c>
      <c r="JI39" s="13">
        <v>0</v>
      </c>
      <c r="JJ39" s="13">
        <v>0</v>
      </c>
      <c r="JK39" s="13">
        <v>0</v>
      </c>
      <c r="JL39" s="13">
        <v>0</v>
      </c>
      <c r="JM39" s="13">
        <v>0</v>
      </c>
      <c r="JN39" s="13">
        <v>3</v>
      </c>
      <c r="JO39" s="13">
        <v>0</v>
      </c>
      <c r="JP39" s="13">
        <v>0</v>
      </c>
      <c r="JQ39" s="13">
        <v>0</v>
      </c>
      <c r="JR39" s="13">
        <v>0</v>
      </c>
      <c r="JS39" s="13">
        <v>4</v>
      </c>
      <c r="JT39" s="13">
        <v>0</v>
      </c>
      <c r="JU39" s="13">
        <v>3</v>
      </c>
      <c r="JV39" s="13">
        <v>39</v>
      </c>
      <c r="JW39" s="13">
        <v>0</v>
      </c>
      <c r="JX39" s="13">
        <v>0</v>
      </c>
      <c r="JY39" s="13">
        <v>0</v>
      </c>
      <c r="JZ39" s="14"/>
      <c r="KA39" s="14">
        <f t="shared" si="0"/>
        <v>10.559322033898304</v>
      </c>
      <c r="KB39" s="14">
        <f t="shared" si="1"/>
        <v>2.405462222051864</v>
      </c>
      <c r="KC39" s="12">
        <f t="shared" si="2"/>
        <v>1</v>
      </c>
      <c r="KE39" s="18">
        <v>0.625</v>
      </c>
      <c r="KF39" s="13">
        <v>15</v>
      </c>
      <c r="KG39" s="13">
        <v>14</v>
      </c>
      <c r="KH39" s="13">
        <v>0</v>
      </c>
      <c r="KI39" s="13">
        <v>39</v>
      </c>
      <c r="KJ39" s="13">
        <v>0</v>
      </c>
      <c r="KK39" s="13">
        <v>34</v>
      </c>
      <c r="KL39" s="13">
        <v>30</v>
      </c>
      <c r="KM39" s="13">
        <v>19</v>
      </c>
      <c r="KN39" s="13">
        <v>45</v>
      </c>
      <c r="KO39" s="13">
        <v>2</v>
      </c>
      <c r="KP39" s="13">
        <v>11</v>
      </c>
      <c r="KQ39" s="13">
        <v>0</v>
      </c>
      <c r="KR39" s="13">
        <v>12</v>
      </c>
      <c r="KS39" s="13">
        <v>9</v>
      </c>
      <c r="KT39" s="13">
        <v>23</v>
      </c>
      <c r="KU39" s="13">
        <v>25</v>
      </c>
      <c r="KV39" s="13"/>
      <c r="KW39" s="13">
        <v>31</v>
      </c>
      <c r="KX39" s="13">
        <v>41</v>
      </c>
      <c r="KY39" s="13">
        <v>37</v>
      </c>
      <c r="KZ39" s="13">
        <v>20</v>
      </c>
      <c r="LA39" s="13">
        <v>54</v>
      </c>
      <c r="LB39" s="13">
        <v>38</v>
      </c>
      <c r="LC39" s="13">
        <v>46</v>
      </c>
      <c r="LD39" s="13">
        <v>32</v>
      </c>
      <c r="LE39" s="13"/>
      <c r="LF39" s="13">
        <v>0</v>
      </c>
      <c r="LG39" s="13">
        <v>0</v>
      </c>
      <c r="LH39" s="13">
        <v>5</v>
      </c>
      <c r="LI39" s="13"/>
      <c r="LJ39" s="13">
        <v>0</v>
      </c>
      <c r="LK39" s="13">
        <v>0</v>
      </c>
      <c r="LL39" s="13">
        <v>0</v>
      </c>
      <c r="LM39" s="13">
        <v>0</v>
      </c>
      <c r="LN39" s="13">
        <v>0</v>
      </c>
      <c r="LO39" s="13">
        <v>6</v>
      </c>
      <c r="LP39" s="13">
        <v>0</v>
      </c>
      <c r="LQ39" s="13">
        <v>6</v>
      </c>
      <c r="LR39" s="13">
        <v>46</v>
      </c>
      <c r="LS39" s="13">
        <v>62</v>
      </c>
      <c r="LT39" s="13">
        <v>0</v>
      </c>
      <c r="LU39" s="13">
        <v>24</v>
      </c>
      <c r="LV39" s="13"/>
      <c r="LW39" s="13">
        <v>1</v>
      </c>
      <c r="LX39" s="13">
        <v>66</v>
      </c>
      <c r="LY39" s="13">
        <v>0</v>
      </c>
      <c r="LZ39" s="13">
        <v>32</v>
      </c>
      <c r="MA39" s="13"/>
      <c r="MB39" s="13"/>
      <c r="MC39" s="13">
        <v>0</v>
      </c>
      <c r="MD39" s="14"/>
      <c r="ME39" s="14">
        <f t="shared" si="15"/>
        <v>18.75</v>
      </c>
      <c r="MF39" s="14">
        <f t="shared" si="16"/>
        <v>2.93915122723807</v>
      </c>
      <c r="MG39" s="12">
        <f t="shared" si="17"/>
        <v>0.89795918367346939</v>
      </c>
    </row>
    <row r="40" spans="1:345" x14ac:dyDescent="0.55000000000000004">
      <c r="A40" s="7">
        <v>0.64583333333333337</v>
      </c>
      <c r="B40" s="13">
        <v>46</v>
      </c>
      <c r="C40" s="13">
        <v>0</v>
      </c>
      <c r="D40" s="13">
        <v>0</v>
      </c>
      <c r="E40" s="13">
        <v>0</v>
      </c>
      <c r="F40" s="13">
        <v>0</v>
      </c>
      <c r="G40" s="13">
        <v>7</v>
      </c>
      <c r="H40" s="13">
        <v>21</v>
      </c>
      <c r="I40" s="13">
        <v>0</v>
      </c>
      <c r="J40" s="13">
        <v>12</v>
      </c>
      <c r="K40" s="13">
        <v>1</v>
      </c>
      <c r="L40" s="13">
        <v>0</v>
      </c>
      <c r="M40" s="13">
        <v>1</v>
      </c>
      <c r="N40" s="13">
        <v>6</v>
      </c>
      <c r="O40" s="13">
        <v>6</v>
      </c>
      <c r="P40" s="13">
        <v>9</v>
      </c>
      <c r="Q40" s="13">
        <v>13</v>
      </c>
      <c r="R40" s="13">
        <v>8</v>
      </c>
      <c r="S40" s="13">
        <v>0</v>
      </c>
      <c r="T40" s="13">
        <v>0</v>
      </c>
      <c r="U40" s="13">
        <v>3</v>
      </c>
      <c r="V40" s="13">
        <v>22</v>
      </c>
      <c r="W40" s="13">
        <v>16</v>
      </c>
      <c r="X40" s="13">
        <v>21</v>
      </c>
      <c r="Y40" s="13">
        <v>12</v>
      </c>
      <c r="Z40" s="13">
        <v>7</v>
      </c>
      <c r="AA40" s="13">
        <v>8</v>
      </c>
      <c r="AB40" s="13">
        <v>9</v>
      </c>
      <c r="AC40" s="13">
        <v>12</v>
      </c>
      <c r="AD40" s="13">
        <v>0</v>
      </c>
      <c r="AE40" s="13">
        <v>0</v>
      </c>
      <c r="AF40" s="13">
        <v>1</v>
      </c>
      <c r="AG40" s="13">
        <v>0</v>
      </c>
      <c r="AH40" s="13">
        <v>21</v>
      </c>
      <c r="AI40" s="13">
        <v>4</v>
      </c>
      <c r="AJ40" s="13">
        <v>0</v>
      </c>
      <c r="AK40" s="13">
        <v>11</v>
      </c>
      <c r="AL40" s="13">
        <v>3</v>
      </c>
      <c r="AM40" s="13">
        <v>8</v>
      </c>
      <c r="AN40" s="13">
        <v>27</v>
      </c>
      <c r="AO40" s="13">
        <v>10</v>
      </c>
      <c r="AP40" s="13">
        <v>0</v>
      </c>
      <c r="AQ40" s="13">
        <v>8</v>
      </c>
      <c r="AR40" s="13">
        <v>0</v>
      </c>
      <c r="AS40" s="13">
        <v>31</v>
      </c>
      <c r="AT40" s="13">
        <v>29</v>
      </c>
      <c r="AU40" s="13">
        <v>0</v>
      </c>
      <c r="AV40" s="13">
        <v>0</v>
      </c>
      <c r="AW40" s="13">
        <v>3</v>
      </c>
      <c r="AX40" s="13">
        <v>16</v>
      </c>
      <c r="AY40" s="13">
        <v>11</v>
      </c>
      <c r="AZ40" s="13">
        <v>3</v>
      </c>
      <c r="BA40" s="13">
        <v>3</v>
      </c>
      <c r="BB40" s="13">
        <v>0</v>
      </c>
      <c r="BC40" s="13">
        <v>0</v>
      </c>
      <c r="BD40" s="13">
        <v>6</v>
      </c>
      <c r="BE40" s="13">
        <v>90</v>
      </c>
      <c r="BF40" s="13">
        <v>36</v>
      </c>
      <c r="BG40" s="13"/>
      <c r="BH40" s="8">
        <f t="shared" si="3"/>
        <v>9.8421052631578956</v>
      </c>
      <c r="BI40" s="8">
        <f t="shared" si="4"/>
        <v>1.9766477333371515</v>
      </c>
      <c r="BJ40" s="12">
        <f t="shared" si="5"/>
        <v>1</v>
      </c>
      <c r="BL40" s="7">
        <v>0.64583333333333337</v>
      </c>
      <c r="BM40" s="13">
        <v>58</v>
      </c>
      <c r="BN40" s="13">
        <v>38</v>
      </c>
      <c r="BO40" s="13">
        <v>51</v>
      </c>
      <c r="BP40" s="13">
        <v>45</v>
      </c>
      <c r="BQ40" s="13">
        <v>38</v>
      </c>
      <c r="BR40" s="13">
        <v>47</v>
      </c>
      <c r="BS40" s="13">
        <v>31</v>
      </c>
      <c r="BT40" s="13">
        <v>9</v>
      </c>
      <c r="BU40" s="13">
        <v>28</v>
      </c>
      <c r="BV40" s="13">
        <v>25</v>
      </c>
      <c r="BW40" s="13">
        <v>67</v>
      </c>
      <c r="BX40" s="13">
        <v>13</v>
      </c>
      <c r="BY40" s="13">
        <v>49</v>
      </c>
      <c r="BZ40" s="13">
        <v>37</v>
      </c>
      <c r="CA40" s="13"/>
      <c r="CB40" s="13">
        <v>8</v>
      </c>
      <c r="CC40" s="13">
        <v>0</v>
      </c>
      <c r="CD40" s="13">
        <v>0</v>
      </c>
      <c r="CE40" s="13">
        <v>16</v>
      </c>
      <c r="CF40" s="13"/>
      <c r="CG40" s="13">
        <v>0</v>
      </c>
      <c r="CH40" s="13">
        <v>41</v>
      </c>
      <c r="CI40" s="13">
        <v>0</v>
      </c>
      <c r="CJ40" s="13"/>
      <c r="CK40" s="13">
        <v>16</v>
      </c>
      <c r="CL40" s="13">
        <v>0</v>
      </c>
      <c r="CM40" s="13">
        <v>39</v>
      </c>
      <c r="CN40" s="13">
        <v>14</v>
      </c>
      <c r="CO40" s="13">
        <v>6</v>
      </c>
      <c r="CP40" s="13">
        <v>22</v>
      </c>
      <c r="CQ40" s="13">
        <v>6</v>
      </c>
      <c r="CR40" s="13">
        <v>30</v>
      </c>
      <c r="CS40" s="13">
        <v>3</v>
      </c>
      <c r="CT40" s="13">
        <v>35</v>
      </c>
      <c r="CU40" s="13">
        <v>32</v>
      </c>
      <c r="CV40" s="13">
        <v>27</v>
      </c>
      <c r="CW40" s="13">
        <v>4</v>
      </c>
      <c r="CX40" s="13">
        <v>13</v>
      </c>
      <c r="CY40" s="13">
        <v>12</v>
      </c>
      <c r="CZ40" s="13">
        <v>16</v>
      </c>
      <c r="DA40" s="13">
        <v>27</v>
      </c>
      <c r="DB40" s="13">
        <v>0</v>
      </c>
      <c r="DC40" s="13">
        <v>0</v>
      </c>
      <c r="DD40" s="13">
        <v>42</v>
      </c>
      <c r="DE40" s="13">
        <v>41</v>
      </c>
      <c r="DF40" s="13">
        <v>73</v>
      </c>
      <c r="DG40" s="13">
        <v>51</v>
      </c>
      <c r="DH40" s="13">
        <v>16</v>
      </c>
      <c r="DI40" s="13">
        <v>0</v>
      </c>
      <c r="DJ40" s="13">
        <v>0</v>
      </c>
      <c r="DK40" s="13">
        <v>26</v>
      </c>
      <c r="DL40" s="13">
        <v>47</v>
      </c>
      <c r="DM40" s="13">
        <v>31</v>
      </c>
      <c r="DN40" s="13">
        <v>0</v>
      </c>
      <c r="DO40" s="13">
        <v>6</v>
      </c>
      <c r="DP40" s="13">
        <v>0</v>
      </c>
      <c r="DQ40" s="13">
        <v>21</v>
      </c>
      <c r="DR40" s="13">
        <v>0</v>
      </c>
      <c r="DT40" s="8">
        <f t="shared" si="6"/>
        <v>22.854545454545455</v>
      </c>
      <c r="DU40" s="8">
        <f t="shared" si="7"/>
        <v>2.654190281114452</v>
      </c>
      <c r="DV40" s="12">
        <f t="shared" si="8"/>
        <v>0.94827586206896552</v>
      </c>
      <c r="DX40" s="7">
        <v>0.64583333333333337</v>
      </c>
      <c r="DY40" s="13">
        <v>0</v>
      </c>
      <c r="DZ40" s="13">
        <v>25</v>
      </c>
      <c r="EA40" s="13">
        <v>12</v>
      </c>
      <c r="EB40" s="13">
        <v>24</v>
      </c>
      <c r="EC40" s="13">
        <v>7</v>
      </c>
      <c r="ED40" s="13">
        <v>0</v>
      </c>
      <c r="EE40" s="13">
        <v>0</v>
      </c>
      <c r="EF40" s="13">
        <v>8</v>
      </c>
      <c r="EG40" s="13">
        <v>23</v>
      </c>
      <c r="EH40" s="13">
        <v>18</v>
      </c>
      <c r="EI40" s="13">
        <v>0</v>
      </c>
      <c r="EJ40" s="13">
        <v>0</v>
      </c>
      <c r="EK40" s="13">
        <v>0</v>
      </c>
      <c r="EL40" s="13">
        <v>1</v>
      </c>
      <c r="EM40" s="13">
        <v>0</v>
      </c>
      <c r="EN40" s="13">
        <v>0</v>
      </c>
      <c r="EO40" s="13">
        <v>3</v>
      </c>
      <c r="EP40" s="13">
        <v>14</v>
      </c>
      <c r="EQ40" s="13">
        <v>0</v>
      </c>
      <c r="ER40" s="13">
        <v>14</v>
      </c>
      <c r="ES40" s="13">
        <v>0</v>
      </c>
      <c r="ET40" s="13">
        <v>6</v>
      </c>
      <c r="EU40" s="13">
        <v>34</v>
      </c>
      <c r="EV40" s="13">
        <v>2</v>
      </c>
      <c r="EW40" s="13">
        <v>0</v>
      </c>
      <c r="EX40" s="13">
        <v>0</v>
      </c>
      <c r="EY40" s="13">
        <v>18</v>
      </c>
      <c r="EZ40" s="13">
        <v>9</v>
      </c>
      <c r="FA40" s="13">
        <v>16</v>
      </c>
      <c r="FB40" s="13">
        <v>4</v>
      </c>
      <c r="FC40" s="13">
        <v>0</v>
      </c>
      <c r="FD40" s="13">
        <v>13</v>
      </c>
      <c r="FE40" s="13">
        <v>0</v>
      </c>
      <c r="FF40" s="13">
        <v>5</v>
      </c>
      <c r="FG40" s="13">
        <v>0</v>
      </c>
      <c r="FH40" s="13">
        <v>0</v>
      </c>
      <c r="FI40" s="13">
        <v>0</v>
      </c>
      <c r="FJ40" s="13">
        <v>0</v>
      </c>
      <c r="FK40" s="13">
        <v>6</v>
      </c>
      <c r="FL40" s="13">
        <v>0</v>
      </c>
      <c r="FM40" s="13">
        <v>24</v>
      </c>
      <c r="FN40" s="13">
        <v>33</v>
      </c>
      <c r="FO40" s="13">
        <v>0</v>
      </c>
      <c r="FP40" s="13"/>
      <c r="FQ40" s="8">
        <f t="shared" si="9"/>
        <v>7.4186046511627906</v>
      </c>
      <c r="FR40" s="8">
        <f t="shared" si="10"/>
        <v>1.5093773177034671</v>
      </c>
      <c r="FS40" s="12">
        <f t="shared" si="11"/>
        <v>1</v>
      </c>
      <c r="FT40" s="13"/>
      <c r="FU40" s="7">
        <v>0.64583333333333337</v>
      </c>
      <c r="FV40" s="13">
        <v>0</v>
      </c>
      <c r="FW40" s="13">
        <v>10</v>
      </c>
      <c r="FX40" s="13">
        <v>0</v>
      </c>
      <c r="FY40" s="13">
        <v>0</v>
      </c>
      <c r="FZ40" s="13">
        <v>0</v>
      </c>
      <c r="GA40" s="13">
        <v>44</v>
      </c>
      <c r="GB40" s="13">
        <v>0</v>
      </c>
      <c r="GC40" s="13">
        <v>20</v>
      </c>
      <c r="GD40" s="13">
        <v>7</v>
      </c>
      <c r="GE40" s="13">
        <v>16</v>
      </c>
      <c r="GF40" s="13">
        <v>44</v>
      </c>
      <c r="GG40" s="13">
        <v>7</v>
      </c>
      <c r="GH40" s="13">
        <v>0</v>
      </c>
      <c r="GI40" s="13">
        <v>10</v>
      </c>
      <c r="GJ40" s="13">
        <v>27</v>
      </c>
      <c r="GK40" s="13"/>
      <c r="GL40" s="13">
        <v>16</v>
      </c>
      <c r="GM40" s="13">
        <v>13</v>
      </c>
      <c r="GN40" s="13">
        <v>43</v>
      </c>
      <c r="GO40" s="13">
        <v>0</v>
      </c>
      <c r="GP40" s="13">
        <v>14</v>
      </c>
      <c r="GQ40" s="13">
        <v>7</v>
      </c>
      <c r="GR40" s="13">
        <v>86</v>
      </c>
      <c r="GS40" s="13">
        <v>37</v>
      </c>
      <c r="GT40" s="13">
        <v>26</v>
      </c>
      <c r="GU40" s="13">
        <v>28</v>
      </c>
      <c r="GV40" s="13">
        <v>36</v>
      </c>
      <c r="GW40" s="13">
        <v>0</v>
      </c>
      <c r="GX40" s="13">
        <v>0</v>
      </c>
      <c r="GY40" s="13">
        <v>0</v>
      </c>
      <c r="GZ40" s="13">
        <v>25</v>
      </c>
      <c r="HA40" s="13">
        <v>3</v>
      </c>
      <c r="HB40" s="13">
        <v>5</v>
      </c>
      <c r="HC40" s="13">
        <v>2</v>
      </c>
      <c r="HD40" s="13">
        <v>0</v>
      </c>
      <c r="HE40" s="13">
        <v>0</v>
      </c>
      <c r="HF40" s="13">
        <v>67</v>
      </c>
      <c r="HG40" s="13">
        <v>6</v>
      </c>
      <c r="HH40" s="13">
        <v>38</v>
      </c>
      <c r="HI40" s="13">
        <v>13</v>
      </c>
      <c r="HJ40" s="13">
        <v>24</v>
      </c>
      <c r="HK40" s="13">
        <v>0</v>
      </c>
      <c r="HL40" s="13">
        <v>4</v>
      </c>
      <c r="HM40" s="13"/>
      <c r="HN40" s="8">
        <f t="shared" si="12"/>
        <v>16.142857142857142</v>
      </c>
      <c r="HO40" s="8">
        <f t="shared" si="13"/>
        <v>3.0523065721929155</v>
      </c>
      <c r="HP40" s="12">
        <f t="shared" si="14"/>
        <v>0.97674418604651159</v>
      </c>
      <c r="HR40" s="18">
        <v>0.64583333333333337</v>
      </c>
      <c r="HS40" s="13">
        <v>0</v>
      </c>
      <c r="HT40" s="13">
        <v>40</v>
      </c>
      <c r="HU40" s="13">
        <v>0</v>
      </c>
      <c r="HV40" s="13">
        <v>0</v>
      </c>
      <c r="HW40" s="13">
        <v>0</v>
      </c>
      <c r="HX40" s="13">
        <v>0</v>
      </c>
      <c r="HY40" s="13">
        <v>34</v>
      </c>
      <c r="HZ40" s="13">
        <v>35</v>
      </c>
      <c r="IA40" s="13">
        <v>0</v>
      </c>
      <c r="IB40" s="13">
        <v>1</v>
      </c>
      <c r="IC40" s="13">
        <v>0</v>
      </c>
      <c r="ID40" s="13">
        <v>0</v>
      </c>
      <c r="IE40" s="13">
        <v>0</v>
      </c>
      <c r="IF40" s="13">
        <v>0</v>
      </c>
      <c r="IG40" s="13">
        <v>1</v>
      </c>
      <c r="IH40" s="13">
        <v>0</v>
      </c>
      <c r="II40" s="13">
        <v>12</v>
      </c>
      <c r="IJ40" s="13">
        <v>2</v>
      </c>
      <c r="IK40" s="13">
        <v>0</v>
      </c>
      <c r="IL40" s="13">
        <v>0</v>
      </c>
      <c r="IM40" s="13">
        <v>12</v>
      </c>
      <c r="IN40" s="13">
        <v>17</v>
      </c>
      <c r="IO40" s="13">
        <v>7</v>
      </c>
      <c r="IP40" s="13">
        <v>0</v>
      </c>
      <c r="IQ40" s="13">
        <v>22</v>
      </c>
      <c r="IR40" s="13">
        <v>2</v>
      </c>
      <c r="IS40" s="13">
        <v>23</v>
      </c>
      <c r="IT40" s="13">
        <v>0</v>
      </c>
      <c r="IU40" s="13">
        <v>34</v>
      </c>
      <c r="IV40" s="13">
        <v>6</v>
      </c>
      <c r="IW40" s="13">
        <v>22</v>
      </c>
      <c r="IX40" s="13">
        <v>16</v>
      </c>
      <c r="IY40" s="13">
        <v>0</v>
      </c>
      <c r="IZ40" s="13">
        <v>0</v>
      </c>
      <c r="JA40" s="13">
        <v>16</v>
      </c>
      <c r="JB40" s="13">
        <v>2</v>
      </c>
      <c r="JC40" s="13">
        <v>0</v>
      </c>
      <c r="JD40" s="13">
        <v>0</v>
      </c>
      <c r="JE40" s="13">
        <v>0</v>
      </c>
      <c r="JF40" s="13">
        <v>0</v>
      </c>
      <c r="JG40" s="13">
        <v>0</v>
      </c>
      <c r="JH40" s="13">
        <v>0</v>
      </c>
      <c r="JI40" s="13">
        <v>0</v>
      </c>
      <c r="JJ40" s="13">
        <v>0</v>
      </c>
      <c r="JK40" s="13">
        <v>0</v>
      </c>
      <c r="JL40" s="13">
        <v>0</v>
      </c>
      <c r="JM40" s="13">
        <v>43</v>
      </c>
      <c r="JN40" s="13">
        <v>13</v>
      </c>
      <c r="JO40" s="13">
        <v>15</v>
      </c>
      <c r="JP40" s="13">
        <v>10</v>
      </c>
      <c r="JQ40" s="13">
        <v>0</v>
      </c>
      <c r="JR40" s="13">
        <v>0</v>
      </c>
      <c r="JS40" s="13">
        <v>0</v>
      </c>
      <c r="JT40" s="13">
        <v>1</v>
      </c>
      <c r="JU40" s="13">
        <v>18</v>
      </c>
      <c r="JV40" s="13">
        <v>3</v>
      </c>
      <c r="JW40" s="13">
        <v>0</v>
      </c>
      <c r="JX40" s="13">
        <v>1</v>
      </c>
      <c r="JY40" s="13">
        <v>0</v>
      </c>
      <c r="JZ40" s="14"/>
      <c r="KA40" s="14">
        <f t="shared" si="0"/>
        <v>6.9152542372881358</v>
      </c>
      <c r="KB40" s="14">
        <f t="shared" si="1"/>
        <v>1.4979604555377595</v>
      </c>
      <c r="KC40" s="12">
        <f t="shared" si="2"/>
        <v>1</v>
      </c>
      <c r="KE40" s="18">
        <v>0.64583333333333337</v>
      </c>
      <c r="KF40" s="13">
        <v>21</v>
      </c>
      <c r="KG40" s="13">
        <v>38</v>
      </c>
      <c r="KH40" s="13">
        <v>0</v>
      </c>
      <c r="KI40" s="13">
        <v>27</v>
      </c>
      <c r="KJ40" s="13">
        <v>0</v>
      </c>
      <c r="KK40" s="13">
        <v>72</v>
      </c>
      <c r="KL40" s="13">
        <v>22</v>
      </c>
      <c r="KM40" s="13">
        <v>57</v>
      </c>
      <c r="KN40" s="13">
        <v>35</v>
      </c>
      <c r="KO40" s="13">
        <v>24</v>
      </c>
      <c r="KP40" s="13">
        <v>55</v>
      </c>
      <c r="KQ40" s="13">
        <v>0</v>
      </c>
      <c r="KR40" s="13">
        <v>0</v>
      </c>
      <c r="KS40" s="13">
        <v>14</v>
      </c>
      <c r="KT40" s="13">
        <v>1</v>
      </c>
      <c r="KU40" s="13">
        <v>18</v>
      </c>
      <c r="KV40" s="13"/>
      <c r="KW40" s="13">
        <v>0</v>
      </c>
      <c r="KX40" s="13">
        <v>15</v>
      </c>
      <c r="KY40" s="13">
        <v>58</v>
      </c>
      <c r="KZ40" s="13">
        <v>2</v>
      </c>
      <c r="LA40" s="13">
        <v>1</v>
      </c>
      <c r="LB40" s="13">
        <v>4</v>
      </c>
      <c r="LC40" s="13">
        <v>28</v>
      </c>
      <c r="LD40" s="13">
        <v>14</v>
      </c>
      <c r="LE40" s="13"/>
      <c r="LF40" s="13">
        <v>0</v>
      </c>
      <c r="LG40" s="13">
        <v>0</v>
      </c>
      <c r="LH40" s="13">
        <v>13</v>
      </c>
      <c r="LI40" s="13"/>
      <c r="LJ40" s="13">
        <v>0</v>
      </c>
      <c r="LK40" s="13">
        <v>0</v>
      </c>
      <c r="LL40" s="13">
        <v>8</v>
      </c>
      <c r="LM40" s="13">
        <v>0</v>
      </c>
      <c r="LN40" s="13">
        <v>20</v>
      </c>
      <c r="LO40" s="13">
        <v>0</v>
      </c>
      <c r="LP40" s="13">
        <v>0</v>
      </c>
      <c r="LQ40" s="13">
        <v>0</v>
      </c>
      <c r="LR40" s="13">
        <v>22</v>
      </c>
      <c r="LS40" s="13">
        <v>61</v>
      </c>
      <c r="LT40" s="13">
        <v>0</v>
      </c>
      <c r="LU40" s="13">
        <v>7</v>
      </c>
      <c r="LV40" s="13"/>
      <c r="LW40" s="13">
        <v>0</v>
      </c>
      <c r="LX40" s="13">
        <v>0</v>
      </c>
      <c r="LY40" s="13">
        <v>0</v>
      </c>
      <c r="LZ40" s="13">
        <v>36</v>
      </c>
      <c r="MA40" s="13"/>
      <c r="MB40" s="13"/>
      <c r="MC40" s="13">
        <v>0</v>
      </c>
      <c r="MD40" s="14"/>
      <c r="ME40" s="14">
        <f t="shared" si="15"/>
        <v>15.295454545454545</v>
      </c>
      <c r="MF40" s="14">
        <f t="shared" si="16"/>
        <v>3.0288569047627711</v>
      </c>
      <c r="MG40" s="12">
        <f t="shared" si="17"/>
        <v>0.89795918367346939</v>
      </c>
    </row>
    <row r="41" spans="1:345" x14ac:dyDescent="0.55000000000000004">
      <c r="A41" s="7">
        <v>0.66666666666666663</v>
      </c>
      <c r="B41" s="13">
        <v>30</v>
      </c>
      <c r="C41" s="13">
        <v>0</v>
      </c>
      <c r="D41" s="13">
        <v>2</v>
      </c>
      <c r="E41" s="13">
        <v>35</v>
      </c>
      <c r="F41" s="13">
        <v>0</v>
      </c>
      <c r="G41" s="13">
        <v>0</v>
      </c>
      <c r="H41" s="13">
        <v>12</v>
      </c>
      <c r="I41" s="13">
        <v>0</v>
      </c>
      <c r="J41" s="13">
        <v>13</v>
      </c>
      <c r="K41" s="13">
        <v>17</v>
      </c>
      <c r="L41" s="13">
        <v>26</v>
      </c>
      <c r="M41" s="13">
        <v>25</v>
      </c>
      <c r="N41" s="13">
        <v>8</v>
      </c>
      <c r="O41" s="13">
        <v>16</v>
      </c>
      <c r="P41" s="13">
        <v>22</v>
      </c>
      <c r="Q41" s="13">
        <v>0</v>
      </c>
      <c r="R41" s="13">
        <v>11</v>
      </c>
      <c r="S41" s="13">
        <v>3</v>
      </c>
      <c r="T41" s="13">
        <v>8</v>
      </c>
      <c r="U41" s="13">
        <v>2</v>
      </c>
      <c r="V41" s="13">
        <v>9</v>
      </c>
      <c r="W41" s="13">
        <v>22</v>
      </c>
      <c r="X41" s="13">
        <v>8</v>
      </c>
      <c r="Y41" s="13">
        <v>23</v>
      </c>
      <c r="Z41" s="13">
        <v>1</v>
      </c>
      <c r="AA41" s="13">
        <v>30</v>
      </c>
      <c r="AB41" s="13">
        <v>24</v>
      </c>
      <c r="AC41" s="13">
        <v>4</v>
      </c>
      <c r="AD41" s="13">
        <v>18</v>
      </c>
      <c r="AE41" s="13">
        <v>0</v>
      </c>
      <c r="AF41" s="13">
        <v>0</v>
      </c>
      <c r="AG41" s="13">
        <v>0</v>
      </c>
      <c r="AH41" s="13">
        <v>0</v>
      </c>
      <c r="AI41" s="13">
        <v>7</v>
      </c>
      <c r="AJ41" s="13">
        <v>3</v>
      </c>
      <c r="AK41" s="13">
        <v>4</v>
      </c>
      <c r="AL41" s="13">
        <v>3</v>
      </c>
      <c r="AM41" s="13">
        <v>2</v>
      </c>
      <c r="AN41" s="13">
        <v>7</v>
      </c>
      <c r="AO41" s="13">
        <v>0</v>
      </c>
      <c r="AP41" s="13">
        <v>0</v>
      </c>
      <c r="AQ41" s="13">
        <v>3</v>
      </c>
      <c r="AR41" s="13">
        <v>0</v>
      </c>
      <c r="AS41" s="13">
        <v>16</v>
      </c>
      <c r="AT41" s="13">
        <v>16</v>
      </c>
      <c r="AU41" s="13">
        <v>0</v>
      </c>
      <c r="AV41" s="13">
        <v>0</v>
      </c>
      <c r="AW41" s="13">
        <v>12</v>
      </c>
      <c r="AX41" s="13">
        <v>8</v>
      </c>
      <c r="AY41" s="13">
        <v>15</v>
      </c>
      <c r="AZ41" s="13">
        <v>8</v>
      </c>
      <c r="BA41" s="13">
        <v>0</v>
      </c>
      <c r="BB41" s="13">
        <v>0</v>
      </c>
      <c r="BC41" s="13">
        <v>0</v>
      </c>
      <c r="BD41" s="13">
        <v>0</v>
      </c>
      <c r="BE41" s="13">
        <v>38</v>
      </c>
      <c r="BF41" s="13">
        <v>0</v>
      </c>
      <c r="BG41" s="13"/>
      <c r="BH41" s="8">
        <f t="shared" si="3"/>
        <v>8.9649122807017552</v>
      </c>
      <c r="BI41" s="8">
        <f t="shared" si="4"/>
        <v>1.373980577279859</v>
      </c>
      <c r="BJ41" s="12">
        <f t="shared" si="5"/>
        <v>1</v>
      </c>
      <c r="BL41" s="7">
        <v>0.66666666666666663</v>
      </c>
      <c r="BM41" s="13">
        <v>36</v>
      </c>
      <c r="BN41" s="13">
        <v>36</v>
      </c>
      <c r="BO41" s="13">
        <v>29</v>
      </c>
      <c r="BP41" s="13">
        <v>32</v>
      </c>
      <c r="BQ41" s="13">
        <v>38</v>
      </c>
      <c r="BR41" s="13">
        <v>42</v>
      </c>
      <c r="BS41" s="13">
        <v>49</v>
      </c>
      <c r="BT41" s="13">
        <v>0</v>
      </c>
      <c r="BU41" s="13">
        <v>30</v>
      </c>
      <c r="BV41" s="13">
        <v>30</v>
      </c>
      <c r="BW41" s="13">
        <v>31</v>
      </c>
      <c r="BX41" s="13">
        <v>15</v>
      </c>
      <c r="BY41" s="13">
        <v>54</v>
      </c>
      <c r="BZ41" s="13">
        <v>31</v>
      </c>
      <c r="CA41" s="13"/>
      <c r="CB41" s="13">
        <v>40</v>
      </c>
      <c r="CC41" s="13">
        <v>0</v>
      </c>
      <c r="CD41" s="13">
        <v>0</v>
      </c>
      <c r="CE41" s="13">
        <v>50</v>
      </c>
      <c r="CF41" s="13"/>
      <c r="CG41" s="13">
        <v>20</v>
      </c>
      <c r="CH41" s="13">
        <v>33</v>
      </c>
      <c r="CI41" s="13">
        <v>46</v>
      </c>
      <c r="CJ41" s="13"/>
      <c r="CK41" s="13">
        <v>26</v>
      </c>
      <c r="CL41" s="13">
        <v>0</v>
      </c>
      <c r="CM41" s="13">
        <v>30</v>
      </c>
      <c r="CN41" s="13">
        <v>43</v>
      </c>
      <c r="CO41" s="13">
        <v>7</v>
      </c>
      <c r="CP41" s="13">
        <v>4</v>
      </c>
      <c r="CQ41" s="13">
        <v>9</v>
      </c>
      <c r="CR41" s="13">
        <v>7</v>
      </c>
      <c r="CS41" s="13">
        <v>7</v>
      </c>
      <c r="CT41" s="13">
        <v>36</v>
      </c>
      <c r="CU41" s="13">
        <v>20</v>
      </c>
      <c r="CV41" s="13">
        <v>32</v>
      </c>
      <c r="CW41" s="13">
        <v>1</v>
      </c>
      <c r="CX41" s="13">
        <v>10</v>
      </c>
      <c r="CY41" s="13">
        <v>24</v>
      </c>
      <c r="CZ41" s="13">
        <v>16</v>
      </c>
      <c r="DA41" s="13">
        <v>43</v>
      </c>
      <c r="DB41" s="13">
        <v>33</v>
      </c>
      <c r="DC41" s="13">
        <v>17</v>
      </c>
      <c r="DD41" s="13">
        <v>45</v>
      </c>
      <c r="DE41" s="13">
        <v>30</v>
      </c>
      <c r="DF41" s="13">
        <v>66</v>
      </c>
      <c r="DG41" s="13">
        <v>14</v>
      </c>
      <c r="DH41" s="13">
        <v>2</v>
      </c>
      <c r="DI41" s="13">
        <v>6</v>
      </c>
      <c r="DJ41" s="13">
        <v>0</v>
      </c>
      <c r="DK41" s="13">
        <v>45</v>
      </c>
      <c r="DL41" s="13">
        <v>36</v>
      </c>
      <c r="DM41" s="13">
        <v>44</v>
      </c>
      <c r="DN41" s="13">
        <v>0</v>
      </c>
      <c r="DO41" s="13">
        <v>5</v>
      </c>
      <c r="DP41" s="13">
        <v>0</v>
      </c>
      <c r="DQ41" s="13">
        <v>32</v>
      </c>
      <c r="DR41" s="13">
        <v>0</v>
      </c>
      <c r="DT41" s="8">
        <f t="shared" si="6"/>
        <v>24.218181818181819</v>
      </c>
      <c r="DU41" s="8">
        <f t="shared" si="7"/>
        <v>2.3746260962582961</v>
      </c>
      <c r="DV41" s="12">
        <f t="shared" si="8"/>
        <v>0.94827586206896552</v>
      </c>
      <c r="DX41" s="7">
        <v>0.66666666666666663</v>
      </c>
      <c r="DY41" s="13">
        <v>16</v>
      </c>
      <c r="DZ41" s="13">
        <v>10</v>
      </c>
      <c r="EA41" s="13">
        <v>16</v>
      </c>
      <c r="EB41" s="13">
        <v>30</v>
      </c>
      <c r="EC41" s="13">
        <v>2</v>
      </c>
      <c r="ED41" s="13">
        <v>10</v>
      </c>
      <c r="EE41" s="13">
        <v>26</v>
      </c>
      <c r="EF41" s="13">
        <v>0</v>
      </c>
      <c r="EG41" s="13">
        <v>12</v>
      </c>
      <c r="EH41" s="13">
        <v>14</v>
      </c>
      <c r="EI41" s="13">
        <v>0</v>
      </c>
      <c r="EJ41" s="13">
        <v>0</v>
      </c>
      <c r="EK41" s="13">
        <v>29</v>
      </c>
      <c r="EL41" s="13">
        <v>15</v>
      </c>
      <c r="EM41" s="13">
        <v>17</v>
      </c>
      <c r="EN41" s="13">
        <v>12</v>
      </c>
      <c r="EO41" s="13">
        <v>0</v>
      </c>
      <c r="EP41" s="13">
        <v>20</v>
      </c>
      <c r="EQ41" s="13">
        <v>0</v>
      </c>
      <c r="ER41" s="13">
        <v>1</v>
      </c>
      <c r="ES41" s="13">
        <v>0</v>
      </c>
      <c r="ET41" s="13">
        <v>0</v>
      </c>
      <c r="EU41" s="13">
        <v>10</v>
      </c>
      <c r="EV41" s="13">
        <v>13</v>
      </c>
      <c r="EW41" s="13">
        <v>0</v>
      </c>
      <c r="EX41" s="13">
        <v>13</v>
      </c>
      <c r="EY41" s="13">
        <v>12</v>
      </c>
      <c r="EZ41" s="13">
        <v>0</v>
      </c>
      <c r="FA41" s="13">
        <v>13</v>
      </c>
      <c r="FB41" s="13">
        <v>5</v>
      </c>
      <c r="FC41" s="13">
        <v>0</v>
      </c>
      <c r="FD41" s="13">
        <v>19</v>
      </c>
      <c r="FE41" s="13">
        <v>4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41</v>
      </c>
      <c r="FL41" s="13">
        <v>26</v>
      </c>
      <c r="FM41" s="13">
        <v>29</v>
      </c>
      <c r="FN41" s="13">
        <v>31</v>
      </c>
      <c r="FO41" s="13">
        <v>0</v>
      </c>
      <c r="FP41" s="13"/>
      <c r="FQ41" s="8">
        <f t="shared" si="9"/>
        <v>10.372093023255815</v>
      </c>
      <c r="FR41" s="8">
        <f t="shared" si="10"/>
        <v>1.6997893348117306</v>
      </c>
      <c r="FS41" s="12">
        <f t="shared" si="11"/>
        <v>1</v>
      </c>
      <c r="FT41" s="13"/>
      <c r="FU41" s="7">
        <v>0.66666666666666663</v>
      </c>
      <c r="FV41" s="13">
        <v>21</v>
      </c>
      <c r="FW41" s="13">
        <v>0</v>
      </c>
      <c r="FX41" s="13">
        <v>13</v>
      </c>
      <c r="FY41" s="13">
        <v>0</v>
      </c>
      <c r="FZ41" s="13">
        <v>0</v>
      </c>
      <c r="GA41" s="13">
        <v>70</v>
      </c>
      <c r="GB41" s="13">
        <v>0</v>
      </c>
      <c r="GC41" s="13">
        <v>28</v>
      </c>
      <c r="GD41" s="13">
        <v>30</v>
      </c>
      <c r="GE41" s="13">
        <v>0</v>
      </c>
      <c r="GF41" s="13">
        <v>28</v>
      </c>
      <c r="GG41" s="13">
        <v>0</v>
      </c>
      <c r="GH41" s="13">
        <v>27</v>
      </c>
      <c r="GI41" s="13">
        <v>6</v>
      </c>
      <c r="GJ41" s="13">
        <v>5</v>
      </c>
      <c r="GK41" s="13"/>
      <c r="GL41" s="13">
        <v>37</v>
      </c>
      <c r="GM41" s="13">
        <v>32</v>
      </c>
      <c r="GN41" s="13">
        <v>24</v>
      </c>
      <c r="GO41" s="13">
        <v>16</v>
      </c>
      <c r="GP41" s="13">
        <v>4</v>
      </c>
      <c r="GQ41" s="13">
        <v>2</v>
      </c>
      <c r="GR41" s="13">
        <v>55</v>
      </c>
      <c r="GS41" s="13">
        <v>24</v>
      </c>
      <c r="GT41" s="13">
        <v>23</v>
      </c>
      <c r="GU41" s="13">
        <v>67</v>
      </c>
      <c r="GV41" s="13">
        <v>10</v>
      </c>
      <c r="GW41" s="13">
        <v>0</v>
      </c>
      <c r="GX41" s="13">
        <v>6</v>
      </c>
      <c r="GY41" s="13">
        <v>20</v>
      </c>
      <c r="GZ41" s="13">
        <v>47</v>
      </c>
      <c r="HA41" s="13">
        <v>0</v>
      </c>
      <c r="HB41" s="13">
        <v>17</v>
      </c>
      <c r="HC41" s="13">
        <v>0</v>
      </c>
      <c r="HD41" s="13">
        <v>0</v>
      </c>
      <c r="HE41" s="13">
        <v>0</v>
      </c>
      <c r="HF41" s="13">
        <v>36</v>
      </c>
      <c r="HG41" s="13">
        <v>17</v>
      </c>
      <c r="HH41" s="13">
        <v>38</v>
      </c>
      <c r="HI41" s="13">
        <v>9</v>
      </c>
      <c r="HJ41" s="13">
        <v>12</v>
      </c>
      <c r="HK41" s="13">
        <v>3</v>
      </c>
      <c r="HL41" s="13">
        <v>0</v>
      </c>
      <c r="HM41" s="13"/>
      <c r="HN41" s="8">
        <f t="shared" si="12"/>
        <v>17.30952380952381</v>
      </c>
      <c r="HO41" s="8">
        <f t="shared" si="13"/>
        <v>2.8862459885116993</v>
      </c>
      <c r="HP41" s="12">
        <f t="shared" si="14"/>
        <v>0.97674418604651159</v>
      </c>
      <c r="HR41" s="18">
        <v>0.66666666666666663</v>
      </c>
      <c r="HS41" s="13">
        <v>42</v>
      </c>
      <c r="HT41" s="13">
        <v>40</v>
      </c>
      <c r="HU41" s="13">
        <v>66</v>
      </c>
      <c r="HV41" s="13">
        <v>39</v>
      </c>
      <c r="HW41" s="13">
        <v>44</v>
      </c>
      <c r="HX41" s="13">
        <v>38</v>
      </c>
      <c r="HY41" s="13">
        <v>33</v>
      </c>
      <c r="HZ41" s="13">
        <v>27</v>
      </c>
      <c r="IA41" s="13">
        <v>42</v>
      </c>
      <c r="IB41" s="13">
        <v>59</v>
      </c>
      <c r="IC41" s="13">
        <v>41</v>
      </c>
      <c r="ID41" s="13">
        <v>50</v>
      </c>
      <c r="IE41" s="13">
        <v>51</v>
      </c>
      <c r="IF41" s="13">
        <v>68</v>
      </c>
      <c r="IG41" s="13">
        <v>60</v>
      </c>
      <c r="IH41" s="13">
        <v>44</v>
      </c>
      <c r="II41" s="13">
        <v>0</v>
      </c>
      <c r="IJ41" s="13">
        <v>3</v>
      </c>
      <c r="IK41" s="13">
        <v>0</v>
      </c>
      <c r="IL41" s="13">
        <v>0</v>
      </c>
      <c r="IM41" s="13">
        <v>0</v>
      </c>
      <c r="IN41" s="13">
        <v>0</v>
      </c>
      <c r="IO41" s="13">
        <v>0</v>
      </c>
      <c r="IP41" s="13">
        <v>0</v>
      </c>
      <c r="IQ41" s="13">
        <v>0</v>
      </c>
      <c r="IR41" s="13">
        <v>0</v>
      </c>
      <c r="IS41" s="13">
        <v>0</v>
      </c>
      <c r="IT41" s="13">
        <v>0</v>
      </c>
      <c r="IU41" s="13">
        <v>1</v>
      </c>
      <c r="IV41" s="13">
        <v>12</v>
      </c>
      <c r="IW41" s="13">
        <v>0</v>
      </c>
      <c r="IX41" s="13">
        <v>5</v>
      </c>
      <c r="IY41" s="13">
        <v>0</v>
      </c>
      <c r="IZ41" s="13">
        <v>3</v>
      </c>
      <c r="JA41" s="13">
        <v>21</v>
      </c>
      <c r="JB41" s="13">
        <v>2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22</v>
      </c>
      <c r="JN41" s="13">
        <v>10</v>
      </c>
      <c r="JO41" s="13">
        <v>6</v>
      </c>
      <c r="JP41" s="13">
        <v>8</v>
      </c>
      <c r="JQ41" s="13">
        <v>43</v>
      </c>
      <c r="JR41" s="13">
        <v>0</v>
      </c>
      <c r="JS41" s="13">
        <v>0</v>
      </c>
      <c r="JT41" s="13">
        <v>0</v>
      </c>
      <c r="JU41" s="13">
        <v>6</v>
      </c>
      <c r="JV41" s="13">
        <v>34</v>
      </c>
      <c r="JW41" s="13">
        <v>0</v>
      </c>
      <c r="JX41" s="13">
        <v>0</v>
      </c>
      <c r="JY41" s="13">
        <v>0</v>
      </c>
      <c r="JZ41" s="14"/>
      <c r="KA41" s="14">
        <f t="shared" si="0"/>
        <v>15.59322033898305</v>
      </c>
      <c r="KB41" s="14">
        <f t="shared" si="1"/>
        <v>2.7900548358735975</v>
      </c>
      <c r="KC41" s="12">
        <f t="shared" si="2"/>
        <v>1</v>
      </c>
      <c r="KE41" s="18">
        <v>0.66666666666666663</v>
      </c>
      <c r="KF41" s="13">
        <v>42</v>
      </c>
      <c r="KG41" s="13">
        <v>41</v>
      </c>
      <c r="KH41" s="13">
        <v>34</v>
      </c>
      <c r="KI41" s="13">
        <v>25</v>
      </c>
      <c r="KJ41" s="13">
        <v>26</v>
      </c>
      <c r="KK41" s="13">
        <v>49</v>
      </c>
      <c r="KL41" s="13">
        <v>58</v>
      </c>
      <c r="KM41" s="13">
        <v>34</v>
      </c>
      <c r="KN41" s="13">
        <v>54</v>
      </c>
      <c r="KO41" s="13">
        <v>44</v>
      </c>
      <c r="KP41" s="13">
        <v>96</v>
      </c>
      <c r="KQ41" s="13">
        <v>36</v>
      </c>
      <c r="KR41" s="13">
        <v>21</v>
      </c>
      <c r="KS41" s="13">
        <v>17</v>
      </c>
      <c r="KT41" s="13">
        <v>0</v>
      </c>
      <c r="KU41" s="13">
        <v>0</v>
      </c>
      <c r="KV41" s="13"/>
      <c r="KW41" s="13">
        <v>0</v>
      </c>
      <c r="KX41" s="13">
        <v>29</v>
      </c>
      <c r="KY41" s="13">
        <v>4</v>
      </c>
      <c r="KZ41" s="13">
        <v>0</v>
      </c>
      <c r="LA41" s="13">
        <v>10</v>
      </c>
      <c r="LB41" s="13">
        <v>4</v>
      </c>
      <c r="LC41" s="13">
        <v>6</v>
      </c>
      <c r="LD41" s="13">
        <v>0</v>
      </c>
      <c r="LE41" s="13"/>
      <c r="LF41" s="13">
        <v>0</v>
      </c>
      <c r="LG41" s="13">
        <v>0</v>
      </c>
      <c r="LH41" s="13">
        <v>10</v>
      </c>
      <c r="LI41" s="13"/>
      <c r="LJ41" s="13">
        <v>25</v>
      </c>
      <c r="LK41" s="13">
        <v>0</v>
      </c>
      <c r="LL41" s="13">
        <v>10</v>
      </c>
      <c r="LM41" s="13">
        <v>0</v>
      </c>
      <c r="LN41" s="13">
        <v>2</v>
      </c>
      <c r="LO41" s="13">
        <v>0</v>
      </c>
      <c r="LP41" s="13">
        <v>0</v>
      </c>
      <c r="LQ41" s="13">
        <v>2</v>
      </c>
      <c r="LR41" s="13">
        <v>32</v>
      </c>
      <c r="LS41" s="13">
        <v>60</v>
      </c>
      <c r="LT41" s="13">
        <v>16</v>
      </c>
      <c r="LU41" s="13">
        <v>8</v>
      </c>
      <c r="LV41" s="13"/>
      <c r="LW41" s="13">
        <v>27</v>
      </c>
      <c r="LX41" s="13">
        <v>24</v>
      </c>
      <c r="LY41" s="13">
        <v>0</v>
      </c>
      <c r="LZ41" s="13">
        <v>14</v>
      </c>
      <c r="MA41" s="13"/>
      <c r="MB41" s="13"/>
      <c r="MC41" s="13">
        <v>0</v>
      </c>
      <c r="MD41" s="14"/>
      <c r="ME41" s="14">
        <f t="shared" si="15"/>
        <v>19.545454545454547</v>
      </c>
      <c r="MF41" s="14">
        <f t="shared" si="16"/>
        <v>3.2832225418734096</v>
      </c>
      <c r="MG41" s="12">
        <f t="shared" si="17"/>
        <v>0.89795918367346939</v>
      </c>
    </row>
    <row r="42" spans="1:345" x14ac:dyDescent="0.55000000000000004">
      <c r="A42" s="7">
        <v>0.6875</v>
      </c>
      <c r="B42" s="13">
        <v>26</v>
      </c>
      <c r="C42" s="13">
        <v>0</v>
      </c>
      <c r="D42" s="13">
        <v>8</v>
      </c>
      <c r="E42" s="13">
        <v>0</v>
      </c>
      <c r="F42" s="13">
        <v>0</v>
      </c>
      <c r="G42" s="13">
        <v>0</v>
      </c>
      <c r="H42" s="13">
        <v>40</v>
      </c>
      <c r="I42" s="13">
        <v>0</v>
      </c>
      <c r="J42" s="13">
        <v>15</v>
      </c>
      <c r="K42" s="13">
        <v>0</v>
      </c>
      <c r="L42" s="13">
        <v>21</v>
      </c>
      <c r="M42" s="13">
        <v>14</v>
      </c>
      <c r="N42" s="13">
        <v>6</v>
      </c>
      <c r="O42" s="13">
        <v>14</v>
      </c>
      <c r="P42" s="13">
        <v>1</v>
      </c>
      <c r="Q42" s="13">
        <v>24</v>
      </c>
      <c r="R42" s="13">
        <v>9</v>
      </c>
      <c r="S42" s="13">
        <v>11</v>
      </c>
      <c r="T42" s="13">
        <v>3</v>
      </c>
      <c r="U42" s="13">
        <v>3</v>
      </c>
      <c r="V42" s="13">
        <v>12</v>
      </c>
      <c r="W42" s="13">
        <v>25</v>
      </c>
      <c r="X42" s="13">
        <v>17</v>
      </c>
      <c r="Y42" s="13">
        <v>12</v>
      </c>
      <c r="Z42" s="13">
        <v>0</v>
      </c>
      <c r="AA42" s="13">
        <v>19</v>
      </c>
      <c r="AB42" s="13">
        <v>28</v>
      </c>
      <c r="AC42" s="13">
        <v>8</v>
      </c>
      <c r="AD42" s="13">
        <v>4</v>
      </c>
      <c r="AE42" s="13">
        <v>0</v>
      </c>
      <c r="AF42" s="13">
        <v>0</v>
      </c>
      <c r="AG42" s="13">
        <v>0</v>
      </c>
      <c r="AH42" s="13">
        <v>8</v>
      </c>
      <c r="AI42" s="13">
        <v>0</v>
      </c>
      <c r="AJ42" s="13">
        <v>0</v>
      </c>
      <c r="AK42" s="13">
        <v>10</v>
      </c>
      <c r="AL42" s="13">
        <v>0</v>
      </c>
      <c r="AM42" s="13">
        <v>8</v>
      </c>
      <c r="AN42" s="13">
        <v>26</v>
      </c>
      <c r="AO42" s="13">
        <v>0</v>
      </c>
      <c r="AP42" s="13">
        <v>0</v>
      </c>
      <c r="AQ42" s="13">
        <v>4</v>
      </c>
      <c r="AR42" s="13">
        <v>0</v>
      </c>
      <c r="AS42" s="13">
        <v>29</v>
      </c>
      <c r="AT42" s="13">
        <v>25</v>
      </c>
      <c r="AU42" s="13">
        <v>0</v>
      </c>
      <c r="AV42" s="13">
        <v>0</v>
      </c>
      <c r="AW42" s="13">
        <v>11</v>
      </c>
      <c r="AX42" s="13">
        <v>0</v>
      </c>
      <c r="AY42" s="13">
        <v>26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25</v>
      </c>
      <c r="BF42" s="13">
        <v>0</v>
      </c>
      <c r="BG42" s="13"/>
      <c r="BH42" s="8">
        <f t="shared" si="3"/>
        <v>8.6315789473684212</v>
      </c>
      <c r="BI42" s="8">
        <f t="shared" si="4"/>
        <v>1.3958476684889976</v>
      </c>
      <c r="BJ42" s="12">
        <f t="shared" si="5"/>
        <v>1</v>
      </c>
      <c r="BL42" s="7">
        <v>0.6875</v>
      </c>
      <c r="BM42" s="13">
        <v>39</v>
      </c>
      <c r="BN42" s="13">
        <v>18</v>
      </c>
      <c r="BO42" s="13">
        <v>28</v>
      </c>
      <c r="BP42" s="13">
        <v>26</v>
      </c>
      <c r="BQ42" s="13">
        <v>20</v>
      </c>
      <c r="BR42" s="13">
        <v>28</v>
      </c>
      <c r="BS42" s="13">
        <v>22</v>
      </c>
      <c r="BT42" s="13">
        <v>0</v>
      </c>
      <c r="BU42" s="13">
        <v>23</v>
      </c>
      <c r="BV42" s="13">
        <v>45</v>
      </c>
      <c r="BW42" s="13">
        <v>11</v>
      </c>
      <c r="BX42" s="13">
        <v>8</v>
      </c>
      <c r="BY42" s="13">
        <v>53</v>
      </c>
      <c r="BZ42" s="13">
        <v>24</v>
      </c>
      <c r="CA42" s="13"/>
      <c r="CB42" s="13">
        <v>21</v>
      </c>
      <c r="CC42" s="13">
        <v>0</v>
      </c>
      <c r="CD42" s="13">
        <v>0</v>
      </c>
      <c r="CE42" s="13">
        <v>28</v>
      </c>
      <c r="CF42" s="13"/>
      <c r="CG42" s="13">
        <v>0</v>
      </c>
      <c r="CH42" s="13">
        <v>35</v>
      </c>
      <c r="CI42" s="13">
        <v>51</v>
      </c>
      <c r="CJ42" s="13"/>
      <c r="CK42" s="13">
        <v>7</v>
      </c>
      <c r="CL42" s="13">
        <v>0</v>
      </c>
      <c r="CM42" s="13">
        <v>22</v>
      </c>
      <c r="CN42" s="13">
        <v>23</v>
      </c>
      <c r="CO42" s="13">
        <v>13</v>
      </c>
      <c r="CP42" s="13">
        <v>30</v>
      </c>
      <c r="CQ42" s="13">
        <v>1</v>
      </c>
      <c r="CR42" s="13">
        <v>24</v>
      </c>
      <c r="CS42" s="13">
        <v>6</v>
      </c>
      <c r="CT42" s="13">
        <v>29</v>
      </c>
      <c r="CU42" s="13">
        <v>32</v>
      </c>
      <c r="CV42" s="13">
        <v>75</v>
      </c>
      <c r="CW42" s="13">
        <v>1</v>
      </c>
      <c r="CX42" s="13">
        <v>0</v>
      </c>
      <c r="CY42" s="13">
        <v>27</v>
      </c>
      <c r="CZ42" s="13">
        <v>15</v>
      </c>
      <c r="DA42" s="13">
        <v>26</v>
      </c>
      <c r="DB42" s="13">
        <v>14</v>
      </c>
      <c r="DC42" s="13">
        <v>10</v>
      </c>
      <c r="DD42" s="13">
        <v>61</v>
      </c>
      <c r="DE42" s="13">
        <v>44</v>
      </c>
      <c r="DF42" s="13">
        <v>64</v>
      </c>
      <c r="DG42" s="13">
        <v>35</v>
      </c>
      <c r="DH42" s="13">
        <v>38</v>
      </c>
      <c r="DI42" s="13">
        <v>34</v>
      </c>
      <c r="DJ42" s="13">
        <v>0</v>
      </c>
      <c r="DK42" s="13">
        <v>12</v>
      </c>
      <c r="DL42" s="13">
        <v>74</v>
      </c>
      <c r="DM42" s="13">
        <v>38</v>
      </c>
      <c r="DN42" s="13">
        <v>0</v>
      </c>
      <c r="DO42" s="13">
        <v>6</v>
      </c>
      <c r="DP42" s="13">
        <v>0</v>
      </c>
      <c r="DQ42" s="13">
        <v>22</v>
      </c>
      <c r="DR42" s="13">
        <v>0</v>
      </c>
      <c r="DT42" s="8">
        <f t="shared" si="6"/>
        <v>22.963636363636365</v>
      </c>
      <c r="DU42" s="8">
        <f t="shared" si="7"/>
        <v>2.6251777090866204</v>
      </c>
      <c r="DV42" s="12">
        <f t="shared" si="8"/>
        <v>0.94827586206896552</v>
      </c>
      <c r="DX42" s="7">
        <v>0.6875</v>
      </c>
      <c r="DY42" s="13">
        <v>29</v>
      </c>
      <c r="DZ42" s="13">
        <v>19</v>
      </c>
      <c r="EA42" s="13">
        <v>4</v>
      </c>
      <c r="EB42" s="13">
        <v>22</v>
      </c>
      <c r="EC42" s="13">
        <v>31</v>
      </c>
      <c r="ED42" s="13">
        <v>0</v>
      </c>
      <c r="EE42" s="13">
        <v>7</v>
      </c>
      <c r="EF42" s="13">
        <v>3</v>
      </c>
      <c r="EG42" s="13">
        <v>17</v>
      </c>
      <c r="EH42" s="13">
        <v>12</v>
      </c>
      <c r="EI42" s="13">
        <v>22</v>
      </c>
      <c r="EJ42" s="13">
        <v>0</v>
      </c>
      <c r="EK42" s="13">
        <v>0</v>
      </c>
      <c r="EL42" s="13">
        <v>2</v>
      </c>
      <c r="EM42" s="13">
        <v>0</v>
      </c>
      <c r="EN42" s="13">
        <v>23</v>
      </c>
      <c r="EO42" s="13">
        <v>19</v>
      </c>
      <c r="EP42" s="13">
        <v>20</v>
      </c>
      <c r="EQ42" s="13">
        <v>31</v>
      </c>
      <c r="ER42" s="13">
        <v>16</v>
      </c>
      <c r="ES42" s="13">
        <v>27</v>
      </c>
      <c r="ET42" s="13">
        <v>16</v>
      </c>
      <c r="EU42" s="13">
        <v>38</v>
      </c>
      <c r="EV42" s="13">
        <v>1</v>
      </c>
      <c r="EW42" s="13">
        <v>0</v>
      </c>
      <c r="EX42" s="13">
        <v>13</v>
      </c>
      <c r="EY42" s="13">
        <v>33</v>
      </c>
      <c r="EZ42" s="13">
        <v>8</v>
      </c>
      <c r="FA42" s="13">
        <v>7</v>
      </c>
      <c r="FB42" s="13">
        <v>14</v>
      </c>
      <c r="FC42" s="13">
        <v>0</v>
      </c>
      <c r="FD42" s="13">
        <v>43</v>
      </c>
      <c r="FE42" s="13">
        <v>0</v>
      </c>
      <c r="FF42" s="13">
        <v>0</v>
      </c>
      <c r="FG42" s="13">
        <v>0</v>
      </c>
      <c r="FH42" s="13">
        <v>5</v>
      </c>
      <c r="FI42" s="13">
        <v>0</v>
      </c>
      <c r="FJ42" s="13">
        <v>42</v>
      </c>
      <c r="FK42" s="13">
        <v>11</v>
      </c>
      <c r="FL42" s="13">
        <v>20</v>
      </c>
      <c r="FM42" s="13">
        <v>0</v>
      </c>
      <c r="FN42" s="13">
        <v>29</v>
      </c>
      <c r="FO42" s="13">
        <v>0</v>
      </c>
      <c r="FP42" s="13"/>
      <c r="FQ42" s="8">
        <f t="shared" si="9"/>
        <v>13.581395348837209</v>
      </c>
      <c r="FR42" s="8">
        <f t="shared" si="10"/>
        <v>1.9986796744119777</v>
      </c>
      <c r="FS42" s="12">
        <f t="shared" si="11"/>
        <v>1</v>
      </c>
      <c r="FT42" s="13"/>
      <c r="FU42" s="7">
        <v>0.6875</v>
      </c>
      <c r="FV42" s="13">
        <v>10</v>
      </c>
      <c r="FW42" s="13">
        <v>0</v>
      </c>
      <c r="FX42" s="13">
        <v>3</v>
      </c>
      <c r="FY42" s="13">
        <v>0</v>
      </c>
      <c r="FZ42" s="13">
        <v>26</v>
      </c>
      <c r="GA42" s="13">
        <v>55</v>
      </c>
      <c r="GB42" s="13">
        <v>0</v>
      </c>
      <c r="GC42" s="13">
        <v>10</v>
      </c>
      <c r="GD42" s="13">
        <v>22</v>
      </c>
      <c r="GE42" s="13">
        <v>19</v>
      </c>
      <c r="GF42" s="13">
        <v>12</v>
      </c>
      <c r="GG42" s="13">
        <v>18</v>
      </c>
      <c r="GH42" s="13">
        <v>12</v>
      </c>
      <c r="GI42" s="13">
        <v>42</v>
      </c>
      <c r="GJ42" s="13">
        <v>24</v>
      </c>
      <c r="GK42" s="13"/>
      <c r="GL42" s="13">
        <v>30</v>
      </c>
      <c r="GM42" s="13">
        <v>16</v>
      </c>
      <c r="GN42" s="13">
        <v>24</v>
      </c>
      <c r="GO42" s="13">
        <v>0</v>
      </c>
      <c r="GP42" s="13">
        <v>7</v>
      </c>
      <c r="GQ42" s="13">
        <v>43</v>
      </c>
      <c r="GR42" s="13">
        <v>45</v>
      </c>
      <c r="GS42" s="13">
        <v>29</v>
      </c>
      <c r="GT42" s="13">
        <v>19</v>
      </c>
      <c r="GU42" s="13">
        <v>14</v>
      </c>
      <c r="GV42" s="13">
        <v>10</v>
      </c>
      <c r="GW42" s="13">
        <v>14</v>
      </c>
      <c r="GX42" s="13">
        <v>19</v>
      </c>
      <c r="GY42" s="13">
        <v>9</v>
      </c>
      <c r="GZ42" s="13">
        <v>22</v>
      </c>
      <c r="HA42" s="13">
        <v>11</v>
      </c>
      <c r="HB42" s="13">
        <v>5</v>
      </c>
      <c r="HC42" s="13">
        <v>6</v>
      </c>
      <c r="HD42" s="13">
        <v>1</v>
      </c>
      <c r="HE42" s="13">
        <v>0</v>
      </c>
      <c r="HF42" s="13">
        <v>38</v>
      </c>
      <c r="HG42" s="13">
        <v>51</v>
      </c>
      <c r="HH42" s="13">
        <v>38</v>
      </c>
      <c r="HI42" s="13">
        <v>6</v>
      </c>
      <c r="HJ42" s="13">
        <v>25</v>
      </c>
      <c r="HK42" s="13">
        <v>0</v>
      </c>
      <c r="HL42" s="13">
        <v>6</v>
      </c>
      <c r="HM42" s="13"/>
      <c r="HN42" s="8">
        <f t="shared" si="12"/>
        <v>17.642857142857142</v>
      </c>
      <c r="HO42" s="8">
        <f t="shared" si="13"/>
        <v>2.3211448946660309</v>
      </c>
      <c r="HP42" s="12">
        <f t="shared" si="14"/>
        <v>0.97674418604651159</v>
      </c>
      <c r="HR42" s="18">
        <v>0.6875</v>
      </c>
      <c r="HS42" s="13">
        <v>34</v>
      </c>
      <c r="HT42" s="13">
        <v>46</v>
      </c>
      <c r="HU42" s="13">
        <v>79</v>
      </c>
      <c r="HV42" s="13">
        <v>8</v>
      </c>
      <c r="HW42" s="13">
        <v>5</v>
      </c>
      <c r="HX42" s="13">
        <v>26</v>
      </c>
      <c r="HY42" s="13">
        <v>0</v>
      </c>
      <c r="HZ42" s="13">
        <v>5</v>
      </c>
      <c r="IA42" s="13">
        <v>22</v>
      </c>
      <c r="IB42" s="13">
        <v>21</v>
      </c>
      <c r="IC42" s="13">
        <v>3</v>
      </c>
      <c r="ID42" s="13">
        <v>6</v>
      </c>
      <c r="IE42" s="13">
        <v>36</v>
      </c>
      <c r="IF42" s="13">
        <v>2</v>
      </c>
      <c r="IG42" s="13">
        <v>13</v>
      </c>
      <c r="IH42" s="13">
        <v>8</v>
      </c>
      <c r="II42" s="13">
        <v>8</v>
      </c>
      <c r="IJ42" s="13">
        <v>1</v>
      </c>
      <c r="IK42" s="13">
        <v>0</v>
      </c>
      <c r="IL42" s="13">
        <v>3</v>
      </c>
      <c r="IM42" s="13">
        <v>0</v>
      </c>
      <c r="IN42" s="13">
        <v>0</v>
      </c>
      <c r="IO42" s="13">
        <v>0</v>
      </c>
      <c r="IP42" s="13">
        <v>2</v>
      </c>
      <c r="IQ42" s="13">
        <v>0</v>
      </c>
      <c r="IR42" s="13">
        <v>0</v>
      </c>
      <c r="IS42" s="13">
        <v>0</v>
      </c>
      <c r="IT42" s="13">
        <v>0</v>
      </c>
      <c r="IU42" s="13">
        <v>5</v>
      </c>
      <c r="IV42" s="13">
        <v>0</v>
      </c>
      <c r="IW42" s="13">
        <v>0</v>
      </c>
      <c r="IX42" s="13">
        <v>1</v>
      </c>
      <c r="IY42" s="13">
        <v>0</v>
      </c>
      <c r="IZ42" s="13">
        <v>0</v>
      </c>
      <c r="JA42" s="13">
        <v>2</v>
      </c>
      <c r="JB42" s="13">
        <v>0</v>
      </c>
      <c r="JC42" s="13">
        <v>0</v>
      </c>
      <c r="JD42" s="13">
        <v>0</v>
      </c>
      <c r="JE42" s="13">
        <v>0</v>
      </c>
      <c r="JF42" s="13">
        <v>0</v>
      </c>
      <c r="JG42" s="13">
        <v>0</v>
      </c>
      <c r="JH42" s="13">
        <v>0</v>
      </c>
      <c r="JI42" s="13">
        <v>0</v>
      </c>
      <c r="JJ42" s="13">
        <v>0</v>
      </c>
      <c r="JK42" s="13">
        <v>0</v>
      </c>
      <c r="JL42" s="13">
        <v>2</v>
      </c>
      <c r="JM42" s="13">
        <v>1</v>
      </c>
      <c r="JN42" s="13">
        <v>12</v>
      </c>
      <c r="JO42" s="13">
        <v>4</v>
      </c>
      <c r="JP42" s="13">
        <v>0</v>
      </c>
      <c r="JQ42" s="13">
        <v>8</v>
      </c>
      <c r="JR42" s="13">
        <v>0</v>
      </c>
      <c r="JS42" s="13">
        <v>0</v>
      </c>
      <c r="JT42" s="13">
        <v>0</v>
      </c>
      <c r="JU42" s="13">
        <v>52</v>
      </c>
      <c r="JV42" s="13">
        <v>11</v>
      </c>
      <c r="JW42" s="13">
        <v>0</v>
      </c>
      <c r="JX42" s="13">
        <v>16</v>
      </c>
      <c r="JY42" s="13">
        <v>0</v>
      </c>
      <c r="JZ42" s="14"/>
      <c r="KA42" s="14">
        <f t="shared" si="0"/>
        <v>7.4915254237288131</v>
      </c>
      <c r="KB42" s="14">
        <f t="shared" si="1"/>
        <v>1.9425369906080892</v>
      </c>
      <c r="KC42" s="12">
        <f t="shared" si="2"/>
        <v>1</v>
      </c>
      <c r="KE42" s="18">
        <v>0.6875</v>
      </c>
      <c r="KF42" s="13">
        <v>0</v>
      </c>
      <c r="KG42" s="13">
        <v>5</v>
      </c>
      <c r="KH42" s="13">
        <v>17</v>
      </c>
      <c r="KI42" s="13">
        <v>3</v>
      </c>
      <c r="KJ42" s="13">
        <v>28</v>
      </c>
      <c r="KK42" s="13">
        <v>30</v>
      </c>
      <c r="KL42" s="13">
        <v>21</v>
      </c>
      <c r="KM42" s="13">
        <v>52</v>
      </c>
      <c r="KN42" s="13">
        <v>27</v>
      </c>
      <c r="KO42" s="13">
        <v>6</v>
      </c>
      <c r="KP42" s="13">
        <v>25</v>
      </c>
      <c r="KQ42" s="13">
        <v>12</v>
      </c>
      <c r="KR42" s="13">
        <v>27</v>
      </c>
      <c r="KS42" s="13">
        <v>0</v>
      </c>
      <c r="KT42" s="13">
        <v>0</v>
      </c>
      <c r="KU42" s="13">
        <v>3</v>
      </c>
      <c r="KV42" s="13"/>
      <c r="KW42" s="13">
        <v>13</v>
      </c>
      <c r="KX42" s="13">
        <v>0</v>
      </c>
      <c r="KY42" s="13">
        <v>0</v>
      </c>
      <c r="KZ42" s="13">
        <v>0</v>
      </c>
      <c r="LA42" s="13">
        <v>10</v>
      </c>
      <c r="LB42" s="13">
        <v>3</v>
      </c>
      <c r="LC42" s="13">
        <v>7</v>
      </c>
      <c r="LD42" s="13">
        <v>34</v>
      </c>
      <c r="LE42" s="13"/>
      <c r="LF42" s="13">
        <v>7</v>
      </c>
      <c r="LG42" s="13">
        <v>0</v>
      </c>
      <c r="LH42" s="13">
        <v>94</v>
      </c>
      <c r="LI42" s="13"/>
      <c r="LJ42" s="13">
        <v>10</v>
      </c>
      <c r="LK42" s="13">
        <v>0</v>
      </c>
      <c r="LL42" s="13">
        <v>0</v>
      </c>
      <c r="LM42" s="13">
        <v>0</v>
      </c>
      <c r="LN42" s="13">
        <v>0</v>
      </c>
      <c r="LO42" s="13">
        <v>0</v>
      </c>
      <c r="LP42" s="13">
        <v>0</v>
      </c>
      <c r="LQ42" s="13">
        <v>2</v>
      </c>
      <c r="LR42" s="13">
        <v>7</v>
      </c>
      <c r="LS42" s="13">
        <v>86</v>
      </c>
      <c r="LT42" s="13">
        <v>1</v>
      </c>
      <c r="LU42" s="13">
        <v>19</v>
      </c>
      <c r="LV42" s="13"/>
      <c r="LW42" s="13">
        <v>7</v>
      </c>
      <c r="LX42" s="13">
        <v>0</v>
      </c>
      <c r="LY42" s="13">
        <v>0</v>
      </c>
      <c r="LZ42" s="13">
        <v>31</v>
      </c>
      <c r="MA42" s="13"/>
      <c r="MB42" s="13"/>
      <c r="MC42" s="13">
        <v>0</v>
      </c>
      <c r="MD42" s="14"/>
      <c r="ME42" s="14">
        <f t="shared" si="15"/>
        <v>13.340909090909092</v>
      </c>
      <c r="MF42" s="14">
        <f t="shared" si="16"/>
        <v>3.1590909090909092</v>
      </c>
      <c r="MG42" s="12">
        <f t="shared" si="17"/>
        <v>0.89795918367346939</v>
      </c>
    </row>
    <row r="43" spans="1:345" x14ac:dyDescent="0.55000000000000004">
      <c r="A43" s="7">
        <v>0.70833333333333337</v>
      </c>
      <c r="B43" s="13">
        <v>37</v>
      </c>
      <c r="C43" s="13">
        <v>0</v>
      </c>
      <c r="D43" s="13">
        <v>2</v>
      </c>
      <c r="E43" s="13">
        <v>0</v>
      </c>
      <c r="F43" s="13">
        <v>0</v>
      </c>
      <c r="G43" s="13">
        <v>0</v>
      </c>
      <c r="H43" s="13">
        <v>35</v>
      </c>
      <c r="I43" s="13">
        <v>0</v>
      </c>
      <c r="J43" s="13">
        <v>20</v>
      </c>
      <c r="K43" s="13">
        <v>0</v>
      </c>
      <c r="L43" s="13">
        <v>1</v>
      </c>
      <c r="M43" s="13">
        <v>0</v>
      </c>
      <c r="N43" s="13">
        <v>7</v>
      </c>
      <c r="O43" s="13">
        <v>7</v>
      </c>
      <c r="P43" s="13">
        <v>20</v>
      </c>
      <c r="Q43" s="13">
        <v>14</v>
      </c>
      <c r="R43" s="13">
        <v>23</v>
      </c>
      <c r="S43" s="13">
        <v>5</v>
      </c>
      <c r="T43" s="13">
        <v>5</v>
      </c>
      <c r="U43" s="13">
        <v>0</v>
      </c>
      <c r="V43" s="13">
        <v>19</v>
      </c>
      <c r="W43" s="13">
        <v>13</v>
      </c>
      <c r="X43" s="13">
        <v>6</v>
      </c>
      <c r="Y43" s="13">
        <v>17</v>
      </c>
      <c r="Z43" s="13">
        <v>4</v>
      </c>
      <c r="AA43" s="13">
        <v>44</v>
      </c>
      <c r="AB43" s="13">
        <v>42</v>
      </c>
      <c r="AC43" s="13">
        <v>10</v>
      </c>
      <c r="AD43" s="13">
        <v>11</v>
      </c>
      <c r="AE43" s="13">
        <v>0</v>
      </c>
      <c r="AF43" s="13">
        <v>0</v>
      </c>
      <c r="AG43" s="13">
        <v>0</v>
      </c>
      <c r="AH43" s="13">
        <v>13</v>
      </c>
      <c r="AI43" s="13">
        <v>29</v>
      </c>
      <c r="AJ43" s="13">
        <v>0</v>
      </c>
      <c r="AK43" s="13">
        <v>7</v>
      </c>
      <c r="AL43" s="13">
        <v>0</v>
      </c>
      <c r="AM43" s="13">
        <v>2</v>
      </c>
      <c r="AN43" s="13">
        <v>20</v>
      </c>
      <c r="AO43" s="13">
        <v>9</v>
      </c>
      <c r="AP43" s="13">
        <v>30</v>
      </c>
      <c r="AQ43" s="13">
        <v>11</v>
      </c>
      <c r="AR43" s="13">
        <v>0</v>
      </c>
      <c r="AS43" s="13">
        <v>33</v>
      </c>
      <c r="AT43" s="13">
        <v>29</v>
      </c>
      <c r="AU43" s="13">
        <v>8</v>
      </c>
      <c r="AV43" s="13">
        <v>0</v>
      </c>
      <c r="AW43" s="13">
        <v>46</v>
      </c>
      <c r="AX43" s="13">
        <v>0</v>
      </c>
      <c r="AY43" s="13">
        <v>124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24</v>
      </c>
      <c r="BF43" s="13">
        <v>0</v>
      </c>
      <c r="BG43" s="13"/>
      <c r="BH43" s="8">
        <f t="shared" si="3"/>
        <v>12.754385964912281</v>
      </c>
      <c r="BI43" s="8">
        <f t="shared" si="4"/>
        <v>2.6501620395148868</v>
      </c>
      <c r="BJ43" s="12">
        <f t="shared" si="5"/>
        <v>1</v>
      </c>
      <c r="BL43" s="7">
        <v>0.70833333333333337</v>
      </c>
      <c r="BM43" s="13">
        <v>67</v>
      </c>
      <c r="BN43" s="13">
        <v>11</v>
      </c>
      <c r="BO43" s="13">
        <v>51</v>
      </c>
      <c r="BP43" s="13">
        <v>35</v>
      </c>
      <c r="BQ43" s="13">
        <v>44</v>
      </c>
      <c r="BR43" s="13">
        <v>33</v>
      </c>
      <c r="BS43" s="13">
        <v>44</v>
      </c>
      <c r="BT43" s="13">
        <v>22</v>
      </c>
      <c r="BU43" s="13">
        <v>27</v>
      </c>
      <c r="BV43" s="13">
        <v>29</v>
      </c>
      <c r="BW43" s="13">
        <v>34</v>
      </c>
      <c r="BX43" s="13">
        <v>12</v>
      </c>
      <c r="BY43" s="13">
        <v>67</v>
      </c>
      <c r="BZ43" s="13">
        <v>35</v>
      </c>
      <c r="CA43" s="13"/>
      <c r="CB43" s="13">
        <v>7</v>
      </c>
      <c r="CC43" s="13">
        <v>9</v>
      </c>
      <c r="CD43" s="13">
        <v>0</v>
      </c>
      <c r="CE43" s="13">
        <v>32</v>
      </c>
      <c r="CF43" s="13"/>
      <c r="CG43" s="13">
        <v>0</v>
      </c>
      <c r="CH43" s="13">
        <v>23</v>
      </c>
      <c r="CI43" s="13">
        <v>12</v>
      </c>
      <c r="CJ43" s="13"/>
      <c r="CK43" s="13">
        <v>28</v>
      </c>
      <c r="CL43" s="13">
        <v>0</v>
      </c>
      <c r="CM43" s="13">
        <v>21</v>
      </c>
      <c r="CN43" s="13">
        <v>22</v>
      </c>
      <c r="CO43" s="13">
        <v>11</v>
      </c>
      <c r="CP43" s="13">
        <v>21</v>
      </c>
      <c r="CQ43" s="13">
        <v>11</v>
      </c>
      <c r="CR43" s="13">
        <v>37</v>
      </c>
      <c r="CS43" s="13">
        <v>36</v>
      </c>
      <c r="CT43" s="13">
        <v>40</v>
      </c>
      <c r="CU43" s="13">
        <v>28</v>
      </c>
      <c r="CV43" s="13">
        <v>47</v>
      </c>
      <c r="CW43" s="13">
        <v>4</v>
      </c>
      <c r="CX43" s="13">
        <v>12</v>
      </c>
      <c r="CY43" s="13">
        <v>33</v>
      </c>
      <c r="CZ43" s="13">
        <v>18</v>
      </c>
      <c r="DA43" s="13">
        <v>36</v>
      </c>
      <c r="DB43" s="13">
        <v>18</v>
      </c>
      <c r="DC43" s="13">
        <v>26</v>
      </c>
      <c r="DD43" s="13">
        <v>40</v>
      </c>
      <c r="DE43" s="13">
        <v>64</v>
      </c>
      <c r="DF43" s="13">
        <v>62</v>
      </c>
      <c r="DG43" s="13">
        <v>47</v>
      </c>
      <c r="DH43" s="13">
        <v>4</v>
      </c>
      <c r="DI43" s="13">
        <v>0</v>
      </c>
      <c r="DJ43" s="13">
        <v>0</v>
      </c>
      <c r="DK43" s="13">
        <v>23</v>
      </c>
      <c r="DL43" s="13">
        <v>41</v>
      </c>
      <c r="DM43" s="13">
        <v>56</v>
      </c>
      <c r="DN43" s="13">
        <v>0</v>
      </c>
      <c r="DO43" s="13">
        <v>0</v>
      </c>
      <c r="DP43" s="13">
        <v>61</v>
      </c>
      <c r="DQ43" s="13">
        <v>10</v>
      </c>
      <c r="DR43" s="13">
        <v>0</v>
      </c>
      <c r="DT43" s="8">
        <f t="shared" si="6"/>
        <v>26.381818181818183</v>
      </c>
      <c r="DU43" s="8">
        <f t="shared" si="7"/>
        <v>2.6248605425954894</v>
      </c>
      <c r="DV43" s="12">
        <f t="shared" si="8"/>
        <v>0.94827586206896552</v>
      </c>
      <c r="DX43" s="7">
        <v>0.70833333333333337</v>
      </c>
      <c r="DY43" s="13">
        <v>36</v>
      </c>
      <c r="DZ43" s="13">
        <v>16</v>
      </c>
      <c r="EA43" s="13">
        <v>27</v>
      </c>
      <c r="EB43" s="13">
        <v>14</v>
      </c>
      <c r="EC43" s="13">
        <v>14</v>
      </c>
      <c r="ED43" s="13">
        <v>3</v>
      </c>
      <c r="EE43" s="13">
        <v>20</v>
      </c>
      <c r="EF43" s="13">
        <v>19</v>
      </c>
      <c r="EG43" s="13">
        <v>6</v>
      </c>
      <c r="EH43" s="13">
        <v>11</v>
      </c>
      <c r="EI43" s="13">
        <v>0</v>
      </c>
      <c r="EJ43" s="13">
        <v>0</v>
      </c>
      <c r="EK43" s="13">
        <v>15</v>
      </c>
      <c r="EL43" s="13">
        <v>2</v>
      </c>
      <c r="EM43" s="13">
        <v>22</v>
      </c>
      <c r="EN43" s="13">
        <v>0</v>
      </c>
      <c r="EO43" s="13">
        <v>0</v>
      </c>
      <c r="EP43" s="13">
        <v>20</v>
      </c>
      <c r="EQ43" s="13">
        <v>28</v>
      </c>
      <c r="ER43" s="13">
        <v>12</v>
      </c>
      <c r="ES43" s="13">
        <v>0</v>
      </c>
      <c r="ET43" s="13">
        <v>13</v>
      </c>
      <c r="EU43" s="13">
        <v>33</v>
      </c>
      <c r="EV43" s="13">
        <v>25</v>
      </c>
      <c r="EW43" s="13">
        <v>0</v>
      </c>
      <c r="EX43" s="13">
        <v>9</v>
      </c>
      <c r="EY43" s="13">
        <v>0</v>
      </c>
      <c r="EZ43" s="13">
        <v>0</v>
      </c>
      <c r="FA43" s="13">
        <v>22</v>
      </c>
      <c r="FB43" s="13">
        <v>19</v>
      </c>
      <c r="FC43" s="13">
        <v>0</v>
      </c>
      <c r="FD43" s="13">
        <v>23</v>
      </c>
      <c r="FE43" s="13">
        <v>0</v>
      </c>
      <c r="FF43" s="13">
        <v>0</v>
      </c>
      <c r="FG43" s="13">
        <v>0</v>
      </c>
      <c r="FH43" s="13">
        <v>7</v>
      </c>
      <c r="FI43" s="13">
        <v>0</v>
      </c>
      <c r="FJ43" s="13">
        <v>39</v>
      </c>
      <c r="FK43" s="13">
        <v>56</v>
      </c>
      <c r="FL43" s="13">
        <v>14</v>
      </c>
      <c r="FM43" s="13">
        <v>28</v>
      </c>
      <c r="FN43" s="13">
        <v>46</v>
      </c>
      <c r="FO43" s="13">
        <v>0</v>
      </c>
      <c r="FP43" s="13"/>
      <c r="FQ43" s="8">
        <f t="shared" si="9"/>
        <v>13.930232558139535</v>
      </c>
      <c r="FR43" s="8">
        <f t="shared" si="10"/>
        <v>2.1613732122450346</v>
      </c>
      <c r="FS43" s="12">
        <f t="shared" si="11"/>
        <v>1</v>
      </c>
      <c r="FT43" s="13"/>
      <c r="FU43" s="7">
        <v>0.70833333333333337</v>
      </c>
      <c r="FV43" s="13">
        <v>0</v>
      </c>
      <c r="FW43" s="13">
        <v>1</v>
      </c>
      <c r="FX43" s="13">
        <v>0</v>
      </c>
      <c r="FY43" s="13">
        <v>0</v>
      </c>
      <c r="FZ43" s="13">
        <v>53</v>
      </c>
      <c r="GA43" s="13">
        <v>62</v>
      </c>
      <c r="GB43" s="13">
        <v>12</v>
      </c>
      <c r="GC43" s="13">
        <v>6</v>
      </c>
      <c r="GD43" s="13">
        <v>0</v>
      </c>
      <c r="GE43" s="13">
        <v>2</v>
      </c>
      <c r="GF43" s="13">
        <v>11</v>
      </c>
      <c r="GG43" s="13">
        <v>0</v>
      </c>
      <c r="GH43" s="13">
        <v>0</v>
      </c>
      <c r="GI43" s="13">
        <v>2</v>
      </c>
      <c r="GJ43" s="13">
        <v>7</v>
      </c>
      <c r="GK43" s="13"/>
      <c r="GL43" s="13">
        <v>20</v>
      </c>
      <c r="GM43" s="13">
        <v>24</v>
      </c>
      <c r="GN43" s="13">
        <v>21</v>
      </c>
      <c r="GO43" s="13">
        <v>3</v>
      </c>
      <c r="GP43" s="13">
        <v>25</v>
      </c>
      <c r="GQ43" s="13">
        <v>28</v>
      </c>
      <c r="GR43" s="13">
        <v>64</v>
      </c>
      <c r="GS43" s="13">
        <v>38</v>
      </c>
      <c r="GT43" s="13">
        <v>34</v>
      </c>
      <c r="GU43" s="13">
        <v>28</v>
      </c>
      <c r="GV43" s="13">
        <v>29</v>
      </c>
      <c r="GW43" s="13">
        <v>11</v>
      </c>
      <c r="GX43" s="13">
        <v>22</v>
      </c>
      <c r="GY43" s="13">
        <v>29</v>
      </c>
      <c r="GZ43" s="13">
        <v>33</v>
      </c>
      <c r="HA43" s="13">
        <v>9</v>
      </c>
      <c r="HB43" s="13">
        <v>11</v>
      </c>
      <c r="HC43" s="13">
        <v>9</v>
      </c>
      <c r="HD43" s="13">
        <v>8</v>
      </c>
      <c r="HE43" s="13">
        <v>38</v>
      </c>
      <c r="HF43" s="13">
        <v>52</v>
      </c>
      <c r="HG43" s="13">
        <v>17</v>
      </c>
      <c r="HH43" s="13">
        <v>28</v>
      </c>
      <c r="HI43" s="13">
        <v>19</v>
      </c>
      <c r="HJ43" s="13">
        <v>25</v>
      </c>
      <c r="HK43" s="13">
        <v>5</v>
      </c>
      <c r="HL43" s="13">
        <v>11</v>
      </c>
      <c r="HM43" s="13"/>
      <c r="HN43" s="8">
        <f t="shared" si="12"/>
        <v>18.976190476190474</v>
      </c>
      <c r="HO43" s="8">
        <f t="shared" si="13"/>
        <v>2.670327357130029</v>
      </c>
      <c r="HP43" s="12">
        <f t="shared" si="14"/>
        <v>0.97674418604651159</v>
      </c>
      <c r="HR43" s="18">
        <v>0.70833333333333337</v>
      </c>
      <c r="HS43" s="13">
        <v>27</v>
      </c>
      <c r="HT43" s="13">
        <v>0</v>
      </c>
      <c r="HU43" s="13">
        <v>0</v>
      </c>
      <c r="HV43" s="13">
        <v>0</v>
      </c>
      <c r="HW43" s="13">
        <v>0</v>
      </c>
      <c r="HX43" s="13">
        <v>3</v>
      </c>
      <c r="HY43" s="13">
        <v>0</v>
      </c>
      <c r="HZ43" s="13">
        <v>0</v>
      </c>
      <c r="IA43" s="13">
        <v>0</v>
      </c>
      <c r="IB43" s="13">
        <v>20</v>
      </c>
      <c r="IC43" s="13">
        <v>0</v>
      </c>
      <c r="ID43" s="13">
        <v>1</v>
      </c>
      <c r="IE43" s="13">
        <v>23</v>
      </c>
      <c r="IF43" s="13">
        <v>0</v>
      </c>
      <c r="IG43" s="13">
        <v>68</v>
      </c>
      <c r="IH43" s="13">
        <v>8</v>
      </c>
      <c r="II43" s="13">
        <v>99</v>
      </c>
      <c r="IJ43" s="13">
        <v>21</v>
      </c>
      <c r="IK43" s="13">
        <v>20</v>
      </c>
      <c r="IL43" s="13">
        <v>41</v>
      </c>
      <c r="IM43" s="13">
        <v>31</v>
      </c>
      <c r="IN43" s="13">
        <v>45</v>
      </c>
      <c r="IO43" s="13">
        <v>85</v>
      </c>
      <c r="IP43" s="13">
        <v>0</v>
      </c>
      <c r="IQ43" s="13">
        <v>49</v>
      </c>
      <c r="IR43" s="13">
        <v>23</v>
      </c>
      <c r="IS43" s="13">
        <v>32</v>
      </c>
      <c r="IT43" s="13">
        <v>0</v>
      </c>
      <c r="IU43" s="13">
        <v>40</v>
      </c>
      <c r="IV43" s="13">
        <v>32</v>
      </c>
      <c r="IW43" s="13">
        <v>3</v>
      </c>
      <c r="IX43" s="13">
        <v>0</v>
      </c>
      <c r="IY43" s="13">
        <v>0</v>
      </c>
      <c r="IZ43" s="13">
        <v>0</v>
      </c>
      <c r="JA43" s="13">
        <v>4</v>
      </c>
      <c r="JB43" s="13">
        <v>0</v>
      </c>
      <c r="JC43" s="13">
        <v>0</v>
      </c>
      <c r="JD43" s="13">
        <v>0</v>
      </c>
      <c r="JE43" s="13">
        <v>0</v>
      </c>
      <c r="JF43" s="13">
        <v>0</v>
      </c>
      <c r="JG43" s="13">
        <v>0</v>
      </c>
      <c r="JH43" s="13">
        <v>0</v>
      </c>
      <c r="JI43" s="13">
        <v>0</v>
      </c>
      <c r="JJ43" s="13">
        <v>0</v>
      </c>
      <c r="JK43" s="13">
        <v>0</v>
      </c>
      <c r="JL43" s="13">
        <v>1</v>
      </c>
      <c r="JM43" s="13">
        <v>9</v>
      </c>
      <c r="JN43" s="13">
        <v>12</v>
      </c>
      <c r="JO43" s="13">
        <v>20</v>
      </c>
      <c r="JP43" s="13">
        <v>8</v>
      </c>
      <c r="JQ43" s="13">
        <v>9</v>
      </c>
      <c r="JR43" s="13">
        <v>26</v>
      </c>
      <c r="JS43" s="13">
        <v>0</v>
      </c>
      <c r="JT43" s="13">
        <v>6</v>
      </c>
      <c r="JU43" s="13">
        <v>21</v>
      </c>
      <c r="JV43" s="13">
        <v>15</v>
      </c>
      <c r="JW43" s="13">
        <v>26</v>
      </c>
      <c r="JX43" s="13">
        <v>1</v>
      </c>
      <c r="JY43" s="13">
        <v>0</v>
      </c>
      <c r="JZ43" s="14"/>
      <c r="KA43" s="14">
        <f t="shared" si="0"/>
        <v>14.050847457627119</v>
      </c>
      <c r="KB43" s="14">
        <f t="shared" si="1"/>
        <v>2.7917620872157376</v>
      </c>
      <c r="KC43" s="12">
        <f t="shared" si="2"/>
        <v>1</v>
      </c>
      <c r="KE43" s="18">
        <v>0.70833333333333337</v>
      </c>
      <c r="KF43" s="13">
        <v>0</v>
      </c>
      <c r="KG43" s="13">
        <v>0</v>
      </c>
      <c r="KH43" s="13">
        <v>4</v>
      </c>
      <c r="KI43" s="13">
        <v>0</v>
      </c>
      <c r="KJ43" s="13">
        <v>0</v>
      </c>
      <c r="KK43" s="13">
        <v>14</v>
      </c>
      <c r="KL43" s="13">
        <v>8</v>
      </c>
      <c r="KM43" s="13">
        <v>20</v>
      </c>
      <c r="KN43" s="13">
        <v>6</v>
      </c>
      <c r="KO43" s="13">
        <v>30</v>
      </c>
      <c r="KP43" s="13">
        <v>0</v>
      </c>
      <c r="KQ43" s="13">
        <v>1</v>
      </c>
      <c r="KR43" s="13">
        <v>3</v>
      </c>
      <c r="KS43" s="13">
        <v>10</v>
      </c>
      <c r="KT43" s="13">
        <v>11</v>
      </c>
      <c r="KU43" s="13">
        <v>15</v>
      </c>
      <c r="KV43" s="13"/>
      <c r="KW43" s="13">
        <v>39</v>
      </c>
      <c r="KX43" s="13">
        <v>59</v>
      </c>
      <c r="KY43" s="13">
        <v>38</v>
      </c>
      <c r="KZ43" s="13">
        <v>0</v>
      </c>
      <c r="LA43" s="13">
        <v>45</v>
      </c>
      <c r="LB43" s="13">
        <v>12</v>
      </c>
      <c r="LC43" s="13">
        <v>33</v>
      </c>
      <c r="LD43" s="13">
        <v>28</v>
      </c>
      <c r="LE43" s="13"/>
      <c r="LF43" s="13">
        <v>14</v>
      </c>
      <c r="LG43" s="13">
        <v>0</v>
      </c>
      <c r="LH43" s="13">
        <v>49</v>
      </c>
      <c r="LI43" s="13"/>
      <c r="LJ43" s="13">
        <v>0</v>
      </c>
      <c r="LK43" s="13">
        <v>0</v>
      </c>
      <c r="LL43" s="13">
        <v>3</v>
      </c>
      <c r="LM43" s="13">
        <v>0</v>
      </c>
      <c r="LN43" s="13">
        <v>0</v>
      </c>
      <c r="LO43" s="13">
        <v>0</v>
      </c>
      <c r="LP43" s="13">
        <v>0</v>
      </c>
      <c r="LQ43" s="13">
        <v>4</v>
      </c>
      <c r="LR43" s="13">
        <v>9</v>
      </c>
      <c r="LS43" s="13">
        <v>99</v>
      </c>
      <c r="LT43" s="13">
        <v>0</v>
      </c>
      <c r="LU43" s="13">
        <v>32</v>
      </c>
      <c r="LV43" s="13"/>
      <c r="LW43" s="13">
        <v>11</v>
      </c>
      <c r="LX43" s="13">
        <v>0</v>
      </c>
      <c r="LY43" s="13">
        <v>0</v>
      </c>
      <c r="LZ43" s="13">
        <v>21</v>
      </c>
      <c r="MA43" s="13"/>
      <c r="MB43" s="13"/>
      <c r="MC43" s="13">
        <v>64</v>
      </c>
      <c r="MD43" s="14"/>
      <c r="ME43" s="14">
        <f t="shared" si="15"/>
        <v>15.5</v>
      </c>
      <c r="MF43" s="14">
        <f t="shared" si="16"/>
        <v>3.2651500844518266</v>
      </c>
      <c r="MG43" s="12">
        <f t="shared" si="17"/>
        <v>0.89795918367346939</v>
      </c>
    </row>
    <row r="44" spans="1:345" x14ac:dyDescent="0.55000000000000004">
      <c r="A44" s="7">
        <v>0.72916666666666663</v>
      </c>
      <c r="B44" s="13">
        <v>35</v>
      </c>
      <c r="C44" s="13">
        <v>0</v>
      </c>
      <c r="D44" s="13">
        <v>3</v>
      </c>
      <c r="E44" s="13">
        <v>0</v>
      </c>
      <c r="F44" s="13">
        <v>0</v>
      </c>
      <c r="G44" s="13">
        <v>0</v>
      </c>
      <c r="H44" s="13">
        <v>20</v>
      </c>
      <c r="I44" s="13">
        <v>0</v>
      </c>
      <c r="J44" s="13">
        <v>35</v>
      </c>
      <c r="K44" s="13">
        <v>0</v>
      </c>
      <c r="L44" s="13">
        <v>0</v>
      </c>
      <c r="M44" s="13">
        <v>18</v>
      </c>
      <c r="N44" s="13">
        <v>7</v>
      </c>
      <c r="O44" s="13">
        <v>11</v>
      </c>
      <c r="P44" s="13">
        <v>27</v>
      </c>
      <c r="Q44" s="13">
        <v>28</v>
      </c>
      <c r="R44" s="13">
        <v>10</v>
      </c>
      <c r="S44" s="13">
        <v>6</v>
      </c>
      <c r="T44" s="13">
        <v>14</v>
      </c>
      <c r="U44" s="13">
        <v>0</v>
      </c>
      <c r="V44" s="13">
        <v>6</v>
      </c>
      <c r="W44" s="13">
        <v>26</v>
      </c>
      <c r="X44" s="13">
        <v>18</v>
      </c>
      <c r="Y44" s="13">
        <v>32</v>
      </c>
      <c r="Z44" s="13">
        <v>12</v>
      </c>
      <c r="AA44" s="13">
        <v>8</v>
      </c>
      <c r="AB44" s="13">
        <v>20</v>
      </c>
      <c r="AC44" s="13">
        <v>9</v>
      </c>
      <c r="AD44" s="13">
        <v>28</v>
      </c>
      <c r="AE44" s="13">
        <v>0</v>
      </c>
      <c r="AF44" s="13">
        <v>76</v>
      </c>
      <c r="AG44" s="13">
        <v>0</v>
      </c>
      <c r="AH44" s="13">
        <v>10</v>
      </c>
      <c r="AI44" s="13">
        <v>26</v>
      </c>
      <c r="AJ44" s="13">
        <v>0</v>
      </c>
      <c r="AK44" s="13">
        <v>2</v>
      </c>
      <c r="AL44" s="13">
        <v>4</v>
      </c>
      <c r="AM44" s="13">
        <v>2</v>
      </c>
      <c r="AN44" s="13">
        <v>24</v>
      </c>
      <c r="AO44" s="13">
        <v>4</v>
      </c>
      <c r="AP44" s="13">
        <v>0</v>
      </c>
      <c r="AQ44" s="13">
        <v>6</v>
      </c>
      <c r="AR44" s="13">
        <v>0</v>
      </c>
      <c r="AS44" s="13">
        <v>16</v>
      </c>
      <c r="AT44" s="13">
        <v>16</v>
      </c>
      <c r="AU44" s="13">
        <v>0</v>
      </c>
      <c r="AV44" s="13">
        <v>0</v>
      </c>
      <c r="AW44" s="13">
        <v>18</v>
      </c>
      <c r="AX44" s="13">
        <v>0</v>
      </c>
      <c r="AY44" s="13">
        <v>2</v>
      </c>
      <c r="AZ44" s="13">
        <v>11</v>
      </c>
      <c r="BA44" s="13">
        <v>0</v>
      </c>
      <c r="BB44" s="13">
        <v>0</v>
      </c>
      <c r="BC44" s="13">
        <v>0</v>
      </c>
      <c r="BD44" s="13">
        <v>0</v>
      </c>
      <c r="BE44" s="13">
        <v>7</v>
      </c>
      <c r="BF44" s="13">
        <v>0</v>
      </c>
      <c r="BG44" s="13"/>
      <c r="BH44" s="8">
        <f t="shared" si="3"/>
        <v>10.473684210526315</v>
      </c>
      <c r="BI44" s="8">
        <f t="shared" si="4"/>
        <v>1.8302158382305511</v>
      </c>
      <c r="BJ44" s="12">
        <f t="shared" si="5"/>
        <v>1</v>
      </c>
      <c r="BL44" s="7">
        <v>0.72916666666666663</v>
      </c>
      <c r="BM44" s="13">
        <v>51</v>
      </c>
      <c r="BN44" s="13">
        <v>33</v>
      </c>
      <c r="BO44" s="13">
        <v>35</v>
      </c>
      <c r="BP44" s="13">
        <v>47</v>
      </c>
      <c r="BQ44" s="13">
        <v>45</v>
      </c>
      <c r="BR44" s="13">
        <v>19</v>
      </c>
      <c r="BS44" s="13">
        <v>45</v>
      </c>
      <c r="BT44" s="13">
        <v>0</v>
      </c>
      <c r="BU44" s="13">
        <v>31</v>
      </c>
      <c r="BV44" s="13">
        <v>22</v>
      </c>
      <c r="BW44" s="13">
        <v>28</v>
      </c>
      <c r="BX44" s="13">
        <v>2</v>
      </c>
      <c r="BY44" s="13">
        <v>52</v>
      </c>
      <c r="BZ44" s="13">
        <v>18</v>
      </c>
      <c r="CA44" s="13"/>
      <c r="CB44" s="13">
        <v>46</v>
      </c>
      <c r="CC44" s="13">
        <v>0</v>
      </c>
      <c r="CD44" s="13">
        <v>0</v>
      </c>
      <c r="CE44" s="13">
        <v>21</v>
      </c>
      <c r="CF44" s="13"/>
      <c r="CG44" s="13">
        <v>4</v>
      </c>
      <c r="CH44" s="13">
        <v>23</v>
      </c>
      <c r="CI44" s="13">
        <v>21</v>
      </c>
      <c r="CJ44" s="13"/>
      <c r="CK44" s="13">
        <v>25</v>
      </c>
      <c r="CL44" s="13">
        <v>0</v>
      </c>
      <c r="CM44" s="13">
        <v>21</v>
      </c>
      <c r="CN44" s="13">
        <v>27</v>
      </c>
      <c r="CO44" s="13">
        <v>10</v>
      </c>
      <c r="CP44" s="13">
        <v>8</v>
      </c>
      <c r="CQ44" s="13">
        <v>3</v>
      </c>
      <c r="CR44" s="13">
        <v>16</v>
      </c>
      <c r="CS44" s="13">
        <v>30</v>
      </c>
      <c r="CT44" s="13">
        <v>40</v>
      </c>
      <c r="CU44" s="13">
        <v>9</v>
      </c>
      <c r="CV44" s="13">
        <v>35</v>
      </c>
      <c r="CW44" s="13">
        <v>23</v>
      </c>
      <c r="CX44" s="13">
        <v>20</v>
      </c>
      <c r="CY44" s="13">
        <v>31</v>
      </c>
      <c r="CZ44" s="13">
        <v>16</v>
      </c>
      <c r="DA44" s="13">
        <v>29</v>
      </c>
      <c r="DB44" s="13">
        <v>30</v>
      </c>
      <c r="DC44" s="13">
        <v>21</v>
      </c>
      <c r="DD44" s="13">
        <v>46</v>
      </c>
      <c r="DE44" s="13">
        <v>39</v>
      </c>
      <c r="DF44" s="13">
        <v>72</v>
      </c>
      <c r="DG44" s="13">
        <v>58</v>
      </c>
      <c r="DH44" s="13">
        <v>17</v>
      </c>
      <c r="DI44" s="13">
        <v>4</v>
      </c>
      <c r="DJ44" s="13">
        <v>0</v>
      </c>
      <c r="DK44" s="13">
        <v>30</v>
      </c>
      <c r="DL44" s="13">
        <v>44</v>
      </c>
      <c r="DM44" s="13">
        <v>34</v>
      </c>
      <c r="DN44" s="13">
        <v>0</v>
      </c>
      <c r="DO44" s="13">
        <v>0</v>
      </c>
      <c r="DP44" s="13">
        <v>1</v>
      </c>
      <c r="DQ44" s="13">
        <v>42</v>
      </c>
      <c r="DR44" s="13">
        <v>0</v>
      </c>
      <c r="DT44" s="8">
        <f t="shared" si="6"/>
        <v>24.072727272727274</v>
      </c>
      <c r="DU44" s="8">
        <f t="shared" si="7"/>
        <v>2.3975091655631453</v>
      </c>
      <c r="DV44" s="12">
        <f t="shared" si="8"/>
        <v>0.94827586206896552</v>
      </c>
      <c r="DX44" s="7">
        <v>0.72916666666666663</v>
      </c>
      <c r="DY44" s="13">
        <v>27</v>
      </c>
      <c r="DZ44" s="13">
        <v>11</v>
      </c>
      <c r="EA44" s="13">
        <v>16</v>
      </c>
      <c r="EB44" s="13">
        <v>31</v>
      </c>
      <c r="EC44" s="13">
        <v>16</v>
      </c>
      <c r="ED44" s="13">
        <v>12</v>
      </c>
      <c r="EE44" s="13">
        <v>15</v>
      </c>
      <c r="EF44" s="13">
        <v>14</v>
      </c>
      <c r="EG44" s="13">
        <v>15</v>
      </c>
      <c r="EH44" s="13">
        <v>13</v>
      </c>
      <c r="EI44" s="13">
        <v>18</v>
      </c>
      <c r="EJ44" s="13">
        <v>14</v>
      </c>
      <c r="EK44" s="13">
        <v>13</v>
      </c>
      <c r="EL44" s="13">
        <v>5</v>
      </c>
      <c r="EM44" s="13">
        <v>10</v>
      </c>
      <c r="EN44" s="13">
        <v>0</v>
      </c>
      <c r="EO44" s="13">
        <v>14</v>
      </c>
      <c r="EP44" s="13">
        <v>14</v>
      </c>
      <c r="EQ44" s="13">
        <v>4</v>
      </c>
      <c r="ER44" s="13">
        <v>25</v>
      </c>
      <c r="ES44" s="13">
        <v>26</v>
      </c>
      <c r="ET44" s="13">
        <v>24</v>
      </c>
      <c r="EU44" s="13">
        <v>25</v>
      </c>
      <c r="EV44" s="13">
        <v>16</v>
      </c>
      <c r="EW44" s="13">
        <v>23</v>
      </c>
      <c r="EX44" s="13">
        <v>31</v>
      </c>
      <c r="EY44" s="13">
        <v>35</v>
      </c>
      <c r="EZ44" s="13">
        <v>4</v>
      </c>
      <c r="FA44" s="13">
        <v>19</v>
      </c>
      <c r="FB44" s="13">
        <v>10</v>
      </c>
      <c r="FC44" s="13">
        <v>6</v>
      </c>
      <c r="FD44" s="13">
        <v>17</v>
      </c>
      <c r="FE44" s="13">
        <v>0</v>
      </c>
      <c r="FF44" s="13">
        <v>30</v>
      </c>
      <c r="FG44" s="13">
        <v>0</v>
      </c>
      <c r="FH44" s="13">
        <v>8</v>
      </c>
      <c r="FI44" s="13">
        <v>0</v>
      </c>
      <c r="FJ44" s="13">
        <v>13</v>
      </c>
      <c r="FK44" s="13">
        <v>24</v>
      </c>
      <c r="FL44" s="13">
        <v>12</v>
      </c>
      <c r="FM44" s="13">
        <v>24</v>
      </c>
      <c r="FN44" s="13">
        <v>48</v>
      </c>
      <c r="FO44" s="13">
        <v>0</v>
      </c>
      <c r="FP44" s="13"/>
      <c r="FQ44" s="8">
        <f t="shared" si="9"/>
        <v>15.86046511627907</v>
      </c>
      <c r="FR44" s="8">
        <f t="shared" si="10"/>
        <v>1.6123764798892817</v>
      </c>
      <c r="FS44" s="12">
        <f t="shared" si="11"/>
        <v>1</v>
      </c>
      <c r="FT44" s="13"/>
      <c r="FU44" s="7">
        <v>0.72916666666666663</v>
      </c>
      <c r="FV44" s="13">
        <v>15</v>
      </c>
      <c r="FW44" s="13">
        <v>12</v>
      </c>
      <c r="FX44" s="13">
        <v>6</v>
      </c>
      <c r="FY44" s="13">
        <v>0</v>
      </c>
      <c r="FZ44" s="13">
        <v>7</v>
      </c>
      <c r="GA44" s="13">
        <v>50</v>
      </c>
      <c r="GB44" s="13">
        <v>6</v>
      </c>
      <c r="GC44" s="13">
        <v>31</v>
      </c>
      <c r="GD44" s="13">
        <v>38</v>
      </c>
      <c r="GE44" s="13">
        <v>0</v>
      </c>
      <c r="GF44" s="13">
        <v>23</v>
      </c>
      <c r="GG44" s="13">
        <v>0</v>
      </c>
      <c r="GH44" s="13">
        <v>21</v>
      </c>
      <c r="GI44" s="13">
        <v>22</v>
      </c>
      <c r="GJ44" s="13">
        <v>50</v>
      </c>
      <c r="GK44" s="13"/>
      <c r="GL44" s="13">
        <v>23</v>
      </c>
      <c r="GM44" s="13">
        <v>20</v>
      </c>
      <c r="GN44" s="13">
        <v>20</v>
      </c>
      <c r="GO44" s="13">
        <v>26</v>
      </c>
      <c r="GP44" s="13">
        <v>11</v>
      </c>
      <c r="GQ44" s="13">
        <v>49</v>
      </c>
      <c r="GR44" s="13">
        <v>67</v>
      </c>
      <c r="GS44" s="13">
        <v>35</v>
      </c>
      <c r="GT44" s="13">
        <v>31</v>
      </c>
      <c r="GU44" s="13">
        <v>21</v>
      </c>
      <c r="GV44" s="13">
        <v>32</v>
      </c>
      <c r="GW44" s="13">
        <v>0</v>
      </c>
      <c r="GX44" s="13">
        <v>37</v>
      </c>
      <c r="GY44" s="13">
        <v>31</v>
      </c>
      <c r="GZ44" s="13">
        <v>57</v>
      </c>
      <c r="HA44" s="13">
        <v>6</v>
      </c>
      <c r="HB44" s="13">
        <v>6</v>
      </c>
      <c r="HC44" s="13">
        <v>4</v>
      </c>
      <c r="HD44" s="13">
        <v>52</v>
      </c>
      <c r="HE44" s="13">
        <v>2</v>
      </c>
      <c r="HF44" s="13">
        <v>49</v>
      </c>
      <c r="HG44" s="13">
        <v>14</v>
      </c>
      <c r="HH44" s="13">
        <v>26</v>
      </c>
      <c r="HI44" s="13">
        <v>12</v>
      </c>
      <c r="HJ44" s="13">
        <v>19</v>
      </c>
      <c r="HK44" s="13">
        <v>4</v>
      </c>
      <c r="HL44" s="13">
        <v>13</v>
      </c>
      <c r="HM44" s="13"/>
      <c r="HN44" s="8">
        <f t="shared" si="12"/>
        <v>22.571428571428573</v>
      </c>
      <c r="HO44" s="8">
        <f t="shared" si="13"/>
        <v>2.7429865919898462</v>
      </c>
      <c r="HP44" s="12">
        <f t="shared" si="14"/>
        <v>0.97674418604651159</v>
      </c>
      <c r="HR44" s="18">
        <v>0.72916666666666663</v>
      </c>
      <c r="HS44" s="13">
        <v>23</v>
      </c>
      <c r="HT44" s="13">
        <v>40</v>
      </c>
      <c r="HU44" s="13">
        <v>39</v>
      </c>
      <c r="HV44" s="13">
        <v>8</v>
      </c>
      <c r="HW44" s="13">
        <v>0</v>
      </c>
      <c r="HX44" s="13">
        <v>5</v>
      </c>
      <c r="HY44" s="13">
        <v>0</v>
      </c>
      <c r="HZ44" s="13">
        <v>0</v>
      </c>
      <c r="IA44" s="13">
        <v>16</v>
      </c>
      <c r="IB44" s="13">
        <v>7</v>
      </c>
      <c r="IC44" s="13">
        <v>0</v>
      </c>
      <c r="ID44" s="13">
        <v>0</v>
      </c>
      <c r="IE44" s="13">
        <v>20</v>
      </c>
      <c r="IF44" s="13">
        <v>0</v>
      </c>
      <c r="IG44" s="13">
        <v>6</v>
      </c>
      <c r="IH44" s="13">
        <v>0</v>
      </c>
      <c r="II44" s="13">
        <v>9</v>
      </c>
      <c r="IJ44" s="13">
        <v>13</v>
      </c>
      <c r="IK44" s="13">
        <v>23</v>
      </c>
      <c r="IL44" s="13">
        <v>0</v>
      </c>
      <c r="IM44" s="13">
        <v>11</v>
      </c>
      <c r="IN44" s="13">
        <v>1</v>
      </c>
      <c r="IO44" s="13">
        <v>13</v>
      </c>
      <c r="IP44" s="13">
        <v>1</v>
      </c>
      <c r="IQ44" s="13">
        <v>34</v>
      </c>
      <c r="IR44" s="13">
        <v>0</v>
      </c>
      <c r="IS44" s="13">
        <v>0</v>
      </c>
      <c r="IT44" s="13">
        <v>0</v>
      </c>
      <c r="IU44" s="13">
        <v>2</v>
      </c>
      <c r="IV44" s="13">
        <v>0</v>
      </c>
      <c r="IW44" s="13">
        <v>30</v>
      </c>
      <c r="IX44" s="13">
        <v>37</v>
      </c>
      <c r="IY44" s="13">
        <v>0</v>
      </c>
      <c r="IZ44" s="13">
        <v>0</v>
      </c>
      <c r="JA44" s="13">
        <v>0</v>
      </c>
      <c r="JB44" s="13">
        <v>0</v>
      </c>
      <c r="JC44" s="13">
        <v>0</v>
      </c>
      <c r="JD44" s="13">
        <v>22</v>
      </c>
      <c r="JE44" s="13">
        <v>0</v>
      </c>
      <c r="JF44" s="13">
        <v>23</v>
      </c>
      <c r="JG44" s="13">
        <v>0</v>
      </c>
      <c r="JH44" s="13">
        <v>0</v>
      </c>
      <c r="JI44" s="13">
        <v>0</v>
      </c>
      <c r="JJ44" s="13">
        <v>0</v>
      </c>
      <c r="JK44" s="13">
        <v>0</v>
      </c>
      <c r="JL44" s="13">
        <v>75</v>
      </c>
      <c r="JM44" s="13">
        <v>1</v>
      </c>
      <c r="JN44" s="13">
        <v>16</v>
      </c>
      <c r="JO44" s="13">
        <v>60</v>
      </c>
      <c r="JP44" s="13">
        <v>3</v>
      </c>
      <c r="JQ44" s="13">
        <v>13</v>
      </c>
      <c r="JR44" s="13">
        <v>9</v>
      </c>
      <c r="JS44" s="13">
        <v>0</v>
      </c>
      <c r="JT44" s="13">
        <v>33</v>
      </c>
      <c r="JU44" s="13">
        <v>4</v>
      </c>
      <c r="JV44" s="13">
        <v>10</v>
      </c>
      <c r="JW44" s="13">
        <v>14</v>
      </c>
      <c r="JX44" s="13">
        <v>0</v>
      </c>
      <c r="JY44" s="13">
        <v>1</v>
      </c>
      <c r="JZ44" s="14"/>
      <c r="KA44" s="14">
        <f t="shared" si="0"/>
        <v>10.542372881355933</v>
      </c>
      <c r="KB44" s="14">
        <f t="shared" si="1"/>
        <v>2.0640421597791043</v>
      </c>
      <c r="KC44" s="12">
        <f t="shared" si="2"/>
        <v>1</v>
      </c>
      <c r="KE44" s="18">
        <v>0.72916666666666663</v>
      </c>
      <c r="KF44" s="13">
        <v>24</v>
      </c>
      <c r="KG44" s="13">
        <v>2</v>
      </c>
      <c r="KH44" s="13">
        <v>4</v>
      </c>
      <c r="KI44" s="13">
        <v>3</v>
      </c>
      <c r="KJ44" s="13">
        <v>17</v>
      </c>
      <c r="KK44" s="13">
        <v>11</v>
      </c>
      <c r="KL44" s="13">
        <v>9</v>
      </c>
      <c r="KM44" s="13">
        <v>20</v>
      </c>
      <c r="KN44" s="13">
        <v>20</v>
      </c>
      <c r="KO44" s="13">
        <v>5</v>
      </c>
      <c r="KP44" s="13">
        <v>0</v>
      </c>
      <c r="KQ44" s="13">
        <v>45</v>
      </c>
      <c r="KR44" s="13">
        <v>0</v>
      </c>
      <c r="KS44" s="13">
        <v>2</v>
      </c>
      <c r="KT44" s="13">
        <v>5</v>
      </c>
      <c r="KU44" s="13">
        <v>36</v>
      </c>
      <c r="KV44" s="13"/>
      <c r="KW44" s="13">
        <v>29</v>
      </c>
      <c r="KX44" s="13">
        <v>38</v>
      </c>
      <c r="KY44" s="13">
        <v>25</v>
      </c>
      <c r="KZ44" s="13">
        <v>12</v>
      </c>
      <c r="LA44" s="13">
        <v>29</v>
      </c>
      <c r="LB44" s="13">
        <v>3</v>
      </c>
      <c r="LC44" s="13">
        <v>8</v>
      </c>
      <c r="LD44" s="13">
        <v>19</v>
      </c>
      <c r="LE44" s="13"/>
      <c r="LF44" s="13">
        <v>9</v>
      </c>
      <c r="LG44" s="13">
        <v>0</v>
      </c>
      <c r="LH44" s="13">
        <v>25</v>
      </c>
      <c r="LI44" s="13"/>
      <c r="LJ44" s="13">
        <v>0</v>
      </c>
      <c r="LK44" s="13">
        <v>0</v>
      </c>
      <c r="LL44" s="13">
        <v>0</v>
      </c>
      <c r="LM44" s="13">
        <v>0</v>
      </c>
      <c r="LN44" s="13">
        <v>0</v>
      </c>
      <c r="LO44" s="13">
        <v>15</v>
      </c>
      <c r="LP44" s="13">
        <v>0</v>
      </c>
      <c r="LQ44" s="13">
        <v>3</v>
      </c>
      <c r="LR44" s="13">
        <v>45</v>
      </c>
      <c r="LS44" s="13">
        <v>92</v>
      </c>
      <c r="LT44" s="13">
        <v>16</v>
      </c>
      <c r="LU44" s="13">
        <v>22</v>
      </c>
      <c r="LV44" s="13"/>
      <c r="LW44" s="13">
        <v>2</v>
      </c>
      <c r="LX44" s="13">
        <v>0</v>
      </c>
      <c r="LY44" s="13">
        <v>0</v>
      </c>
      <c r="LZ44" s="13">
        <v>28</v>
      </c>
      <c r="MA44" s="13"/>
      <c r="MB44" s="13"/>
      <c r="MC44" s="13">
        <v>2</v>
      </c>
      <c r="MD44" s="14"/>
      <c r="ME44" s="14">
        <f t="shared" si="15"/>
        <v>14.204545454545455</v>
      </c>
      <c r="MF44" s="14">
        <f t="shared" si="16"/>
        <v>2.6892589470731223</v>
      </c>
      <c r="MG44" s="12">
        <f t="shared" si="17"/>
        <v>0.89795918367346939</v>
      </c>
    </row>
    <row r="45" spans="1:345" x14ac:dyDescent="0.55000000000000004">
      <c r="A45" s="7">
        <v>0.75</v>
      </c>
      <c r="B45" s="13">
        <v>29</v>
      </c>
      <c r="C45" s="13">
        <v>10</v>
      </c>
      <c r="D45" s="13">
        <v>24</v>
      </c>
      <c r="E45" s="13">
        <v>0</v>
      </c>
      <c r="F45" s="13">
        <v>0</v>
      </c>
      <c r="G45" s="13">
        <v>0</v>
      </c>
      <c r="H45" s="13">
        <v>16</v>
      </c>
      <c r="I45" s="13">
        <v>0</v>
      </c>
      <c r="J45" s="13">
        <v>26</v>
      </c>
      <c r="K45" s="13">
        <v>6</v>
      </c>
      <c r="L45" s="13">
        <v>0</v>
      </c>
      <c r="M45" s="13">
        <v>7</v>
      </c>
      <c r="N45" s="13">
        <v>4</v>
      </c>
      <c r="O45" s="13">
        <v>22</v>
      </c>
      <c r="P45" s="13">
        <v>36</v>
      </c>
      <c r="Q45" s="13">
        <v>25</v>
      </c>
      <c r="R45" s="13">
        <v>14</v>
      </c>
      <c r="S45" s="13">
        <v>0</v>
      </c>
      <c r="T45" s="13">
        <v>6</v>
      </c>
      <c r="U45" s="13">
        <v>0</v>
      </c>
      <c r="V45" s="13">
        <v>12</v>
      </c>
      <c r="W45" s="13">
        <v>45</v>
      </c>
      <c r="X45" s="13">
        <v>28</v>
      </c>
      <c r="Y45" s="13">
        <v>25</v>
      </c>
      <c r="Z45" s="13">
        <v>6</v>
      </c>
      <c r="AA45" s="13">
        <v>7</v>
      </c>
      <c r="AB45" s="13">
        <v>21</v>
      </c>
      <c r="AC45" s="13">
        <v>15</v>
      </c>
      <c r="AD45" s="13">
        <v>39</v>
      </c>
      <c r="AE45" s="13">
        <v>0</v>
      </c>
      <c r="AF45" s="13">
        <v>25</v>
      </c>
      <c r="AG45" s="13">
        <v>33</v>
      </c>
      <c r="AH45" s="13">
        <v>30</v>
      </c>
      <c r="AI45" s="13">
        <v>9</v>
      </c>
      <c r="AJ45" s="13">
        <v>0</v>
      </c>
      <c r="AK45" s="13">
        <v>22</v>
      </c>
      <c r="AL45" s="13">
        <v>7</v>
      </c>
      <c r="AM45" s="13">
        <v>17</v>
      </c>
      <c r="AN45" s="13">
        <v>24</v>
      </c>
      <c r="AO45" s="13">
        <v>4</v>
      </c>
      <c r="AP45" s="13">
        <v>26</v>
      </c>
      <c r="AQ45" s="13">
        <v>16</v>
      </c>
      <c r="AR45" s="13">
        <v>0</v>
      </c>
      <c r="AS45" s="13">
        <v>25</v>
      </c>
      <c r="AT45" s="13">
        <v>35</v>
      </c>
      <c r="AU45" s="13">
        <v>15</v>
      </c>
      <c r="AV45" s="13">
        <v>0</v>
      </c>
      <c r="AW45" s="13">
        <v>8</v>
      </c>
      <c r="AX45" s="13">
        <v>0</v>
      </c>
      <c r="AY45" s="13">
        <v>47</v>
      </c>
      <c r="AZ45" s="13">
        <v>0</v>
      </c>
      <c r="BA45" s="13">
        <v>1</v>
      </c>
      <c r="BB45" s="13">
        <v>12</v>
      </c>
      <c r="BC45" s="13">
        <v>0</v>
      </c>
      <c r="BD45" s="13">
        <v>8</v>
      </c>
      <c r="BE45" s="13">
        <v>24</v>
      </c>
      <c r="BF45" s="13">
        <v>0</v>
      </c>
      <c r="BG45" s="13"/>
      <c r="BH45" s="8">
        <f t="shared" si="3"/>
        <v>14.228070175438596</v>
      </c>
      <c r="BI45" s="8">
        <f t="shared" si="4"/>
        <v>1.7407142730394292</v>
      </c>
      <c r="BJ45" s="12">
        <f t="shared" si="5"/>
        <v>1</v>
      </c>
      <c r="BL45" s="7">
        <v>0.75</v>
      </c>
      <c r="BM45" s="13">
        <v>32</v>
      </c>
      <c r="BN45" s="13">
        <v>19</v>
      </c>
      <c r="BO45" s="13">
        <v>21</v>
      </c>
      <c r="BP45" s="13">
        <v>55</v>
      </c>
      <c r="BQ45" s="13">
        <v>73</v>
      </c>
      <c r="BR45" s="13">
        <v>22</v>
      </c>
      <c r="BS45" s="13">
        <v>29</v>
      </c>
      <c r="BT45" s="13">
        <v>6</v>
      </c>
      <c r="BU45" s="13">
        <v>44</v>
      </c>
      <c r="BV45" s="13">
        <v>19</v>
      </c>
      <c r="BW45" s="13">
        <v>20</v>
      </c>
      <c r="BX45" s="13">
        <v>29</v>
      </c>
      <c r="BY45" s="13">
        <v>47</v>
      </c>
      <c r="BZ45" s="13">
        <v>50</v>
      </c>
      <c r="CA45" s="13"/>
      <c r="CB45" s="13">
        <v>6</v>
      </c>
      <c r="CC45" s="13">
        <v>8</v>
      </c>
      <c r="CD45" s="13">
        <v>2</v>
      </c>
      <c r="CE45" s="13">
        <v>37</v>
      </c>
      <c r="CF45" s="13"/>
      <c r="CG45" s="13">
        <v>0</v>
      </c>
      <c r="CH45" s="13">
        <v>22</v>
      </c>
      <c r="CI45" s="13">
        <v>68</v>
      </c>
      <c r="CJ45" s="13"/>
      <c r="CK45" s="13">
        <v>13</v>
      </c>
      <c r="CL45" s="13">
        <v>0</v>
      </c>
      <c r="CM45" s="13">
        <v>32</v>
      </c>
      <c r="CN45" s="13">
        <v>25</v>
      </c>
      <c r="CO45" s="13">
        <v>11</v>
      </c>
      <c r="CP45" s="13">
        <v>38</v>
      </c>
      <c r="CQ45" s="13">
        <v>1</v>
      </c>
      <c r="CR45" s="13">
        <v>25</v>
      </c>
      <c r="CS45" s="13">
        <v>0</v>
      </c>
      <c r="CT45" s="13">
        <v>22</v>
      </c>
      <c r="CU45" s="13">
        <v>31</v>
      </c>
      <c r="CV45" s="13">
        <v>55</v>
      </c>
      <c r="CW45" s="13">
        <v>35</v>
      </c>
      <c r="CX45" s="13">
        <v>14</v>
      </c>
      <c r="CY45" s="13">
        <v>55</v>
      </c>
      <c r="CZ45" s="13">
        <v>18</v>
      </c>
      <c r="DA45" s="13">
        <v>35</v>
      </c>
      <c r="DB45" s="13">
        <v>6</v>
      </c>
      <c r="DC45" s="13">
        <v>30</v>
      </c>
      <c r="DD45" s="13">
        <v>58</v>
      </c>
      <c r="DE45" s="13">
        <v>54</v>
      </c>
      <c r="DF45" s="13">
        <v>66</v>
      </c>
      <c r="DG45" s="13">
        <v>38</v>
      </c>
      <c r="DH45" s="13">
        <v>14</v>
      </c>
      <c r="DI45" s="13">
        <v>6</v>
      </c>
      <c r="DJ45" s="13">
        <v>0</v>
      </c>
      <c r="DK45" s="13">
        <v>36</v>
      </c>
      <c r="DL45" s="13">
        <v>53</v>
      </c>
      <c r="DM45" s="13">
        <v>72</v>
      </c>
      <c r="DN45" s="13">
        <v>0</v>
      </c>
      <c r="DO45" s="13">
        <v>6</v>
      </c>
      <c r="DP45" s="13">
        <v>39</v>
      </c>
      <c r="DQ45" s="13">
        <v>32</v>
      </c>
      <c r="DR45" s="13">
        <v>8</v>
      </c>
      <c r="DT45" s="8">
        <f t="shared" si="6"/>
        <v>27.945454545454545</v>
      </c>
      <c r="DU45" s="8">
        <f t="shared" si="7"/>
        <v>2.7872265376657377</v>
      </c>
      <c r="DV45" s="12">
        <f t="shared" si="8"/>
        <v>0.94827586206896552</v>
      </c>
      <c r="DX45" s="7">
        <v>0.75</v>
      </c>
      <c r="DY45" s="13">
        <v>15</v>
      </c>
      <c r="DZ45" s="13">
        <v>4</v>
      </c>
      <c r="EA45" s="13">
        <v>14</v>
      </c>
      <c r="EB45" s="13">
        <v>31</v>
      </c>
      <c r="EC45" s="13">
        <v>21</v>
      </c>
      <c r="ED45" s="13">
        <v>22</v>
      </c>
      <c r="EE45" s="13">
        <v>29</v>
      </c>
      <c r="EF45" s="13">
        <v>20</v>
      </c>
      <c r="EG45" s="13">
        <v>13</v>
      </c>
      <c r="EH45" s="13">
        <v>14</v>
      </c>
      <c r="EI45" s="13">
        <v>18</v>
      </c>
      <c r="EJ45" s="13">
        <v>22</v>
      </c>
      <c r="EK45" s="13">
        <v>55</v>
      </c>
      <c r="EL45" s="13">
        <v>2</v>
      </c>
      <c r="EM45" s="13">
        <v>61</v>
      </c>
      <c r="EN45" s="13">
        <v>20</v>
      </c>
      <c r="EO45" s="13">
        <v>14</v>
      </c>
      <c r="EP45" s="13">
        <v>29</v>
      </c>
      <c r="EQ45" s="13">
        <v>22</v>
      </c>
      <c r="ER45" s="13">
        <v>15</v>
      </c>
      <c r="ES45" s="13">
        <v>16</v>
      </c>
      <c r="ET45" s="13">
        <v>22</v>
      </c>
      <c r="EU45" s="13">
        <v>19</v>
      </c>
      <c r="EV45" s="13">
        <v>24</v>
      </c>
      <c r="EW45" s="13">
        <v>0</v>
      </c>
      <c r="EX45" s="13">
        <v>19</v>
      </c>
      <c r="EY45" s="13">
        <v>35</v>
      </c>
      <c r="EZ45" s="13">
        <v>13</v>
      </c>
      <c r="FA45" s="13">
        <v>25</v>
      </c>
      <c r="FB45" s="13">
        <v>24</v>
      </c>
      <c r="FC45" s="13">
        <v>61</v>
      </c>
      <c r="FD45" s="13">
        <v>24</v>
      </c>
      <c r="FE45" s="13">
        <v>20</v>
      </c>
      <c r="FF45" s="13">
        <v>7</v>
      </c>
      <c r="FG45" s="13">
        <v>0</v>
      </c>
      <c r="FH45" s="13">
        <v>0</v>
      </c>
      <c r="FI45" s="13">
        <v>0</v>
      </c>
      <c r="FJ45" s="13">
        <v>4</v>
      </c>
      <c r="FK45" s="13">
        <v>35</v>
      </c>
      <c r="FL45" s="13">
        <v>20</v>
      </c>
      <c r="FM45" s="13">
        <v>19</v>
      </c>
      <c r="FN45" s="13">
        <v>14</v>
      </c>
      <c r="FO45" s="13">
        <v>0</v>
      </c>
      <c r="FP45" s="13"/>
      <c r="FQ45" s="8">
        <f t="shared" si="9"/>
        <v>19.581395348837209</v>
      </c>
      <c r="FR45" s="8">
        <f t="shared" si="10"/>
        <v>2.1976612349971067</v>
      </c>
      <c r="FS45" s="12">
        <f t="shared" si="11"/>
        <v>1</v>
      </c>
      <c r="FT45" s="13"/>
      <c r="FU45" s="7">
        <v>0.75</v>
      </c>
      <c r="FV45" s="13">
        <v>32</v>
      </c>
      <c r="FW45" s="13">
        <v>5</v>
      </c>
      <c r="FX45" s="13">
        <v>0</v>
      </c>
      <c r="FY45" s="13">
        <v>0</v>
      </c>
      <c r="FZ45" s="13">
        <v>5</v>
      </c>
      <c r="GA45" s="13">
        <v>69</v>
      </c>
      <c r="GB45" s="13">
        <v>0</v>
      </c>
      <c r="GC45" s="13">
        <v>8</v>
      </c>
      <c r="GD45" s="13">
        <v>22</v>
      </c>
      <c r="GE45" s="13">
        <v>22</v>
      </c>
      <c r="GF45" s="13">
        <v>30</v>
      </c>
      <c r="GG45" s="13">
        <v>0</v>
      </c>
      <c r="GH45" s="13">
        <v>29</v>
      </c>
      <c r="GI45" s="13">
        <v>22</v>
      </c>
      <c r="GJ45" s="13">
        <v>52</v>
      </c>
      <c r="GK45" s="13"/>
      <c r="GL45" s="13">
        <v>23</v>
      </c>
      <c r="GM45" s="13">
        <v>33</v>
      </c>
      <c r="GN45" s="13">
        <v>27</v>
      </c>
      <c r="GO45" s="13">
        <v>26</v>
      </c>
      <c r="GP45" s="13">
        <v>20</v>
      </c>
      <c r="GQ45" s="13">
        <v>26</v>
      </c>
      <c r="GR45" s="13">
        <v>50</v>
      </c>
      <c r="GS45" s="13">
        <v>26</v>
      </c>
      <c r="GT45" s="13">
        <v>37</v>
      </c>
      <c r="GU45" s="13">
        <v>56</v>
      </c>
      <c r="GV45" s="13">
        <v>13</v>
      </c>
      <c r="GW45" s="13">
        <v>19</v>
      </c>
      <c r="GX45" s="13">
        <v>24</v>
      </c>
      <c r="GY45" s="13">
        <v>24</v>
      </c>
      <c r="GZ45" s="13">
        <v>49</v>
      </c>
      <c r="HA45" s="13">
        <v>18</v>
      </c>
      <c r="HB45" s="13">
        <v>15</v>
      </c>
      <c r="HC45" s="13">
        <v>4</v>
      </c>
      <c r="HD45" s="13">
        <v>30</v>
      </c>
      <c r="HE45" s="13">
        <v>0</v>
      </c>
      <c r="HF45" s="13">
        <v>58</v>
      </c>
      <c r="HG45" s="13">
        <v>26</v>
      </c>
      <c r="HH45" s="13">
        <v>31</v>
      </c>
      <c r="HI45" s="13">
        <v>7</v>
      </c>
      <c r="HJ45" s="13">
        <v>21</v>
      </c>
      <c r="HK45" s="13">
        <v>9</v>
      </c>
      <c r="HL45" s="13">
        <v>5</v>
      </c>
      <c r="HM45" s="13"/>
      <c r="HN45" s="8">
        <f t="shared" si="12"/>
        <v>23.166666666666668</v>
      </c>
      <c r="HO45" s="8">
        <f t="shared" si="13"/>
        <v>2.6595251352497429</v>
      </c>
      <c r="HP45" s="12">
        <f t="shared" si="14"/>
        <v>0.97674418604651159</v>
      </c>
      <c r="HR45" s="18">
        <v>0.75</v>
      </c>
      <c r="HS45" s="13">
        <v>26</v>
      </c>
      <c r="HT45" s="13">
        <v>62</v>
      </c>
      <c r="HU45" s="13">
        <v>47</v>
      </c>
      <c r="HV45" s="13">
        <v>0</v>
      </c>
      <c r="HW45" s="13">
        <v>0</v>
      </c>
      <c r="HX45" s="13">
        <v>4</v>
      </c>
      <c r="HY45" s="13">
        <v>0</v>
      </c>
      <c r="HZ45" s="13">
        <v>7</v>
      </c>
      <c r="IA45" s="13">
        <v>24</v>
      </c>
      <c r="IB45" s="13">
        <v>14</v>
      </c>
      <c r="IC45" s="13">
        <v>0</v>
      </c>
      <c r="ID45" s="13">
        <v>0</v>
      </c>
      <c r="IE45" s="13">
        <v>28</v>
      </c>
      <c r="IF45" s="13">
        <v>0</v>
      </c>
      <c r="IG45" s="13">
        <v>93</v>
      </c>
      <c r="IH45" s="13">
        <v>0</v>
      </c>
      <c r="II45" s="13">
        <v>23</v>
      </c>
      <c r="IJ45" s="13">
        <v>2</v>
      </c>
      <c r="IK45" s="13">
        <v>13</v>
      </c>
      <c r="IL45" s="13">
        <v>21</v>
      </c>
      <c r="IM45" s="13">
        <v>0</v>
      </c>
      <c r="IN45" s="13">
        <v>12</v>
      </c>
      <c r="IO45" s="13">
        <v>117</v>
      </c>
      <c r="IP45" s="13">
        <v>3</v>
      </c>
      <c r="IQ45" s="13">
        <v>7</v>
      </c>
      <c r="IR45" s="13">
        <v>1</v>
      </c>
      <c r="IS45" s="13">
        <v>10</v>
      </c>
      <c r="IT45" s="13">
        <v>0</v>
      </c>
      <c r="IU45" s="13">
        <v>20</v>
      </c>
      <c r="IV45" s="13">
        <v>16</v>
      </c>
      <c r="IW45" s="13">
        <v>17</v>
      </c>
      <c r="IX45" s="13">
        <v>14</v>
      </c>
      <c r="IY45" s="13">
        <v>31</v>
      </c>
      <c r="IZ45" s="13">
        <v>0</v>
      </c>
      <c r="JA45" s="13">
        <v>42</v>
      </c>
      <c r="JB45" s="13">
        <v>0</v>
      </c>
      <c r="JC45" s="13">
        <v>0</v>
      </c>
      <c r="JD45" s="13">
        <v>4</v>
      </c>
      <c r="JE45" s="13">
        <v>0</v>
      </c>
      <c r="JF45" s="13">
        <v>0</v>
      </c>
      <c r="JG45" s="13">
        <v>0</v>
      </c>
      <c r="JH45" s="13">
        <v>2</v>
      </c>
      <c r="JI45" s="13">
        <v>0</v>
      </c>
      <c r="JJ45" s="13">
        <v>0</v>
      </c>
      <c r="JK45" s="13">
        <v>0</v>
      </c>
      <c r="JL45" s="13">
        <v>0</v>
      </c>
      <c r="JM45" s="13">
        <v>14</v>
      </c>
      <c r="JN45" s="13">
        <v>16</v>
      </c>
      <c r="JO45" s="13">
        <v>19</v>
      </c>
      <c r="JP45" s="13">
        <v>28</v>
      </c>
      <c r="JQ45" s="13">
        <v>10</v>
      </c>
      <c r="JR45" s="13">
        <v>2</v>
      </c>
      <c r="JS45" s="13">
        <v>43</v>
      </c>
      <c r="JT45" s="13">
        <v>50</v>
      </c>
      <c r="JU45" s="13">
        <v>12</v>
      </c>
      <c r="JV45" s="13">
        <v>43</v>
      </c>
      <c r="JW45" s="13">
        <v>17</v>
      </c>
      <c r="JX45" s="13">
        <v>20</v>
      </c>
      <c r="JY45" s="13">
        <v>62</v>
      </c>
      <c r="JZ45" s="14"/>
      <c r="KA45" s="14">
        <f t="shared" si="0"/>
        <v>16.881355932203391</v>
      </c>
      <c r="KB45" s="14">
        <f t="shared" si="1"/>
        <v>3.0475565080314868</v>
      </c>
      <c r="KC45" s="12">
        <f t="shared" si="2"/>
        <v>1</v>
      </c>
      <c r="KE45" s="18">
        <v>0.75</v>
      </c>
      <c r="KF45" s="13">
        <v>29</v>
      </c>
      <c r="KG45" s="13">
        <v>19</v>
      </c>
      <c r="KH45" s="13">
        <v>20</v>
      </c>
      <c r="KI45" s="13">
        <v>40</v>
      </c>
      <c r="KJ45" s="13">
        <v>17</v>
      </c>
      <c r="KK45" s="13">
        <v>18</v>
      </c>
      <c r="KL45" s="13">
        <v>5</v>
      </c>
      <c r="KM45" s="13">
        <v>28</v>
      </c>
      <c r="KN45" s="13">
        <v>19</v>
      </c>
      <c r="KO45" s="13">
        <v>33</v>
      </c>
      <c r="KP45" s="13">
        <v>0</v>
      </c>
      <c r="KQ45" s="13">
        <v>27</v>
      </c>
      <c r="KR45" s="13">
        <v>8</v>
      </c>
      <c r="KS45" s="13">
        <v>6</v>
      </c>
      <c r="KT45" s="13">
        <v>3</v>
      </c>
      <c r="KU45" s="13">
        <v>15</v>
      </c>
      <c r="KV45" s="13"/>
      <c r="KW45" s="13">
        <v>21</v>
      </c>
      <c r="KX45" s="13">
        <v>21</v>
      </c>
      <c r="KY45" s="13">
        <v>26</v>
      </c>
      <c r="KZ45" s="13">
        <v>18</v>
      </c>
      <c r="LA45" s="13">
        <v>3</v>
      </c>
      <c r="LB45" s="13">
        <v>42</v>
      </c>
      <c r="LC45" s="13">
        <v>21</v>
      </c>
      <c r="LD45" s="13">
        <v>36</v>
      </c>
      <c r="LE45" s="13"/>
      <c r="LF45" s="13">
        <v>15</v>
      </c>
      <c r="LG45" s="13">
        <v>0</v>
      </c>
      <c r="LH45" s="13">
        <v>3</v>
      </c>
      <c r="LI45" s="13"/>
      <c r="LJ45" s="13">
        <v>0</v>
      </c>
      <c r="LK45" s="13">
        <v>0</v>
      </c>
      <c r="LL45" s="13">
        <v>0</v>
      </c>
      <c r="LM45" s="13">
        <v>0</v>
      </c>
      <c r="LN45" s="13">
        <v>0</v>
      </c>
      <c r="LO45" s="13">
        <v>3</v>
      </c>
      <c r="LP45" s="13">
        <v>0</v>
      </c>
      <c r="LQ45" s="13">
        <v>5</v>
      </c>
      <c r="LR45" s="13">
        <v>55</v>
      </c>
      <c r="LS45" s="13">
        <v>89</v>
      </c>
      <c r="LT45" s="13">
        <v>0</v>
      </c>
      <c r="LU45" s="13">
        <v>28</v>
      </c>
      <c r="LV45" s="13"/>
      <c r="LW45" s="13">
        <v>16</v>
      </c>
      <c r="LX45" s="13">
        <v>32</v>
      </c>
      <c r="LY45" s="13">
        <v>12</v>
      </c>
      <c r="LZ45" s="13">
        <v>36</v>
      </c>
      <c r="MA45" s="13"/>
      <c r="MB45" s="13"/>
      <c r="MC45" s="13">
        <v>24</v>
      </c>
      <c r="MD45" s="14"/>
      <c r="ME45" s="14">
        <f t="shared" si="15"/>
        <v>18.022727272727273</v>
      </c>
      <c r="MF45" s="14">
        <f t="shared" si="16"/>
        <v>2.6742623879536009</v>
      </c>
      <c r="MG45" s="12">
        <f t="shared" si="17"/>
        <v>0.89795918367346939</v>
      </c>
    </row>
    <row r="46" spans="1:345" x14ac:dyDescent="0.55000000000000004">
      <c r="A46" s="7">
        <v>0.77083333333333337</v>
      </c>
      <c r="B46" s="13">
        <v>40</v>
      </c>
      <c r="C46" s="13">
        <v>15</v>
      </c>
      <c r="D46" s="13">
        <v>27</v>
      </c>
      <c r="E46" s="13">
        <v>0</v>
      </c>
      <c r="F46" s="13">
        <v>30</v>
      </c>
      <c r="G46" s="13">
        <v>0</v>
      </c>
      <c r="H46" s="13">
        <v>38</v>
      </c>
      <c r="I46" s="13">
        <v>0</v>
      </c>
      <c r="J46" s="13">
        <v>39</v>
      </c>
      <c r="K46" s="13">
        <v>10</v>
      </c>
      <c r="L46" s="13">
        <v>31</v>
      </c>
      <c r="M46" s="13">
        <v>16</v>
      </c>
      <c r="N46" s="13">
        <v>5</v>
      </c>
      <c r="O46" s="13">
        <v>11</v>
      </c>
      <c r="P46" s="13">
        <v>41</v>
      </c>
      <c r="Q46" s="13">
        <v>22</v>
      </c>
      <c r="R46" s="13">
        <v>14</v>
      </c>
      <c r="S46" s="13">
        <v>6</v>
      </c>
      <c r="T46" s="13">
        <v>9</v>
      </c>
      <c r="U46" s="13">
        <v>0</v>
      </c>
      <c r="V46" s="13">
        <v>6</v>
      </c>
      <c r="W46" s="13">
        <v>36</v>
      </c>
      <c r="X46" s="13">
        <v>40</v>
      </c>
      <c r="Y46" s="13">
        <v>39</v>
      </c>
      <c r="Z46" s="13">
        <v>9</v>
      </c>
      <c r="AA46" s="13">
        <v>0</v>
      </c>
      <c r="AB46" s="13">
        <v>27</v>
      </c>
      <c r="AC46" s="13">
        <v>9</v>
      </c>
      <c r="AD46" s="13">
        <v>28</v>
      </c>
      <c r="AE46" s="13">
        <v>0</v>
      </c>
      <c r="AF46" s="13">
        <v>8</v>
      </c>
      <c r="AG46" s="13">
        <v>0</v>
      </c>
      <c r="AH46" s="13">
        <v>19</v>
      </c>
      <c r="AI46" s="13">
        <v>11</v>
      </c>
      <c r="AJ46" s="13">
        <v>0</v>
      </c>
      <c r="AK46" s="13">
        <v>3</v>
      </c>
      <c r="AL46" s="13">
        <v>2</v>
      </c>
      <c r="AM46" s="13">
        <v>14</v>
      </c>
      <c r="AN46" s="13">
        <v>29</v>
      </c>
      <c r="AO46" s="13">
        <v>5</v>
      </c>
      <c r="AP46" s="13">
        <v>3</v>
      </c>
      <c r="AQ46" s="13">
        <v>18</v>
      </c>
      <c r="AR46" s="13">
        <v>6</v>
      </c>
      <c r="AS46" s="13">
        <v>17</v>
      </c>
      <c r="AT46" s="13">
        <v>23</v>
      </c>
      <c r="AU46" s="13">
        <v>0</v>
      </c>
      <c r="AV46" s="13">
        <v>2</v>
      </c>
      <c r="AW46" s="13">
        <v>17</v>
      </c>
      <c r="AX46" s="13">
        <v>0</v>
      </c>
      <c r="AY46" s="13">
        <v>61</v>
      </c>
      <c r="AZ46" s="13">
        <v>0</v>
      </c>
      <c r="BA46" s="13">
        <v>19</v>
      </c>
      <c r="BB46" s="13">
        <v>6</v>
      </c>
      <c r="BC46" s="13">
        <v>0</v>
      </c>
      <c r="BD46" s="13">
        <v>6</v>
      </c>
      <c r="BE46" s="13">
        <v>10</v>
      </c>
      <c r="BF46" s="13">
        <v>0</v>
      </c>
      <c r="BG46" s="13"/>
      <c r="BH46" s="8">
        <f t="shared" si="3"/>
        <v>14.508771929824562</v>
      </c>
      <c r="BI46" s="8">
        <f t="shared" si="4"/>
        <v>1.9262926212136933</v>
      </c>
      <c r="BJ46" s="12">
        <f t="shared" si="5"/>
        <v>1</v>
      </c>
      <c r="BL46" s="7">
        <v>0.77083333333333337</v>
      </c>
      <c r="BM46" s="13">
        <v>41</v>
      </c>
      <c r="BN46" s="13">
        <v>14</v>
      </c>
      <c r="BO46" s="13">
        <v>22</v>
      </c>
      <c r="BP46" s="13">
        <v>52</v>
      </c>
      <c r="BQ46" s="13">
        <v>76</v>
      </c>
      <c r="BR46" s="13">
        <v>47</v>
      </c>
      <c r="BS46" s="13">
        <v>56</v>
      </c>
      <c r="BT46" s="13">
        <v>2</v>
      </c>
      <c r="BU46" s="13">
        <v>38</v>
      </c>
      <c r="BV46" s="13">
        <v>43</v>
      </c>
      <c r="BW46" s="13">
        <v>30</v>
      </c>
      <c r="BX46" s="13">
        <v>9</v>
      </c>
      <c r="BY46" s="13">
        <v>67</v>
      </c>
      <c r="BZ46" s="13">
        <v>41</v>
      </c>
      <c r="CA46" s="13"/>
      <c r="CB46" s="13">
        <v>8</v>
      </c>
      <c r="CC46" s="13">
        <v>0</v>
      </c>
      <c r="CD46" s="13">
        <v>6</v>
      </c>
      <c r="CE46" s="13">
        <v>55</v>
      </c>
      <c r="CF46" s="13"/>
      <c r="CG46" s="13">
        <v>14</v>
      </c>
      <c r="CH46" s="13">
        <v>34</v>
      </c>
      <c r="CI46" s="13">
        <v>19</v>
      </c>
      <c r="CJ46" s="13"/>
      <c r="CK46" s="13">
        <v>0</v>
      </c>
      <c r="CL46" s="13">
        <v>0</v>
      </c>
      <c r="CM46" s="13">
        <v>37</v>
      </c>
      <c r="CN46" s="13">
        <v>59</v>
      </c>
      <c r="CO46" s="13">
        <v>21</v>
      </c>
      <c r="CP46" s="13">
        <v>14</v>
      </c>
      <c r="CQ46" s="13">
        <v>13</v>
      </c>
      <c r="CR46" s="13">
        <v>25</v>
      </c>
      <c r="CS46" s="13">
        <v>6</v>
      </c>
      <c r="CT46" s="13">
        <v>46</v>
      </c>
      <c r="CU46" s="13">
        <v>25</v>
      </c>
      <c r="CV46" s="13">
        <v>50</v>
      </c>
      <c r="CW46" s="13">
        <v>52</v>
      </c>
      <c r="CX46" s="13">
        <v>32</v>
      </c>
      <c r="CY46" s="13">
        <v>63</v>
      </c>
      <c r="CZ46" s="13">
        <v>11</v>
      </c>
      <c r="DA46" s="13">
        <v>25</v>
      </c>
      <c r="DB46" s="13">
        <v>2</v>
      </c>
      <c r="DC46" s="13">
        <v>39</v>
      </c>
      <c r="DD46" s="13">
        <v>60</v>
      </c>
      <c r="DE46" s="13">
        <v>47</v>
      </c>
      <c r="DF46" s="13">
        <v>92</v>
      </c>
      <c r="DG46" s="13">
        <v>44</v>
      </c>
      <c r="DH46" s="13">
        <v>36</v>
      </c>
      <c r="DI46" s="13">
        <v>12</v>
      </c>
      <c r="DJ46" s="13">
        <v>0</v>
      </c>
      <c r="DK46" s="13">
        <v>32</v>
      </c>
      <c r="DL46" s="13">
        <v>45</v>
      </c>
      <c r="DM46" s="13">
        <v>40</v>
      </c>
      <c r="DN46" s="13">
        <v>0</v>
      </c>
      <c r="DO46" s="13">
        <v>6</v>
      </c>
      <c r="DP46" s="13">
        <v>14</v>
      </c>
      <c r="DQ46" s="13">
        <v>13</v>
      </c>
      <c r="DR46" s="13">
        <v>6</v>
      </c>
      <c r="DT46" s="8">
        <f t="shared" si="6"/>
        <v>29.836363636363636</v>
      </c>
      <c r="DU46" s="8">
        <f t="shared" si="7"/>
        <v>3.0023294700464707</v>
      </c>
      <c r="DV46" s="12">
        <f t="shared" si="8"/>
        <v>0.94827586206896552</v>
      </c>
      <c r="DX46" s="7">
        <v>0.77083333333333337</v>
      </c>
      <c r="DY46" s="13">
        <v>13</v>
      </c>
      <c r="DZ46" s="13">
        <v>16</v>
      </c>
      <c r="EA46" s="13">
        <v>18</v>
      </c>
      <c r="EB46" s="13">
        <v>24</v>
      </c>
      <c r="EC46" s="13">
        <v>50</v>
      </c>
      <c r="ED46" s="13">
        <v>5</v>
      </c>
      <c r="EE46" s="13">
        <v>20</v>
      </c>
      <c r="EF46" s="13">
        <v>24</v>
      </c>
      <c r="EG46" s="13">
        <v>20</v>
      </c>
      <c r="EH46" s="13">
        <v>24</v>
      </c>
      <c r="EI46" s="13">
        <v>20</v>
      </c>
      <c r="EJ46" s="13">
        <v>21</v>
      </c>
      <c r="EK46" s="13">
        <v>29</v>
      </c>
      <c r="EL46" s="13">
        <v>5</v>
      </c>
      <c r="EM46" s="13">
        <v>20</v>
      </c>
      <c r="EN46" s="13">
        <v>40</v>
      </c>
      <c r="EO46" s="13">
        <v>21</v>
      </c>
      <c r="EP46" s="13">
        <v>33</v>
      </c>
      <c r="EQ46" s="13">
        <v>52</v>
      </c>
      <c r="ER46" s="13">
        <v>20</v>
      </c>
      <c r="ES46" s="13">
        <v>34</v>
      </c>
      <c r="ET46" s="13">
        <v>26</v>
      </c>
      <c r="EU46" s="13">
        <v>52</v>
      </c>
      <c r="EV46" s="13">
        <v>27</v>
      </c>
      <c r="EW46" s="13">
        <v>33</v>
      </c>
      <c r="EX46" s="13">
        <v>28</v>
      </c>
      <c r="EY46" s="13">
        <v>35</v>
      </c>
      <c r="EZ46" s="13">
        <v>9</v>
      </c>
      <c r="FA46" s="13">
        <v>34</v>
      </c>
      <c r="FB46" s="13">
        <v>26</v>
      </c>
      <c r="FC46" s="13">
        <v>1</v>
      </c>
      <c r="FD46" s="13">
        <v>13</v>
      </c>
      <c r="FE46" s="13">
        <v>0</v>
      </c>
      <c r="FF46" s="13">
        <v>1</v>
      </c>
      <c r="FG46" s="13">
        <v>0</v>
      </c>
      <c r="FH46" s="13">
        <v>0</v>
      </c>
      <c r="FI46" s="13">
        <v>19</v>
      </c>
      <c r="FJ46" s="13">
        <v>0</v>
      </c>
      <c r="FK46" s="13">
        <v>33</v>
      </c>
      <c r="FL46" s="13">
        <v>12</v>
      </c>
      <c r="FM46" s="13">
        <v>41</v>
      </c>
      <c r="FN46" s="13">
        <v>15</v>
      </c>
      <c r="FO46" s="13">
        <v>3</v>
      </c>
      <c r="FP46" s="13"/>
      <c r="FQ46" s="8">
        <f t="shared" si="9"/>
        <v>21.325581395348838</v>
      </c>
      <c r="FR46" s="8">
        <f t="shared" si="10"/>
        <v>2.1749914856397181</v>
      </c>
      <c r="FS46" s="12">
        <f t="shared" si="11"/>
        <v>1</v>
      </c>
      <c r="FT46" s="13"/>
      <c r="FU46" s="7">
        <v>0.77083333333333337</v>
      </c>
      <c r="FV46" s="13">
        <v>29</v>
      </c>
      <c r="FW46" s="13">
        <v>13</v>
      </c>
      <c r="FX46" s="13">
        <v>21</v>
      </c>
      <c r="FY46" s="13">
        <v>0</v>
      </c>
      <c r="FZ46" s="13">
        <v>53</v>
      </c>
      <c r="GA46" s="13">
        <v>85</v>
      </c>
      <c r="GB46" s="13">
        <v>0</v>
      </c>
      <c r="GC46" s="13">
        <v>21</v>
      </c>
      <c r="GD46" s="13">
        <v>41</v>
      </c>
      <c r="GE46" s="13">
        <v>42</v>
      </c>
      <c r="GF46" s="13">
        <v>25</v>
      </c>
      <c r="GG46" s="13">
        <v>4</v>
      </c>
      <c r="GH46" s="13">
        <v>29</v>
      </c>
      <c r="GI46" s="13">
        <v>54</v>
      </c>
      <c r="GJ46" s="13">
        <v>33</v>
      </c>
      <c r="GK46" s="13"/>
      <c r="GL46" s="13">
        <v>39</v>
      </c>
      <c r="GM46" s="13">
        <v>37</v>
      </c>
      <c r="GN46" s="13">
        <v>49</v>
      </c>
      <c r="GO46" s="13">
        <v>29</v>
      </c>
      <c r="GP46" s="13">
        <v>33</v>
      </c>
      <c r="GQ46" s="13">
        <v>27</v>
      </c>
      <c r="GR46" s="13">
        <v>70</v>
      </c>
      <c r="GS46" s="13">
        <v>41</v>
      </c>
      <c r="GT46" s="13">
        <v>35</v>
      </c>
      <c r="GU46" s="13">
        <v>42</v>
      </c>
      <c r="GV46" s="13">
        <v>26</v>
      </c>
      <c r="GW46" s="13">
        <v>40</v>
      </c>
      <c r="GX46" s="13">
        <v>69</v>
      </c>
      <c r="GY46" s="13">
        <v>25</v>
      </c>
      <c r="GZ46" s="13">
        <v>48</v>
      </c>
      <c r="HA46" s="13">
        <v>36</v>
      </c>
      <c r="HB46" s="13">
        <v>13</v>
      </c>
      <c r="HC46" s="13">
        <v>8</v>
      </c>
      <c r="HD46" s="13">
        <v>41</v>
      </c>
      <c r="HE46" s="13">
        <v>4</v>
      </c>
      <c r="HF46" s="13">
        <v>60</v>
      </c>
      <c r="HG46" s="13">
        <v>56</v>
      </c>
      <c r="HH46" s="13">
        <v>23</v>
      </c>
      <c r="HI46" s="13">
        <v>21</v>
      </c>
      <c r="HJ46" s="13">
        <v>43</v>
      </c>
      <c r="HK46" s="13">
        <v>40</v>
      </c>
      <c r="HL46" s="13">
        <v>13</v>
      </c>
      <c r="HM46" s="13"/>
      <c r="HN46" s="8">
        <f t="shared" si="12"/>
        <v>33.761904761904759</v>
      </c>
      <c r="HO46" s="8">
        <f t="shared" si="13"/>
        <v>2.9533361760701173</v>
      </c>
      <c r="HP46" s="12">
        <f t="shared" si="14"/>
        <v>0.97674418604651159</v>
      </c>
      <c r="HR46" s="18">
        <v>0.77083333333333337</v>
      </c>
      <c r="HS46" s="13">
        <v>36</v>
      </c>
      <c r="HT46" s="13">
        <v>36</v>
      </c>
      <c r="HU46" s="13">
        <v>52</v>
      </c>
      <c r="HV46" s="13">
        <v>24</v>
      </c>
      <c r="HW46" s="13">
        <v>5</v>
      </c>
      <c r="HX46" s="13">
        <v>10</v>
      </c>
      <c r="HY46" s="13">
        <v>0</v>
      </c>
      <c r="HZ46" s="13">
        <v>31</v>
      </c>
      <c r="IA46" s="13">
        <v>29</v>
      </c>
      <c r="IB46" s="13">
        <v>36</v>
      </c>
      <c r="IC46" s="13">
        <v>0</v>
      </c>
      <c r="ID46" s="13">
        <v>21</v>
      </c>
      <c r="IE46" s="13">
        <v>17</v>
      </c>
      <c r="IF46" s="13">
        <v>0</v>
      </c>
      <c r="IG46" s="13">
        <v>26</v>
      </c>
      <c r="IH46" s="13">
        <v>20</v>
      </c>
      <c r="II46" s="13">
        <v>33</v>
      </c>
      <c r="IJ46" s="13">
        <v>0</v>
      </c>
      <c r="IK46" s="13">
        <v>0</v>
      </c>
      <c r="IL46" s="13">
        <v>12</v>
      </c>
      <c r="IM46" s="13">
        <v>34</v>
      </c>
      <c r="IN46" s="13">
        <v>3</v>
      </c>
      <c r="IO46" s="13">
        <v>20</v>
      </c>
      <c r="IP46" s="13">
        <v>13</v>
      </c>
      <c r="IQ46" s="13">
        <v>1</v>
      </c>
      <c r="IR46" s="13">
        <v>6</v>
      </c>
      <c r="IS46" s="13">
        <v>12</v>
      </c>
      <c r="IT46" s="13">
        <v>0</v>
      </c>
      <c r="IU46" s="13">
        <v>17</v>
      </c>
      <c r="IV46" s="13">
        <v>21</v>
      </c>
      <c r="IW46" s="13">
        <v>39</v>
      </c>
      <c r="IX46" s="13">
        <v>16</v>
      </c>
      <c r="IY46" s="13">
        <v>38</v>
      </c>
      <c r="IZ46" s="13">
        <v>33</v>
      </c>
      <c r="JA46" s="13">
        <v>0</v>
      </c>
      <c r="JB46" s="13">
        <v>17</v>
      </c>
      <c r="JC46" s="13">
        <v>0</v>
      </c>
      <c r="JD46" s="13">
        <v>15</v>
      </c>
      <c r="JE46" s="13">
        <v>0</v>
      </c>
      <c r="JF46" s="13">
        <v>0</v>
      </c>
      <c r="JG46" s="13">
        <v>42</v>
      </c>
      <c r="JH46" s="13">
        <v>0</v>
      </c>
      <c r="JI46" s="13">
        <v>8</v>
      </c>
      <c r="JJ46" s="13">
        <v>18</v>
      </c>
      <c r="JK46" s="13">
        <v>27</v>
      </c>
      <c r="JL46" s="13">
        <v>2</v>
      </c>
      <c r="JM46" s="13">
        <v>7</v>
      </c>
      <c r="JN46" s="13">
        <v>16</v>
      </c>
      <c r="JO46" s="13">
        <v>19</v>
      </c>
      <c r="JP46" s="13">
        <v>25</v>
      </c>
      <c r="JQ46" s="13">
        <v>52</v>
      </c>
      <c r="JR46" s="13">
        <v>24</v>
      </c>
      <c r="JS46" s="13">
        <v>27</v>
      </c>
      <c r="JT46" s="13">
        <v>36</v>
      </c>
      <c r="JU46" s="13">
        <v>34</v>
      </c>
      <c r="JV46" s="13">
        <v>24</v>
      </c>
      <c r="JW46" s="13">
        <v>12</v>
      </c>
      <c r="JX46" s="13">
        <v>12</v>
      </c>
      <c r="JY46" s="13">
        <v>25</v>
      </c>
      <c r="JZ46" s="14"/>
      <c r="KA46" s="14">
        <f t="shared" si="0"/>
        <v>18.35593220338983</v>
      </c>
      <c r="KB46" s="14">
        <f t="shared" si="1"/>
        <v>1.8608461829441139</v>
      </c>
      <c r="KC46" s="12">
        <f t="shared" si="2"/>
        <v>1</v>
      </c>
      <c r="KE46" s="18">
        <v>0.77083333333333337</v>
      </c>
      <c r="KF46" s="13">
        <v>30</v>
      </c>
      <c r="KG46" s="13">
        <v>4</v>
      </c>
      <c r="KH46" s="13">
        <v>15</v>
      </c>
      <c r="KI46" s="13">
        <v>44</v>
      </c>
      <c r="KJ46" s="13">
        <v>14</v>
      </c>
      <c r="KK46" s="13">
        <v>43</v>
      </c>
      <c r="KL46" s="13">
        <v>29</v>
      </c>
      <c r="KM46" s="13">
        <v>23</v>
      </c>
      <c r="KN46" s="13">
        <v>25</v>
      </c>
      <c r="KO46" s="13">
        <v>17</v>
      </c>
      <c r="KP46" s="13">
        <v>0</v>
      </c>
      <c r="KQ46" s="13">
        <v>10</v>
      </c>
      <c r="KR46" s="13">
        <v>11</v>
      </c>
      <c r="KS46" s="13">
        <v>9</v>
      </c>
      <c r="KT46" s="13">
        <v>2</v>
      </c>
      <c r="KU46" s="13">
        <v>24</v>
      </c>
      <c r="KV46" s="13"/>
      <c r="KW46" s="13">
        <v>25</v>
      </c>
      <c r="KX46" s="13">
        <v>22</v>
      </c>
      <c r="KY46" s="13">
        <v>0</v>
      </c>
      <c r="KZ46" s="13">
        <v>0</v>
      </c>
      <c r="LA46" s="13">
        <v>20</v>
      </c>
      <c r="LB46" s="13">
        <v>33</v>
      </c>
      <c r="LC46" s="13">
        <v>26</v>
      </c>
      <c r="LD46" s="13">
        <v>16</v>
      </c>
      <c r="LE46" s="13"/>
      <c r="LF46" s="13">
        <v>22</v>
      </c>
      <c r="LG46" s="13">
        <v>44</v>
      </c>
      <c r="LH46" s="13">
        <v>45</v>
      </c>
      <c r="LI46" s="13"/>
      <c r="LJ46" s="13">
        <v>6</v>
      </c>
      <c r="LK46" s="13">
        <v>14</v>
      </c>
      <c r="LL46" s="13">
        <v>3</v>
      </c>
      <c r="LM46" s="13">
        <v>32</v>
      </c>
      <c r="LN46" s="13">
        <v>30</v>
      </c>
      <c r="LO46" s="13">
        <v>19</v>
      </c>
      <c r="LP46" s="13">
        <v>25</v>
      </c>
      <c r="LQ46" s="13">
        <v>12</v>
      </c>
      <c r="LR46" s="13">
        <v>62</v>
      </c>
      <c r="LS46" s="13">
        <v>71</v>
      </c>
      <c r="LT46" s="13">
        <v>30</v>
      </c>
      <c r="LU46" s="13">
        <v>11</v>
      </c>
      <c r="LV46" s="13"/>
      <c r="LW46" s="13">
        <v>20</v>
      </c>
      <c r="LX46" s="13">
        <v>45</v>
      </c>
      <c r="LY46" s="13">
        <v>58</v>
      </c>
      <c r="LZ46" s="13">
        <v>29</v>
      </c>
      <c r="MA46" s="13"/>
      <c r="MB46" s="13"/>
      <c r="MC46" s="13">
        <v>36</v>
      </c>
      <c r="MD46" s="14"/>
      <c r="ME46" s="14">
        <f t="shared" si="15"/>
        <v>24</v>
      </c>
      <c r="MF46" s="14">
        <f t="shared" si="16"/>
        <v>2.5232533782784596</v>
      </c>
      <c r="MG46" s="12">
        <f t="shared" si="17"/>
        <v>0.89795918367346939</v>
      </c>
    </row>
    <row r="47" spans="1:345" x14ac:dyDescent="0.55000000000000004">
      <c r="A47" s="7">
        <v>0.79166666666666663</v>
      </c>
      <c r="B47" s="13">
        <v>41</v>
      </c>
      <c r="C47" s="13">
        <v>5</v>
      </c>
      <c r="D47" s="13">
        <v>29</v>
      </c>
      <c r="E47" s="13">
        <v>0</v>
      </c>
      <c r="F47" s="13">
        <v>10</v>
      </c>
      <c r="G47" s="13">
        <v>0</v>
      </c>
      <c r="H47" s="13">
        <v>28</v>
      </c>
      <c r="I47" s="13">
        <v>0</v>
      </c>
      <c r="J47" s="13">
        <v>40</v>
      </c>
      <c r="K47" s="13">
        <v>2</v>
      </c>
      <c r="L47" s="13">
        <v>10</v>
      </c>
      <c r="M47" s="13">
        <v>19</v>
      </c>
      <c r="N47" s="13">
        <v>5</v>
      </c>
      <c r="O47" s="13">
        <v>24</v>
      </c>
      <c r="P47" s="13">
        <v>32</v>
      </c>
      <c r="Q47" s="13">
        <v>40</v>
      </c>
      <c r="R47" s="13">
        <v>8</v>
      </c>
      <c r="S47" s="13">
        <v>18</v>
      </c>
      <c r="T47" s="13">
        <v>10</v>
      </c>
      <c r="U47" s="13">
        <v>4</v>
      </c>
      <c r="V47" s="13">
        <v>13</v>
      </c>
      <c r="W47" s="13">
        <v>36</v>
      </c>
      <c r="X47" s="13">
        <v>42</v>
      </c>
      <c r="Y47" s="13">
        <v>42</v>
      </c>
      <c r="Z47" s="13">
        <v>4</v>
      </c>
      <c r="AA47" s="13">
        <v>6</v>
      </c>
      <c r="AB47" s="13">
        <v>22</v>
      </c>
      <c r="AC47" s="13">
        <v>6</v>
      </c>
      <c r="AD47" s="13">
        <v>32</v>
      </c>
      <c r="AE47" s="13">
        <v>17</v>
      </c>
      <c r="AF47" s="13">
        <v>38</v>
      </c>
      <c r="AG47" s="13">
        <v>10</v>
      </c>
      <c r="AH47" s="13">
        <v>35</v>
      </c>
      <c r="AI47" s="13">
        <v>20</v>
      </c>
      <c r="AJ47" s="13">
        <v>0</v>
      </c>
      <c r="AK47" s="13">
        <v>29</v>
      </c>
      <c r="AL47" s="13">
        <v>8</v>
      </c>
      <c r="AM47" s="13">
        <v>12</v>
      </c>
      <c r="AN47" s="13">
        <v>25</v>
      </c>
      <c r="AO47" s="13">
        <v>14</v>
      </c>
      <c r="AP47" s="13">
        <v>0</v>
      </c>
      <c r="AQ47" s="13">
        <v>15</v>
      </c>
      <c r="AR47" s="13">
        <v>34</v>
      </c>
      <c r="AS47" s="13">
        <v>33</v>
      </c>
      <c r="AT47" s="13">
        <v>34</v>
      </c>
      <c r="AU47" s="13">
        <v>0</v>
      </c>
      <c r="AV47" s="13">
        <v>2</v>
      </c>
      <c r="AW47" s="13">
        <v>24</v>
      </c>
      <c r="AX47" s="13">
        <v>28</v>
      </c>
      <c r="AY47" s="13">
        <v>31</v>
      </c>
      <c r="AZ47" s="13">
        <v>17</v>
      </c>
      <c r="BA47" s="13">
        <v>20</v>
      </c>
      <c r="BB47" s="13">
        <v>6</v>
      </c>
      <c r="BC47" s="13">
        <v>0</v>
      </c>
      <c r="BD47" s="13">
        <v>12</v>
      </c>
      <c r="BE47" s="13">
        <v>0</v>
      </c>
      <c r="BF47" s="13">
        <v>21</v>
      </c>
      <c r="BG47" s="13"/>
      <c r="BH47" s="8">
        <f t="shared" si="3"/>
        <v>17.771929824561404</v>
      </c>
      <c r="BI47" s="8">
        <f t="shared" si="4"/>
        <v>1.8050363862819456</v>
      </c>
      <c r="BJ47" s="12">
        <f t="shared" si="5"/>
        <v>1</v>
      </c>
      <c r="BL47" s="7">
        <v>0.79166666666666663</v>
      </c>
      <c r="BM47" s="13">
        <v>20</v>
      </c>
      <c r="BN47" s="13">
        <v>18</v>
      </c>
      <c r="BO47" s="13">
        <v>23</v>
      </c>
      <c r="BP47" s="13">
        <v>12</v>
      </c>
      <c r="BQ47" s="13">
        <v>64</v>
      </c>
      <c r="BR47" s="13">
        <v>55</v>
      </c>
      <c r="BS47" s="13">
        <v>31</v>
      </c>
      <c r="BT47" s="13">
        <v>28</v>
      </c>
      <c r="BU47" s="13">
        <v>30</v>
      </c>
      <c r="BV47" s="13">
        <v>21</v>
      </c>
      <c r="BW47" s="13">
        <v>33</v>
      </c>
      <c r="BX47" s="13">
        <v>10</v>
      </c>
      <c r="BY47" s="13">
        <v>55</v>
      </c>
      <c r="BZ47" s="13">
        <v>45</v>
      </c>
      <c r="CA47" s="13"/>
      <c r="CB47" s="13">
        <v>22</v>
      </c>
      <c r="CC47" s="13">
        <v>6</v>
      </c>
      <c r="CD47" s="13">
        <v>8</v>
      </c>
      <c r="CE47" s="13">
        <v>33</v>
      </c>
      <c r="CF47" s="13"/>
      <c r="CG47" s="13">
        <v>11</v>
      </c>
      <c r="CH47" s="13">
        <v>16</v>
      </c>
      <c r="CI47" s="13">
        <v>0</v>
      </c>
      <c r="CJ47" s="13"/>
      <c r="CK47" s="13">
        <v>15</v>
      </c>
      <c r="CL47" s="13">
        <v>19</v>
      </c>
      <c r="CM47" s="13">
        <v>43</v>
      </c>
      <c r="CN47" s="13">
        <v>50</v>
      </c>
      <c r="CO47" s="13">
        <v>17</v>
      </c>
      <c r="CP47" s="13">
        <v>35</v>
      </c>
      <c r="CQ47" s="13">
        <v>6</v>
      </c>
      <c r="CR47" s="13">
        <v>27</v>
      </c>
      <c r="CS47" s="13">
        <v>17</v>
      </c>
      <c r="CT47" s="13">
        <v>36</v>
      </c>
      <c r="CU47" s="13">
        <v>33</v>
      </c>
      <c r="CV47" s="13">
        <v>62</v>
      </c>
      <c r="CW47" s="13">
        <v>40</v>
      </c>
      <c r="CX47" s="13">
        <v>38</v>
      </c>
      <c r="CY47" s="13">
        <v>56</v>
      </c>
      <c r="CZ47" s="13">
        <v>19</v>
      </c>
      <c r="DA47" s="13">
        <v>32</v>
      </c>
      <c r="DB47" s="13">
        <v>20</v>
      </c>
      <c r="DC47" s="13">
        <v>31</v>
      </c>
      <c r="DD47" s="13">
        <v>53</v>
      </c>
      <c r="DE47" s="13">
        <v>33</v>
      </c>
      <c r="DF47" s="13">
        <v>54</v>
      </c>
      <c r="DG47" s="13">
        <v>22</v>
      </c>
      <c r="DH47" s="13">
        <v>28</v>
      </c>
      <c r="DI47" s="13">
        <v>4</v>
      </c>
      <c r="DJ47" s="13">
        <v>0</v>
      </c>
      <c r="DK47" s="13">
        <v>49</v>
      </c>
      <c r="DL47" s="13">
        <v>41</v>
      </c>
      <c r="DM47" s="13">
        <v>42</v>
      </c>
      <c r="DN47" s="13">
        <v>0</v>
      </c>
      <c r="DO47" s="13">
        <v>38</v>
      </c>
      <c r="DP47" s="13">
        <v>51</v>
      </c>
      <c r="DQ47" s="13">
        <v>28</v>
      </c>
      <c r="DR47" s="13">
        <v>0</v>
      </c>
      <c r="DT47" s="8">
        <f t="shared" si="6"/>
        <v>28.727272727272727</v>
      </c>
      <c r="DU47" s="8">
        <f t="shared" si="7"/>
        <v>2.3163094042459753</v>
      </c>
      <c r="DV47" s="12">
        <f t="shared" si="8"/>
        <v>0.94827586206896552</v>
      </c>
      <c r="DX47" s="7">
        <v>0.79166666666666663</v>
      </c>
      <c r="DY47" s="13">
        <v>31</v>
      </c>
      <c r="DZ47" s="13">
        <v>0</v>
      </c>
      <c r="EA47" s="13">
        <v>24</v>
      </c>
      <c r="EB47" s="13">
        <v>36</v>
      </c>
      <c r="EC47" s="13">
        <v>24</v>
      </c>
      <c r="ED47" s="13">
        <v>18</v>
      </c>
      <c r="EE47" s="13">
        <v>19</v>
      </c>
      <c r="EF47" s="13">
        <v>3</v>
      </c>
      <c r="EG47" s="13">
        <v>19</v>
      </c>
      <c r="EH47" s="13">
        <v>25</v>
      </c>
      <c r="EI47" s="13">
        <v>32</v>
      </c>
      <c r="EJ47" s="13">
        <v>25</v>
      </c>
      <c r="EK47" s="13">
        <v>16</v>
      </c>
      <c r="EL47" s="13">
        <v>7</v>
      </c>
      <c r="EM47" s="13">
        <v>26</v>
      </c>
      <c r="EN47" s="13">
        <v>18</v>
      </c>
      <c r="EO47" s="13">
        <v>18</v>
      </c>
      <c r="EP47" s="13">
        <v>50</v>
      </c>
      <c r="EQ47" s="13">
        <v>16</v>
      </c>
      <c r="ER47" s="13">
        <v>36</v>
      </c>
      <c r="ES47" s="13">
        <v>52</v>
      </c>
      <c r="ET47" s="13">
        <v>24</v>
      </c>
      <c r="EU47" s="13">
        <v>35</v>
      </c>
      <c r="EV47" s="13">
        <v>32</v>
      </c>
      <c r="EW47" s="13">
        <v>38</v>
      </c>
      <c r="EX47" s="13">
        <v>22</v>
      </c>
      <c r="EY47" s="13">
        <v>8</v>
      </c>
      <c r="EZ47" s="13">
        <v>8</v>
      </c>
      <c r="FA47" s="13">
        <v>44</v>
      </c>
      <c r="FB47" s="13">
        <v>32</v>
      </c>
      <c r="FC47" s="13">
        <v>0</v>
      </c>
      <c r="FD47" s="13">
        <v>19</v>
      </c>
      <c r="FE47" s="13">
        <v>0</v>
      </c>
      <c r="FF47" s="13">
        <v>0</v>
      </c>
      <c r="FG47" s="13">
        <v>0</v>
      </c>
      <c r="FH47" s="13">
        <v>5</v>
      </c>
      <c r="FI47" s="13">
        <v>14</v>
      </c>
      <c r="FJ47" s="13">
        <v>3</v>
      </c>
      <c r="FK47" s="13">
        <v>32</v>
      </c>
      <c r="FL47" s="13">
        <v>36</v>
      </c>
      <c r="FM47" s="13">
        <v>23</v>
      </c>
      <c r="FN47" s="13">
        <v>21</v>
      </c>
      <c r="FO47" s="13">
        <v>6</v>
      </c>
      <c r="FP47" s="13"/>
      <c r="FQ47" s="8">
        <f t="shared" si="9"/>
        <v>20.86046511627907</v>
      </c>
      <c r="FR47" s="8">
        <f t="shared" si="10"/>
        <v>2.1268159188719795</v>
      </c>
      <c r="FS47" s="12">
        <f t="shared" si="11"/>
        <v>1</v>
      </c>
      <c r="FT47" s="13"/>
      <c r="FU47" s="7">
        <v>0.79166666666666663</v>
      </c>
      <c r="FV47" s="13">
        <v>31</v>
      </c>
      <c r="FW47" s="13">
        <v>13</v>
      </c>
      <c r="FX47" s="13">
        <v>20</v>
      </c>
      <c r="FY47" s="13">
        <v>0</v>
      </c>
      <c r="FZ47" s="13">
        <v>14</v>
      </c>
      <c r="GA47" s="13">
        <v>39</v>
      </c>
      <c r="GB47" s="13">
        <v>15</v>
      </c>
      <c r="GC47" s="13">
        <v>36</v>
      </c>
      <c r="GD47" s="13">
        <v>33</v>
      </c>
      <c r="GE47" s="13">
        <v>33</v>
      </c>
      <c r="GF47" s="13">
        <v>59</v>
      </c>
      <c r="GG47" s="13">
        <v>36</v>
      </c>
      <c r="GH47" s="13">
        <v>45</v>
      </c>
      <c r="GI47" s="13">
        <v>48</v>
      </c>
      <c r="GJ47" s="13">
        <v>40</v>
      </c>
      <c r="GK47" s="13"/>
      <c r="GL47" s="13">
        <v>21</v>
      </c>
      <c r="GM47" s="13">
        <v>48</v>
      </c>
      <c r="GN47" s="13">
        <v>52</v>
      </c>
      <c r="GO47" s="13">
        <v>32</v>
      </c>
      <c r="GP47" s="13">
        <v>29</v>
      </c>
      <c r="GQ47" s="13">
        <v>35</v>
      </c>
      <c r="GR47" s="13">
        <v>56</v>
      </c>
      <c r="GS47" s="13">
        <v>41</v>
      </c>
      <c r="GT47" s="13">
        <v>27</v>
      </c>
      <c r="GU47" s="13">
        <v>35</v>
      </c>
      <c r="GV47" s="13">
        <v>24</v>
      </c>
      <c r="GW47" s="13">
        <v>41</v>
      </c>
      <c r="GX47" s="13">
        <v>66</v>
      </c>
      <c r="GY47" s="13">
        <v>61</v>
      </c>
      <c r="GZ47" s="13">
        <v>35</v>
      </c>
      <c r="HA47" s="13">
        <v>15</v>
      </c>
      <c r="HB47" s="13">
        <v>21</v>
      </c>
      <c r="HC47" s="13">
        <v>9</v>
      </c>
      <c r="HD47" s="13">
        <v>45</v>
      </c>
      <c r="HE47" s="13">
        <v>8</v>
      </c>
      <c r="HF47" s="13">
        <v>51</v>
      </c>
      <c r="HG47" s="13">
        <v>52</v>
      </c>
      <c r="HH47" s="13">
        <v>58</v>
      </c>
      <c r="HI47" s="13">
        <v>39</v>
      </c>
      <c r="HJ47" s="13">
        <v>35</v>
      </c>
      <c r="HK47" s="13">
        <v>22</v>
      </c>
      <c r="HL47" s="13">
        <v>45</v>
      </c>
      <c r="HM47" s="13"/>
      <c r="HN47" s="8">
        <f t="shared" si="12"/>
        <v>34.88095238095238</v>
      </c>
      <c r="HO47" s="8">
        <f t="shared" si="13"/>
        <v>2.4314533923659383</v>
      </c>
      <c r="HP47" s="12">
        <f t="shared" si="14"/>
        <v>0.97674418604651159</v>
      </c>
      <c r="HR47" s="18">
        <v>0.79166666666666663</v>
      </c>
      <c r="HS47" s="13">
        <v>23</v>
      </c>
      <c r="HT47" s="13">
        <v>31</v>
      </c>
      <c r="HU47" s="13">
        <v>45</v>
      </c>
      <c r="HV47" s="13">
        <v>17</v>
      </c>
      <c r="HW47" s="13">
        <v>22</v>
      </c>
      <c r="HX47" s="13">
        <v>20</v>
      </c>
      <c r="HY47" s="13">
        <v>0</v>
      </c>
      <c r="HZ47" s="13">
        <v>36</v>
      </c>
      <c r="IA47" s="13">
        <v>25</v>
      </c>
      <c r="IB47" s="13">
        <v>31</v>
      </c>
      <c r="IC47" s="13">
        <v>27</v>
      </c>
      <c r="ID47" s="13">
        <v>18</v>
      </c>
      <c r="IE47" s="13">
        <v>14</v>
      </c>
      <c r="IF47" s="13">
        <v>8</v>
      </c>
      <c r="IG47" s="13">
        <v>19</v>
      </c>
      <c r="IH47" s="13">
        <v>16</v>
      </c>
      <c r="II47" s="13">
        <v>44</v>
      </c>
      <c r="IJ47" s="13">
        <v>10</v>
      </c>
      <c r="IK47" s="13">
        <v>2</v>
      </c>
      <c r="IL47" s="13">
        <v>20</v>
      </c>
      <c r="IM47" s="13">
        <v>11</v>
      </c>
      <c r="IN47" s="13">
        <v>19</v>
      </c>
      <c r="IO47" s="13">
        <v>27</v>
      </c>
      <c r="IP47" s="13">
        <v>54</v>
      </c>
      <c r="IQ47" s="13">
        <v>13</v>
      </c>
      <c r="IR47" s="13">
        <v>10</v>
      </c>
      <c r="IS47" s="13">
        <v>9</v>
      </c>
      <c r="IT47" s="13">
        <v>2</v>
      </c>
      <c r="IU47" s="13">
        <v>14</v>
      </c>
      <c r="IV47" s="13">
        <v>24</v>
      </c>
      <c r="IW47" s="13">
        <v>15</v>
      </c>
      <c r="IX47" s="13">
        <v>22</v>
      </c>
      <c r="IY47" s="13">
        <v>25</v>
      </c>
      <c r="IZ47" s="13">
        <v>25</v>
      </c>
      <c r="JA47" s="13">
        <v>15</v>
      </c>
      <c r="JB47" s="13">
        <v>25</v>
      </c>
      <c r="JC47" s="13">
        <v>1</v>
      </c>
      <c r="JD47" s="13">
        <v>13</v>
      </c>
      <c r="JE47" s="13">
        <v>28</v>
      </c>
      <c r="JF47" s="13">
        <v>27</v>
      </c>
      <c r="JG47" s="13">
        <v>48</v>
      </c>
      <c r="JH47" s="13">
        <v>9</v>
      </c>
      <c r="JI47" s="13">
        <v>31</v>
      </c>
      <c r="JJ47" s="13">
        <v>19</v>
      </c>
      <c r="JK47" s="13">
        <v>22</v>
      </c>
      <c r="JL47" s="13">
        <v>0</v>
      </c>
      <c r="JM47" s="13">
        <v>0</v>
      </c>
      <c r="JN47" s="13">
        <v>26</v>
      </c>
      <c r="JO47" s="13">
        <v>33</v>
      </c>
      <c r="JP47" s="13">
        <v>36</v>
      </c>
      <c r="JQ47" s="13">
        <v>45</v>
      </c>
      <c r="JR47" s="13">
        <v>16</v>
      </c>
      <c r="JS47" s="13">
        <v>23</v>
      </c>
      <c r="JT47" s="13">
        <v>43</v>
      </c>
      <c r="JU47" s="13">
        <v>42</v>
      </c>
      <c r="JV47" s="13">
        <v>40</v>
      </c>
      <c r="JW47" s="13">
        <v>26</v>
      </c>
      <c r="JX47" s="13">
        <v>23</v>
      </c>
      <c r="JY47" s="13">
        <v>28</v>
      </c>
      <c r="JZ47" s="14"/>
      <c r="KA47" s="14">
        <f t="shared" si="0"/>
        <v>22.322033898305083</v>
      </c>
      <c r="KB47" s="14">
        <f t="shared" si="1"/>
        <v>1.6706355646662103</v>
      </c>
      <c r="KC47" s="12">
        <f t="shared" si="2"/>
        <v>1</v>
      </c>
      <c r="KE47" s="18">
        <v>0.79166666666666663</v>
      </c>
      <c r="KF47" s="13">
        <v>23</v>
      </c>
      <c r="KG47" s="13">
        <v>12</v>
      </c>
      <c r="KH47" s="13">
        <v>27</v>
      </c>
      <c r="KI47" s="13">
        <v>22</v>
      </c>
      <c r="KJ47" s="13">
        <v>21</v>
      </c>
      <c r="KK47" s="13">
        <v>44</v>
      </c>
      <c r="KL47" s="13">
        <v>28</v>
      </c>
      <c r="KM47" s="13">
        <v>41</v>
      </c>
      <c r="KN47" s="13">
        <v>44</v>
      </c>
      <c r="KO47" s="13">
        <v>36</v>
      </c>
      <c r="KP47" s="13">
        <v>0</v>
      </c>
      <c r="KQ47" s="13">
        <v>45</v>
      </c>
      <c r="KR47" s="13">
        <v>14</v>
      </c>
      <c r="KS47" s="13">
        <v>26</v>
      </c>
      <c r="KT47" s="13">
        <v>16</v>
      </c>
      <c r="KU47" s="13">
        <v>15</v>
      </c>
      <c r="KV47" s="13"/>
      <c r="KW47" s="13">
        <v>33</v>
      </c>
      <c r="KX47" s="13">
        <v>39</v>
      </c>
      <c r="KY47" s="13">
        <v>11</v>
      </c>
      <c r="KZ47" s="13">
        <v>26</v>
      </c>
      <c r="LA47" s="13">
        <v>29</v>
      </c>
      <c r="LB47" s="13">
        <v>36</v>
      </c>
      <c r="LC47" s="13">
        <v>44</v>
      </c>
      <c r="LD47" s="13">
        <v>38</v>
      </c>
      <c r="LE47" s="13"/>
      <c r="LF47" s="13">
        <v>34</v>
      </c>
      <c r="LG47" s="13">
        <v>18</v>
      </c>
      <c r="LH47" s="13">
        <v>38</v>
      </c>
      <c r="LI47" s="13"/>
      <c r="LJ47" s="13">
        <v>21</v>
      </c>
      <c r="LK47" s="13">
        <v>29</v>
      </c>
      <c r="LL47" s="13">
        <v>3</v>
      </c>
      <c r="LM47" s="13">
        <v>42</v>
      </c>
      <c r="LN47" s="13">
        <v>27</v>
      </c>
      <c r="LO47" s="13">
        <v>34</v>
      </c>
      <c r="LP47" s="13">
        <v>10</v>
      </c>
      <c r="LQ47" s="13">
        <v>35</v>
      </c>
      <c r="LR47" s="13">
        <v>41</v>
      </c>
      <c r="LS47" s="13">
        <v>78</v>
      </c>
      <c r="LT47" s="13">
        <v>21</v>
      </c>
      <c r="LU47" s="13">
        <v>27</v>
      </c>
      <c r="LV47" s="13"/>
      <c r="LW47" s="13">
        <v>26</v>
      </c>
      <c r="LX47" s="13">
        <v>59</v>
      </c>
      <c r="LY47" s="13">
        <v>39</v>
      </c>
      <c r="LZ47" s="13">
        <v>46</v>
      </c>
      <c r="MA47" s="13"/>
      <c r="MB47" s="13"/>
      <c r="MC47" s="13">
        <v>37</v>
      </c>
      <c r="MD47" s="14"/>
      <c r="ME47" s="14">
        <f t="shared" si="15"/>
        <v>30.34090909090909</v>
      </c>
      <c r="MF47" s="14">
        <f t="shared" si="16"/>
        <v>2.1863363850037603</v>
      </c>
      <c r="MG47" s="12">
        <f t="shared" si="17"/>
        <v>0.89795918367346939</v>
      </c>
    </row>
    <row r="48" spans="1:345" x14ac:dyDescent="0.55000000000000004">
      <c r="A48" s="7">
        <v>0.8125</v>
      </c>
      <c r="B48" s="13">
        <v>25</v>
      </c>
      <c r="C48" s="13">
        <v>13</v>
      </c>
      <c r="D48" s="13">
        <v>27</v>
      </c>
      <c r="E48" s="13">
        <v>20</v>
      </c>
      <c r="F48" s="13">
        <v>23</v>
      </c>
      <c r="G48" s="13">
        <v>9</v>
      </c>
      <c r="H48" s="13">
        <v>47</v>
      </c>
      <c r="I48" s="13">
        <v>0</v>
      </c>
      <c r="J48" s="13">
        <v>51</v>
      </c>
      <c r="K48" s="13">
        <v>10</v>
      </c>
      <c r="L48" s="13">
        <v>10</v>
      </c>
      <c r="M48" s="13">
        <v>8</v>
      </c>
      <c r="N48" s="13">
        <v>9</v>
      </c>
      <c r="O48" s="13">
        <v>24</v>
      </c>
      <c r="P48" s="13">
        <v>23</v>
      </c>
      <c r="Q48" s="13">
        <v>29</v>
      </c>
      <c r="R48" s="13">
        <v>17</v>
      </c>
      <c r="S48" s="13">
        <v>14</v>
      </c>
      <c r="T48" s="13">
        <v>12</v>
      </c>
      <c r="U48" s="13">
        <v>19</v>
      </c>
      <c r="V48" s="13">
        <v>6</v>
      </c>
      <c r="W48" s="13">
        <v>37</v>
      </c>
      <c r="X48" s="13">
        <v>46</v>
      </c>
      <c r="Y48" s="13">
        <v>61</v>
      </c>
      <c r="Z48" s="13">
        <v>17</v>
      </c>
      <c r="AA48" s="13">
        <v>25</v>
      </c>
      <c r="AB48" s="13">
        <v>28</v>
      </c>
      <c r="AC48" s="13">
        <v>14</v>
      </c>
      <c r="AD48" s="13">
        <v>31</v>
      </c>
      <c r="AE48" s="13">
        <v>14</v>
      </c>
      <c r="AF48" s="13">
        <v>60</v>
      </c>
      <c r="AG48" s="13">
        <v>15</v>
      </c>
      <c r="AH48" s="13">
        <v>36</v>
      </c>
      <c r="AI48" s="13">
        <v>11</v>
      </c>
      <c r="AJ48" s="13">
        <v>0</v>
      </c>
      <c r="AK48" s="13">
        <v>62</v>
      </c>
      <c r="AL48" s="13">
        <v>7</v>
      </c>
      <c r="AM48" s="13">
        <v>10</v>
      </c>
      <c r="AN48" s="13">
        <v>9</v>
      </c>
      <c r="AO48" s="13">
        <v>8</v>
      </c>
      <c r="AP48" s="13">
        <v>13</v>
      </c>
      <c r="AQ48" s="13">
        <v>21</v>
      </c>
      <c r="AR48" s="13">
        <v>23</v>
      </c>
      <c r="AS48" s="13">
        <v>36</v>
      </c>
      <c r="AT48" s="13">
        <v>44</v>
      </c>
      <c r="AU48" s="13">
        <v>0</v>
      </c>
      <c r="AV48" s="13">
        <v>17</v>
      </c>
      <c r="AW48" s="13">
        <v>32</v>
      </c>
      <c r="AX48" s="13">
        <v>15</v>
      </c>
      <c r="AY48" s="13">
        <v>44</v>
      </c>
      <c r="AZ48" s="13">
        <v>21</v>
      </c>
      <c r="BA48" s="13">
        <v>17</v>
      </c>
      <c r="BB48" s="13">
        <v>10</v>
      </c>
      <c r="BC48" s="13">
        <v>0</v>
      </c>
      <c r="BD48" s="13">
        <v>21</v>
      </c>
      <c r="BE48" s="13">
        <v>2</v>
      </c>
      <c r="BF48" s="13">
        <v>14</v>
      </c>
      <c r="BG48" s="13"/>
      <c r="BH48" s="8">
        <f t="shared" si="3"/>
        <v>21.350877192982455</v>
      </c>
      <c r="BI48" s="8">
        <f t="shared" si="4"/>
        <v>2.0663328255410915</v>
      </c>
      <c r="BJ48" s="12">
        <f t="shared" si="5"/>
        <v>1</v>
      </c>
      <c r="BL48" s="7">
        <v>0.8125</v>
      </c>
      <c r="BM48" s="13">
        <v>63</v>
      </c>
      <c r="BN48" s="13">
        <v>19</v>
      </c>
      <c r="BO48" s="13">
        <v>46</v>
      </c>
      <c r="BP48" s="13">
        <v>33</v>
      </c>
      <c r="BQ48" s="13">
        <v>66</v>
      </c>
      <c r="BR48" s="13">
        <v>59</v>
      </c>
      <c r="BS48" s="13">
        <v>42</v>
      </c>
      <c r="BT48" s="13">
        <v>25</v>
      </c>
      <c r="BU48" s="13">
        <v>38</v>
      </c>
      <c r="BV48" s="13">
        <v>55</v>
      </c>
      <c r="BW48" s="13">
        <v>44</v>
      </c>
      <c r="BX48" s="13">
        <v>8</v>
      </c>
      <c r="BY48" s="13">
        <v>80</v>
      </c>
      <c r="BZ48" s="13">
        <v>48</v>
      </c>
      <c r="CA48" s="13"/>
      <c r="CB48" s="13">
        <v>28</v>
      </c>
      <c r="CC48" s="13">
        <v>9</v>
      </c>
      <c r="CD48" s="13">
        <v>10</v>
      </c>
      <c r="CE48" s="13">
        <v>53</v>
      </c>
      <c r="CF48" s="13"/>
      <c r="CG48" s="13">
        <v>26</v>
      </c>
      <c r="CH48" s="13">
        <v>16</v>
      </c>
      <c r="CI48" s="13">
        <v>34</v>
      </c>
      <c r="CJ48" s="13"/>
      <c r="CK48" s="13">
        <v>23</v>
      </c>
      <c r="CL48" s="13">
        <v>9</v>
      </c>
      <c r="CM48" s="13">
        <v>38</v>
      </c>
      <c r="CN48" s="13">
        <v>36</v>
      </c>
      <c r="CO48" s="13">
        <v>40</v>
      </c>
      <c r="CP48" s="13">
        <v>23</v>
      </c>
      <c r="CQ48" s="13">
        <v>32</v>
      </c>
      <c r="CR48" s="13">
        <v>27</v>
      </c>
      <c r="CS48" s="13">
        <v>20</v>
      </c>
      <c r="CT48" s="13">
        <v>38</v>
      </c>
      <c r="CU48" s="13">
        <v>30</v>
      </c>
      <c r="CV48" s="13">
        <v>71</v>
      </c>
      <c r="CW48" s="13">
        <v>32</v>
      </c>
      <c r="CX48" s="13">
        <v>37</v>
      </c>
      <c r="CY48" s="13">
        <v>68</v>
      </c>
      <c r="CZ48" s="13">
        <v>12</v>
      </c>
      <c r="DA48" s="13">
        <v>37</v>
      </c>
      <c r="DB48" s="13">
        <v>13</v>
      </c>
      <c r="DC48" s="13">
        <v>66</v>
      </c>
      <c r="DD48" s="13">
        <v>56</v>
      </c>
      <c r="DE48" s="13">
        <v>31</v>
      </c>
      <c r="DF48" s="13">
        <v>62</v>
      </c>
      <c r="DG48" s="13">
        <v>45</v>
      </c>
      <c r="DH48" s="13">
        <v>34</v>
      </c>
      <c r="DI48" s="13">
        <v>10</v>
      </c>
      <c r="DJ48" s="13">
        <v>31</v>
      </c>
      <c r="DK48" s="13">
        <v>47</v>
      </c>
      <c r="DL48" s="13">
        <v>35</v>
      </c>
      <c r="DM48" s="13">
        <v>36</v>
      </c>
      <c r="DN48" s="13">
        <v>32</v>
      </c>
      <c r="DO48" s="13">
        <v>20</v>
      </c>
      <c r="DP48" s="13">
        <v>41</v>
      </c>
      <c r="DQ48" s="13">
        <v>19</v>
      </c>
      <c r="DR48" s="13">
        <v>18</v>
      </c>
      <c r="DT48" s="8">
        <f t="shared" si="6"/>
        <v>35.836363636363636</v>
      </c>
      <c r="DU48" s="8">
        <f t="shared" si="7"/>
        <v>2.3880684947459958</v>
      </c>
      <c r="DV48" s="12">
        <f t="shared" si="8"/>
        <v>0.94827586206896552</v>
      </c>
      <c r="DX48" s="7">
        <v>0.8125</v>
      </c>
      <c r="DY48" s="13">
        <v>40</v>
      </c>
      <c r="DZ48" s="13">
        <v>0</v>
      </c>
      <c r="EA48" s="13">
        <v>25</v>
      </c>
      <c r="EB48" s="13">
        <v>41</v>
      </c>
      <c r="EC48" s="13">
        <v>18</v>
      </c>
      <c r="ED48" s="13">
        <v>28</v>
      </c>
      <c r="EE48" s="13">
        <v>25</v>
      </c>
      <c r="EF48" s="13">
        <v>21</v>
      </c>
      <c r="EG48" s="13">
        <v>23</v>
      </c>
      <c r="EH48" s="13">
        <v>28</v>
      </c>
      <c r="EI48" s="13">
        <v>33</v>
      </c>
      <c r="EJ48" s="13">
        <v>27</v>
      </c>
      <c r="EK48" s="13">
        <v>24</v>
      </c>
      <c r="EL48" s="13">
        <v>9</v>
      </c>
      <c r="EM48" s="13">
        <v>34</v>
      </c>
      <c r="EN48" s="13">
        <v>53</v>
      </c>
      <c r="EO48" s="13">
        <v>25</v>
      </c>
      <c r="EP48" s="13">
        <v>23</v>
      </c>
      <c r="EQ48" s="13">
        <v>37</v>
      </c>
      <c r="ER48" s="13">
        <v>26</v>
      </c>
      <c r="ES48" s="13">
        <v>39</v>
      </c>
      <c r="ET48" s="13">
        <v>38</v>
      </c>
      <c r="EU48" s="13">
        <v>44</v>
      </c>
      <c r="EV48" s="13">
        <v>39</v>
      </c>
      <c r="EW48" s="13">
        <v>29</v>
      </c>
      <c r="EX48" s="13">
        <v>37</v>
      </c>
      <c r="EY48" s="13">
        <v>10</v>
      </c>
      <c r="EZ48" s="13">
        <v>8</v>
      </c>
      <c r="FA48" s="13">
        <v>32</v>
      </c>
      <c r="FB48" s="13">
        <v>42</v>
      </c>
      <c r="FC48" s="13">
        <v>0</v>
      </c>
      <c r="FD48" s="13">
        <v>36</v>
      </c>
      <c r="FE48" s="13">
        <v>2</v>
      </c>
      <c r="FF48" s="13">
        <v>35</v>
      </c>
      <c r="FG48" s="13">
        <v>8</v>
      </c>
      <c r="FH48" s="13">
        <v>0</v>
      </c>
      <c r="FI48" s="13">
        <v>21</v>
      </c>
      <c r="FJ48" s="13">
        <v>4</v>
      </c>
      <c r="FK48" s="13">
        <v>7</v>
      </c>
      <c r="FL48" s="13">
        <v>11</v>
      </c>
      <c r="FM48" s="13">
        <v>26</v>
      </c>
      <c r="FN48" s="13">
        <v>41</v>
      </c>
      <c r="FO48" s="13">
        <v>20</v>
      </c>
      <c r="FP48" s="13"/>
      <c r="FQ48" s="8">
        <f t="shared" si="9"/>
        <v>24.86046511627907</v>
      </c>
      <c r="FR48" s="8">
        <f t="shared" si="10"/>
        <v>2.1064109796584649</v>
      </c>
      <c r="FS48" s="12">
        <f t="shared" si="11"/>
        <v>1</v>
      </c>
      <c r="FT48" s="13"/>
      <c r="FU48" s="7">
        <v>0.8125</v>
      </c>
      <c r="FV48" s="13">
        <v>25</v>
      </c>
      <c r="FW48" s="13">
        <v>18</v>
      </c>
      <c r="FX48" s="13">
        <v>18</v>
      </c>
      <c r="FY48" s="13">
        <v>4</v>
      </c>
      <c r="FZ48" s="13">
        <v>29</v>
      </c>
      <c r="GA48" s="13">
        <v>50</v>
      </c>
      <c r="GB48" s="13">
        <v>11</v>
      </c>
      <c r="GC48" s="13">
        <v>33</v>
      </c>
      <c r="GD48" s="13">
        <v>56</v>
      </c>
      <c r="GE48" s="13">
        <v>22</v>
      </c>
      <c r="GF48" s="13">
        <v>58</v>
      </c>
      <c r="GG48" s="13">
        <v>52</v>
      </c>
      <c r="GH48" s="13">
        <v>43</v>
      </c>
      <c r="GI48" s="13">
        <v>32</v>
      </c>
      <c r="GJ48" s="13">
        <v>53</v>
      </c>
      <c r="GK48" s="13"/>
      <c r="GL48" s="13">
        <v>28</v>
      </c>
      <c r="GM48" s="13">
        <v>46</v>
      </c>
      <c r="GN48" s="13">
        <v>58</v>
      </c>
      <c r="GO48" s="13">
        <v>38</v>
      </c>
      <c r="GP48" s="13">
        <v>34</v>
      </c>
      <c r="GQ48" s="13">
        <v>53</v>
      </c>
      <c r="GR48" s="13">
        <v>38</v>
      </c>
      <c r="GS48" s="13">
        <v>47</v>
      </c>
      <c r="GT48" s="13">
        <v>48</v>
      </c>
      <c r="GU48" s="13">
        <v>68</v>
      </c>
      <c r="GV48" s="13">
        <v>30</v>
      </c>
      <c r="GW48" s="13">
        <v>43</v>
      </c>
      <c r="GX48" s="13">
        <v>60</v>
      </c>
      <c r="GY48" s="13">
        <v>49</v>
      </c>
      <c r="GZ48" s="13">
        <v>50</v>
      </c>
      <c r="HA48" s="13">
        <v>31</v>
      </c>
      <c r="HB48" s="13">
        <v>32</v>
      </c>
      <c r="HC48" s="13">
        <v>27</v>
      </c>
      <c r="HD48" s="13">
        <v>39</v>
      </c>
      <c r="HE48" s="13">
        <v>21</v>
      </c>
      <c r="HF48" s="13">
        <v>49</v>
      </c>
      <c r="HG48" s="13">
        <v>39</v>
      </c>
      <c r="HH48" s="13">
        <v>42</v>
      </c>
      <c r="HI48" s="13">
        <v>52</v>
      </c>
      <c r="HJ48" s="13">
        <v>52</v>
      </c>
      <c r="HK48" s="13">
        <v>32</v>
      </c>
      <c r="HL48" s="13">
        <v>39</v>
      </c>
      <c r="HM48" s="13"/>
      <c r="HN48" s="8">
        <f t="shared" si="12"/>
        <v>39.261904761904759</v>
      </c>
      <c r="HO48" s="8">
        <f t="shared" si="13"/>
        <v>2.1936079465665381</v>
      </c>
      <c r="HP48" s="12">
        <f t="shared" si="14"/>
        <v>0.97674418604651159</v>
      </c>
      <c r="HR48" s="18">
        <v>0.8125</v>
      </c>
      <c r="HS48" s="13">
        <v>40</v>
      </c>
      <c r="HT48" s="13">
        <v>27</v>
      </c>
      <c r="HU48" s="13">
        <v>78</v>
      </c>
      <c r="HV48" s="13">
        <v>21</v>
      </c>
      <c r="HW48" s="13">
        <v>9</v>
      </c>
      <c r="HX48" s="13">
        <v>27</v>
      </c>
      <c r="HY48" s="13">
        <v>0</v>
      </c>
      <c r="HZ48" s="13">
        <v>52</v>
      </c>
      <c r="IA48" s="13">
        <v>39</v>
      </c>
      <c r="IB48" s="13">
        <v>46</v>
      </c>
      <c r="IC48" s="13">
        <v>26</v>
      </c>
      <c r="ID48" s="13">
        <v>48</v>
      </c>
      <c r="IE48" s="13">
        <v>20</v>
      </c>
      <c r="IF48" s="13">
        <v>33</v>
      </c>
      <c r="IG48" s="13">
        <v>24</v>
      </c>
      <c r="IH48" s="13">
        <v>4</v>
      </c>
      <c r="II48" s="13">
        <v>44</v>
      </c>
      <c r="IJ48" s="13">
        <v>3</v>
      </c>
      <c r="IK48" s="13">
        <v>25</v>
      </c>
      <c r="IL48" s="13">
        <v>28</v>
      </c>
      <c r="IM48" s="13">
        <v>18</v>
      </c>
      <c r="IN48" s="13">
        <v>36</v>
      </c>
      <c r="IO48" s="13">
        <v>31</v>
      </c>
      <c r="IP48" s="13">
        <v>18</v>
      </c>
      <c r="IQ48" s="13">
        <v>29</v>
      </c>
      <c r="IR48" s="13">
        <v>10</v>
      </c>
      <c r="IS48" s="13">
        <v>18</v>
      </c>
      <c r="IT48" s="13">
        <v>27</v>
      </c>
      <c r="IU48" s="13">
        <v>26</v>
      </c>
      <c r="IV48" s="13">
        <v>29</v>
      </c>
      <c r="IW48" s="13">
        <v>31</v>
      </c>
      <c r="IX48" s="13">
        <v>32</v>
      </c>
      <c r="IY48" s="13">
        <v>26</v>
      </c>
      <c r="IZ48" s="13">
        <v>22</v>
      </c>
      <c r="JA48" s="13">
        <v>29</v>
      </c>
      <c r="JB48" s="13">
        <v>20</v>
      </c>
      <c r="JC48" s="13">
        <v>30</v>
      </c>
      <c r="JD48" s="13">
        <v>25</v>
      </c>
      <c r="JE48" s="13">
        <v>17</v>
      </c>
      <c r="JF48" s="13">
        <v>33</v>
      </c>
      <c r="JG48" s="13">
        <v>18</v>
      </c>
      <c r="JH48" s="13">
        <v>11</v>
      </c>
      <c r="JI48" s="13">
        <v>57</v>
      </c>
      <c r="JJ48" s="13">
        <v>10</v>
      </c>
      <c r="JK48" s="13">
        <v>45</v>
      </c>
      <c r="JL48" s="13">
        <v>34</v>
      </c>
      <c r="JM48" s="13">
        <v>5</v>
      </c>
      <c r="JN48" s="13">
        <v>27</v>
      </c>
      <c r="JO48" s="13">
        <v>33</v>
      </c>
      <c r="JP48" s="13">
        <v>8</v>
      </c>
      <c r="JQ48" s="13">
        <v>48</v>
      </c>
      <c r="JR48" s="13">
        <v>19</v>
      </c>
      <c r="JS48" s="13">
        <v>32</v>
      </c>
      <c r="JT48" s="13">
        <v>27</v>
      </c>
      <c r="JU48" s="13">
        <v>60</v>
      </c>
      <c r="JV48" s="13">
        <v>47</v>
      </c>
      <c r="JW48" s="13">
        <v>15</v>
      </c>
      <c r="JX48" s="13">
        <v>24</v>
      </c>
      <c r="JY48" s="13">
        <v>25</v>
      </c>
      <c r="JZ48" s="14"/>
      <c r="KA48" s="14">
        <f t="shared" si="0"/>
        <v>27.898305084745761</v>
      </c>
      <c r="KB48" s="14">
        <f t="shared" si="1"/>
        <v>1.9294534760144313</v>
      </c>
      <c r="KC48" s="12">
        <f t="shared" si="2"/>
        <v>1</v>
      </c>
      <c r="KE48" s="18">
        <v>0.8125</v>
      </c>
      <c r="KF48" s="13">
        <v>32</v>
      </c>
      <c r="KG48" s="13">
        <v>17</v>
      </c>
      <c r="KH48" s="13">
        <v>40</v>
      </c>
      <c r="KI48" s="13">
        <v>34</v>
      </c>
      <c r="KJ48" s="13">
        <v>14</v>
      </c>
      <c r="KK48" s="13">
        <v>78</v>
      </c>
      <c r="KL48" s="13">
        <v>58</v>
      </c>
      <c r="KM48" s="13">
        <v>45</v>
      </c>
      <c r="KN48" s="13">
        <v>49</v>
      </c>
      <c r="KO48" s="13">
        <v>28</v>
      </c>
      <c r="KP48" s="13">
        <v>45</v>
      </c>
      <c r="KQ48" s="13">
        <v>46</v>
      </c>
      <c r="KR48" s="13">
        <v>17</v>
      </c>
      <c r="KS48" s="13">
        <v>27</v>
      </c>
      <c r="KT48" s="13">
        <v>19</v>
      </c>
      <c r="KU48" s="13">
        <v>6</v>
      </c>
      <c r="KV48" s="13"/>
      <c r="KW48" s="13">
        <v>42</v>
      </c>
      <c r="KX48" s="13">
        <v>58</v>
      </c>
      <c r="KY48" s="13">
        <v>53</v>
      </c>
      <c r="KZ48" s="13">
        <v>25</v>
      </c>
      <c r="LA48" s="13">
        <v>61</v>
      </c>
      <c r="LB48" s="13">
        <v>32</v>
      </c>
      <c r="LC48" s="13">
        <v>116</v>
      </c>
      <c r="LD48" s="13">
        <v>41</v>
      </c>
      <c r="LE48" s="13"/>
      <c r="LF48" s="13">
        <v>31</v>
      </c>
      <c r="LG48" s="13">
        <v>38</v>
      </c>
      <c r="LH48" s="13">
        <v>48</v>
      </c>
      <c r="LI48" s="13"/>
      <c r="LJ48" s="13">
        <v>4</v>
      </c>
      <c r="LK48" s="13">
        <v>46</v>
      </c>
      <c r="LL48" s="13">
        <v>30</v>
      </c>
      <c r="LM48" s="13">
        <v>52</v>
      </c>
      <c r="LN48" s="13">
        <v>27</v>
      </c>
      <c r="LO48" s="13">
        <v>28</v>
      </c>
      <c r="LP48" s="13">
        <v>22</v>
      </c>
      <c r="LQ48" s="13">
        <v>48</v>
      </c>
      <c r="LR48" s="13">
        <v>61</v>
      </c>
      <c r="LS48" s="13">
        <v>80</v>
      </c>
      <c r="LT48" s="13">
        <v>31</v>
      </c>
      <c r="LU48" s="13">
        <v>35</v>
      </c>
      <c r="LV48" s="13"/>
      <c r="LW48" s="13">
        <v>24</v>
      </c>
      <c r="LX48" s="13">
        <v>54</v>
      </c>
      <c r="LY48" s="13">
        <v>33</v>
      </c>
      <c r="LZ48" s="13">
        <v>68</v>
      </c>
      <c r="MA48" s="13"/>
      <c r="MB48" s="13"/>
      <c r="MC48" s="13">
        <v>33</v>
      </c>
      <c r="MD48" s="14"/>
      <c r="ME48" s="14">
        <f t="shared" si="15"/>
        <v>40.363636363636367</v>
      </c>
      <c r="MF48" s="14">
        <f t="shared" si="16"/>
        <v>3.1340877853685454</v>
      </c>
      <c r="MG48" s="12">
        <f t="shared" si="17"/>
        <v>0.89795918367346939</v>
      </c>
    </row>
    <row r="49" spans="1:345" x14ac:dyDescent="0.55000000000000004">
      <c r="A49" s="7">
        <v>0.83333333333333337</v>
      </c>
      <c r="B49" s="13">
        <v>34</v>
      </c>
      <c r="C49" s="13">
        <v>18</v>
      </c>
      <c r="D49" s="13">
        <v>33</v>
      </c>
      <c r="E49" s="13">
        <v>8</v>
      </c>
      <c r="F49" s="13">
        <v>19</v>
      </c>
      <c r="G49" s="13">
        <v>32</v>
      </c>
      <c r="H49" s="13">
        <v>27</v>
      </c>
      <c r="I49" s="13">
        <v>22</v>
      </c>
      <c r="J49" s="13">
        <v>60</v>
      </c>
      <c r="K49" s="13">
        <v>10</v>
      </c>
      <c r="L49" s="13">
        <v>12</v>
      </c>
      <c r="M49" s="13">
        <v>20</v>
      </c>
      <c r="N49" s="13">
        <v>17</v>
      </c>
      <c r="O49" s="13">
        <v>22</v>
      </c>
      <c r="P49" s="13">
        <v>48</v>
      </c>
      <c r="Q49" s="13">
        <v>30</v>
      </c>
      <c r="R49" s="13">
        <v>25</v>
      </c>
      <c r="S49" s="13">
        <v>18</v>
      </c>
      <c r="T49" s="13">
        <v>18</v>
      </c>
      <c r="U49" s="13">
        <v>15</v>
      </c>
      <c r="V49" s="13">
        <v>12</v>
      </c>
      <c r="W49" s="13">
        <v>36</v>
      </c>
      <c r="X49" s="13">
        <v>54</v>
      </c>
      <c r="Y49" s="13">
        <v>57</v>
      </c>
      <c r="Z49" s="13">
        <v>18</v>
      </c>
      <c r="AA49" s="13">
        <v>28</v>
      </c>
      <c r="AB49" s="13">
        <v>31</v>
      </c>
      <c r="AC49" s="13">
        <v>17</v>
      </c>
      <c r="AD49" s="13">
        <v>27</v>
      </c>
      <c r="AE49" s="13">
        <v>10</v>
      </c>
      <c r="AF49" s="13">
        <v>55</v>
      </c>
      <c r="AG49" s="13">
        <v>21</v>
      </c>
      <c r="AH49" s="13">
        <v>63</v>
      </c>
      <c r="AI49" s="13">
        <v>24</v>
      </c>
      <c r="AJ49" s="13">
        <v>15</v>
      </c>
      <c r="AK49" s="13">
        <v>41</v>
      </c>
      <c r="AL49" s="13">
        <v>14</v>
      </c>
      <c r="AM49" s="13">
        <v>23</v>
      </c>
      <c r="AN49" s="13">
        <v>11</v>
      </c>
      <c r="AO49" s="13">
        <v>14</v>
      </c>
      <c r="AP49" s="13">
        <v>13</v>
      </c>
      <c r="AQ49" s="13">
        <v>21</v>
      </c>
      <c r="AR49" s="13">
        <v>24</v>
      </c>
      <c r="AS49" s="13">
        <v>34</v>
      </c>
      <c r="AT49" s="13">
        <v>24</v>
      </c>
      <c r="AU49" s="13">
        <v>15</v>
      </c>
      <c r="AV49" s="13">
        <v>8</v>
      </c>
      <c r="AW49" s="13">
        <v>20</v>
      </c>
      <c r="AX49" s="13">
        <v>16</v>
      </c>
      <c r="AY49" s="13">
        <v>37</v>
      </c>
      <c r="AZ49" s="13">
        <v>14</v>
      </c>
      <c r="BA49" s="13">
        <v>19</v>
      </c>
      <c r="BB49" s="13">
        <v>16</v>
      </c>
      <c r="BC49" s="13">
        <v>0</v>
      </c>
      <c r="BD49" s="13">
        <v>18</v>
      </c>
      <c r="BE49" s="13">
        <v>28</v>
      </c>
      <c r="BF49" s="13">
        <v>15</v>
      </c>
      <c r="BG49" s="13"/>
      <c r="BH49" s="8">
        <f t="shared" si="3"/>
        <v>24.228070175438596</v>
      </c>
      <c r="BI49" s="8">
        <f t="shared" si="4"/>
        <v>1.824028141659606</v>
      </c>
      <c r="BJ49" s="12">
        <f t="shared" si="5"/>
        <v>1</v>
      </c>
      <c r="BL49" s="7">
        <v>0.83333333333333337</v>
      </c>
      <c r="BM49" s="13">
        <v>43</v>
      </c>
      <c r="BN49" s="13">
        <v>29</v>
      </c>
      <c r="BO49" s="13">
        <v>42</v>
      </c>
      <c r="BP49" s="13">
        <v>35</v>
      </c>
      <c r="BQ49" s="13">
        <v>64</v>
      </c>
      <c r="BR49" s="13">
        <v>56</v>
      </c>
      <c r="BS49" s="13">
        <v>40</v>
      </c>
      <c r="BT49" s="13">
        <v>25</v>
      </c>
      <c r="BU49" s="13">
        <v>28</v>
      </c>
      <c r="BV49" s="13">
        <v>44</v>
      </c>
      <c r="BW49" s="13">
        <v>52</v>
      </c>
      <c r="BX49" s="13">
        <v>36</v>
      </c>
      <c r="BY49" s="13">
        <v>83</v>
      </c>
      <c r="BZ49" s="13">
        <v>54</v>
      </c>
      <c r="CA49" s="13"/>
      <c r="CB49" s="13">
        <v>35</v>
      </c>
      <c r="CC49" s="13">
        <v>34</v>
      </c>
      <c r="CD49" s="13">
        <v>43</v>
      </c>
      <c r="CE49" s="13">
        <v>57</v>
      </c>
      <c r="CF49" s="13"/>
      <c r="CG49" s="13">
        <v>26</v>
      </c>
      <c r="CH49" s="13">
        <v>13</v>
      </c>
      <c r="CI49" s="13">
        <v>51</v>
      </c>
      <c r="CJ49" s="13"/>
      <c r="CK49" s="13">
        <v>31</v>
      </c>
      <c r="CL49" s="13">
        <v>25</v>
      </c>
      <c r="CM49" s="13">
        <v>44</v>
      </c>
      <c r="CN49" s="13">
        <v>22</v>
      </c>
      <c r="CO49" s="13">
        <v>46</v>
      </c>
      <c r="CP49" s="13">
        <v>30</v>
      </c>
      <c r="CQ49" s="13">
        <v>47</v>
      </c>
      <c r="CR49" s="13">
        <v>34</v>
      </c>
      <c r="CS49" s="13">
        <v>34</v>
      </c>
      <c r="CT49" s="13">
        <v>45</v>
      </c>
      <c r="CU49" s="13">
        <v>29</v>
      </c>
      <c r="CV49" s="13">
        <v>60</v>
      </c>
      <c r="CW49" s="13">
        <v>43</v>
      </c>
      <c r="CX49" s="13">
        <v>40</v>
      </c>
      <c r="CY49" s="13">
        <v>76</v>
      </c>
      <c r="CZ49" s="13">
        <v>24</v>
      </c>
      <c r="DA49" s="13">
        <v>31</v>
      </c>
      <c r="DB49" s="13">
        <v>21</v>
      </c>
      <c r="DC49" s="13">
        <v>45</v>
      </c>
      <c r="DD49" s="13">
        <v>51</v>
      </c>
      <c r="DE49" s="13">
        <v>36</v>
      </c>
      <c r="DF49" s="13">
        <v>56</v>
      </c>
      <c r="DG49" s="13">
        <v>32</v>
      </c>
      <c r="DH49" s="13">
        <v>31</v>
      </c>
      <c r="DI49" s="13">
        <v>21</v>
      </c>
      <c r="DJ49" s="13">
        <v>18</v>
      </c>
      <c r="DK49" s="13">
        <v>60</v>
      </c>
      <c r="DL49" s="13">
        <v>39</v>
      </c>
      <c r="DM49" s="13">
        <v>38</v>
      </c>
      <c r="DN49" s="13">
        <v>16</v>
      </c>
      <c r="DO49" s="13">
        <v>30</v>
      </c>
      <c r="DP49" s="13">
        <v>56</v>
      </c>
      <c r="DQ49" s="13">
        <v>23</v>
      </c>
      <c r="DR49" s="13">
        <v>27</v>
      </c>
      <c r="DT49" s="8">
        <f t="shared" si="6"/>
        <v>39.109090909090909</v>
      </c>
      <c r="DU49" s="8">
        <f t="shared" si="7"/>
        <v>1.9760643004152409</v>
      </c>
      <c r="DV49" s="12">
        <f t="shared" si="8"/>
        <v>0.94827586206896552</v>
      </c>
      <c r="DX49" s="7">
        <v>0.83333333333333337</v>
      </c>
      <c r="DY49" s="13">
        <v>42</v>
      </c>
      <c r="DZ49" s="13">
        <v>0</v>
      </c>
      <c r="EA49" s="13">
        <v>1</v>
      </c>
      <c r="EB49" s="13">
        <v>34</v>
      </c>
      <c r="EC49" s="13">
        <v>28</v>
      </c>
      <c r="ED49" s="13">
        <v>13</v>
      </c>
      <c r="EE49" s="13">
        <v>40</v>
      </c>
      <c r="EF49" s="13">
        <v>38</v>
      </c>
      <c r="EG49" s="13">
        <v>25</v>
      </c>
      <c r="EH49" s="13">
        <v>36</v>
      </c>
      <c r="EI49" s="13">
        <v>25</v>
      </c>
      <c r="EJ49" s="13">
        <v>29</v>
      </c>
      <c r="EK49" s="13">
        <v>19</v>
      </c>
      <c r="EL49" s="13">
        <v>0</v>
      </c>
      <c r="EM49" s="13">
        <v>59</v>
      </c>
      <c r="EN49" s="13">
        <v>40</v>
      </c>
      <c r="EO49" s="13">
        <v>39</v>
      </c>
      <c r="EP49" s="13">
        <v>48</v>
      </c>
      <c r="EQ49" s="13">
        <v>45</v>
      </c>
      <c r="ER49" s="13">
        <v>46</v>
      </c>
      <c r="ES49" s="13">
        <v>36</v>
      </c>
      <c r="ET49" s="13">
        <v>38</v>
      </c>
      <c r="EU49" s="13">
        <v>47</v>
      </c>
      <c r="EV49" s="13">
        <v>48</v>
      </c>
      <c r="EW49" s="13">
        <v>44</v>
      </c>
      <c r="EX49" s="13">
        <v>47</v>
      </c>
      <c r="EY49" s="13">
        <v>36</v>
      </c>
      <c r="EZ49" s="13">
        <v>14</v>
      </c>
      <c r="FA49" s="13">
        <v>55</v>
      </c>
      <c r="FB49" s="13">
        <v>43</v>
      </c>
      <c r="FC49" s="13">
        <v>1</v>
      </c>
      <c r="FD49" s="13">
        <v>43</v>
      </c>
      <c r="FE49" s="13">
        <v>12</v>
      </c>
      <c r="FF49" s="13">
        <v>15</v>
      </c>
      <c r="FG49" s="13">
        <v>68</v>
      </c>
      <c r="FH49" s="13">
        <v>15</v>
      </c>
      <c r="FI49" s="13">
        <v>9</v>
      </c>
      <c r="FJ49" s="13">
        <v>15</v>
      </c>
      <c r="FK49" s="13">
        <v>22</v>
      </c>
      <c r="FL49" s="13">
        <v>36</v>
      </c>
      <c r="FM49" s="13">
        <v>36</v>
      </c>
      <c r="FN49" s="13">
        <v>54</v>
      </c>
      <c r="FO49" s="13">
        <v>31</v>
      </c>
      <c r="FP49" s="13"/>
      <c r="FQ49" s="8">
        <f t="shared" si="9"/>
        <v>31.906976744186046</v>
      </c>
      <c r="FR49" s="8">
        <f t="shared" si="10"/>
        <v>2.5806619532243857</v>
      </c>
      <c r="FS49" s="12">
        <f t="shared" si="11"/>
        <v>1</v>
      </c>
      <c r="FT49" s="13"/>
      <c r="FU49" s="7">
        <v>0.83333333333333337</v>
      </c>
      <c r="FV49" s="13">
        <v>43</v>
      </c>
      <c r="FW49" s="13">
        <v>22</v>
      </c>
      <c r="FX49" s="13">
        <v>30</v>
      </c>
      <c r="FY49" s="13">
        <v>22</v>
      </c>
      <c r="FZ49" s="13">
        <v>57</v>
      </c>
      <c r="GA49" s="13">
        <v>29</v>
      </c>
      <c r="GB49" s="13">
        <v>20</v>
      </c>
      <c r="GC49" s="13">
        <v>26</v>
      </c>
      <c r="GD49" s="13">
        <v>47</v>
      </c>
      <c r="GE49" s="13">
        <v>50</v>
      </c>
      <c r="GF49" s="13">
        <v>40</v>
      </c>
      <c r="GG49" s="13">
        <v>69</v>
      </c>
      <c r="GH49" s="13">
        <v>53</v>
      </c>
      <c r="GI49" s="13">
        <v>64</v>
      </c>
      <c r="GJ49" s="13">
        <v>30</v>
      </c>
      <c r="GK49" s="13"/>
      <c r="GL49" s="13">
        <v>29</v>
      </c>
      <c r="GM49" s="13">
        <v>52</v>
      </c>
      <c r="GN49" s="13">
        <v>53</v>
      </c>
      <c r="GO49" s="13">
        <v>48</v>
      </c>
      <c r="GP49" s="13">
        <v>56</v>
      </c>
      <c r="GQ49" s="13">
        <v>61</v>
      </c>
      <c r="GR49" s="13">
        <v>46</v>
      </c>
      <c r="GS49" s="13">
        <v>37</v>
      </c>
      <c r="GT49" s="13">
        <v>47</v>
      </c>
      <c r="GU49" s="13">
        <v>72</v>
      </c>
      <c r="GV49" s="13">
        <v>39</v>
      </c>
      <c r="GW49" s="13">
        <v>44</v>
      </c>
      <c r="GX49" s="13">
        <v>85</v>
      </c>
      <c r="GY49" s="13">
        <v>77</v>
      </c>
      <c r="GZ49" s="13">
        <v>81</v>
      </c>
      <c r="HA49" s="13">
        <v>58</v>
      </c>
      <c r="HB49" s="13">
        <v>38</v>
      </c>
      <c r="HC49" s="13">
        <v>21</v>
      </c>
      <c r="HD49" s="13">
        <v>47</v>
      </c>
      <c r="HE49" s="13">
        <v>63</v>
      </c>
      <c r="HF49" s="13">
        <v>74</v>
      </c>
      <c r="HG49" s="13">
        <v>53</v>
      </c>
      <c r="HH49" s="13">
        <v>57</v>
      </c>
      <c r="HI49" s="13">
        <v>63</v>
      </c>
      <c r="HJ49" s="13">
        <v>58</v>
      </c>
      <c r="HK49" s="13">
        <v>45</v>
      </c>
      <c r="HL49" s="13">
        <v>39</v>
      </c>
      <c r="HM49" s="13"/>
      <c r="HN49" s="8">
        <f t="shared" si="12"/>
        <v>48.69047619047619</v>
      </c>
      <c r="HO49" s="8">
        <f t="shared" si="13"/>
        <v>2.5944388160662744</v>
      </c>
      <c r="HP49" s="12">
        <f t="shared" si="14"/>
        <v>0.97674418604651159</v>
      </c>
      <c r="HR49" s="18">
        <v>0.83333333333333337</v>
      </c>
      <c r="HS49" s="13">
        <v>37</v>
      </c>
      <c r="HT49" s="13">
        <v>51</v>
      </c>
      <c r="HU49" s="13">
        <v>85</v>
      </c>
      <c r="HV49" s="13">
        <v>22</v>
      </c>
      <c r="HW49" s="13">
        <v>24</v>
      </c>
      <c r="HX49" s="13">
        <v>27</v>
      </c>
      <c r="HY49" s="13">
        <v>23</v>
      </c>
      <c r="HZ49" s="13">
        <v>35</v>
      </c>
      <c r="IA49" s="13">
        <v>37</v>
      </c>
      <c r="IB49" s="13">
        <v>44</v>
      </c>
      <c r="IC49" s="13">
        <v>39</v>
      </c>
      <c r="ID49" s="13">
        <v>58</v>
      </c>
      <c r="IE49" s="13">
        <v>43</v>
      </c>
      <c r="IF49" s="13">
        <v>23</v>
      </c>
      <c r="IG49" s="13">
        <v>40</v>
      </c>
      <c r="IH49" s="13">
        <v>15</v>
      </c>
      <c r="II49" s="13">
        <v>51</v>
      </c>
      <c r="IJ49" s="13">
        <v>33</v>
      </c>
      <c r="IK49" s="13">
        <v>23</v>
      </c>
      <c r="IL49" s="13">
        <v>47</v>
      </c>
      <c r="IM49" s="13">
        <v>32</v>
      </c>
      <c r="IN49" s="13">
        <v>48</v>
      </c>
      <c r="IO49" s="13">
        <v>45</v>
      </c>
      <c r="IP49" s="13">
        <v>26</v>
      </c>
      <c r="IQ49" s="13">
        <v>44</v>
      </c>
      <c r="IR49" s="13">
        <v>18</v>
      </c>
      <c r="IS49" s="13">
        <v>27</v>
      </c>
      <c r="IT49" s="13">
        <v>21</v>
      </c>
      <c r="IU49" s="13">
        <v>45</v>
      </c>
      <c r="IV49" s="13">
        <v>49</v>
      </c>
      <c r="IW49" s="13">
        <v>24</v>
      </c>
      <c r="IX49" s="13">
        <v>22</v>
      </c>
      <c r="IY49" s="13">
        <v>59</v>
      </c>
      <c r="IZ49" s="13">
        <v>33</v>
      </c>
      <c r="JA49" s="13">
        <v>38</v>
      </c>
      <c r="JB49" s="13">
        <v>25</v>
      </c>
      <c r="JC49" s="13">
        <v>0</v>
      </c>
      <c r="JD49" s="13">
        <v>30</v>
      </c>
      <c r="JE49" s="13">
        <v>23</v>
      </c>
      <c r="JF49" s="13">
        <v>34</v>
      </c>
      <c r="JG49" s="13">
        <v>29</v>
      </c>
      <c r="JH49" s="13">
        <v>20</v>
      </c>
      <c r="JI49" s="13">
        <v>44</v>
      </c>
      <c r="JJ49" s="13">
        <v>20</v>
      </c>
      <c r="JK49" s="13">
        <v>58</v>
      </c>
      <c r="JL49" s="13">
        <v>66</v>
      </c>
      <c r="JM49" s="13">
        <v>19</v>
      </c>
      <c r="JN49" s="13">
        <v>37</v>
      </c>
      <c r="JO49" s="13">
        <v>44</v>
      </c>
      <c r="JP49" s="13">
        <v>21</v>
      </c>
      <c r="JQ49" s="13">
        <v>42</v>
      </c>
      <c r="JR49" s="13">
        <v>26</v>
      </c>
      <c r="JS49" s="13">
        <v>26</v>
      </c>
      <c r="JT49" s="13">
        <v>32</v>
      </c>
      <c r="JU49" s="13">
        <v>69</v>
      </c>
      <c r="JV49" s="13">
        <v>56</v>
      </c>
      <c r="JW49" s="13">
        <v>18</v>
      </c>
      <c r="JX49" s="13">
        <v>31</v>
      </c>
      <c r="JY49" s="13">
        <v>38</v>
      </c>
      <c r="JZ49" s="14"/>
      <c r="KA49" s="14">
        <f t="shared" si="0"/>
        <v>35.525423728813557</v>
      </c>
      <c r="KB49" s="14">
        <f t="shared" si="1"/>
        <v>1.9815566810732157</v>
      </c>
      <c r="KC49" s="12">
        <f t="shared" si="2"/>
        <v>1</v>
      </c>
      <c r="KE49" s="18">
        <v>0.83333333333333337</v>
      </c>
      <c r="KF49" s="13">
        <v>67</v>
      </c>
      <c r="KG49" s="13">
        <v>25</v>
      </c>
      <c r="KH49" s="13">
        <v>49</v>
      </c>
      <c r="KI49" s="13">
        <v>33</v>
      </c>
      <c r="KJ49" s="13">
        <v>17</v>
      </c>
      <c r="KK49" s="13">
        <v>84</v>
      </c>
      <c r="KL49" s="13">
        <v>60</v>
      </c>
      <c r="KM49" s="13">
        <v>30</v>
      </c>
      <c r="KN49" s="13">
        <v>54</v>
      </c>
      <c r="KO49" s="13">
        <v>47</v>
      </c>
      <c r="KP49" s="13">
        <v>43</v>
      </c>
      <c r="KQ49" s="13">
        <v>64</v>
      </c>
      <c r="KR49" s="13">
        <v>14</v>
      </c>
      <c r="KS49" s="13">
        <v>31</v>
      </c>
      <c r="KT49" s="13">
        <v>21</v>
      </c>
      <c r="KU49" s="13">
        <v>9</v>
      </c>
      <c r="KV49" s="13"/>
      <c r="KW49" s="13">
        <v>60</v>
      </c>
      <c r="KX49" s="13">
        <v>66</v>
      </c>
      <c r="KY49" s="13">
        <v>48</v>
      </c>
      <c r="KZ49" s="13">
        <v>33</v>
      </c>
      <c r="LA49" s="13">
        <v>62</v>
      </c>
      <c r="LB49" s="13">
        <v>56</v>
      </c>
      <c r="LC49" s="13">
        <v>53</v>
      </c>
      <c r="LD49" s="13">
        <v>56</v>
      </c>
      <c r="LE49" s="13"/>
      <c r="LF49" s="13">
        <v>34</v>
      </c>
      <c r="LG49" s="13">
        <v>77</v>
      </c>
      <c r="LH49" s="13">
        <v>67</v>
      </c>
      <c r="LI49" s="13"/>
      <c r="LJ49" s="13">
        <v>36</v>
      </c>
      <c r="LK49" s="13">
        <v>52</v>
      </c>
      <c r="LL49" s="13">
        <v>16</v>
      </c>
      <c r="LM49" s="13">
        <v>46</v>
      </c>
      <c r="LN49" s="13">
        <v>26</v>
      </c>
      <c r="LO49" s="13">
        <v>50</v>
      </c>
      <c r="LP49" s="13">
        <v>50</v>
      </c>
      <c r="LQ49" s="13">
        <v>56</v>
      </c>
      <c r="LR49" s="13">
        <v>62</v>
      </c>
      <c r="LS49" s="13">
        <v>69</v>
      </c>
      <c r="LT49" s="13">
        <v>42</v>
      </c>
      <c r="LU49" s="13">
        <v>15</v>
      </c>
      <c r="LV49" s="13"/>
      <c r="LW49" s="13">
        <v>27</v>
      </c>
      <c r="LX49" s="13">
        <v>60</v>
      </c>
      <c r="LY49" s="13">
        <v>56</v>
      </c>
      <c r="LZ49" s="13">
        <v>53</v>
      </c>
      <c r="MA49" s="13"/>
      <c r="MB49" s="13"/>
      <c r="MC49" s="13">
        <v>29</v>
      </c>
      <c r="MD49" s="14"/>
      <c r="ME49" s="14">
        <f t="shared" si="15"/>
        <v>45.56818181818182</v>
      </c>
      <c r="MF49" s="14">
        <f t="shared" si="16"/>
        <v>2.7754963990947026</v>
      </c>
      <c r="MG49" s="12">
        <f t="shared" si="17"/>
        <v>0.89795918367346939</v>
      </c>
    </row>
    <row r="50" spans="1:345" x14ac:dyDescent="0.55000000000000004">
      <c r="A50" s="6">
        <v>0.85416666666666663</v>
      </c>
      <c r="B50" s="8">
        <v>59</v>
      </c>
      <c r="C50" s="8">
        <v>34</v>
      </c>
      <c r="D50" s="8">
        <v>38</v>
      </c>
      <c r="E50" s="8">
        <v>16</v>
      </c>
      <c r="F50" s="8">
        <v>46</v>
      </c>
      <c r="G50" s="8">
        <v>26</v>
      </c>
      <c r="H50" s="8">
        <v>68</v>
      </c>
      <c r="I50" s="8">
        <v>27</v>
      </c>
      <c r="J50" s="8">
        <v>91</v>
      </c>
      <c r="K50" s="8">
        <v>27</v>
      </c>
      <c r="L50" s="8">
        <v>32</v>
      </c>
      <c r="M50" s="8">
        <v>64</v>
      </c>
      <c r="N50" s="8">
        <v>23</v>
      </c>
      <c r="O50" s="8">
        <v>31</v>
      </c>
      <c r="P50" s="8">
        <v>77</v>
      </c>
      <c r="Q50" s="8">
        <v>51</v>
      </c>
      <c r="R50" s="8">
        <v>43</v>
      </c>
      <c r="S50" s="8">
        <v>51</v>
      </c>
      <c r="T50" s="8">
        <v>20</v>
      </c>
      <c r="U50" s="8">
        <v>35</v>
      </c>
      <c r="V50" s="8">
        <v>38</v>
      </c>
      <c r="W50" s="8">
        <v>56</v>
      </c>
      <c r="X50" s="8">
        <v>64</v>
      </c>
      <c r="Y50" s="8">
        <v>83</v>
      </c>
      <c r="Z50" s="8">
        <v>38</v>
      </c>
      <c r="AA50" s="8">
        <v>48</v>
      </c>
      <c r="AB50" s="8">
        <v>56</v>
      </c>
      <c r="AC50" s="8">
        <v>46</v>
      </c>
      <c r="AD50" s="8">
        <v>53</v>
      </c>
      <c r="AE50" s="8">
        <v>26</v>
      </c>
      <c r="AF50" s="8">
        <v>68</v>
      </c>
      <c r="AG50" s="8">
        <v>31</v>
      </c>
      <c r="AH50" s="8">
        <v>79</v>
      </c>
      <c r="AI50" s="8">
        <v>57</v>
      </c>
      <c r="AJ50" s="8">
        <v>32</v>
      </c>
      <c r="AK50" s="8">
        <v>77</v>
      </c>
      <c r="AL50" s="8">
        <v>28</v>
      </c>
      <c r="AM50" s="8">
        <v>48</v>
      </c>
      <c r="AN50" s="8">
        <v>43</v>
      </c>
      <c r="AO50" s="8">
        <v>39</v>
      </c>
      <c r="AP50" s="8">
        <v>31</v>
      </c>
      <c r="AQ50" s="8">
        <v>39</v>
      </c>
      <c r="AR50" s="8">
        <v>63</v>
      </c>
      <c r="AS50" s="8">
        <v>80</v>
      </c>
      <c r="AT50" s="8">
        <v>53</v>
      </c>
      <c r="AU50" s="8">
        <v>48</v>
      </c>
      <c r="AV50" s="8">
        <v>36</v>
      </c>
      <c r="AW50" s="8">
        <v>77</v>
      </c>
      <c r="AX50" s="8">
        <v>41</v>
      </c>
      <c r="AY50" s="8">
        <v>83</v>
      </c>
      <c r="AZ50" s="8">
        <v>44</v>
      </c>
      <c r="BA50" s="8">
        <v>34</v>
      </c>
      <c r="BB50" s="8">
        <v>45</v>
      </c>
      <c r="BC50" s="8">
        <v>0</v>
      </c>
      <c r="BD50" s="8">
        <v>36</v>
      </c>
      <c r="BE50" s="8">
        <v>51</v>
      </c>
      <c r="BF50" s="8">
        <v>33</v>
      </c>
      <c r="BH50" s="8">
        <f t="shared" si="3"/>
        <v>46.719298245614034</v>
      </c>
      <c r="BI50" s="8">
        <f t="shared" si="4"/>
        <v>2.5460365761012125</v>
      </c>
      <c r="BJ50" s="12">
        <f t="shared" si="5"/>
        <v>1</v>
      </c>
      <c r="BL50" s="6">
        <v>0.85416666666666663</v>
      </c>
      <c r="BM50" s="8">
        <v>81</v>
      </c>
      <c r="BN50" s="8">
        <v>72</v>
      </c>
      <c r="BO50" s="8">
        <v>41</v>
      </c>
      <c r="BP50" s="8">
        <v>71</v>
      </c>
      <c r="BQ50" s="8">
        <v>105</v>
      </c>
      <c r="BR50" s="8">
        <v>66</v>
      </c>
      <c r="BS50" s="8">
        <v>93</v>
      </c>
      <c r="BT50" s="8">
        <v>57</v>
      </c>
      <c r="BU50" s="8">
        <v>70</v>
      </c>
      <c r="BV50" s="8">
        <v>53</v>
      </c>
      <c r="BW50" s="8">
        <v>82</v>
      </c>
      <c r="BX50" s="8">
        <v>53</v>
      </c>
      <c r="BY50" s="8">
        <v>128</v>
      </c>
      <c r="BZ50" s="8">
        <v>93</v>
      </c>
      <c r="CB50" s="8">
        <v>65</v>
      </c>
      <c r="CC50" s="8">
        <v>57</v>
      </c>
      <c r="CD50" s="8">
        <v>56</v>
      </c>
      <c r="CE50" s="8">
        <v>91</v>
      </c>
      <c r="CG50" s="8">
        <v>52</v>
      </c>
      <c r="CH50" s="8">
        <v>45</v>
      </c>
      <c r="CI50" s="8">
        <v>60</v>
      </c>
      <c r="CK50" s="8">
        <v>61</v>
      </c>
      <c r="CL50" s="8">
        <v>75</v>
      </c>
      <c r="CM50" s="8">
        <v>84</v>
      </c>
      <c r="CN50" s="8">
        <v>69</v>
      </c>
      <c r="CO50" s="8">
        <v>93</v>
      </c>
      <c r="CP50" s="8">
        <v>59</v>
      </c>
      <c r="CQ50" s="8">
        <v>86</v>
      </c>
      <c r="CR50" s="8">
        <v>54</v>
      </c>
      <c r="CS50" s="8">
        <v>60</v>
      </c>
      <c r="CT50" s="8">
        <v>68</v>
      </c>
      <c r="CU50" s="8">
        <v>30</v>
      </c>
      <c r="CV50" s="8">
        <v>115</v>
      </c>
      <c r="CW50" s="8">
        <v>71</v>
      </c>
      <c r="CX50" s="8">
        <v>64</v>
      </c>
      <c r="CY50" s="8">
        <v>106</v>
      </c>
      <c r="CZ50" s="8">
        <v>24</v>
      </c>
      <c r="DA50" s="8">
        <v>82</v>
      </c>
      <c r="DB50" s="8">
        <v>52</v>
      </c>
      <c r="DC50" s="8">
        <v>82</v>
      </c>
      <c r="DD50" s="8">
        <v>58</v>
      </c>
      <c r="DE50" s="8">
        <v>75</v>
      </c>
      <c r="DF50" s="8">
        <v>79</v>
      </c>
      <c r="DG50" s="8">
        <v>88</v>
      </c>
      <c r="DH50" s="8">
        <v>63</v>
      </c>
      <c r="DI50" s="8">
        <v>64</v>
      </c>
      <c r="DJ50" s="8">
        <v>30</v>
      </c>
      <c r="DK50" s="8">
        <v>97</v>
      </c>
      <c r="DL50" s="8">
        <v>51</v>
      </c>
      <c r="DM50" s="8">
        <v>59</v>
      </c>
      <c r="DN50" s="8">
        <v>40</v>
      </c>
      <c r="DO50" s="8">
        <v>46</v>
      </c>
      <c r="DP50" s="8">
        <v>81</v>
      </c>
      <c r="DQ50" s="8">
        <v>28</v>
      </c>
      <c r="DR50" s="8">
        <v>51</v>
      </c>
      <c r="DT50" s="8">
        <f t="shared" si="6"/>
        <v>67.927272727272722</v>
      </c>
      <c r="DU50" s="8">
        <f t="shared" si="7"/>
        <v>2.9365747179971704</v>
      </c>
      <c r="DV50" s="12">
        <f t="shared" si="8"/>
        <v>0.94827586206896552</v>
      </c>
      <c r="DX50" s="6">
        <v>0.85416666666666663</v>
      </c>
      <c r="DY50" s="8">
        <v>43</v>
      </c>
      <c r="DZ50" s="8">
        <v>0</v>
      </c>
      <c r="EA50" s="8">
        <v>36</v>
      </c>
      <c r="EB50" s="8">
        <v>62</v>
      </c>
      <c r="EC50" s="8">
        <v>17</v>
      </c>
      <c r="ED50" s="8">
        <v>31</v>
      </c>
      <c r="EE50" s="8">
        <v>52</v>
      </c>
      <c r="EF50" s="8">
        <v>44</v>
      </c>
      <c r="EG50" s="8">
        <v>47</v>
      </c>
      <c r="EH50" s="8">
        <v>31</v>
      </c>
      <c r="EI50" s="8">
        <v>54</v>
      </c>
      <c r="EJ50" s="8">
        <v>64</v>
      </c>
      <c r="EK50" s="8">
        <v>44</v>
      </c>
      <c r="EL50" s="8">
        <v>5</v>
      </c>
      <c r="EM50" s="8">
        <v>30</v>
      </c>
      <c r="EN50" s="8">
        <v>53</v>
      </c>
      <c r="EO50" s="8">
        <v>47</v>
      </c>
      <c r="EP50" s="8">
        <v>78</v>
      </c>
      <c r="EQ50" s="8">
        <v>45</v>
      </c>
      <c r="ER50" s="8">
        <v>56</v>
      </c>
      <c r="ES50" s="8">
        <v>67</v>
      </c>
      <c r="ET50" s="8">
        <v>50</v>
      </c>
      <c r="EU50" s="8">
        <v>80</v>
      </c>
      <c r="EV50" s="8">
        <v>40</v>
      </c>
      <c r="EW50" s="8">
        <v>30</v>
      </c>
      <c r="EX50" s="8">
        <v>62</v>
      </c>
      <c r="EY50" s="8">
        <v>49</v>
      </c>
      <c r="EZ50" s="8">
        <v>27</v>
      </c>
      <c r="FA50" s="8">
        <v>41</v>
      </c>
      <c r="FB50" s="8">
        <v>55</v>
      </c>
      <c r="FC50" s="8">
        <v>51</v>
      </c>
      <c r="FD50" s="8">
        <v>45</v>
      </c>
      <c r="FE50" s="8">
        <v>14</v>
      </c>
      <c r="FF50" s="8">
        <v>18</v>
      </c>
      <c r="FG50" s="8">
        <v>23</v>
      </c>
      <c r="FH50" s="8">
        <v>24</v>
      </c>
      <c r="FI50" s="8">
        <v>17</v>
      </c>
      <c r="FJ50" s="8">
        <v>56</v>
      </c>
      <c r="FK50" s="8">
        <v>21</v>
      </c>
      <c r="FL50" s="8">
        <v>70</v>
      </c>
      <c r="FM50" s="8">
        <v>48</v>
      </c>
      <c r="FN50" s="8">
        <v>37</v>
      </c>
      <c r="FO50" s="8">
        <v>12</v>
      </c>
      <c r="FQ50" s="8">
        <f t="shared" si="9"/>
        <v>41.302325581395351</v>
      </c>
      <c r="FR50" s="8">
        <f t="shared" si="10"/>
        <v>2.9044462962189677</v>
      </c>
      <c r="FS50" s="12">
        <f t="shared" si="11"/>
        <v>1</v>
      </c>
      <c r="FU50" s="6">
        <v>0.85416666666666663</v>
      </c>
      <c r="FV50" s="8">
        <v>72</v>
      </c>
      <c r="FW50" s="8">
        <v>56</v>
      </c>
      <c r="FX50" s="8">
        <v>61</v>
      </c>
      <c r="FY50" s="8">
        <v>31</v>
      </c>
      <c r="FZ50" s="8">
        <v>86</v>
      </c>
      <c r="GA50" s="8">
        <v>46</v>
      </c>
      <c r="GB50" s="8">
        <v>66</v>
      </c>
      <c r="GC50" s="8">
        <v>63</v>
      </c>
      <c r="GD50" s="8">
        <v>89</v>
      </c>
      <c r="GE50" s="8">
        <v>58</v>
      </c>
      <c r="GF50" s="8">
        <v>94</v>
      </c>
      <c r="GG50" s="8">
        <v>65</v>
      </c>
      <c r="GH50" s="8">
        <v>45</v>
      </c>
      <c r="GI50" s="8">
        <v>71</v>
      </c>
      <c r="GJ50" s="8">
        <v>56</v>
      </c>
      <c r="GL50" s="8">
        <v>90</v>
      </c>
      <c r="GM50" s="8">
        <v>92</v>
      </c>
      <c r="GN50" s="8">
        <v>83</v>
      </c>
      <c r="GO50" s="8">
        <v>79</v>
      </c>
      <c r="GP50" s="8">
        <v>102</v>
      </c>
      <c r="GQ50" s="8">
        <v>93</v>
      </c>
      <c r="GR50" s="8">
        <v>52</v>
      </c>
      <c r="GS50" s="8">
        <v>69</v>
      </c>
      <c r="GT50" s="8">
        <v>99</v>
      </c>
      <c r="GU50" s="8">
        <v>120</v>
      </c>
      <c r="GV50" s="8">
        <v>77</v>
      </c>
      <c r="GW50" s="8">
        <v>54</v>
      </c>
      <c r="GX50" s="8">
        <v>118</v>
      </c>
      <c r="GY50" s="8">
        <v>97</v>
      </c>
      <c r="GZ50" s="8">
        <v>79</v>
      </c>
      <c r="HA50" s="8">
        <v>79</v>
      </c>
      <c r="HB50" s="8">
        <v>49</v>
      </c>
      <c r="HC50" s="8">
        <v>83</v>
      </c>
      <c r="HD50" s="8">
        <v>71</v>
      </c>
      <c r="HE50" s="8">
        <v>99</v>
      </c>
      <c r="HF50" s="8">
        <v>87</v>
      </c>
      <c r="HG50" s="8">
        <v>85</v>
      </c>
      <c r="HH50" s="8">
        <v>77</v>
      </c>
      <c r="HI50" s="8">
        <v>93</v>
      </c>
      <c r="HJ50" s="8">
        <v>55</v>
      </c>
      <c r="HK50" s="8">
        <v>102</v>
      </c>
      <c r="HL50" s="8">
        <v>87</v>
      </c>
      <c r="HN50" s="8">
        <f t="shared" si="12"/>
        <v>76.904761904761898</v>
      </c>
      <c r="HO50" s="8">
        <f t="shared" si="13"/>
        <v>3.1010487761358894</v>
      </c>
      <c r="HP50" s="12">
        <f t="shared" si="14"/>
        <v>0.97674418604651159</v>
      </c>
      <c r="HR50" s="17">
        <v>0.85416666666666663</v>
      </c>
      <c r="HS50" s="8">
        <v>53</v>
      </c>
      <c r="HT50" s="8">
        <v>66</v>
      </c>
      <c r="HU50" s="8">
        <v>64</v>
      </c>
      <c r="HV50" s="8">
        <v>44</v>
      </c>
      <c r="HW50" s="8">
        <v>86</v>
      </c>
      <c r="HX50" s="8">
        <v>47</v>
      </c>
      <c r="HY50" s="8">
        <v>34</v>
      </c>
      <c r="HZ50" s="8">
        <v>52</v>
      </c>
      <c r="IA50" s="8">
        <v>74</v>
      </c>
      <c r="IB50" s="8">
        <v>42</v>
      </c>
      <c r="IC50" s="8">
        <v>41</v>
      </c>
      <c r="ID50" s="8">
        <v>72</v>
      </c>
      <c r="IE50" s="8">
        <v>62</v>
      </c>
      <c r="IF50" s="8">
        <v>59</v>
      </c>
      <c r="IG50" s="8">
        <v>48</v>
      </c>
      <c r="IH50" s="8">
        <v>59</v>
      </c>
      <c r="II50" s="8">
        <v>42</v>
      </c>
      <c r="IJ50" s="8">
        <v>21</v>
      </c>
      <c r="IK50" s="8">
        <v>49</v>
      </c>
      <c r="IL50" s="8">
        <v>71</v>
      </c>
      <c r="IM50" s="8">
        <v>38</v>
      </c>
      <c r="IN50" s="8">
        <v>38</v>
      </c>
      <c r="IO50" s="8">
        <v>42</v>
      </c>
      <c r="IP50" s="8">
        <v>29</v>
      </c>
      <c r="IQ50" s="8">
        <v>57</v>
      </c>
      <c r="IR50" s="8">
        <v>44</v>
      </c>
      <c r="IS50" s="8">
        <v>37</v>
      </c>
      <c r="IT50" s="8">
        <v>63</v>
      </c>
      <c r="IU50" s="8">
        <v>46</v>
      </c>
      <c r="IV50" s="8">
        <v>69</v>
      </c>
      <c r="IW50" s="8">
        <v>65</v>
      </c>
      <c r="IX50" s="8">
        <v>24</v>
      </c>
      <c r="IY50" s="8">
        <v>76</v>
      </c>
      <c r="IZ50" s="8">
        <v>55</v>
      </c>
      <c r="JA50" s="8">
        <v>85</v>
      </c>
      <c r="JB50" s="8">
        <v>63</v>
      </c>
      <c r="JC50" s="8">
        <v>50</v>
      </c>
      <c r="JD50" s="8">
        <v>29</v>
      </c>
      <c r="JE50" s="8">
        <v>87</v>
      </c>
      <c r="JF50" s="8">
        <v>47</v>
      </c>
      <c r="JG50" s="8">
        <v>39</v>
      </c>
      <c r="JH50" s="8">
        <v>47</v>
      </c>
      <c r="JI50" s="8">
        <v>72</v>
      </c>
      <c r="JJ50" s="8">
        <v>45</v>
      </c>
      <c r="JK50" s="8">
        <v>90</v>
      </c>
      <c r="JL50" s="8">
        <v>79</v>
      </c>
      <c r="JM50" s="8">
        <v>63</v>
      </c>
      <c r="JN50" s="8">
        <v>64</v>
      </c>
      <c r="JO50" s="8">
        <v>45</v>
      </c>
      <c r="JP50" s="8">
        <v>37</v>
      </c>
      <c r="JQ50" s="8">
        <v>45</v>
      </c>
      <c r="JR50" s="8">
        <v>56</v>
      </c>
      <c r="JS50" s="8">
        <v>43</v>
      </c>
      <c r="JT50" s="8">
        <v>71</v>
      </c>
      <c r="JU50" s="8">
        <v>75</v>
      </c>
      <c r="JV50" s="8">
        <v>71</v>
      </c>
      <c r="JW50" s="8">
        <v>45</v>
      </c>
      <c r="JX50" s="8">
        <v>36</v>
      </c>
      <c r="JY50" s="8">
        <v>59</v>
      </c>
      <c r="JZ50" s="9"/>
      <c r="KA50" s="9">
        <f t="shared" si="0"/>
        <v>54.440677966101696</v>
      </c>
      <c r="KB50" s="9">
        <f t="shared" si="1"/>
        <v>2.1437622650380286</v>
      </c>
      <c r="KC50" s="12">
        <f t="shared" si="2"/>
        <v>1</v>
      </c>
      <c r="KE50" s="17">
        <v>0.85416666666666663</v>
      </c>
      <c r="KF50" s="8">
        <v>62</v>
      </c>
      <c r="KG50" s="8">
        <v>25</v>
      </c>
      <c r="KH50" s="8">
        <v>85</v>
      </c>
      <c r="KI50" s="8">
        <v>38</v>
      </c>
      <c r="KJ50" s="8">
        <v>32</v>
      </c>
      <c r="KK50" s="8">
        <v>81</v>
      </c>
      <c r="KL50" s="8">
        <v>86</v>
      </c>
      <c r="KM50" s="8">
        <v>57</v>
      </c>
      <c r="KN50" s="8">
        <v>72</v>
      </c>
      <c r="KO50" s="8">
        <v>86</v>
      </c>
      <c r="KP50" s="8">
        <v>105</v>
      </c>
      <c r="KQ50" s="8">
        <v>91</v>
      </c>
      <c r="KR50" s="8">
        <v>35</v>
      </c>
      <c r="KS50" s="8">
        <v>47</v>
      </c>
      <c r="KT50" s="8">
        <v>28</v>
      </c>
      <c r="KU50" s="8">
        <v>43</v>
      </c>
      <c r="KV50" s="8"/>
      <c r="KW50" s="8">
        <v>73</v>
      </c>
      <c r="KX50" s="8">
        <v>69</v>
      </c>
      <c r="KY50" s="8">
        <v>59</v>
      </c>
      <c r="KZ50" s="8">
        <v>51</v>
      </c>
      <c r="LA50" s="8">
        <v>95</v>
      </c>
      <c r="LB50" s="8">
        <v>61</v>
      </c>
      <c r="LC50" s="8">
        <v>73</v>
      </c>
      <c r="LD50" s="8">
        <v>76</v>
      </c>
      <c r="LE50" s="8"/>
      <c r="LF50" s="8">
        <v>26</v>
      </c>
      <c r="LG50" s="8">
        <v>106</v>
      </c>
      <c r="LH50" s="8">
        <v>94</v>
      </c>
      <c r="LI50" s="8"/>
      <c r="LJ50" s="8">
        <v>82</v>
      </c>
      <c r="LK50" s="8">
        <v>75</v>
      </c>
      <c r="LL50" s="8">
        <v>131</v>
      </c>
      <c r="LM50" s="8">
        <v>122</v>
      </c>
      <c r="LN50" s="8">
        <v>56</v>
      </c>
      <c r="LO50" s="8">
        <v>82</v>
      </c>
      <c r="LP50" s="8">
        <v>93</v>
      </c>
      <c r="LQ50" s="8">
        <v>80</v>
      </c>
      <c r="LR50" s="8">
        <v>69</v>
      </c>
      <c r="LS50" s="8">
        <v>85</v>
      </c>
      <c r="LT50" s="8">
        <v>53</v>
      </c>
      <c r="LU50" s="8">
        <v>33</v>
      </c>
      <c r="LV50" s="8"/>
      <c r="LW50" s="8">
        <v>59</v>
      </c>
      <c r="LX50" s="8">
        <v>56</v>
      </c>
      <c r="LY50" s="8">
        <v>86</v>
      </c>
      <c r="LZ50" s="8">
        <v>71</v>
      </c>
      <c r="MA50" s="8"/>
      <c r="MB50" s="8"/>
      <c r="MC50" s="8">
        <v>57</v>
      </c>
      <c r="MD50" s="15"/>
      <c r="ME50" s="9">
        <f t="shared" si="15"/>
        <v>69.227272727272734</v>
      </c>
      <c r="MF50" s="9">
        <f t="shared" si="16"/>
        <v>3.7577071801791599</v>
      </c>
      <c r="MG50" s="12">
        <f t="shared" si="17"/>
        <v>0.89795918367346939</v>
      </c>
    </row>
    <row r="51" spans="1:345" x14ac:dyDescent="0.55000000000000004">
      <c r="A51" s="6">
        <v>0.875</v>
      </c>
      <c r="B51" s="8">
        <v>35</v>
      </c>
      <c r="C51" s="8">
        <v>20</v>
      </c>
      <c r="D51" s="8">
        <v>6</v>
      </c>
      <c r="E51" s="8">
        <v>9</v>
      </c>
      <c r="F51" s="8">
        <v>45</v>
      </c>
      <c r="G51" s="8">
        <v>9</v>
      </c>
      <c r="H51" s="8">
        <v>37</v>
      </c>
      <c r="I51" s="8">
        <v>8</v>
      </c>
      <c r="J51" s="8">
        <v>50</v>
      </c>
      <c r="K51" s="8">
        <v>2</v>
      </c>
      <c r="L51" s="8">
        <v>33</v>
      </c>
      <c r="M51" s="8">
        <v>24</v>
      </c>
      <c r="N51" s="8">
        <v>18</v>
      </c>
      <c r="O51" s="8">
        <v>0</v>
      </c>
      <c r="P51" s="8">
        <v>21</v>
      </c>
      <c r="Q51" s="8">
        <v>4</v>
      </c>
      <c r="R51" s="8">
        <v>8</v>
      </c>
      <c r="S51" s="8">
        <v>35</v>
      </c>
      <c r="T51" s="8">
        <v>25</v>
      </c>
      <c r="U51" s="8">
        <v>17</v>
      </c>
      <c r="V51" s="8">
        <v>25</v>
      </c>
      <c r="W51" s="8">
        <v>23</v>
      </c>
      <c r="X51" s="8">
        <v>60</v>
      </c>
      <c r="Y51" s="8">
        <v>12</v>
      </c>
      <c r="Z51" s="8">
        <v>52</v>
      </c>
      <c r="AA51" s="8">
        <v>20</v>
      </c>
      <c r="AB51" s="8">
        <v>59</v>
      </c>
      <c r="AC51" s="8">
        <v>36</v>
      </c>
      <c r="AD51" s="8">
        <v>17</v>
      </c>
      <c r="AE51" s="8">
        <v>0</v>
      </c>
      <c r="AF51" s="8">
        <v>27</v>
      </c>
      <c r="AG51" s="8">
        <v>26</v>
      </c>
      <c r="AH51" s="8">
        <v>25</v>
      </c>
      <c r="AI51" s="8">
        <v>2</v>
      </c>
      <c r="AJ51" s="8">
        <v>0</v>
      </c>
      <c r="AK51" s="8">
        <v>0</v>
      </c>
      <c r="AL51" s="8">
        <v>0</v>
      </c>
      <c r="AM51" s="8">
        <v>26</v>
      </c>
      <c r="AN51" s="8">
        <v>12</v>
      </c>
      <c r="AO51" s="8">
        <v>33</v>
      </c>
      <c r="AP51" s="8">
        <v>20</v>
      </c>
      <c r="AQ51" s="8">
        <v>20</v>
      </c>
      <c r="AR51" s="8">
        <v>28</v>
      </c>
      <c r="AS51" s="8">
        <v>45</v>
      </c>
      <c r="AT51" s="8">
        <v>22</v>
      </c>
      <c r="AU51" s="8">
        <v>0</v>
      </c>
      <c r="AV51" s="8">
        <v>7</v>
      </c>
      <c r="AW51" s="8">
        <v>53</v>
      </c>
      <c r="AX51" s="8">
        <v>35</v>
      </c>
      <c r="AY51" s="8">
        <v>35</v>
      </c>
      <c r="AZ51" s="8">
        <v>11</v>
      </c>
      <c r="BA51" s="8">
        <v>0</v>
      </c>
      <c r="BB51" s="8">
        <v>37</v>
      </c>
      <c r="BC51" s="8">
        <v>0</v>
      </c>
      <c r="BD51" s="8">
        <v>5</v>
      </c>
      <c r="BE51" s="8">
        <v>43</v>
      </c>
      <c r="BF51" s="8">
        <v>35</v>
      </c>
      <c r="BH51" s="8">
        <f t="shared" si="3"/>
        <v>22.05263157894737</v>
      </c>
      <c r="BI51" s="8">
        <f t="shared" si="4"/>
        <v>2.2188276517714036</v>
      </c>
      <c r="BJ51" s="12">
        <f t="shared" si="5"/>
        <v>1</v>
      </c>
      <c r="BL51" s="6">
        <v>0.875</v>
      </c>
      <c r="BM51" s="8">
        <v>61</v>
      </c>
      <c r="BN51" s="8">
        <v>27</v>
      </c>
      <c r="BO51" s="8">
        <v>47</v>
      </c>
      <c r="BP51" s="8">
        <v>61</v>
      </c>
      <c r="BQ51" s="8">
        <v>64</v>
      </c>
      <c r="BR51" s="8">
        <v>59</v>
      </c>
      <c r="BS51" s="8">
        <v>59</v>
      </c>
      <c r="BT51" s="8">
        <v>13</v>
      </c>
      <c r="BU51" s="8">
        <v>55</v>
      </c>
      <c r="BV51" s="8">
        <v>41</v>
      </c>
      <c r="BW51" s="8">
        <v>75</v>
      </c>
      <c r="BX51" s="8">
        <v>41</v>
      </c>
      <c r="BY51" s="8">
        <v>111</v>
      </c>
      <c r="BZ51" s="8">
        <v>64</v>
      </c>
      <c r="CB51" s="8">
        <v>64</v>
      </c>
      <c r="CC51" s="8">
        <v>47</v>
      </c>
      <c r="CD51" s="8">
        <v>42</v>
      </c>
      <c r="CE51" s="8">
        <v>91</v>
      </c>
      <c r="CG51" s="8">
        <v>21</v>
      </c>
      <c r="CH51" s="8">
        <v>12</v>
      </c>
      <c r="CI51" s="8">
        <v>72</v>
      </c>
      <c r="CK51" s="8">
        <v>68</v>
      </c>
      <c r="CL51" s="8">
        <v>84</v>
      </c>
      <c r="CM51" s="8">
        <v>46</v>
      </c>
      <c r="CN51" s="8">
        <v>84</v>
      </c>
      <c r="CO51" s="8">
        <v>58</v>
      </c>
      <c r="CP51" s="8">
        <v>75</v>
      </c>
      <c r="CQ51" s="8">
        <v>45</v>
      </c>
      <c r="CR51" s="8">
        <v>64</v>
      </c>
      <c r="CS51" s="8">
        <v>68</v>
      </c>
      <c r="CT51" s="8">
        <v>55</v>
      </c>
      <c r="CU51" s="8">
        <v>23</v>
      </c>
      <c r="CV51" s="8">
        <v>103</v>
      </c>
      <c r="CW51" s="8">
        <v>56</v>
      </c>
      <c r="CX51" s="8">
        <v>49</v>
      </c>
      <c r="CY51" s="8">
        <v>21</v>
      </c>
      <c r="CZ51" s="8">
        <v>24</v>
      </c>
      <c r="DA51" s="8">
        <v>64</v>
      </c>
      <c r="DB51" s="8">
        <v>0</v>
      </c>
      <c r="DC51" s="8">
        <v>36</v>
      </c>
      <c r="DD51" s="8">
        <v>31</v>
      </c>
      <c r="DE51" s="8">
        <v>61</v>
      </c>
      <c r="DF51" s="8">
        <v>74</v>
      </c>
      <c r="DG51" s="8">
        <v>70</v>
      </c>
      <c r="DH51" s="8">
        <v>67</v>
      </c>
      <c r="DI51" s="8">
        <v>19</v>
      </c>
      <c r="DJ51" s="8">
        <v>13</v>
      </c>
      <c r="DK51" s="8">
        <v>78</v>
      </c>
      <c r="DL51" s="8">
        <v>65</v>
      </c>
      <c r="DM51" s="8">
        <v>56</v>
      </c>
      <c r="DN51" s="8">
        <v>35</v>
      </c>
      <c r="DO51" s="8">
        <v>45</v>
      </c>
      <c r="DP51" s="8">
        <v>52</v>
      </c>
      <c r="DQ51" s="8">
        <v>26</v>
      </c>
      <c r="DR51" s="8">
        <v>20</v>
      </c>
      <c r="DT51" s="8">
        <f t="shared" si="6"/>
        <v>52.036363636363639</v>
      </c>
      <c r="DU51" s="8">
        <f t="shared" si="7"/>
        <v>3.2032142565412083</v>
      </c>
      <c r="DV51" s="12">
        <f t="shared" si="8"/>
        <v>0.94827586206896552</v>
      </c>
      <c r="DX51" s="6">
        <v>0.875</v>
      </c>
      <c r="DY51" s="8">
        <v>1</v>
      </c>
      <c r="DZ51" s="8">
        <v>0</v>
      </c>
      <c r="EA51" s="8">
        <v>40</v>
      </c>
      <c r="EB51" s="8">
        <v>27</v>
      </c>
      <c r="EC51" s="8">
        <v>0</v>
      </c>
      <c r="ED51" s="8">
        <v>21</v>
      </c>
      <c r="EE51" s="8">
        <v>26</v>
      </c>
      <c r="EF51" s="8">
        <v>25</v>
      </c>
      <c r="EG51" s="8">
        <v>4</v>
      </c>
      <c r="EH51" s="8">
        <v>26</v>
      </c>
      <c r="EI51" s="8">
        <v>0</v>
      </c>
      <c r="EJ51" s="8">
        <v>27</v>
      </c>
      <c r="EK51" s="8">
        <v>0</v>
      </c>
      <c r="EL51" s="8">
        <v>2</v>
      </c>
      <c r="EM51" s="8">
        <v>14</v>
      </c>
      <c r="EN51" s="8">
        <v>12</v>
      </c>
      <c r="EO51" s="8">
        <v>5</v>
      </c>
      <c r="EP51" s="8">
        <v>20</v>
      </c>
      <c r="EQ51" s="8">
        <v>7</v>
      </c>
      <c r="ER51" s="8">
        <v>0</v>
      </c>
      <c r="ES51" s="8">
        <v>25</v>
      </c>
      <c r="ET51" s="8">
        <v>13</v>
      </c>
      <c r="EU51" s="8">
        <v>35</v>
      </c>
      <c r="EV51" s="8">
        <v>3</v>
      </c>
      <c r="EW51" s="8">
        <v>5</v>
      </c>
      <c r="EX51" s="8">
        <v>0</v>
      </c>
      <c r="EY51" s="8">
        <v>12</v>
      </c>
      <c r="EZ51" s="8">
        <v>5</v>
      </c>
      <c r="FA51" s="8">
        <v>0</v>
      </c>
      <c r="FB51" s="8">
        <v>26</v>
      </c>
      <c r="FC51" s="8">
        <v>0</v>
      </c>
      <c r="FD51" s="8">
        <v>22</v>
      </c>
      <c r="FE51" s="8">
        <v>0</v>
      </c>
      <c r="FF51" s="8">
        <v>0</v>
      </c>
      <c r="FG51" s="8">
        <v>0</v>
      </c>
      <c r="FH51" s="8">
        <v>0</v>
      </c>
      <c r="FI51" s="8">
        <v>0</v>
      </c>
      <c r="FJ51" s="8">
        <v>42</v>
      </c>
      <c r="FK51" s="8">
        <v>34</v>
      </c>
      <c r="FL51" s="8">
        <v>2</v>
      </c>
      <c r="FM51" s="8">
        <v>27</v>
      </c>
      <c r="FN51" s="8">
        <v>4</v>
      </c>
      <c r="FO51" s="8">
        <v>1</v>
      </c>
      <c r="FQ51" s="8">
        <f t="shared" si="9"/>
        <v>11.930232558139535</v>
      </c>
      <c r="FR51" s="8">
        <f t="shared" si="10"/>
        <v>2.0025994593288265</v>
      </c>
      <c r="FS51" s="12">
        <f t="shared" si="11"/>
        <v>1</v>
      </c>
      <c r="FU51" s="6">
        <v>0.875</v>
      </c>
      <c r="FV51" s="8">
        <v>0</v>
      </c>
      <c r="FW51" s="8">
        <v>84</v>
      </c>
      <c r="FX51" s="8">
        <v>50</v>
      </c>
      <c r="FY51" s="8">
        <v>0</v>
      </c>
      <c r="FZ51" s="8">
        <v>81</v>
      </c>
      <c r="GA51" s="8">
        <v>49</v>
      </c>
      <c r="GB51" s="8">
        <v>9</v>
      </c>
      <c r="GC51" s="8">
        <v>33</v>
      </c>
      <c r="GD51" s="8">
        <v>51</v>
      </c>
      <c r="GE51" s="8">
        <v>0</v>
      </c>
      <c r="GF51" s="8">
        <v>27</v>
      </c>
      <c r="GG51" s="8">
        <v>0</v>
      </c>
      <c r="GH51" s="8">
        <v>29</v>
      </c>
      <c r="GI51" s="8">
        <v>51</v>
      </c>
      <c r="GJ51" s="8">
        <v>15</v>
      </c>
      <c r="GL51" s="8">
        <v>76</v>
      </c>
      <c r="GM51" s="8">
        <v>70</v>
      </c>
      <c r="GN51" s="8">
        <v>71</v>
      </c>
      <c r="GO51" s="8">
        <v>17</v>
      </c>
      <c r="GP51" s="8">
        <v>73</v>
      </c>
      <c r="GQ51" s="8">
        <v>29</v>
      </c>
      <c r="GR51" s="8">
        <v>35</v>
      </c>
      <c r="GS51" s="8">
        <v>56</v>
      </c>
      <c r="GT51" s="8">
        <v>81</v>
      </c>
      <c r="GU51" s="8">
        <v>116</v>
      </c>
      <c r="GV51" s="8">
        <v>47</v>
      </c>
      <c r="GW51" s="8">
        <v>46</v>
      </c>
      <c r="GX51" s="8">
        <v>82</v>
      </c>
      <c r="GY51" s="8">
        <v>50</v>
      </c>
      <c r="GZ51" s="8">
        <v>57</v>
      </c>
      <c r="HA51" s="8">
        <v>57</v>
      </c>
      <c r="HB51" s="8">
        <v>9</v>
      </c>
      <c r="HC51" s="8">
        <v>95</v>
      </c>
      <c r="HD51" s="8">
        <v>79</v>
      </c>
      <c r="HE51" s="8">
        <v>11</v>
      </c>
      <c r="HF51" s="8">
        <v>91</v>
      </c>
      <c r="HG51" s="8">
        <v>68</v>
      </c>
      <c r="HH51" s="8">
        <v>82</v>
      </c>
      <c r="HI51" s="8">
        <v>44</v>
      </c>
      <c r="HJ51" s="8">
        <v>21</v>
      </c>
      <c r="HK51" s="8">
        <v>100</v>
      </c>
      <c r="HL51" s="8">
        <v>62</v>
      </c>
      <c r="HN51" s="8">
        <f t="shared" si="12"/>
        <v>50.095238095238095</v>
      </c>
      <c r="HO51" s="8">
        <f t="shared" si="13"/>
        <v>4.7714074753625919</v>
      </c>
      <c r="HP51" s="12">
        <f t="shared" si="14"/>
        <v>0.97674418604651159</v>
      </c>
      <c r="HR51" s="17">
        <v>0.875</v>
      </c>
      <c r="HS51" s="8">
        <v>12</v>
      </c>
      <c r="HT51" s="8">
        <v>86</v>
      </c>
      <c r="HU51" s="8">
        <v>61</v>
      </c>
      <c r="HV51" s="8">
        <v>35</v>
      </c>
      <c r="HW51" s="8">
        <v>77</v>
      </c>
      <c r="HX51" s="8">
        <v>24</v>
      </c>
      <c r="HY51" s="8">
        <v>14</v>
      </c>
      <c r="HZ51" s="8">
        <v>4</v>
      </c>
      <c r="IA51" s="8">
        <v>24</v>
      </c>
      <c r="IB51" s="8">
        <v>3</v>
      </c>
      <c r="IC51" s="8">
        <v>2</v>
      </c>
      <c r="ID51" s="8">
        <v>2</v>
      </c>
      <c r="IE51" s="8">
        <v>68</v>
      </c>
      <c r="IF51" s="8">
        <v>38</v>
      </c>
      <c r="IG51" s="8">
        <v>0</v>
      </c>
      <c r="IH51" s="8">
        <v>24</v>
      </c>
      <c r="II51" s="8">
        <v>0</v>
      </c>
      <c r="IJ51" s="8">
        <v>0</v>
      </c>
      <c r="IK51" s="8">
        <v>10</v>
      </c>
      <c r="IL51" s="8">
        <v>9</v>
      </c>
      <c r="IM51" s="8">
        <v>25</v>
      </c>
      <c r="IN51" s="8">
        <v>10</v>
      </c>
      <c r="IO51" s="8">
        <v>0</v>
      </c>
      <c r="IP51" s="8">
        <v>0</v>
      </c>
      <c r="IQ51" s="8">
        <v>1</v>
      </c>
      <c r="IR51" s="8">
        <v>83</v>
      </c>
      <c r="IS51" s="8">
        <v>0</v>
      </c>
      <c r="IT51" s="8">
        <v>0</v>
      </c>
      <c r="IU51" s="8">
        <v>0</v>
      </c>
      <c r="IV51" s="8">
        <v>2</v>
      </c>
      <c r="IW51" s="8">
        <v>56</v>
      </c>
      <c r="IX51" s="8">
        <v>24</v>
      </c>
      <c r="IY51" s="8">
        <v>7</v>
      </c>
      <c r="IZ51" s="8">
        <v>57</v>
      </c>
      <c r="JA51" s="8">
        <v>20</v>
      </c>
      <c r="JB51" s="8">
        <v>21</v>
      </c>
      <c r="JC51" s="8">
        <v>19</v>
      </c>
      <c r="JD51" s="8">
        <v>10</v>
      </c>
      <c r="JE51" s="8">
        <v>39</v>
      </c>
      <c r="JF51" s="8">
        <v>8</v>
      </c>
      <c r="JG51" s="8">
        <v>26</v>
      </c>
      <c r="JH51" s="8">
        <v>0</v>
      </c>
      <c r="JI51" s="8">
        <v>13</v>
      </c>
      <c r="JJ51" s="8">
        <v>0</v>
      </c>
      <c r="JK51" s="8">
        <v>5</v>
      </c>
      <c r="JL51" s="8">
        <v>64</v>
      </c>
      <c r="JM51" s="8">
        <v>12</v>
      </c>
      <c r="JN51" s="8">
        <v>31</v>
      </c>
      <c r="JO51" s="8">
        <v>48</v>
      </c>
      <c r="JP51" s="8">
        <v>17</v>
      </c>
      <c r="JQ51" s="8">
        <v>9</v>
      </c>
      <c r="JR51" s="8">
        <v>74</v>
      </c>
      <c r="JS51" s="8">
        <v>25</v>
      </c>
      <c r="JT51" s="8">
        <v>13</v>
      </c>
      <c r="JU51" s="8">
        <v>48</v>
      </c>
      <c r="JV51" s="8">
        <v>40</v>
      </c>
      <c r="JW51" s="8">
        <v>2</v>
      </c>
      <c r="JX51" s="8">
        <v>10</v>
      </c>
      <c r="JY51" s="8">
        <v>13</v>
      </c>
      <c r="JZ51" s="9"/>
      <c r="KA51" s="9">
        <f t="shared" si="0"/>
        <v>22.457627118644069</v>
      </c>
      <c r="KB51" s="9">
        <f t="shared" si="1"/>
        <v>3.1322236938323447</v>
      </c>
      <c r="KC51" s="12">
        <f t="shared" si="2"/>
        <v>1</v>
      </c>
      <c r="KE51" s="17">
        <v>0.875</v>
      </c>
      <c r="KF51" s="8">
        <v>32</v>
      </c>
      <c r="KG51" s="8">
        <v>9</v>
      </c>
      <c r="KH51" s="8">
        <v>86</v>
      </c>
      <c r="KI51" s="8">
        <v>25</v>
      </c>
      <c r="KJ51" s="8">
        <v>39</v>
      </c>
      <c r="KK51" s="8">
        <v>64</v>
      </c>
      <c r="KL51" s="8">
        <v>19</v>
      </c>
      <c r="KM51" s="8">
        <v>59</v>
      </c>
      <c r="KN51" s="8">
        <v>52</v>
      </c>
      <c r="KO51" s="8">
        <v>36</v>
      </c>
      <c r="KP51" s="8">
        <v>41</v>
      </c>
      <c r="KQ51" s="8">
        <v>50</v>
      </c>
      <c r="KR51" s="8">
        <v>31</v>
      </c>
      <c r="KS51" s="8">
        <v>15</v>
      </c>
      <c r="KT51" s="8">
        <v>0</v>
      </c>
      <c r="KU51" s="8">
        <v>29</v>
      </c>
      <c r="KV51" s="8"/>
      <c r="KW51" s="8">
        <v>18</v>
      </c>
      <c r="KX51" s="8">
        <v>42</v>
      </c>
      <c r="KY51" s="8">
        <v>33</v>
      </c>
      <c r="KZ51" s="8">
        <v>2</v>
      </c>
      <c r="LA51" s="8">
        <v>80</v>
      </c>
      <c r="LB51" s="8">
        <v>62</v>
      </c>
      <c r="LC51" s="8">
        <v>72</v>
      </c>
      <c r="LD51" s="8">
        <v>58</v>
      </c>
      <c r="LE51" s="8"/>
      <c r="LF51" s="8">
        <v>20</v>
      </c>
      <c r="LG51" s="8">
        <v>65</v>
      </c>
      <c r="LH51" s="8">
        <v>48</v>
      </c>
      <c r="LI51" s="8"/>
      <c r="LJ51" s="8">
        <v>83</v>
      </c>
      <c r="LK51" s="8">
        <v>42</v>
      </c>
      <c r="LL51" s="8">
        <v>93</v>
      </c>
      <c r="LM51" s="8">
        <v>67</v>
      </c>
      <c r="LN51" s="8">
        <v>62</v>
      </c>
      <c r="LO51" s="8">
        <v>37</v>
      </c>
      <c r="LP51" s="8">
        <v>25</v>
      </c>
      <c r="LQ51" s="8">
        <v>45</v>
      </c>
      <c r="LR51" s="8">
        <v>58</v>
      </c>
      <c r="LS51" s="8">
        <v>78</v>
      </c>
      <c r="LT51" s="8">
        <v>7</v>
      </c>
      <c r="LU51" s="8">
        <v>58</v>
      </c>
      <c r="LV51" s="8"/>
      <c r="LW51" s="8">
        <v>48</v>
      </c>
      <c r="LX51" s="8">
        <v>46</v>
      </c>
      <c r="LY51" s="8">
        <v>34</v>
      </c>
      <c r="LZ51" s="8">
        <v>62</v>
      </c>
      <c r="MA51" s="8"/>
      <c r="MB51" s="8"/>
      <c r="MC51" s="8">
        <v>42</v>
      </c>
      <c r="MD51" s="15"/>
      <c r="ME51" s="9">
        <f t="shared" si="15"/>
        <v>44.863636363636367</v>
      </c>
      <c r="MF51" s="9">
        <f t="shared" si="16"/>
        <v>3.4739427048508715</v>
      </c>
      <c r="MG51" s="12">
        <f t="shared" si="17"/>
        <v>0.89795918367346939</v>
      </c>
    </row>
    <row r="52" spans="1:345" x14ac:dyDescent="0.55000000000000004">
      <c r="A52" s="6">
        <v>0.89583333333333337</v>
      </c>
      <c r="B52" s="8">
        <v>23</v>
      </c>
      <c r="C52" s="8">
        <v>8</v>
      </c>
      <c r="D52" s="8">
        <v>13</v>
      </c>
      <c r="E52" s="8">
        <v>6</v>
      </c>
      <c r="F52" s="8">
        <v>8</v>
      </c>
      <c r="G52" s="8">
        <v>0</v>
      </c>
      <c r="H52" s="8">
        <v>50</v>
      </c>
      <c r="I52" s="8">
        <v>0</v>
      </c>
      <c r="J52" s="8">
        <v>33</v>
      </c>
      <c r="K52" s="8">
        <v>10</v>
      </c>
      <c r="L52" s="8">
        <v>41</v>
      </c>
      <c r="M52" s="8">
        <v>39</v>
      </c>
      <c r="N52" s="8">
        <v>26</v>
      </c>
      <c r="O52" s="8">
        <v>1</v>
      </c>
      <c r="P52" s="8">
        <v>0</v>
      </c>
      <c r="Q52" s="8">
        <v>2</v>
      </c>
      <c r="R52" s="8">
        <v>8</v>
      </c>
      <c r="S52" s="8">
        <v>29</v>
      </c>
      <c r="T52" s="8">
        <v>3</v>
      </c>
      <c r="U52" s="8">
        <v>9</v>
      </c>
      <c r="V52" s="8">
        <v>12</v>
      </c>
      <c r="W52" s="8">
        <v>38</v>
      </c>
      <c r="X52" s="8">
        <v>41</v>
      </c>
      <c r="Y52" s="8">
        <v>12</v>
      </c>
      <c r="Z52" s="8">
        <v>7</v>
      </c>
      <c r="AA52" s="8">
        <v>43</v>
      </c>
      <c r="AB52" s="8">
        <v>56</v>
      </c>
      <c r="AC52" s="8">
        <v>32</v>
      </c>
      <c r="AD52" s="8">
        <v>0</v>
      </c>
      <c r="AE52" s="8">
        <v>0</v>
      </c>
      <c r="AF52" s="8">
        <v>4</v>
      </c>
      <c r="AG52" s="8">
        <v>83</v>
      </c>
      <c r="AH52" s="8">
        <v>18</v>
      </c>
      <c r="AI52" s="8">
        <v>0</v>
      </c>
      <c r="AJ52" s="8">
        <v>32</v>
      </c>
      <c r="AK52" s="8">
        <v>0</v>
      </c>
      <c r="AL52" s="8">
        <v>0</v>
      </c>
      <c r="AM52" s="8">
        <v>5</v>
      </c>
      <c r="AN52" s="8">
        <v>16</v>
      </c>
      <c r="AO52" s="8">
        <v>9</v>
      </c>
      <c r="AP52" s="8">
        <v>0</v>
      </c>
      <c r="AQ52" s="8">
        <v>52</v>
      </c>
      <c r="AR52" s="8">
        <v>22</v>
      </c>
      <c r="AS52" s="8">
        <v>40</v>
      </c>
      <c r="AT52" s="8">
        <v>31</v>
      </c>
      <c r="AU52" s="8">
        <v>0</v>
      </c>
      <c r="AV52" s="8">
        <v>0</v>
      </c>
      <c r="AW52" s="8">
        <v>34</v>
      </c>
      <c r="AX52" s="8">
        <v>0</v>
      </c>
      <c r="AY52" s="8">
        <v>29</v>
      </c>
      <c r="AZ52" s="8">
        <v>0</v>
      </c>
      <c r="BA52" s="8">
        <v>0</v>
      </c>
      <c r="BB52" s="8">
        <v>38</v>
      </c>
      <c r="BC52" s="8">
        <v>0</v>
      </c>
      <c r="BD52" s="8">
        <v>12</v>
      </c>
      <c r="BE52" s="8">
        <v>7</v>
      </c>
      <c r="BF52" s="8">
        <v>10</v>
      </c>
      <c r="BH52" s="8">
        <f t="shared" si="3"/>
        <v>17.403508771929825</v>
      </c>
      <c r="BI52" s="8">
        <f t="shared" si="4"/>
        <v>2.4864116489273367</v>
      </c>
      <c r="BJ52" s="12">
        <f t="shared" si="5"/>
        <v>1</v>
      </c>
      <c r="BL52" s="6">
        <v>0.89583333333333337</v>
      </c>
      <c r="BM52" s="8">
        <v>61</v>
      </c>
      <c r="BN52" s="8">
        <v>4</v>
      </c>
      <c r="BO52" s="8">
        <v>67</v>
      </c>
      <c r="BP52" s="8">
        <v>51</v>
      </c>
      <c r="BQ52" s="8">
        <v>27</v>
      </c>
      <c r="BR52" s="8">
        <v>37</v>
      </c>
      <c r="BS52" s="8">
        <v>48</v>
      </c>
      <c r="BT52" s="8">
        <v>40</v>
      </c>
      <c r="BU52" s="8">
        <v>2</v>
      </c>
      <c r="BV52" s="8">
        <v>7</v>
      </c>
      <c r="BW52" s="8">
        <v>93</v>
      </c>
      <c r="BX52" s="8">
        <v>45</v>
      </c>
      <c r="BY52" s="8">
        <v>128</v>
      </c>
      <c r="BZ52" s="8">
        <v>14</v>
      </c>
      <c r="CB52" s="8">
        <v>68</v>
      </c>
      <c r="CC52" s="8">
        <v>0</v>
      </c>
      <c r="CD52" s="8">
        <v>66</v>
      </c>
      <c r="CE52" s="8">
        <v>98</v>
      </c>
      <c r="CG52" s="8">
        <v>18</v>
      </c>
      <c r="CH52" s="8">
        <v>11</v>
      </c>
      <c r="CI52" s="8">
        <v>9</v>
      </c>
      <c r="CK52" s="8">
        <v>73</v>
      </c>
      <c r="CL52" s="8">
        <v>57</v>
      </c>
      <c r="CM52" s="8">
        <v>44</v>
      </c>
      <c r="CN52" s="8">
        <v>62</v>
      </c>
      <c r="CO52" s="8">
        <v>26</v>
      </c>
      <c r="CP52" s="8">
        <v>29</v>
      </c>
      <c r="CQ52" s="8">
        <v>26</v>
      </c>
      <c r="CR52" s="8">
        <v>12</v>
      </c>
      <c r="CS52" s="8">
        <v>39</v>
      </c>
      <c r="CT52" s="8">
        <v>42</v>
      </c>
      <c r="CU52" s="8">
        <v>33</v>
      </c>
      <c r="CV52" s="8">
        <v>50</v>
      </c>
      <c r="CW52" s="8">
        <v>83</v>
      </c>
      <c r="CX52" s="8">
        <v>31</v>
      </c>
      <c r="CY52" s="8">
        <v>15</v>
      </c>
      <c r="CZ52" s="8">
        <v>20</v>
      </c>
      <c r="DA52" s="8">
        <v>48</v>
      </c>
      <c r="DB52" s="8">
        <v>12</v>
      </c>
      <c r="DC52" s="8">
        <v>9</v>
      </c>
      <c r="DD52" s="8">
        <v>24</v>
      </c>
      <c r="DE52" s="8">
        <v>44</v>
      </c>
      <c r="DF52" s="8">
        <v>66</v>
      </c>
      <c r="DG52" s="8">
        <v>106</v>
      </c>
      <c r="DH52" s="8">
        <v>45</v>
      </c>
      <c r="DI52" s="8">
        <v>20</v>
      </c>
      <c r="DJ52" s="8">
        <v>0</v>
      </c>
      <c r="DK52" s="8">
        <v>58</v>
      </c>
      <c r="DL52" s="8">
        <v>42</v>
      </c>
      <c r="DM52" s="8">
        <v>47</v>
      </c>
      <c r="DN52" s="8">
        <v>42</v>
      </c>
      <c r="DO52" s="8">
        <v>20</v>
      </c>
      <c r="DP52" s="8">
        <v>75</v>
      </c>
      <c r="DQ52" s="8">
        <v>22</v>
      </c>
      <c r="DR52" s="8">
        <v>27</v>
      </c>
      <c r="DT52" s="8">
        <f t="shared" si="6"/>
        <v>40.781818181818181</v>
      </c>
      <c r="DU52" s="8">
        <f t="shared" si="7"/>
        <v>3.8144410086069005</v>
      </c>
      <c r="DV52" s="12">
        <f t="shared" si="8"/>
        <v>0.94827586206896552</v>
      </c>
      <c r="DX52" s="6">
        <v>0.89583333333333337</v>
      </c>
      <c r="DY52" s="8">
        <v>0</v>
      </c>
      <c r="DZ52" s="8">
        <v>0</v>
      </c>
      <c r="EA52" s="8">
        <v>32</v>
      </c>
      <c r="EB52" s="8">
        <v>2</v>
      </c>
      <c r="EC52" s="8">
        <v>0</v>
      </c>
      <c r="ED52" s="8">
        <v>26</v>
      </c>
      <c r="EE52" s="8">
        <v>36</v>
      </c>
      <c r="EF52" s="8">
        <v>15</v>
      </c>
      <c r="EG52" s="8">
        <v>0</v>
      </c>
      <c r="EH52" s="8">
        <v>23</v>
      </c>
      <c r="EI52" s="8">
        <v>0</v>
      </c>
      <c r="EJ52" s="8">
        <v>12</v>
      </c>
      <c r="EK52" s="8">
        <v>0</v>
      </c>
      <c r="EL52" s="8">
        <v>0</v>
      </c>
      <c r="EM52" s="8">
        <v>12</v>
      </c>
      <c r="EN52" s="8">
        <v>46</v>
      </c>
      <c r="EO52" s="8">
        <v>2</v>
      </c>
      <c r="EP52" s="8">
        <v>6</v>
      </c>
      <c r="EQ52" s="8">
        <v>0</v>
      </c>
      <c r="ER52" s="8">
        <v>13</v>
      </c>
      <c r="ES52" s="8">
        <v>0</v>
      </c>
      <c r="ET52" s="8">
        <v>3</v>
      </c>
      <c r="EU52" s="8">
        <v>13</v>
      </c>
      <c r="EV52" s="8">
        <v>30</v>
      </c>
      <c r="EW52" s="8">
        <v>0</v>
      </c>
      <c r="EX52" s="8">
        <v>0</v>
      </c>
      <c r="EY52" s="8">
        <v>26</v>
      </c>
      <c r="EZ52" s="8">
        <v>0</v>
      </c>
      <c r="FA52" s="8">
        <v>0</v>
      </c>
      <c r="FB52" s="8">
        <v>16</v>
      </c>
      <c r="FC52" s="8">
        <v>0</v>
      </c>
      <c r="FD52" s="8">
        <v>14</v>
      </c>
      <c r="FE52" s="8">
        <v>0</v>
      </c>
      <c r="FF52" s="8">
        <v>0</v>
      </c>
      <c r="FG52" s="8">
        <v>0</v>
      </c>
      <c r="FH52" s="8">
        <v>0</v>
      </c>
      <c r="FI52" s="8">
        <v>0</v>
      </c>
      <c r="FJ52" s="8">
        <v>36</v>
      </c>
      <c r="FK52" s="8">
        <v>0</v>
      </c>
      <c r="FL52" s="8">
        <v>4</v>
      </c>
      <c r="FM52" s="8">
        <v>6</v>
      </c>
      <c r="FN52" s="8">
        <v>40</v>
      </c>
      <c r="FO52" s="8">
        <v>2</v>
      </c>
      <c r="FQ52" s="8">
        <f t="shared" si="9"/>
        <v>9.6511627906976738</v>
      </c>
      <c r="FR52" s="8">
        <f t="shared" si="10"/>
        <v>2.0405316335829076</v>
      </c>
      <c r="FS52" s="12">
        <f t="shared" si="11"/>
        <v>1</v>
      </c>
      <c r="FU52" s="6">
        <v>0.89583333333333337</v>
      </c>
      <c r="FV52" s="8">
        <v>0</v>
      </c>
      <c r="FW52" s="8">
        <v>45</v>
      </c>
      <c r="FX52" s="8">
        <v>32</v>
      </c>
      <c r="FY52" s="8">
        <v>0</v>
      </c>
      <c r="FZ52" s="8">
        <v>0</v>
      </c>
      <c r="GA52" s="8">
        <v>33</v>
      </c>
      <c r="GB52" s="8">
        <v>45</v>
      </c>
      <c r="GC52" s="8">
        <v>16</v>
      </c>
      <c r="GD52" s="8">
        <v>42</v>
      </c>
      <c r="GE52" s="8">
        <v>0</v>
      </c>
      <c r="GF52" s="8">
        <v>23</v>
      </c>
      <c r="GG52" s="8">
        <v>0</v>
      </c>
      <c r="GH52" s="8">
        <v>14</v>
      </c>
      <c r="GI52" s="8">
        <v>40</v>
      </c>
      <c r="GJ52" s="8">
        <v>0</v>
      </c>
      <c r="GL52" s="8">
        <v>66</v>
      </c>
      <c r="GM52" s="8">
        <v>23</v>
      </c>
      <c r="GN52" s="8">
        <v>109</v>
      </c>
      <c r="GO52" s="8">
        <v>28</v>
      </c>
      <c r="GP52" s="8">
        <v>93</v>
      </c>
      <c r="GQ52" s="8">
        <v>0</v>
      </c>
      <c r="GR52" s="8">
        <v>32</v>
      </c>
      <c r="GS52" s="8">
        <v>30</v>
      </c>
      <c r="GT52" s="8">
        <v>96</v>
      </c>
      <c r="GU52" s="8">
        <v>88</v>
      </c>
      <c r="GV52" s="8">
        <v>41</v>
      </c>
      <c r="GW52" s="8">
        <v>12</v>
      </c>
      <c r="GX52" s="8">
        <v>21</v>
      </c>
      <c r="GY52" s="8">
        <v>54</v>
      </c>
      <c r="GZ52" s="8">
        <v>62</v>
      </c>
      <c r="HA52" s="8">
        <v>2</v>
      </c>
      <c r="HB52" s="8">
        <v>0</v>
      </c>
      <c r="HC52" s="8">
        <v>72</v>
      </c>
      <c r="HD52" s="8">
        <v>28</v>
      </c>
      <c r="HE52" s="8">
        <v>3</v>
      </c>
      <c r="HF52" s="8">
        <v>92</v>
      </c>
      <c r="HG52" s="8">
        <v>66</v>
      </c>
      <c r="HH52" s="8">
        <v>90</v>
      </c>
      <c r="HI52" s="8">
        <v>26</v>
      </c>
      <c r="HJ52" s="8">
        <v>9</v>
      </c>
      <c r="HK52" s="8">
        <v>10</v>
      </c>
      <c r="HL52" s="8">
        <v>49</v>
      </c>
      <c r="HN52" s="8">
        <f t="shared" si="12"/>
        <v>35.523809523809526</v>
      </c>
      <c r="HO52" s="8">
        <f t="shared" si="13"/>
        <v>4.9253708180011957</v>
      </c>
      <c r="HP52" s="12">
        <f t="shared" si="14"/>
        <v>0.97674418604651159</v>
      </c>
      <c r="HR52" s="17">
        <v>0.89583333333333337</v>
      </c>
      <c r="HS52" s="8">
        <v>0</v>
      </c>
      <c r="HT52" s="8">
        <v>0</v>
      </c>
      <c r="HU52" s="8">
        <v>0</v>
      </c>
      <c r="HV52" s="8">
        <v>7</v>
      </c>
      <c r="HW52" s="8">
        <v>31</v>
      </c>
      <c r="HX52" s="8">
        <v>0</v>
      </c>
      <c r="HY52" s="8">
        <v>4</v>
      </c>
      <c r="HZ52" s="8">
        <v>0</v>
      </c>
      <c r="IA52" s="8">
        <v>0</v>
      </c>
      <c r="IB52" s="8">
        <v>0</v>
      </c>
      <c r="IC52" s="8">
        <v>0</v>
      </c>
      <c r="ID52" s="8">
        <v>21</v>
      </c>
      <c r="IE52" s="8">
        <v>53</v>
      </c>
      <c r="IF52" s="8">
        <v>0</v>
      </c>
      <c r="IG52" s="8">
        <v>0</v>
      </c>
      <c r="IH52" s="8">
        <v>1</v>
      </c>
      <c r="II52" s="8">
        <v>0</v>
      </c>
      <c r="IJ52" s="8">
        <v>0</v>
      </c>
      <c r="IK52" s="8">
        <v>26</v>
      </c>
      <c r="IL52" s="8">
        <v>0</v>
      </c>
      <c r="IM52" s="8">
        <v>6</v>
      </c>
      <c r="IN52" s="8">
        <v>27</v>
      </c>
      <c r="IO52" s="8">
        <v>0</v>
      </c>
      <c r="IP52" s="8">
        <v>0</v>
      </c>
      <c r="IQ52" s="8">
        <v>0</v>
      </c>
      <c r="IR52" s="8">
        <v>5</v>
      </c>
      <c r="IS52" s="8">
        <v>0</v>
      </c>
      <c r="IT52" s="8">
        <v>0</v>
      </c>
      <c r="IU52" s="8">
        <v>0</v>
      </c>
      <c r="IV52" s="8">
        <v>0</v>
      </c>
      <c r="IW52" s="8">
        <v>22</v>
      </c>
      <c r="IX52" s="8">
        <v>14</v>
      </c>
      <c r="IY52" s="8">
        <v>3</v>
      </c>
      <c r="IZ52" s="8">
        <v>54</v>
      </c>
      <c r="JA52" s="8">
        <v>0</v>
      </c>
      <c r="JB52" s="8">
        <v>16</v>
      </c>
      <c r="JC52" s="8">
        <v>2</v>
      </c>
      <c r="JD52" s="8">
        <v>9</v>
      </c>
      <c r="JE52" s="8">
        <v>14</v>
      </c>
      <c r="JF52" s="8">
        <v>6</v>
      </c>
      <c r="JG52" s="8">
        <v>50</v>
      </c>
      <c r="JH52" s="8">
        <v>0</v>
      </c>
      <c r="JI52" s="8">
        <v>5</v>
      </c>
      <c r="JJ52" s="8">
        <v>0</v>
      </c>
      <c r="JK52" s="8">
        <v>0</v>
      </c>
      <c r="JL52" s="8">
        <v>28</v>
      </c>
      <c r="JM52" s="8">
        <v>7</v>
      </c>
      <c r="JN52" s="8">
        <v>4</v>
      </c>
      <c r="JO52" s="8">
        <v>15</v>
      </c>
      <c r="JP52" s="8">
        <v>0</v>
      </c>
      <c r="JQ52" s="8">
        <v>9</v>
      </c>
      <c r="JR52" s="8">
        <v>0</v>
      </c>
      <c r="JS52" s="8">
        <v>0</v>
      </c>
      <c r="JT52" s="8">
        <v>5</v>
      </c>
      <c r="JU52" s="8">
        <v>9</v>
      </c>
      <c r="JV52" s="8">
        <v>44</v>
      </c>
      <c r="JW52" s="8">
        <v>0</v>
      </c>
      <c r="JX52" s="8">
        <v>0</v>
      </c>
      <c r="JY52" s="8">
        <v>3</v>
      </c>
      <c r="JZ52" s="9"/>
      <c r="KA52" s="9">
        <f t="shared" si="0"/>
        <v>8.4745762711864412</v>
      </c>
      <c r="KB52" s="9">
        <f t="shared" si="1"/>
        <v>1.8263855987897579</v>
      </c>
      <c r="KC52" s="12">
        <f t="shared" si="2"/>
        <v>1</v>
      </c>
      <c r="KE52" s="17">
        <v>0.89583333333333337</v>
      </c>
      <c r="KF52" s="8">
        <v>25</v>
      </c>
      <c r="KG52" s="8">
        <v>0</v>
      </c>
      <c r="KH52" s="8">
        <v>34</v>
      </c>
      <c r="KI52" s="8">
        <v>0</v>
      </c>
      <c r="KJ52" s="8">
        <v>18</v>
      </c>
      <c r="KK52" s="8">
        <v>50</v>
      </c>
      <c r="KL52" s="8">
        <v>7</v>
      </c>
      <c r="KM52" s="8">
        <v>8</v>
      </c>
      <c r="KN52" s="8">
        <v>52</v>
      </c>
      <c r="KO52" s="8">
        <v>0</v>
      </c>
      <c r="KP52" s="8">
        <v>0</v>
      </c>
      <c r="KQ52" s="8">
        <v>31</v>
      </c>
      <c r="KR52" s="8">
        <v>17</v>
      </c>
      <c r="KS52" s="8">
        <v>1</v>
      </c>
      <c r="KT52" s="8">
        <v>0</v>
      </c>
      <c r="KU52" s="8">
        <v>3</v>
      </c>
      <c r="KV52" s="8"/>
      <c r="KW52" s="8">
        <v>0</v>
      </c>
      <c r="KX52" s="8">
        <v>101</v>
      </c>
      <c r="KY52" s="8">
        <v>7</v>
      </c>
      <c r="KZ52" s="8">
        <v>0</v>
      </c>
      <c r="LA52" s="8">
        <v>80</v>
      </c>
      <c r="LB52" s="8">
        <v>17</v>
      </c>
      <c r="LC52" s="8">
        <v>97</v>
      </c>
      <c r="LD52" s="8">
        <v>56</v>
      </c>
      <c r="LE52" s="8"/>
      <c r="LF52" s="8">
        <v>17</v>
      </c>
      <c r="LG52" s="8">
        <v>8</v>
      </c>
      <c r="LH52" s="8">
        <v>26</v>
      </c>
      <c r="LI52" s="8"/>
      <c r="LJ52" s="8">
        <v>47</v>
      </c>
      <c r="LK52" s="8">
        <v>15</v>
      </c>
      <c r="LL52" s="8">
        <v>8</v>
      </c>
      <c r="LM52" s="8">
        <v>36</v>
      </c>
      <c r="LN52" s="8">
        <v>12</v>
      </c>
      <c r="LO52" s="8">
        <v>12</v>
      </c>
      <c r="LP52" s="8">
        <v>3</v>
      </c>
      <c r="LQ52" s="8">
        <v>23</v>
      </c>
      <c r="LR52" s="8">
        <v>54</v>
      </c>
      <c r="LS52" s="8">
        <v>61</v>
      </c>
      <c r="LT52" s="8">
        <v>0</v>
      </c>
      <c r="LU52" s="8">
        <v>31</v>
      </c>
      <c r="LV52" s="8"/>
      <c r="LW52" s="8">
        <v>73</v>
      </c>
      <c r="LX52" s="8">
        <v>10</v>
      </c>
      <c r="LY52" s="8">
        <v>0</v>
      </c>
      <c r="LZ52" s="8">
        <v>71</v>
      </c>
      <c r="MA52" s="8"/>
      <c r="MB52" s="8"/>
      <c r="MC52" s="8">
        <v>45</v>
      </c>
      <c r="MD52" s="15"/>
      <c r="ME52" s="9">
        <f t="shared" si="15"/>
        <v>26.272727272727273</v>
      </c>
      <c r="MF52" s="9">
        <f t="shared" si="16"/>
        <v>4.2101713689571989</v>
      </c>
      <c r="MG52" s="12">
        <f t="shared" si="17"/>
        <v>0.89795918367346939</v>
      </c>
    </row>
    <row r="53" spans="1:345" x14ac:dyDescent="0.55000000000000004">
      <c r="A53" s="6">
        <v>0.91666666666666663</v>
      </c>
      <c r="B53" s="8">
        <v>6</v>
      </c>
      <c r="C53" s="8">
        <v>0</v>
      </c>
      <c r="D53" s="8">
        <v>2</v>
      </c>
      <c r="E53" s="8">
        <v>0</v>
      </c>
      <c r="F53" s="8">
        <v>29</v>
      </c>
      <c r="G53" s="8">
        <v>25</v>
      </c>
      <c r="H53" s="8">
        <v>45</v>
      </c>
      <c r="I53" s="8">
        <v>18</v>
      </c>
      <c r="J53" s="8">
        <v>32</v>
      </c>
      <c r="K53" s="8">
        <v>0</v>
      </c>
      <c r="L53" s="8">
        <v>34</v>
      </c>
      <c r="M53" s="8">
        <v>9</v>
      </c>
      <c r="N53" s="8">
        <v>5</v>
      </c>
      <c r="O53" s="8">
        <v>7</v>
      </c>
      <c r="P53" s="8">
        <v>0</v>
      </c>
      <c r="Q53" s="8">
        <v>0</v>
      </c>
      <c r="R53" s="8">
        <v>9</v>
      </c>
      <c r="S53" s="8">
        <v>3</v>
      </c>
      <c r="T53" s="8">
        <v>16</v>
      </c>
      <c r="U53" s="8">
        <v>8</v>
      </c>
      <c r="V53" s="8">
        <v>16</v>
      </c>
      <c r="W53" s="8">
        <v>0</v>
      </c>
      <c r="X53" s="8">
        <v>43</v>
      </c>
      <c r="Y53" s="8">
        <v>1</v>
      </c>
      <c r="Z53" s="8">
        <v>28</v>
      </c>
      <c r="AA53" s="8">
        <v>5</v>
      </c>
      <c r="AB53" s="8">
        <v>11</v>
      </c>
      <c r="AC53" s="8">
        <v>17</v>
      </c>
      <c r="AD53" s="8">
        <v>0</v>
      </c>
      <c r="AE53" s="8">
        <v>0</v>
      </c>
      <c r="AF53" s="8">
        <v>0</v>
      </c>
      <c r="AG53" s="8">
        <v>7</v>
      </c>
      <c r="AH53" s="8">
        <v>0</v>
      </c>
      <c r="AI53" s="8">
        <v>0</v>
      </c>
      <c r="AJ53" s="8">
        <v>9</v>
      </c>
      <c r="AK53" s="8">
        <v>0</v>
      </c>
      <c r="AL53" s="8">
        <v>22</v>
      </c>
      <c r="AM53" s="8">
        <v>10</v>
      </c>
      <c r="AN53" s="8">
        <v>0</v>
      </c>
      <c r="AO53" s="8">
        <v>0</v>
      </c>
      <c r="AP53" s="8">
        <v>0</v>
      </c>
      <c r="AQ53" s="8">
        <v>21</v>
      </c>
      <c r="AR53" s="8">
        <v>0</v>
      </c>
      <c r="AS53" s="8">
        <v>3</v>
      </c>
      <c r="AT53" s="8">
        <v>43</v>
      </c>
      <c r="AU53" s="8">
        <v>0</v>
      </c>
      <c r="AV53" s="8">
        <v>0</v>
      </c>
      <c r="AW53" s="8">
        <v>0</v>
      </c>
      <c r="AX53" s="8">
        <v>0</v>
      </c>
      <c r="AY53" s="8">
        <v>43</v>
      </c>
      <c r="AZ53" s="8">
        <v>1</v>
      </c>
      <c r="BA53" s="8">
        <v>0</v>
      </c>
      <c r="BB53" s="8">
        <v>33</v>
      </c>
      <c r="BC53" s="8">
        <v>0</v>
      </c>
      <c r="BD53" s="8">
        <v>0</v>
      </c>
      <c r="BE53" s="8">
        <v>51</v>
      </c>
      <c r="BF53" s="8">
        <v>29</v>
      </c>
      <c r="BH53" s="8">
        <f t="shared" si="3"/>
        <v>11.245614035087719</v>
      </c>
      <c r="BI53" s="8">
        <f t="shared" si="4"/>
        <v>1.9478284132374259</v>
      </c>
      <c r="BJ53" s="12">
        <f t="shared" si="5"/>
        <v>1</v>
      </c>
      <c r="BL53" s="6">
        <v>0.91666666666666663</v>
      </c>
      <c r="BM53" s="8">
        <v>103</v>
      </c>
      <c r="BN53" s="8">
        <v>13</v>
      </c>
      <c r="BO53" s="8">
        <v>41</v>
      </c>
      <c r="BP53" s="8">
        <v>16</v>
      </c>
      <c r="BQ53" s="8">
        <v>25</v>
      </c>
      <c r="BR53" s="8">
        <v>54</v>
      </c>
      <c r="BS53" s="8">
        <v>19</v>
      </c>
      <c r="BT53" s="8">
        <v>10</v>
      </c>
      <c r="BU53" s="8">
        <v>0</v>
      </c>
      <c r="BV53" s="8">
        <v>0</v>
      </c>
      <c r="BW53" s="8">
        <v>42</v>
      </c>
      <c r="BX53" s="8">
        <v>16</v>
      </c>
      <c r="BY53" s="8">
        <v>95</v>
      </c>
      <c r="BZ53" s="8">
        <v>10</v>
      </c>
      <c r="CB53" s="8">
        <v>54</v>
      </c>
      <c r="CC53" s="8">
        <v>0</v>
      </c>
      <c r="CD53" s="8">
        <v>45</v>
      </c>
      <c r="CE53" s="8">
        <v>30</v>
      </c>
      <c r="CG53" s="8">
        <v>0</v>
      </c>
      <c r="CH53" s="8">
        <v>7</v>
      </c>
      <c r="CI53" s="8">
        <v>0</v>
      </c>
      <c r="CK53" s="8">
        <v>23</v>
      </c>
      <c r="CL53" s="8">
        <v>37</v>
      </c>
      <c r="CM53" s="8">
        <v>42</v>
      </c>
      <c r="CN53" s="8">
        <v>27</v>
      </c>
      <c r="CO53" s="8">
        <v>9</v>
      </c>
      <c r="CP53" s="8">
        <v>30</v>
      </c>
      <c r="CQ53" s="8">
        <v>7</v>
      </c>
      <c r="CR53" s="8">
        <v>24</v>
      </c>
      <c r="CS53" s="8">
        <v>0</v>
      </c>
      <c r="CT53" s="8">
        <v>28</v>
      </c>
      <c r="CU53" s="8">
        <v>18</v>
      </c>
      <c r="CV53" s="8">
        <v>16</v>
      </c>
      <c r="CW53" s="8">
        <v>12</v>
      </c>
      <c r="CX53" s="8">
        <v>50</v>
      </c>
      <c r="CY53" s="8">
        <v>21</v>
      </c>
      <c r="CZ53" s="8">
        <v>19</v>
      </c>
      <c r="DA53" s="8">
        <v>50</v>
      </c>
      <c r="DB53" s="8">
        <v>0</v>
      </c>
      <c r="DC53" s="8">
        <v>0</v>
      </c>
      <c r="DD53" s="8">
        <v>21</v>
      </c>
      <c r="DE53" s="8">
        <v>63</v>
      </c>
      <c r="DF53" s="8">
        <v>54</v>
      </c>
      <c r="DG53" s="8">
        <v>55</v>
      </c>
      <c r="DH53" s="8">
        <v>39</v>
      </c>
      <c r="DI53" s="8">
        <v>2</v>
      </c>
      <c r="DJ53" s="8">
        <v>16</v>
      </c>
      <c r="DK53" s="8">
        <v>65</v>
      </c>
      <c r="DL53" s="8">
        <v>37</v>
      </c>
      <c r="DM53" s="8">
        <v>40</v>
      </c>
      <c r="DN53" s="8">
        <v>32</v>
      </c>
      <c r="DO53" s="8">
        <v>12</v>
      </c>
      <c r="DP53" s="8">
        <v>13</v>
      </c>
      <c r="DQ53" s="8">
        <v>9</v>
      </c>
      <c r="DR53" s="8">
        <v>10</v>
      </c>
      <c r="DT53" s="8">
        <f t="shared" si="6"/>
        <v>26.563636363636363</v>
      </c>
      <c r="DU53" s="8">
        <f t="shared" si="7"/>
        <v>3.1298243446761838</v>
      </c>
      <c r="DV53" s="12">
        <f t="shared" si="8"/>
        <v>0.94827586206896552</v>
      </c>
      <c r="DX53" s="6">
        <v>0.91666666666666663</v>
      </c>
      <c r="DY53" s="8">
        <v>0</v>
      </c>
      <c r="DZ53" s="8">
        <v>0</v>
      </c>
      <c r="EA53" s="8">
        <v>18</v>
      </c>
      <c r="EB53" s="8">
        <v>0</v>
      </c>
      <c r="EC53" s="8">
        <v>0</v>
      </c>
      <c r="ED53" s="8">
        <v>0</v>
      </c>
      <c r="EE53" s="8">
        <v>40</v>
      </c>
      <c r="EF53" s="8">
        <v>0</v>
      </c>
      <c r="EG53" s="8">
        <v>0</v>
      </c>
      <c r="EH53" s="8">
        <v>2</v>
      </c>
      <c r="EI53" s="8">
        <v>0</v>
      </c>
      <c r="EJ53" s="8">
        <v>4</v>
      </c>
      <c r="EK53" s="8">
        <v>0</v>
      </c>
      <c r="EL53" s="8">
        <v>0</v>
      </c>
      <c r="EM53" s="8">
        <v>25</v>
      </c>
      <c r="EN53" s="8">
        <v>0</v>
      </c>
      <c r="EO53" s="8">
        <v>0</v>
      </c>
      <c r="EP53" s="8">
        <v>4</v>
      </c>
      <c r="EQ53" s="8">
        <v>0</v>
      </c>
      <c r="ER53" s="8">
        <v>0</v>
      </c>
      <c r="ES53" s="8">
        <v>17</v>
      </c>
      <c r="ET53" s="8">
        <v>0</v>
      </c>
      <c r="EU53" s="8">
        <v>0</v>
      </c>
      <c r="EV53" s="8">
        <v>35</v>
      </c>
      <c r="EW53" s="8">
        <v>0</v>
      </c>
      <c r="EX53" s="8">
        <v>0</v>
      </c>
      <c r="EY53" s="8">
        <v>12</v>
      </c>
      <c r="EZ53" s="8">
        <v>1</v>
      </c>
      <c r="FA53" s="8">
        <v>0</v>
      </c>
      <c r="FB53" s="8">
        <v>0</v>
      </c>
      <c r="FC53" s="8">
        <v>0</v>
      </c>
      <c r="FD53" s="8">
        <v>12</v>
      </c>
      <c r="FE53" s="8">
        <v>0</v>
      </c>
      <c r="FF53" s="8">
        <v>0</v>
      </c>
      <c r="FG53" s="8">
        <v>0</v>
      </c>
      <c r="FH53" s="8">
        <v>0</v>
      </c>
      <c r="FI53" s="8">
        <v>0</v>
      </c>
      <c r="FJ53" s="8">
        <v>22</v>
      </c>
      <c r="FK53" s="8">
        <v>0</v>
      </c>
      <c r="FL53" s="8">
        <v>4</v>
      </c>
      <c r="FM53" s="8">
        <v>34</v>
      </c>
      <c r="FN53" s="8">
        <v>0</v>
      </c>
      <c r="FO53" s="8">
        <v>4</v>
      </c>
      <c r="FQ53" s="8">
        <f t="shared" si="9"/>
        <v>5.441860465116279</v>
      </c>
      <c r="FR53" s="8">
        <f t="shared" si="10"/>
        <v>1.6280018956665574</v>
      </c>
      <c r="FS53" s="12">
        <f t="shared" si="11"/>
        <v>1</v>
      </c>
      <c r="FU53" s="6">
        <v>0.91666666666666663</v>
      </c>
      <c r="FV53" s="8">
        <v>0</v>
      </c>
      <c r="FW53" s="8">
        <v>40</v>
      </c>
      <c r="FX53" s="8">
        <v>54</v>
      </c>
      <c r="FY53" s="8">
        <v>0</v>
      </c>
      <c r="FZ53" s="8">
        <v>1</v>
      </c>
      <c r="GA53" s="8">
        <v>84</v>
      </c>
      <c r="GB53" s="8">
        <v>4</v>
      </c>
      <c r="GC53" s="8">
        <v>10</v>
      </c>
      <c r="GD53" s="8">
        <v>54</v>
      </c>
      <c r="GE53" s="8">
        <v>0</v>
      </c>
      <c r="GF53" s="8">
        <v>0</v>
      </c>
      <c r="GG53" s="8">
        <v>0</v>
      </c>
      <c r="GH53" s="8">
        <v>17</v>
      </c>
      <c r="GI53" s="8">
        <v>0</v>
      </c>
      <c r="GJ53" s="8">
        <v>24</v>
      </c>
      <c r="GL53" s="8">
        <v>68</v>
      </c>
      <c r="GM53" s="8">
        <v>0</v>
      </c>
      <c r="GN53" s="8">
        <v>93</v>
      </c>
      <c r="GO53" s="8">
        <v>5</v>
      </c>
      <c r="GP53" s="8">
        <v>65</v>
      </c>
      <c r="GQ53" s="8">
        <v>0</v>
      </c>
      <c r="GR53" s="8">
        <v>29</v>
      </c>
      <c r="GS53" s="8">
        <v>0</v>
      </c>
      <c r="GT53" s="8">
        <v>32</v>
      </c>
      <c r="GU53" s="8">
        <v>92</v>
      </c>
      <c r="GV53" s="8">
        <v>0</v>
      </c>
      <c r="GW53" s="8">
        <v>0</v>
      </c>
      <c r="GX53" s="8">
        <v>2</v>
      </c>
      <c r="GY53" s="8">
        <v>18</v>
      </c>
      <c r="GZ53" s="8">
        <v>17</v>
      </c>
      <c r="HA53" s="8">
        <v>1</v>
      </c>
      <c r="HB53" s="8">
        <v>0</v>
      </c>
      <c r="HC53" s="8">
        <v>35</v>
      </c>
      <c r="HD53" s="8">
        <v>0</v>
      </c>
      <c r="HE53" s="8">
        <v>3</v>
      </c>
      <c r="HF53" s="8">
        <v>47</v>
      </c>
      <c r="HG53" s="8">
        <v>87</v>
      </c>
      <c r="HH53" s="8">
        <v>89</v>
      </c>
      <c r="HI53" s="8">
        <v>7</v>
      </c>
      <c r="HJ53" s="8">
        <v>7</v>
      </c>
      <c r="HK53" s="8">
        <v>2</v>
      </c>
      <c r="HL53" s="8">
        <v>29</v>
      </c>
      <c r="HN53" s="8">
        <f t="shared" si="12"/>
        <v>24.19047619047619</v>
      </c>
      <c r="HO53" s="8">
        <f t="shared" si="13"/>
        <v>4.7735282065977973</v>
      </c>
      <c r="HP53" s="12">
        <f t="shared" si="14"/>
        <v>0.97674418604651159</v>
      </c>
      <c r="HR53" s="17">
        <v>0.91666666666666663</v>
      </c>
      <c r="HS53" s="8">
        <v>0</v>
      </c>
      <c r="HT53" s="8">
        <v>0</v>
      </c>
      <c r="HU53" s="8">
        <v>0</v>
      </c>
      <c r="HV53" s="8">
        <v>1</v>
      </c>
      <c r="HW53" s="8">
        <v>2</v>
      </c>
      <c r="HX53" s="8">
        <v>0</v>
      </c>
      <c r="HY53" s="8">
        <v>41</v>
      </c>
      <c r="HZ53" s="8">
        <v>0</v>
      </c>
      <c r="IA53" s="8">
        <v>2</v>
      </c>
      <c r="IB53" s="8">
        <v>0</v>
      </c>
      <c r="IC53" s="8">
        <v>0</v>
      </c>
      <c r="ID53" s="8">
        <v>0</v>
      </c>
      <c r="IE53" s="8">
        <v>4</v>
      </c>
      <c r="IF53" s="8">
        <v>0</v>
      </c>
      <c r="IG53" s="8">
        <v>0</v>
      </c>
      <c r="IH53" s="8">
        <v>0</v>
      </c>
      <c r="II53" s="8">
        <v>0</v>
      </c>
      <c r="IJ53" s="8">
        <v>0</v>
      </c>
      <c r="IK53" s="8">
        <v>0</v>
      </c>
      <c r="IL53" s="8">
        <v>0</v>
      </c>
      <c r="IM53" s="8">
        <v>0</v>
      </c>
      <c r="IN53" s="8">
        <v>2</v>
      </c>
      <c r="IO53" s="8">
        <v>0</v>
      </c>
      <c r="IP53" s="8">
        <v>0</v>
      </c>
      <c r="IQ53" s="8">
        <v>0</v>
      </c>
      <c r="IR53" s="8">
        <v>0</v>
      </c>
      <c r="IS53" s="8">
        <v>0</v>
      </c>
      <c r="IT53" s="8">
        <v>0</v>
      </c>
      <c r="IU53" s="8">
        <v>0</v>
      </c>
      <c r="IV53" s="8">
        <v>0</v>
      </c>
      <c r="IW53" s="8">
        <v>0</v>
      </c>
      <c r="IX53" s="8">
        <v>1</v>
      </c>
      <c r="IY53" s="8">
        <v>0</v>
      </c>
      <c r="IZ53" s="8">
        <v>29</v>
      </c>
      <c r="JA53" s="8">
        <v>0</v>
      </c>
      <c r="JB53" s="8">
        <v>1</v>
      </c>
      <c r="JC53" s="8">
        <v>0</v>
      </c>
      <c r="JD53" s="8">
        <v>11</v>
      </c>
      <c r="JE53" s="8">
        <v>2</v>
      </c>
      <c r="JF53" s="8">
        <v>2</v>
      </c>
      <c r="JG53" s="8">
        <v>0</v>
      </c>
      <c r="JH53" s="8">
        <v>0</v>
      </c>
      <c r="JI53" s="8">
        <v>0</v>
      </c>
      <c r="JJ53" s="8">
        <v>0</v>
      </c>
      <c r="JK53" s="8">
        <v>0</v>
      </c>
      <c r="JL53" s="8">
        <v>1</v>
      </c>
      <c r="JM53" s="8">
        <v>0</v>
      </c>
      <c r="JN53" s="8">
        <v>13</v>
      </c>
      <c r="JO53" s="8">
        <v>43</v>
      </c>
      <c r="JP53" s="8">
        <v>0</v>
      </c>
      <c r="JQ53" s="8">
        <v>0</v>
      </c>
      <c r="JR53" s="8">
        <v>0</v>
      </c>
      <c r="JS53" s="8">
        <v>0</v>
      </c>
      <c r="JT53" s="8">
        <v>0</v>
      </c>
      <c r="JU53" s="8">
        <v>2</v>
      </c>
      <c r="JV53" s="8">
        <v>2</v>
      </c>
      <c r="JW53" s="8">
        <v>0</v>
      </c>
      <c r="JX53" s="8">
        <v>0</v>
      </c>
      <c r="JY53" s="8">
        <v>0</v>
      </c>
      <c r="JZ53" s="9"/>
      <c r="KA53" s="9">
        <f t="shared" si="0"/>
        <v>2.6949152542372881</v>
      </c>
      <c r="KB53" s="9">
        <f t="shared" si="1"/>
        <v>1.1184270905168336</v>
      </c>
      <c r="KC53" s="12">
        <f t="shared" si="2"/>
        <v>1</v>
      </c>
      <c r="KE53" s="17">
        <v>0.91666666666666663</v>
      </c>
      <c r="KF53" s="8">
        <v>0</v>
      </c>
      <c r="KG53" s="8">
        <v>0</v>
      </c>
      <c r="KH53" s="8">
        <v>12</v>
      </c>
      <c r="KI53" s="8">
        <v>0</v>
      </c>
      <c r="KJ53" s="8">
        <v>0</v>
      </c>
      <c r="KK53" s="8">
        <v>42</v>
      </c>
      <c r="KL53" s="8">
        <v>0</v>
      </c>
      <c r="KM53" s="8">
        <v>0</v>
      </c>
      <c r="KN53" s="8">
        <v>32</v>
      </c>
      <c r="KO53" s="8">
        <v>0</v>
      </c>
      <c r="KP53" s="8">
        <v>36</v>
      </c>
      <c r="KQ53" s="8">
        <v>0</v>
      </c>
      <c r="KR53" s="8">
        <v>7</v>
      </c>
      <c r="KS53" s="8">
        <v>0</v>
      </c>
      <c r="KT53" s="8">
        <v>0</v>
      </c>
      <c r="KU53" s="8">
        <v>0</v>
      </c>
      <c r="KV53" s="8"/>
      <c r="KW53" s="8">
        <v>0</v>
      </c>
      <c r="KX53" s="8">
        <v>5</v>
      </c>
      <c r="KY53" s="8">
        <v>15</v>
      </c>
      <c r="KZ53" s="8">
        <v>4</v>
      </c>
      <c r="LA53" s="8">
        <v>52</v>
      </c>
      <c r="LB53" s="8">
        <v>0</v>
      </c>
      <c r="LC53" s="8">
        <v>64</v>
      </c>
      <c r="LD53" s="8">
        <v>10</v>
      </c>
      <c r="LE53" s="8"/>
      <c r="LF53" s="8">
        <v>38</v>
      </c>
      <c r="LG53" s="8">
        <v>0</v>
      </c>
      <c r="LH53" s="8">
        <v>0</v>
      </c>
      <c r="LI53" s="8"/>
      <c r="LJ53" s="8">
        <v>24</v>
      </c>
      <c r="LK53" s="8">
        <v>6</v>
      </c>
      <c r="LL53" s="8">
        <v>2</v>
      </c>
      <c r="LM53" s="8">
        <v>0</v>
      </c>
      <c r="LN53" s="8">
        <v>17</v>
      </c>
      <c r="LO53" s="8">
        <v>1</v>
      </c>
      <c r="LP53" s="8">
        <v>0</v>
      </c>
      <c r="LQ53" s="8">
        <v>1</v>
      </c>
      <c r="LR53" s="8">
        <v>36</v>
      </c>
      <c r="LS53" s="8">
        <v>64</v>
      </c>
      <c r="LT53" s="8">
        <v>0</v>
      </c>
      <c r="LU53" s="8">
        <v>12</v>
      </c>
      <c r="LV53" s="8"/>
      <c r="LW53" s="8">
        <v>17</v>
      </c>
      <c r="LX53" s="8">
        <v>2</v>
      </c>
      <c r="LY53" s="8">
        <v>0</v>
      </c>
      <c r="LZ53" s="8">
        <v>51</v>
      </c>
      <c r="MA53" s="8"/>
      <c r="MB53" s="8"/>
      <c r="MC53" s="8">
        <v>49</v>
      </c>
      <c r="MD53" s="15"/>
      <c r="ME53" s="9">
        <f t="shared" si="15"/>
        <v>13.613636363636363</v>
      </c>
      <c r="MF53" s="9">
        <f t="shared" si="16"/>
        <v>2.9504749159216708</v>
      </c>
      <c r="MG53" s="12">
        <f t="shared" si="17"/>
        <v>0.89795918367346939</v>
      </c>
    </row>
    <row r="54" spans="1:345" x14ac:dyDescent="0.55000000000000004">
      <c r="A54" s="6">
        <v>0.9375</v>
      </c>
      <c r="B54" s="8">
        <v>0</v>
      </c>
      <c r="C54" s="8">
        <v>0</v>
      </c>
      <c r="D54" s="8">
        <v>0</v>
      </c>
      <c r="E54" s="8">
        <v>13</v>
      </c>
      <c r="F54" s="8">
        <v>0</v>
      </c>
      <c r="G54" s="8">
        <v>7</v>
      </c>
      <c r="H54" s="8">
        <v>16</v>
      </c>
      <c r="I54" s="8">
        <v>0</v>
      </c>
      <c r="J54" s="8">
        <v>5</v>
      </c>
      <c r="K54" s="8">
        <v>26</v>
      </c>
      <c r="L54" s="8">
        <v>36</v>
      </c>
      <c r="M54" s="8">
        <v>7</v>
      </c>
      <c r="N54" s="8">
        <v>10</v>
      </c>
      <c r="O54" s="8">
        <v>8</v>
      </c>
      <c r="P54" s="8">
        <v>0</v>
      </c>
      <c r="Q54" s="8">
        <v>0</v>
      </c>
      <c r="R54" s="8">
        <v>6</v>
      </c>
      <c r="S54" s="8">
        <v>21</v>
      </c>
      <c r="T54" s="8">
        <v>9</v>
      </c>
      <c r="U54" s="8">
        <v>0</v>
      </c>
      <c r="V54" s="8">
        <v>3</v>
      </c>
      <c r="W54" s="8">
        <v>23</v>
      </c>
      <c r="X54" s="8">
        <v>2</v>
      </c>
      <c r="Y54" s="8">
        <v>0</v>
      </c>
      <c r="Z54" s="8">
        <v>0</v>
      </c>
      <c r="AA54" s="8">
        <v>5</v>
      </c>
      <c r="AB54" s="8">
        <v>31</v>
      </c>
      <c r="AC54" s="8">
        <v>19</v>
      </c>
      <c r="AD54" s="8">
        <v>8</v>
      </c>
      <c r="AE54" s="8">
        <v>44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4</v>
      </c>
      <c r="AM54" s="8">
        <v>11</v>
      </c>
      <c r="AN54" s="8">
        <v>0</v>
      </c>
      <c r="AO54" s="8">
        <v>0</v>
      </c>
      <c r="AP54" s="8">
        <v>0</v>
      </c>
      <c r="AQ54" s="8">
        <v>48</v>
      </c>
      <c r="AR54" s="8">
        <v>2</v>
      </c>
      <c r="AS54" s="8">
        <v>14</v>
      </c>
      <c r="AT54" s="8">
        <v>48</v>
      </c>
      <c r="AU54" s="8">
        <v>0</v>
      </c>
      <c r="AV54" s="8">
        <v>0</v>
      </c>
      <c r="AW54" s="8">
        <v>2</v>
      </c>
      <c r="AX54" s="8">
        <v>0</v>
      </c>
      <c r="AY54" s="8">
        <v>11</v>
      </c>
      <c r="AZ54" s="8">
        <v>0</v>
      </c>
      <c r="BA54" s="8">
        <v>0</v>
      </c>
      <c r="BB54" s="8">
        <v>42</v>
      </c>
      <c r="BC54" s="8">
        <v>0</v>
      </c>
      <c r="BD54" s="8">
        <v>0</v>
      </c>
      <c r="BE54" s="8">
        <v>14</v>
      </c>
      <c r="BF54" s="8">
        <v>0</v>
      </c>
      <c r="BH54" s="8">
        <f t="shared" si="3"/>
        <v>8.6842105263157894</v>
      </c>
      <c r="BI54" s="8">
        <f t="shared" si="4"/>
        <v>1.7577536599401831</v>
      </c>
      <c r="BJ54" s="12">
        <f t="shared" si="5"/>
        <v>1</v>
      </c>
      <c r="BL54" s="6">
        <v>0.9375</v>
      </c>
      <c r="BM54" s="8">
        <v>40</v>
      </c>
      <c r="BN54" s="8">
        <v>0</v>
      </c>
      <c r="BO54" s="8">
        <v>8</v>
      </c>
      <c r="BP54" s="8">
        <v>24</v>
      </c>
      <c r="BQ54" s="8">
        <v>0</v>
      </c>
      <c r="BR54" s="8">
        <v>18</v>
      </c>
      <c r="BS54" s="8">
        <v>27</v>
      </c>
      <c r="BT54" s="8">
        <v>16</v>
      </c>
      <c r="BU54" s="8">
        <v>0</v>
      </c>
      <c r="BV54" s="8">
        <v>3</v>
      </c>
      <c r="BW54" s="8">
        <v>60</v>
      </c>
      <c r="BX54" s="8">
        <v>0</v>
      </c>
      <c r="BY54" s="8">
        <v>68</v>
      </c>
      <c r="BZ54" s="8">
        <v>14</v>
      </c>
      <c r="CB54" s="8">
        <v>21</v>
      </c>
      <c r="CC54" s="8">
        <v>0</v>
      </c>
      <c r="CD54" s="8">
        <v>40</v>
      </c>
      <c r="CE54" s="8">
        <v>10</v>
      </c>
      <c r="CG54" s="8">
        <v>0</v>
      </c>
      <c r="CH54" s="8">
        <v>4</v>
      </c>
      <c r="CI54" s="8">
        <v>38</v>
      </c>
      <c r="CK54" s="8">
        <v>21</v>
      </c>
      <c r="CL54" s="8">
        <v>45</v>
      </c>
      <c r="CM54" s="8">
        <v>30</v>
      </c>
      <c r="CN54" s="8">
        <v>22</v>
      </c>
      <c r="CO54" s="8">
        <v>2</v>
      </c>
      <c r="CP54" s="8">
        <v>39</v>
      </c>
      <c r="CQ54" s="8">
        <v>24</v>
      </c>
      <c r="CR54" s="8">
        <v>0</v>
      </c>
      <c r="CS54" s="8">
        <v>0</v>
      </c>
      <c r="CT54" s="8">
        <v>48</v>
      </c>
      <c r="CU54" s="8">
        <v>9</v>
      </c>
      <c r="CV54" s="8">
        <v>15</v>
      </c>
      <c r="CW54" s="8">
        <v>15</v>
      </c>
      <c r="CX54" s="8">
        <v>24</v>
      </c>
      <c r="CY54" s="8">
        <v>4</v>
      </c>
      <c r="CZ54" s="8">
        <v>16</v>
      </c>
      <c r="DA54" s="8">
        <v>43</v>
      </c>
      <c r="DB54" s="8">
        <v>0</v>
      </c>
      <c r="DC54" s="8">
        <v>18</v>
      </c>
      <c r="DD54" s="8">
        <v>20</v>
      </c>
      <c r="DE54" s="8">
        <v>56</v>
      </c>
      <c r="DF54" s="8">
        <v>49</v>
      </c>
      <c r="DG54" s="8">
        <v>23</v>
      </c>
      <c r="DH54" s="8">
        <v>46</v>
      </c>
      <c r="DI54" s="8">
        <v>0</v>
      </c>
      <c r="DJ54" s="8">
        <v>0</v>
      </c>
      <c r="DK54" s="8">
        <v>43</v>
      </c>
      <c r="DL54" s="8">
        <v>36</v>
      </c>
      <c r="DM54" s="8">
        <v>32</v>
      </c>
      <c r="DN54" s="8">
        <v>0</v>
      </c>
      <c r="DO54" s="8">
        <v>10</v>
      </c>
      <c r="DP54" s="8">
        <v>0</v>
      </c>
      <c r="DQ54" s="8">
        <v>16</v>
      </c>
      <c r="DR54" s="8">
        <v>17</v>
      </c>
      <c r="DT54" s="8">
        <f t="shared" si="6"/>
        <v>20.254545454545454</v>
      </c>
      <c r="DU54" s="8">
        <f t="shared" si="7"/>
        <v>2.4767223618706278</v>
      </c>
      <c r="DV54" s="12">
        <f t="shared" si="8"/>
        <v>0.94827586206896552</v>
      </c>
      <c r="DX54" s="6">
        <v>0.9375</v>
      </c>
      <c r="DY54" s="8">
        <v>0</v>
      </c>
      <c r="DZ54" s="8">
        <v>0</v>
      </c>
      <c r="EA54" s="8">
        <v>18</v>
      </c>
      <c r="EB54" s="8">
        <v>0</v>
      </c>
      <c r="EC54" s="8">
        <v>0</v>
      </c>
      <c r="ED54" s="8">
        <v>30</v>
      </c>
      <c r="EE54" s="8">
        <v>26</v>
      </c>
      <c r="EF54" s="8">
        <v>19</v>
      </c>
      <c r="EG54" s="8">
        <v>0</v>
      </c>
      <c r="EH54" s="8">
        <v>42</v>
      </c>
      <c r="EI54" s="8">
        <v>0</v>
      </c>
      <c r="EJ54" s="8">
        <v>7</v>
      </c>
      <c r="EK54" s="8">
        <v>0</v>
      </c>
      <c r="EL54" s="8">
        <v>0</v>
      </c>
      <c r="EM54" s="8">
        <v>0</v>
      </c>
      <c r="EN54" s="8">
        <v>0</v>
      </c>
      <c r="EO54" s="8">
        <v>0</v>
      </c>
      <c r="EP54" s="8">
        <v>8</v>
      </c>
      <c r="EQ54" s="8">
        <v>0</v>
      </c>
      <c r="ER54" s="8">
        <v>0</v>
      </c>
      <c r="ES54" s="8">
        <v>2</v>
      </c>
      <c r="ET54" s="8">
        <v>0</v>
      </c>
      <c r="EU54" s="8">
        <v>21</v>
      </c>
      <c r="EV54" s="8">
        <v>4</v>
      </c>
      <c r="EW54" s="8">
        <v>0</v>
      </c>
      <c r="EX54" s="8">
        <v>0</v>
      </c>
      <c r="EY54" s="8">
        <v>0</v>
      </c>
      <c r="EZ54" s="8">
        <v>0</v>
      </c>
      <c r="FA54" s="8">
        <v>0</v>
      </c>
      <c r="FB54" s="8">
        <v>0</v>
      </c>
      <c r="FC54" s="8">
        <v>0</v>
      </c>
      <c r="FD54" s="8">
        <v>9</v>
      </c>
      <c r="FE54" s="8">
        <v>0</v>
      </c>
      <c r="FF54" s="8">
        <v>15</v>
      </c>
      <c r="FG54" s="8">
        <v>0</v>
      </c>
      <c r="FH54" s="8">
        <v>0</v>
      </c>
      <c r="FI54" s="8">
        <v>0</v>
      </c>
      <c r="FJ54" s="8">
        <v>4</v>
      </c>
      <c r="FK54" s="8">
        <v>14</v>
      </c>
      <c r="FL54" s="8">
        <v>0</v>
      </c>
      <c r="FM54" s="8">
        <v>6</v>
      </c>
      <c r="FN54" s="8">
        <v>8</v>
      </c>
      <c r="FO54" s="8">
        <v>4</v>
      </c>
      <c r="FQ54" s="8">
        <f t="shared" si="9"/>
        <v>5.5116279069767442</v>
      </c>
      <c r="FR54" s="8">
        <f t="shared" si="10"/>
        <v>1.4745429657842477</v>
      </c>
      <c r="FS54" s="12">
        <f t="shared" si="11"/>
        <v>1</v>
      </c>
      <c r="FU54" s="6">
        <v>0.9375</v>
      </c>
      <c r="FV54" s="8">
        <v>0</v>
      </c>
      <c r="FW54" s="8">
        <v>24</v>
      </c>
      <c r="FX54" s="8">
        <v>0</v>
      </c>
      <c r="FY54" s="8">
        <v>0</v>
      </c>
      <c r="FZ54" s="8">
        <v>0</v>
      </c>
      <c r="GA54" s="8">
        <v>58</v>
      </c>
      <c r="GB54" s="8">
        <v>10</v>
      </c>
      <c r="GC54" s="8">
        <v>19</v>
      </c>
      <c r="GD54" s="8">
        <v>14</v>
      </c>
      <c r="GE54" s="8">
        <v>0</v>
      </c>
      <c r="GF54" s="8">
        <v>0</v>
      </c>
      <c r="GG54" s="8">
        <v>0</v>
      </c>
      <c r="GH54" s="8">
        <v>7</v>
      </c>
      <c r="GI54" s="8">
        <v>36</v>
      </c>
      <c r="GJ54" s="8">
        <v>5</v>
      </c>
      <c r="GL54" s="8">
        <v>101</v>
      </c>
      <c r="GM54" s="8">
        <v>0</v>
      </c>
      <c r="GN54" s="8">
        <v>23</v>
      </c>
      <c r="GO54" s="8">
        <v>29</v>
      </c>
      <c r="GP54" s="8">
        <v>83</v>
      </c>
      <c r="GQ54" s="8">
        <v>0</v>
      </c>
      <c r="GR54" s="8">
        <v>23</v>
      </c>
      <c r="GS54" s="8">
        <v>12</v>
      </c>
      <c r="GT54" s="8">
        <v>16</v>
      </c>
      <c r="GU54" s="8">
        <v>78</v>
      </c>
      <c r="GV54" s="8">
        <v>10</v>
      </c>
      <c r="GW54" s="8">
        <v>0</v>
      </c>
      <c r="GX54" s="8">
        <v>18</v>
      </c>
      <c r="GY54" s="8">
        <v>5</v>
      </c>
      <c r="GZ54" s="8">
        <v>6</v>
      </c>
      <c r="HA54" s="8">
        <v>0</v>
      </c>
      <c r="HB54" s="8">
        <v>0</v>
      </c>
      <c r="HC54" s="8">
        <v>0</v>
      </c>
      <c r="HD54" s="8">
        <v>0</v>
      </c>
      <c r="HE54" s="8">
        <v>9</v>
      </c>
      <c r="HF54" s="8">
        <v>46</v>
      </c>
      <c r="HG54" s="8">
        <v>15</v>
      </c>
      <c r="HH54" s="8">
        <v>99</v>
      </c>
      <c r="HI54" s="8">
        <v>16</v>
      </c>
      <c r="HJ54" s="8">
        <v>0</v>
      </c>
      <c r="HK54" s="8">
        <v>4</v>
      </c>
      <c r="HL54" s="8">
        <v>0</v>
      </c>
      <c r="HN54" s="8">
        <f t="shared" si="12"/>
        <v>18.238095238095237</v>
      </c>
      <c r="HO54" s="8">
        <f t="shared" si="13"/>
        <v>4.2050809269937037</v>
      </c>
      <c r="HP54" s="12">
        <f t="shared" si="14"/>
        <v>0.97674418604651159</v>
      </c>
      <c r="HR54" s="17">
        <v>0.9375</v>
      </c>
      <c r="HS54" s="8">
        <v>57</v>
      </c>
      <c r="HT54" s="8">
        <v>33</v>
      </c>
      <c r="HU54" s="8">
        <v>66</v>
      </c>
      <c r="HV54" s="8">
        <v>0</v>
      </c>
      <c r="HW54" s="8">
        <v>0</v>
      </c>
      <c r="HX54" s="8">
        <v>0</v>
      </c>
      <c r="HY54" s="8">
        <v>46</v>
      </c>
      <c r="HZ54" s="8">
        <v>0</v>
      </c>
      <c r="IA54" s="8">
        <v>0</v>
      </c>
      <c r="IB54" s="8">
        <v>0</v>
      </c>
      <c r="IC54" s="8">
        <v>0</v>
      </c>
      <c r="ID54" s="8">
        <v>3</v>
      </c>
      <c r="IE54" s="8">
        <v>0</v>
      </c>
      <c r="IF54" s="8">
        <v>0</v>
      </c>
      <c r="IG54" s="8">
        <v>0</v>
      </c>
      <c r="IH54" s="8">
        <v>0</v>
      </c>
      <c r="II54" s="8">
        <v>0</v>
      </c>
      <c r="IJ54" s="8">
        <v>0</v>
      </c>
      <c r="IK54" s="8">
        <v>0</v>
      </c>
      <c r="IL54" s="8">
        <v>22</v>
      </c>
      <c r="IM54" s="8">
        <v>0</v>
      </c>
      <c r="IN54" s="8">
        <v>0</v>
      </c>
      <c r="IO54" s="8">
        <v>0</v>
      </c>
      <c r="IP54" s="8">
        <v>0</v>
      </c>
      <c r="IQ54" s="8">
        <v>0</v>
      </c>
      <c r="IR54" s="8">
        <v>0</v>
      </c>
      <c r="IS54" s="8">
        <v>0</v>
      </c>
      <c r="IT54" s="8">
        <v>0</v>
      </c>
      <c r="IU54" s="8">
        <v>0</v>
      </c>
      <c r="IV54" s="8">
        <v>0</v>
      </c>
      <c r="IW54" s="8">
        <v>0</v>
      </c>
      <c r="IX54" s="8">
        <v>1</v>
      </c>
      <c r="IY54" s="8">
        <v>0</v>
      </c>
      <c r="IZ54" s="8">
        <v>19</v>
      </c>
      <c r="JA54" s="8">
        <v>0</v>
      </c>
      <c r="JB54" s="8">
        <v>0</v>
      </c>
      <c r="JC54" s="8">
        <v>0</v>
      </c>
      <c r="JD54" s="8">
        <v>0</v>
      </c>
      <c r="JE54" s="8">
        <v>0</v>
      </c>
      <c r="JF54" s="8">
        <v>0</v>
      </c>
      <c r="JG54" s="8">
        <v>0</v>
      </c>
      <c r="JH54" s="8">
        <v>0</v>
      </c>
      <c r="JI54" s="8">
        <v>69</v>
      </c>
      <c r="JJ54" s="8">
        <v>0</v>
      </c>
      <c r="JK54" s="8">
        <v>2</v>
      </c>
      <c r="JL54" s="8">
        <v>0</v>
      </c>
      <c r="JM54" s="8">
        <v>0</v>
      </c>
      <c r="JN54" s="8">
        <v>0</v>
      </c>
      <c r="JO54" s="8">
        <v>0</v>
      </c>
      <c r="JP54" s="8">
        <v>0</v>
      </c>
      <c r="JQ54" s="8">
        <v>0</v>
      </c>
      <c r="JR54" s="8">
        <v>0</v>
      </c>
      <c r="JS54" s="8">
        <v>0</v>
      </c>
      <c r="JT54" s="8">
        <v>0</v>
      </c>
      <c r="JU54" s="8">
        <v>0</v>
      </c>
      <c r="JV54" s="8">
        <v>2</v>
      </c>
      <c r="JW54" s="8">
        <v>0</v>
      </c>
      <c r="JX54" s="8">
        <v>7</v>
      </c>
      <c r="JY54" s="8">
        <v>0</v>
      </c>
      <c r="JZ54" s="9"/>
      <c r="KA54" s="9">
        <f t="shared" si="0"/>
        <v>5.5423728813559325</v>
      </c>
      <c r="KB54" s="9">
        <f t="shared" si="1"/>
        <v>2.0705445901981947</v>
      </c>
      <c r="KC54" s="12">
        <f t="shared" si="2"/>
        <v>1</v>
      </c>
      <c r="KE54" s="17">
        <v>0.9375</v>
      </c>
      <c r="KF54" s="8">
        <v>5</v>
      </c>
      <c r="KG54" s="8">
        <v>0</v>
      </c>
      <c r="KH54" s="8">
        <v>12</v>
      </c>
      <c r="KI54" s="8">
        <v>0</v>
      </c>
      <c r="KJ54" s="8">
        <v>0</v>
      </c>
      <c r="KK54" s="8">
        <v>3</v>
      </c>
      <c r="KL54" s="8">
        <v>43</v>
      </c>
      <c r="KM54" s="8">
        <v>0</v>
      </c>
      <c r="KN54" s="8">
        <v>0</v>
      </c>
      <c r="KO54" s="8">
        <v>24</v>
      </c>
      <c r="KP54" s="8">
        <v>5</v>
      </c>
      <c r="KQ54" s="8">
        <v>35</v>
      </c>
      <c r="KR54" s="8">
        <v>11</v>
      </c>
      <c r="KS54" s="8">
        <v>0</v>
      </c>
      <c r="KT54" s="8">
        <v>0</v>
      </c>
      <c r="KU54" s="8">
        <v>3</v>
      </c>
      <c r="KV54" s="8"/>
      <c r="KW54" s="8">
        <v>0</v>
      </c>
      <c r="KX54" s="8">
        <v>25</v>
      </c>
      <c r="KY54" s="8">
        <v>0</v>
      </c>
      <c r="KZ54" s="8">
        <v>0</v>
      </c>
      <c r="LA54" s="8">
        <v>0</v>
      </c>
      <c r="LB54" s="8">
        <v>3</v>
      </c>
      <c r="LC54" s="8">
        <v>71</v>
      </c>
      <c r="LD54" s="8">
        <v>8</v>
      </c>
      <c r="LE54" s="8"/>
      <c r="LF54" s="8">
        <v>0</v>
      </c>
      <c r="LG54" s="8">
        <v>0</v>
      </c>
      <c r="LH54" s="8">
        <v>0</v>
      </c>
      <c r="LI54" s="8"/>
      <c r="LJ54" s="8">
        <v>6</v>
      </c>
      <c r="LK54" s="8">
        <v>0</v>
      </c>
      <c r="LL54" s="8">
        <v>0</v>
      </c>
      <c r="LM54" s="8">
        <v>0</v>
      </c>
      <c r="LN54" s="8">
        <v>23</v>
      </c>
      <c r="LO54" s="8">
        <v>0</v>
      </c>
      <c r="LP54" s="8">
        <v>0</v>
      </c>
      <c r="LQ54" s="8">
        <v>3</v>
      </c>
      <c r="LR54" s="8">
        <v>29</v>
      </c>
      <c r="LS54" s="8">
        <v>46</v>
      </c>
      <c r="LT54" s="8">
        <v>0</v>
      </c>
      <c r="LU54" s="8">
        <v>44</v>
      </c>
      <c r="LV54" s="8"/>
      <c r="LW54" s="8">
        <v>4</v>
      </c>
      <c r="LX54" s="8">
        <v>18</v>
      </c>
      <c r="LY54" s="8">
        <v>0</v>
      </c>
      <c r="LZ54" s="8">
        <v>38</v>
      </c>
      <c r="MA54" s="8"/>
      <c r="MB54" s="8"/>
      <c r="MC54" s="8">
        <v>62</v>
      </c>
      <c r="MD54" s="15"/>
      <c r="ME54" s="9">
        <f t="shared" si="15"/>
        <v>11.840909090909092</v>
      </c>
      <c r="MF54" s="9">
        <f t="shared" si="16"/>
        <v>2.7824470920583173</v>
      </c>
      <c r="MG54" s="12">
        <f t="shared" si="17"/>
        <v>0.89795918367346939</v>
      </c>
    </row>
    <row r="55" spans="1:345" x14ac:dyDescent="0.55000000000000004">
      <c r="A55" s="6">
        <v>0.95833333333333337</v>
      </c>
      <c r="B55" s="8">
        <v>0</v>
      </c>
      <c r="C55" s="8">
        <v>0</v>
      </c>
      <c r="D55" s="8">
        <v>0</v>
      </c>
      <c r="E55" s="8">
        <v>19</v>
      </c>
      <c r="F55" s="8">
        <v>0</v>
      </c>
      <c r="G55" s="8">
        <v>0</v>
      </c>
      <c r="H55" s="8">
        <v>13</v>
      </c>
      <c r="I55" s="8">
        <v>5</v>
      </c>
      <c r="J55" s="8">
        <v>3</v>
      </c>
      <c r="K55" s="8">
        <v>0</v>
      </c>
      <c r="L55" s="8">
        <v>12</v>
      </c>
      <c r="M55" s="8">
        <v>45</v>
      </c>
      <c r="N55" s="8">
        <v>11</v>
      </c>
      <c r="O55" s="8">
        <v>2</v>
      </c>
      <c r="P55" s="8">
        <v>56</v>
      </c>
      <c r="Q55" s="8">
        <v>0</v>
      </c>
      <c r="R55" s="8">
        <v>34</v>
      </c>
      <c r="S55" s="8">
        <v>16</v>
      </c>
      <c r="T55" s="8">
        <v>12</v>
      </c>
      <c r="U55" s="8">
        <v>34</v>
      </c>
      <c r="V55" s="8">
        <v>0</v>
      </c>
      <c r="W55" s="8">
        <v>0</v>
      </c>
      <c r="X55" s="8">
        <v>62</v>
      </c>
      <c r="Y55" s="8">
        <v>0</v>
      </c>
      <c r="Z55" s="8">
        <v>0</v>
      </c>
      <c r="AA55" s="8">
        <v>0</v>
      </c>
      <c r="AB55" s="8">
        <v>22</v>
      </c>
      <c r="AC55" s="8">
        <v>3</v>
      </c>
      <c r="AD55" s="8">
        <v>0</v>
      </c>
      <c r="AE55" s="8">
        <v>2</v>
      </c>
      <c r="AF55" s="8">
        <v>0</v>
      </c>
      <c r="AG55" s="8">
        <v>0</v>
      </c>
      <c r="AH55" s="8">
        <v>2</v>
      </c>
      <c r="AI55" s="8">
        <v>0</v>
      </c>
      <c r="AJ55" s="8">
        <v>0</v>
      </c>
      <c r="AK55" s="8">
        <v>0</v>
      </c>
      <c r="AL55" s="8">
        <v>6</v>
      </c>
      <c r="AM55" s="8">
        <v>2</v>
      </c>
      <c r="AN55" s="8">
        <v>5</v>
      </c>
      <c r="AO55" s="8">
        <v>0</v>
      </c>
      <c r="AP55" s="8">
        <v>0</v>
      </c>
      <c r="AQ55" s="8">
        <v>0</v>
      </c>
      <c r="AR55" s="8">
        <v>0</v>
      </c>
      <c r="AS55" s="8">
        <v>5</v>
      </c>
      <c r="AT55" s="8">
        <v>17</v>
      </c>
      <c r="AU55" s="8">
        <v>0</v>
      </c>
      <c r="AV55" s="8">
        <v>0</v>
      </c>
      <c r="AW55" s="8">
        <v>0</v>
      </c>
      <c r="AX55" s="8">
        <v>33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10</v>
      </c>
      <c r="BE55" s="8">
        <v>14</v>
      </c>
      <c r="BF55" s="8">
        <v>25</v>
      </c>
      <c r="BH55" s="8">
        <f t="shared" si="3"/>
        <v>8.2456140350877192</v>
      </c>
      <c r="BI55" s="8">
        <f t="shared" si="4"/>
        <v>1.9034134852511897</v>
      </c>
      <c r="BJ55" s="12">
        <f t="shared" si="5"/>
        <v>1</v>
      </c>
      <c r="BL55" s="6">
        <v>0.95833333333333337</v>
      </c>
      <c r="BM55" s="8">
        <v>50</v>
      </c>
      <c r="BN55" s="8">
        <v>0</v>
      </c>
      <c r="BO55" s="8">
        <v>0</v>
      </c>
      <c r="BP55" s="8">
        <v>7</v>
      </c>
      <c r="BQ55" s="8">
        <v>18</v>
      </c>
      <c r="BR55" s="8">
        <v>25</v>
      </c>
      <c r="BS55" s="8">
        <v>8</v>
      </c>
      <c r="BT55" s="8">
        <v>15</v>
      </c>
      <c r="BU55" s="8">
        <v>3</v>
      </c>
      <c r="BV55" s="8">
        <v>16</v>
      </c>
      <c r="BW55" s="8">
        <v>31</v>
      </c>
      <c r="BX55" s="8">
        <v>12</v>
      </c>
      <c r="BY55" s="8">
        <v>35</v>
      </c>
      <c r="BZ55" s="8">
        <v>20</v>
      </c>
      <c r="CB55" s="8">
        <v>0</v>
      </c>
      <c r="CC55" s="8">
        <v>0</v>
      </c>
      <c r="CD55" s="8">
        <v>10</v>
      </c>
      <c r="CE55" s="8">
        <v>17</v>
      </c>
      <c r="CG55" s="8">
        <v>0</v>
      </c>
      <c r="CH55" s="8">
        <v>8</v>
      </c>
      <c r="CI55" s="8">
        <v>17</v>
      </c>
      <c r="CK55" s="8">
        <v>26</v>
      </c>
      <c r="CL55" s="8">
        <v>21</v>
      </c>
      <c r="CM55" s="8">
        <v>42</v>
      </c>
      <c r="CN55" s="8">
        <v>25</v>
      </c>
      <c r="CO55" s="8">
        <v>40</v>
      </c>
      <c r="CP55" s="8">
        <v>8</v>
      </c>
      <c r="CQ55" s="8">
        <v>2</v>
      </c>
      <c r="CR55" s="8">
        <v>10</v>
      </c>
      <c r="CS55" s="8">
        <v>7</v>
      </c>
      <c r="CT55" s="8">
        <v>26</v>
      </c>
      <c r="CU55" s="8">
        <v>9</v>
      </c>
      <c r="CV55" s="8">
        <v>51</v>
      </c>
      <c r="CW55" s="8">
        <v>20</v>
      </c>
      <c r="CX55" s="8">
        <v>0</v>
      </c>
      <c r="CY55" s="8">
        <v>0</v>
      </c>
      <c r="CZ55" s="8">
        <v>19</v>
      </c>
      <c r="DA55" s="8">
        <v>41</v>
      </c>
      <c r="DB55" s="8">
        <v>0</v>
      </c>
      <c r="DC55" s="8">
        <v>4</v>
      </c>
      <c r="DD55" s="8">
        <v>17</v>
      </c>
      <c r="DE55" s="8">
        <v>46</v>
      </c>
      <c r="DF55" s="8">
        <v>52</v>
      </c>
      <c r="DG55" s="8">
        <v>66</v>
      </c>
      <c r="DH55" s="8">
        <v>32</v>
      </c>
      <c r="DI55" s="8">
        <v>22</v>
      </c>
      <c r="DJ55" s="8">
        <v>0</v>
      </c>
      <c r="DK55" s="8">
        <v>34</v>
      </c>
      <c r="DL55" s="8">
        <v>18</v>
      </c>
      <c r="DM55" s="8">
        <v>20</v>
      </c>
      <c r="DN55" s="8">
        <v>0</v>
      </c>
      <c r="DO55" s="8">
        <v>0</v>
      </c>
      <c r="DP55" s="8">
        <v>49</v>
      </c>
      <c r="DQ55" s="8">
        <v>32</v>
      </c>
      <c r="DR55" s="8">
        <v>3</v>
      </c>
      <c r="DT55" s="8">
        <f t="shared" si="6"/>
        <v>18.8</v>
      </c>
      <c r="DU55" s="8">
        <f t="shared" si="7"/>
        <v>2.285277134723835</v>
      </c>
      <c r="DV55" s="12">
        <f t="shared" si="8"/>
        <v>0.94827586206896552</v>
      </c>
      <c r="DX55" s="6">
        <v>0.95833333333333337</v>
      </c>
      <c r="DY55" s="8">
        <v>0</v>
      </c>
      <c r="DZ55" s="8">
        <v>0</v>
      </c>
      <c r="EA55" s="8">
        <v>0</v>
      </c>
      <c r="EB55" s="8">
        <v>0</v>
      </c>
      <c r="EC55" s="8">
        <v>6</v>
      </c>
      <c r="ED55" s="8">
        <v>0</v>
      </c>
      <c r="EE55" s="8">
        <v>0</v>
      </c>
      <c r="EF55" s="8">
        <v>0</v>
      </c>
      <c r="EG55" s="8">
        <v>0</v>
      </c>
      <c r="EH55" s="8">
        <v>0</v>
      </c>
      <c r="EI55" s="8">
        <v>0</v>
      </c>
      <c r="EJ55" s="8">
        <v>0</v>
      </c>
      <c r="EK55" s="8">
        <v>0</v>
      </c>
      <c r="EL55" s="8">
        <v>0</v>
      </c>
      <c r="EM55" s="8">
        <v>11</v>
      </c>
      <c r="EN55" s="8">
        <v>49</v>
      </c>
      <c r="EO55" s="8">
        <v>0</v>
      </c>
      <c r="EP55" s="8">
        <v>0</v>
      </c>
      <c r="EQ55" s="8">
        <v>0</v>
      </c>
      <c r="ER55" s="8">
        <v>0</v>
      </c>
      <c r="ES55" s="8">
        <v>0</v>
      </c>
      <c r="ET55" s="8">
        <v>0</v>
      </c>
      <c r="EU55" s="8">
        <v>4</v>
      </c>
      <c r="EV55" s="8">
        <v>34</v>
      </c>
      <c r="EW55" s="8">
        <v>0</v>
      </c>
      <c r="EX55" s="8">
        <v>23</v>
      </c>
      <c r="EY55" s="8">
        <v>0</v>
      </c>
      <c r="EZ55" s="8">
        <v>19</v>
      </c>
      <c r="FA55" s="8">
        <v>0</v>
      </c>
      <c r="FB55" s="8">
        <v>0</v>
      </c>
      <c r="FC55" s="8">
        <v>0</v>
      </c>
      <c r="FD55" s="8">
        <v>42</v>
      </c>
      <c r="FE55" s="8">
        <v>9</v>
      </c>
      <c r="FF55" s="8">
        <v>4</v>
      </c>
      <c r="FG55" s="8">
        <v>0</v>
      </c>
      <c r="FH55" s="8">
        <v>32</v>
      </c>
      <c r="FI55" s="8">
        <v>0</v>
      </c>
      <c r="FJ55" s="8">
        <v>43</v>
      </c>
      <c r="FK55" s="8">
        <v>19</v>
      </c>
      <c r="FL55" s="8">
        <v>0</v>
      </c>
      <c r="FM55" s="8">
        <v>16</v>
      </c>
      <c r="FN55" s="8">
        <v>14</v>
      </c>
      <c r="FO55" s="8">
        <v>42</v>
      </c>
      <c r="FQ55" s="8">
        <f t="shared" si="9"/>
        <v>8.5348837209302317</v>
      </c>
      <c r="FR55" s="8">
        <f t="shared" si="10"/>
        <v>2.2072438973982154</v>
      </c>
      <c r="FS55" s="12">
        <f t="shared" si="11"/>
        <v>1</v>
      </c>
      <c r="FU55" s="6">
        <v>0.95833333333333337</v>
      </c>
      <c r="FV55" s="8">
        <v>0</v>
      </c>
      <c r="FW55" s="8">
        <v>18</v>
      </c>
      <c r="FX55" s="8">
        <v>18</v>
      </c>
      <c r="FY55" s="8">
        <v>0</v>
      </c>
      <c r="FZ55" s="8">
        <v>21</v>
      </c>
      <c r="GA55" s="8">
        <v>25</v>
      </c>
      <c r="GB55" s="8">
        <v>35</v>
      </c>
      <c r="GC55" s="8">
        <v>0</v>
      </c>
      <c r="GD55" s="8">
        <v>0</v>
      </c>
      <c r="GE55" s="8">
        <v>0</v>
      </c>
      <c r="GF55" s="8">
        <v>0</v>
      </c>
      <c r="GG55" s="8">
        <v>0</v>
      </c>
      <c r="GH55" s="8">
        <v>9</v>
      </c>
      <c r="GI55" s="8">
        <v>0</v>
      </c>
      <c r="GJ55" s="8">
        <v>0</v>
      </c>
      <c r="GL55" s="8">
        <v>72</v>
      </c>
      <c r="GM55" s="8">
        <v>0</v>
      </c>
      <c r="GN55" s="8">
        <v>30</v>
      </c>
      <c r="GO55" s="8">
        <v>0</v>
      </c>
      <c r="GP55" s="8">
        <v>66</v>
      </c>
      <c r="GQ55" s="8">
        <v>0</v>
      </c>
      <c r="GR55" s="8">
        <v>22</v>
      </c>
      <c r="GS55" s="8">
        <v>16</v>
      </c>
      <c r="GT55" s="8">
        <v>5</v>
      </c>
      <c r="GU55" s="8">
        <v>69</v>
      </c>
      <c r="GV55" s="8">
        <v>0</v>
      </c>
      <c r="GW55" s="8">
        <v>0</v>
      </c>
      <c r="GX55" s="8">
        <v>15</v>
      </c>
      <c r="GY55" s="8">
        <v>3</v>
      </c>
      <c r="GZ55" s="8">
        <v>7</v>
      </c>
      <c r="HA55" s="8">
        <v>0</v>
      </c>
      <c r="HB55" s="8">
        <v>0</v>
      </c>
      <c r="HC55" s="8">
        <v>35</v>
      </c>
      <c r="HD55" s="8">
        <v>14</v>
      </c>
      <c r="HE55" s="8">
        <v>12</v>
      </c>
      <c r="HF55" s="8">
        <v>66</v>
      </c>
      <c r="HG55" s="8">
        <v>15</v>
      </c>
      <c r="HH55" s="8">
        <v>75</v>
      </c>
      <c r="HI55" s="8">
        <v>0</v>
      </c>
      <c r="HJ55" s="8">
        <v>35</v>
      </c>
      <c r="HK55" s="8">
        <v>0</v>
      </c>
      <c r="HL55" s="8">
        <v>20</v>
      </c>
      <c r="HN55" s="8">
        <f t="shared" si="12"/>
        <v>16.738095238095237</v>
      </c>
      <c r="HO55" s="8">
        <f t="shared" si="13"/>
        <v>3.4836701386736593</v>
      </c>
      <c r="HP55" s="12">
        <f t="shared" si="14"/>
        <v>0.97674418604651159</v>
      </c>
      <c r="HR55" s="17">
        <v>0.95833333333333337</v>
      </c>
      <c r="HS55" s="8">
        <v>12</v>
      </c>
      <c r="HT55" s="8">
        <v>26</v>
      </c>
      <c r="HU55" s="8">
        <v>0</v>
      </c>
      <c r="HV55" s="8">
        <v>0</v>
      </c>
      <c r="HW55" s="8">
        <v>0</v>
      </c>
      <c r="HX55" s="8">
        <v>0</v>
      </c>
      <c r="HY55" s="8">
        <v>0</v>
      </c>
      <c r="HZ55" s="8">
        <v>0</v>
      </c>
      <c r="IA55" s="8">
        <v>0</v>
      </c>
      <c r="IB55" s="8">
        <v>0</v>
      </c>
      <c r="IC55" s="8">
        <v>0</v>
      </c>
      <c r="ID55" s="8">
        <v>0</v>
      </c>
      <c r="IE55" s="8">
        <v>1</v>
      </c>
      <c r="IF55" s="8">
        <v>0</v>
      </c>
      <c r="IG55" s="8">
        <v>0</v>
      </c>
      <c r="IH55" s="8">
        <v>0</v>
      </c>
      <c r="II55" s="8">
        <v>0</v>
      </c>
      <c r="IJ55" s="8">
        <v>0</v>
      </c>
      <c r="IK55" s="8">
        <v>0</v>
      </c>
      <c r="IL55" s="8">
        <v>3</v>
      </c>
      <c r="IM55" s="8">
        <v>0</v>
      </c>
      <c r="IN55" s="8">
        <v>0</v>
      </c>
      <c r="IO55" s="8">
        <v>0</v>
      </c>
      <c r="IP55" s="8">
        <v>0</v>
      </c>
      <c r="IQ55" s="8">
        <v>0</v>
      </c>
      <c r="IR55" s="8">
        <v>0</v>
      </c>
      <c r="IS55" s="8">
        <v>0</v>
      </c>
      <c r="IT55" s="8">
        <v>0</v>
      </c>
      <c r="IU55" s="8">
        <v>2</v>
      </c>
      <c r="IV55" s="8">
        <v>0</v>
      </c>
      <c r="IW55" s="8">
        <v>0</v>
      </c>
      <c r="IX55" s="8">
        <v>17</v>
      </c>
      <c r="IY55" s="8">
        <v>0</v>
      </c>
      <c r="IZ55" s="8">
        <v>11</v>
      </c>
      <c r="JA55" s="8">
        <v>0</v>
      </c>
      <c r="JB55" s="8">
        <v>0</v>
      </c>
      <c r="JC55" s="8">
        <v>0</v>
      </c>
      <c r="JD55" s="8">
        <v>0</v>
      </c>
      <c r="JE55" s="8">
        <v>0</v>
      </c>
      <c r="JF55" s="8">
        <v>17</v>
      </c>
      <c r="JG55" s="8">
        <v>0</v>
      </c>
      <c r="JH55" s="8">
        <v>0</v>
      </c>
      <c r="JI55" s="8">
        <v>27</v>
      </c>
      <c r="JJ55" s="8">
        <v>0</v>
      </c>
      <c r="JK55" s="8">
        <v>0</v>
      </c>
      <c r="JL55" s="8">
        <v>0</v>
      </c>
      <c r="JM55" s="8">
        <v>0</v>
      </c>
      <c r="JN55" s="8">
        <v>0</v>
      </c>
      <c r="JO55" s="8">
        <v>22</v>
      </c>
      <c r="JP55" s="8">
        <v>0</v>
      </c>
      <c r="JQ55" s="8">
        <v>0</v>
      </c>
      <c r="JR55" s="8">
        <v>34</v>
      </c>
      <c r="JS55" s="8">
        <v>0</v>
      </c>
      <c r="JT55" s="8">
        <v>0</v>
      </c>
      <c r="JU55" s="8">
        <v>0</v>
      </c>
      <c r="JV55" s="8">
        <v>16</v>
      </c>
      <c r="JW55" s="8">
        <v>0</v>
      </c>
      <c r="JX55" s="8">
        <v>4</v>
      </c>
      <c r="JY55" s="8">
        <v>0</v>
      </c>
      <c r="JZ55" s="9"/>
      <c r="KA55" s="9">
        <f t="shared" si="0"/>
        <v>3.2542372881355934</v>
      </c>
      <c r="KB55" s="9">
        <f t="shared" si="1"/>
        <v>1.0184141016743522</v>
      </c>
      <c r="KC55" s="12">
        <f t="shared" si="2"/>
        <v>1</v>
      </c>
      <c r="KE55" s="17">
        <v>0.95833333333333337</v>
      </c>
      <c r="KF55" s="8">
        <v>0</v>
      </c>
      <c r="KG55" s="8">
        <v>0</v>
      </c>
      <c r="KH55" s="8">
        <v>2</v>
      </c>
      <c r="KI55" s="8">
        <v>0</v>
      </c>
      <c r="KJ55" s="8">
        <v>0</v>
      </c>
      <c r="KK55" s="8">
        <v>38</v>
      </c>
      <c r="KL55" s="8">
        <v>22</v>
      </c>
      <c r="KM55" s="8">
        <v>0</v>
      </c>
      <c r="KN55" s="8">
        <v>0</v>
      </c>
      <c r="KO55" s="8">
        <v>0</v>
      </c>
      <c r="KP55" s="8">
        <v>0</v>
      </c>
      <c r="KQ55" s="8">
        <v>0</v>
      </c>
      <c r="KR55" s="8">
        <v>0</v>
      </c>
      <c r="KS55" s="8">
        <v>0</v>
      </c>
      <c r="KT55" s="8">
        <v>0</v>
      </c>
      <c r="KU55" s="8">
        <v>0</v>
      </c>
      <c r="KV55" s="8"/>
      <c r="KW55" s="8">
        <v>0</v>
      </c>
      <c r="KX55" s="8">
        <v>0</v>
      </c>
      <c r="KY55" s="8">
        <v>0</v>
      </c>
      <c r="KZ55" s="8">
        <v>21</v>
      </c>
      <c r="LA55" s="8">
        <v>2</v>
      </c>
      <c r="LB55" s="8">
        <v>15</v>
      </c>
      <c r="LC55" s="8">
        <v>66</v>
      </c>
      <c r="LD55" s="8">
        <v>3</v>
      </c>
      <c r="LE55" s="8"/>
      <c r="LF55" s="8">
        <v>0</v>
      </c>
      <c r="LG55" s="8">
        <v>0</v>
      </c>
      <c r="LH55" s="8">
        <v>0</v>
      </c>
      <c r="LI55" s="8"/>
      <c r="LJ55" s="8">
        <v>6</v>
      </c>
      <c r="LK55" s="8">
        <v>0</v>
      </c>
      <c r="LL55" s="8">
        <v>0</v>
      </c>
      <c r="LM55" s="8">
        <v>0</v>
      </c>
      <c r="LN55" s="8">
        <v>11</v>
      </c>
      <c r="LO55" s="8">
        <v>9</v>
      </c>
      <c r="LP55" s="8">
        <v>0</v>
      </c>
      <c r="LQ55" s="8">
        <v>0</v>
      </c>
      <c r="LR55" s="8">
        <v>0</v>
      </c>
      <c r="LS55" s="8">
        <v>52</v>
      </c>
      <c r="LT55" s="8">
        <v>10</v>
      </c>
      <c r="LU55" s="8">
        <v>25</v>
      </c>
      <c r="LV55" s="8"/>
      <c r="LW55" s="8">
        <v>35</v>
      </c>
      <c r="LX55" s="8">
        <v>1</v>
      </c>
      <c r="LY55" s="8">
        <v>0</v>
      </c>
      <c r="LZ55" s="8">
        <v>49</v>
      </c>
      <c r="MA55" s="8"/>
      <c r="MB55" s="8"/>
      <c r="MC55" s="8">
        <v>61</v>
      </c>
      <c r="MD55" s="15"/>
      <c r="ME55" s="9">
        <f t="shared" si="15"/>
        <v>9.7272727272727266</v>
      </c>
      <c r="MF55" s="9">
        <f t="shared" si="16"/>
        <v>2.7025482525695717</v>
      </c>
      <c r="MG55" s="12">
        <f t="shared" si="17"/>
        <v>0.89795918367346939</v>
      </c>
    </row>
    <row r="56" spans="1:345" x14ac:dyDescent="0.55000000000000004">
      <c r="A56" s="6">
        <v>0.97916666666666663</v>
      </c>
      <c r="B56" s="8">
        <v>45</v>
      </c>
      <c r="C56" s="8">
        <v>2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6</v>
      </c>
      <c r="J56" s="8">
        <v>0</v>
      </c>
      <c r="K56" s="8">
        <v>0</v>
      </c>
      <c r="L56" s="8">
        <v>18</v>
      </c>
      <c r="M56" s="8">
        <v>6</v>
      </c>
      <c r="N56" s="8">
        <v>0</v>
      </c>
      <c r="O56" s="8">
        <v>0</v>
      </c>
      <c r="P56" s="8">
        <v>31</v>
      </c>
      <c r="Q56" s="8">
        <v>0</v>
      </c>
      <c r="R56" s="8">
        <v>13</v>
      </c>
      <c r="S56" s="8">
        <v>8</v>
      </c>
      <c r="T56" s="8">
        <v>10</v>
      </c>
      <c r="U56" s="8">
        <v>1</v>
      </c>
      <c r="V56" s="8">
        <v>0</v>
      </c>
      <c r="W56" s="8">
        <v>9</v>
      </c>
      <c r="X56" s="8">
        <v>32</v>
      </c>
      <c r="Y56" s="8">
        <v>0</v>
      </c>
      <c r="Z56" s="8">
        <v>13</v>
      </c>
      <c r="AA56" s="8">
        <v>0</v>
      </c>
      <c r="AB56" s="8">
        <v>0</v>
      </c>
      <c r="AC56" s="8">
        <v>0</v>
      </c>
      <c r="AD56" s="8">
        <v>3</v>
      </c>
      <c r="AE56" s="8">
        <v>0</v>
      </c>
      <c r="AF56" s="8">
        <v>0</v>
      </c>
      <c r="AG56" s="8">
        <v>0</v>
      </c>
      <c r="AH56" s="8">
        <v>27</v>
      </c>
      <c r="AI56" s="8">
        <v>0</v>
      </c>
      <c r="AJ56" s="8">
        <v>0</v>
      </c>
      <c r="AK56" s="8">
        <v>0</v>
      </c>
      <c r="AL56" s="8">
        <v>4</v>
      </c>
      <c r="AM56" s="8">
        <v>35</v>
      </c>
      <c r="AN56" s="8">
        <v>7</v>
      </c>
      <c r="AO56" s="8">
        <v>0</v>
      </c>
      <c r="AP56" s="8">
        <v>0</v>
      </c>
      <c r="AQ56" s="8">
        <v>32</v>
      </c>
      <c r="AR56" s="8">
        <v>0</v>
      </c>
      <c r="AS56" s="8">
        <v>43</v>
      </c>
      <c r="AT56" s="8">
        <v>27</v>
      </c>
      <c r="AU56" s="8">
        <v>0</v>
      </c>
      <c r="AV56" s="8">
        <v>0</v>
      </c>
      <c r="AW56" s="8">
        <v>14</v>
      </c>
      <c r="AX56" s="8">
        <v>3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37</v>
      </c>
      <c r="BE56" s="8">
        <v>0</v>
      </c>
      <c r="BF56" s="8">
        <v>25</v>
      </c>
      <c r="BH56" s="8">
        <f t="shared" si="3"/>
        <v>7.9122807017543861</v>
      </c>
      <c r="BI56" s="8">
        <f t="shared" si="4"/>
        <v>1.7027327110588337</v>
      </c>
      <c r="BJ56" s="12">
        <f t="shared" si="5"/>
        <v>1</v>
      </c>
      <c r="BL56" s="6">
        <v>0.97916666666666663</v>
      </c>
      <c r="BM56" s="8">
        <v>60</v>
      </c>
      <c r="BN56" s="8">
        <v>27</v>
      </c>
      <c r="BO56" s="8">
        <v>0</v>
      </c>
      <c r="BP56" s="8">
        <v>52</v>
      </c>
      <c r="BQ56" s="8">
        <v>47</v>
      </c>
      <c r="BR56" s="8">
        <v>37</v>
      </c>
      <c r="BS56" s="8">
        <v>42</v>
      </c>
      <c r="BT56" s="8">
        <v>1</v>
      </c>
      <c r="BU56" s="8">
        <v>11</v>
      </c>
      <c r="BV56" s="8">
        <v>0</v>
      </c>
      <c r="BW56" s="8">
        <v>37</v>
      </c>
      <c r="BX56" s="8">
        <v>2</v>
      </c>
      <c r="BY56" s="8">
        <v>48</v>
      </c>
      <c r="BZ56" s="8">
        <v>11</v>
      </c>
      <c r="CB56" s="8">
        <v>37</v>
      </c>
      <c r="CC56" s="8">
        <v>0</v>
      </c>
      <c r="CD56" s="8">
        <v>41</v>
      </c>
      <c r="CE56" s="8">
        <v>1</v>
      </c>
      <c r="CG56" s="8">
        <v>9</v>
      </c>
      <c r="CH56" s="8">
        <v>2</v>
      </c>
      <c r="CI56" s="8">
        <v>1</v>
      </c>
      <c r="CK56" s="8">
        <v>16</v>
      </c>
      <c r="CL56" s="8">
        <v>34</v>
      </c>
      <c r="CM56" s="8">
        <v>27</v>
      </c>
      <c r="CN56" s="8">
        <v>19</v>
      </c>
      <c r="CO56" s="8">
        <v>1</v>
      </c>
      <c r="CP56" s="8">
        <v>66</v>
      </c>
      <c r="CQ56" s="8">
        <v>28</v>
      </c>
      <c r="CR56" s="8">
        <v>11</v>
      </c>
      <c r="CS56" s="8">
        <v>2</v>
      </c>
      <c r="CT56" s="8">
        <v>21</v>
      </c>
      <c r="CU56" s="8">
        <v>3</v>
      </c>
      <c r="CV56" s="8">
        <v>8</v>
      </c>
      <c r="CW56" s="8">
        <v>28</v>
      </c>
      <c r="CX56" s="8">
        <v>0</v>
      </c>
      <c r="CY56" s="8">
        <v>7</v>
      </c>
      <c r="CZ56" s="8">
        <v>11</v>
      </c>
      <c r="DA56" s="8">
        <v>37</v>
      </c>
      <c r="DB56" s="8">
        <v>0</v>
      </c>
      <c r="DC56" s="8">
        <v>16</v>
      </c>
      <c r="DD56" s="8">
        <v>13</v>
      </c>
      <c r="DE56" s="8">
        <v>45</v>
      </c>
      <c r="DF56" s="8">
        <v>49</v>
      </c>
      <c r="DG56" s="8">
        <v>14</v>
      </c>
      <c r="DH56" s="8">
        <v>48</v>
      </c>
      <c r="DI56" s="8">
        <v>21</v>
      </c>
      <c r="DJ56" s="8">
        <v>0</v>
      </c>
      <c r="DK56" s="8">
        <v>10</v>
      </c>
      <c r="DL56" s="8">
        <v>16</v>
      </c>
      <c r="DM56" s="8">
        <v>9</v>
      </c>
      <c r="DN56" s="8">
        <v>20</v>
      </c>
      <c r="DO56" s="8">
        <v>0</v>
      </c>
      <c r="DP56" s="8">
        <v>82</v>
      </c>
      <c r="DQ56" s="8">
        <v>3</v>
      </c>
      <c r="DR56" s="8">
        <v>0</v>
      </c>
      <c r="DT56" s="8">
        <f t="shared" si="6"/>
        <v>20.563636363636363</v>
      </c>
      <c r="DU56" s="8">
        <f t="shared" si="7"/>
        <v>2.7303955185626423</v>
      </c>
      <c r="DV56" s="12">
        <f t="shared" si="8"/>
        <v>0.94827586206896552</v>
      </c>
      <c r="DX56" s="6">
        <v>0.97916666666666663</v>
      </c>
      <c r="DY56" s="8">
        <v>0</v>
      </c>
      <c r="DZ56" s="8">
        <v>0</v>
      </c>
      <c r="EA56" s="8">
        <v>26</v>
      </c>
      <c r="EB56" s="8">
        <v>35</v>
      </c>
      <c r="EC56" s="8">
        <v>0</v>
      </c>
      <c r="ED56" s="8">
        <v>0</v>
      </c>
      <c r="EE56" s="8">
        <v>0</v>
      </c>
      <c r="EF56" s="8">
        <v>5</v>
      </c>
      <c r="EG56" s="8">
        <v>0</v>
      </c>
      <c r="EH56" s="8">
        <v>0</v>
      </c>
      <c r="EI56" s="8">
        <v>0</v>
      </c>
      <c r="EJ56" s="8">
        <v>13</v>
      </c>
      <c r="EK56" s="8">
        <v>0</v>
      </c>
      <c r="EL56" s="8">
        <v>0</v>
      </c>
      <c r="EM56" s="8">
        <v>0</v>
      </c>
      <c r="EN56" s="8">
        <v>4</v>
      </c>
      <c r="EO56" s="8">
        <v>0</v>
      </c>
      <c r="EP56" s="8">
        <v>17</v>
      </c>
      <c r="EQ56" s="8">
        <v>0</v>
      </c>
      <c r="ER56" s="8">
        <v>0</v>
      </c>
      <c r="ES56" s="8">
        <v>19</v>
      </c>
      <c r="ET56" s="8">
        <v>0</v>
      </c>
      <c r="EU56" s="8">
        <v>1</v>
      </c>
      <c r="EV56" s="8">
        <v>31</v>
      </c>
      <c r="EW56" s="8">
        <v>0</v>
      </c>
      <c r="EX56" s="8">
        <v>0</v>
      </c>
      <c r="EY56" s="8">
        <v>1</v>
      </c>
      <c r="EZ56" s="8">
        <v>0</v>
      </c>
      <c r="FA56" s="8">
        <v>0</v>
      </c>
      <c r="FB56" s="8">
        <v>10</v>
      </c>
      <c r="FC56" s="8">
        <v>0</v>
      </c>
      <c r="FD56" s="8">
        <v>14</v>
      </c>
      <c r="FE56" s="8">
        <v>0</v>
      </c>
      <c r="FF56" s="8">
        <v>4</v>
      </c>
      <c r="FG56" s="8">
        <v>0</v>
      </c>
      <c r="FH56" s="8">
        <v>0</v>
      </c>
      <c r="FI56" s="8">
        <v>0</v>
      </c>
      <c r="FJ56" s="8">
        <v>0</v>
      </c>
      <c r="FK56" s="8">
        <v>0</v>
      </c>
      <c r="FL56" s="8">
        <v>0</v>
      </c>
      <c r="FM56" s="8">
        <v>0</v>
      </c>
      <c r="FN56" s="8">
        <v>0</v>
      </c>
      <c r="FO56" s="8">
        <v>17</v>
      </c>
      <c r="FQ56" s="8">
        <f t="shared" si="9"/>
        <v>4.5813953488372094</v>
      </c>
      <c r="FR56" s="8">
        <f t="shared" si="10"/>
        <v>1.376609119111591</v>
      </c>
      <c r="FS56" s="12">
        <f t="shared" si="11"/>
        <v>1</v>
      </c>
      <c r="FU56" s="6">
        <v>0.97916666666666663</v>
      </c>
      <c r="FV56" s="8">
        <v>0</v>
      </c>
      <c r="FW56" s="8">
        <v>12</v>
      </c>
      <c r="FX56" s="8">
        <v>64</v>
      </c>
      <c r="FY56" s="8">
        <v>0</v>
      </c>
      <c r="FZ56" s="8">
        <v>0</v>
      </c>
      <c r="GA56" s="8">
        <v>68</v>
      </c>
      <c r="GB56" s="8">
        <v>17</v>
      </c>
      <c r="GC56" s="8">
        <v>34</v>
      </c>
      <c r="GD56" s="8">
        <v>28</v>
      </c>
      <c r="GE56" s="8">
        <v>0</v>
      </c>
      <c r="GF56" s="8">
        <v>0</v>
      </c>
      <c r="GG56" s="8">
        <v>38</v>
      </c>
      <c r="GH56" s="8">
        <v>21</v>
      </c>
      <c r="GI56" s="8">
        <v>0</v>
      </c>
      <c r="GJ56" s="8">
        <v>33</v>
      </c>
      <c r="GL56" s="8">
        <v>67</v>
      </c>
      <c r="GM56" s="8">
        <v>0</v>
      </c>
      <c r="GN56" s="8">
        <v>0</v>
      </c>
      <c r="GO56" s="8">
        <v>0</v>
      </c>
      <c r="GP56" s="8">
        <v>53</v>
      </c>
      <c r="GQ56" s="8">
        <v>0</v>
      </c>
      <c r="GR56" s="8">
        <v>18</v>
      </c>
      <c r="GS56" s="8">
        <v>16</v>
      </c>
      <c r="GT56" s="8">
        <v>13</v>
      </c>
      <c r="GU56" s="8">
        <v>82</v>
      </c>
      <c r="GV56" s="8">
        <v>52</v>
      </c>
      <c r="GW56" s="8">
        <v>0</v>
      </c>
      <c r="GX56" s="8">
        <v>0</v>
      </c>
      <c r="GY56" s="8">
        <v>36</v>
      </c>
      <c r="GZ56" s="8">
        <v>34</v>
      </c>
      <c r="HA56" s="8">
        <v>0</v>
      </c>
      <c r="HB56" s="8">
        <v>0</v>
      </c>
      <c r="HC56" s="8">
        <v>0</v>
      </c>
      <c r="HD56" s="8">
        <v>43</v>
      </c>
      <c r="HE56" s="8">
        <v>2</v>
      </c>
      <c r="HF56" s="8">
        <v>73</v>
      </c>
      <c r="HG56" s="8">
        <v>13</v>
      </c>
      <c r="HH56" s="8">
        <v>70</v>
      </c>
      <c r="HI56" s="8">
        <v>28</v>
      </c>
      <c r="HJ56" s="8">
        <v>48</v>
      </c>
      <c r="HK56" s="8">
        <v>1</v>
      </c>
      <c r="HL56" s="8">
        <v>0</v>
      </c>
      <c r="HN56" s="8">
        <f t="shared" si="12"/>
        <v>22.952380952380953</v>
      </c>
      <c r="HO56" s="8">
        <f t="shared" si="13"/>
        <v>3.9749436450548141</v>
      </c>
      <c r="HP56" s="12">
        <f t="shared" si="14"/>
        <v>0.97674418604651159</v>
      </c>
      <c r="HR56" s="17">
        <v>0.97916666666666663</v>
      </c>
      <c r="HS56" s="8">
        <v>16</v>
      </c>
      <c r="HT56" s="8">
        <v>0</v>
      </c>
      <c r="HU56" s="8">
        <v>0</v>
      </c>
      <c r="HV56" s="8">
        <v>0</v>
      </c>
      <c r="HW56" s="8">
        <v>0</v>
      </c>
      <c r="HX56" s="8">
        <v>0</v>
      </c>
      <c r="HY56" s="8">
        <v>0</v>
      </c>
      <c r="HZ56" s="8">
        <v>0</v>
      </c>
      <c r="IA56" s="8">
        <v>0</v>
      </c>
      <c r="IB56" s="8">
        <v>0</v>
      </c>
      <c r="IC56" s="8">
        <v>0</v>
      </c>
      <c r="ID56" s="8">
        <v>0</v>
      </c>
      <c r="IE56" s="8">
        <v>5</v>
      </c>
      <c r="IF56" s="8">
        <v>0</v>
      </c>
      <c r="IG56" s="8">
        <v>0</v>
      </c>
      <c r="IH56" s="8">
        <v>0</v>
      </c>
      <c r="II56" s="8">
        <v>0</v>
      </c>
      <c r="IJ56" s="8">
        <v>0</v>
      </c>
      <c r="IK56" s="8">
        <v>0</v>
      </c>
      <c r="IL56" s="8">
        <v>0</v>
      </c>
      <c r="IM56" s="8">
        <v>0</v>
      </c>
      <c r="IN56" s="8">
        <v>0</v>
      </c>
      <c r="IO56" s="8">
        <v>0</v>
      </c>
      <c r="IP56" s="8">
        <v>0</v>
      </c>
      <c r="IQ56" s="8">
        <v>0</v>
      </c>
      <c r="IR56" s="8">
        <v>0</v>
      </c>
      <c r="IS56" s="8">
        <v>26</v>
      </c>
      <c r="IT56" s="8">
        <v>0</v>
      </c>
      <c r="IU56" s="8">
        <v>0</v>
      </c>
      <c r="IV56" s="8">
        <v>0</v>
      </c>
      <c r="IW56" s="8">
        <v>0</v>
      </c>
      <c r="IX56" s="8">
        <v>3</v>
      </c>
      <c r="IY56" s="8">
        <v>0</v>
      </c>
      <c r="IZ56" s="8">
        <v>7</v>
      </c>
      <c r="JA56" s="8">
        <v>0</v>
      </c>
      <c r="JB56" s="8">
        <v>0</v>
      </c>
      <c r="JC56" s="8">
        <v>0</v>
      </c>
      <c r="JD56" s="8">
        <v>0</v>
      </c>
      <c r="JE56" s="8">
        <v>0</v>
      </c>
      <c r="JF56" s="8">
        <v>0</v>
      </c>
      <c r="JG56" s="8">
        <v>0</v>
      </c>
      <c r="JH56" s="8">
        <v>0</v>
      </c>
      <c r="JI56" s="8">
        <v>3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40</v>
      </c>
      <c r="JP56" s="8">
        <v>0</v>
      </c>
      <c r="JQ56" s="8">
        <v>0</v>
      </c>
      <c r="JR56" s="8">
        <v>3</v>
      </c>
      <c r="JS56" s="8">
        <v>29</v>
      </c>
      <c r="JT56" s="8">
        <v>0</v>
      </c>
      <c r="JU56" s="8">
        <v>27</v>
      </c>
      <c r="JV56" s="8">
        <v>0</v>
      </c>
      <c r="JW56" s="8">
        <v>0</v>
      </c>
      <c r="JX56" s="8">
        <v>0</v>
      </c>
      <c r="JY56" s="8">
        <v>0</v>
      </c>
      <c r="JZ56" s="9"/>
      <c r="KA56" s="9">
        <f t="shared" si="0"/>
        <v>2.6949152542372881</v>
      </c>
      <c r="KB56" s="9">
        <f t="shared" si="1"/>
        <v>1.0502439774681618</v>
      </c>
      <c r="KC56" s="12">
        <f t="shared" si="2"/>
        <v>1</v>
      </c>
      <c r="KE56" s="17">
        <v>0.97916666666666663</v>
      </c>
      <c r="KF56" s="8">
        <v>0</v>
      </c>
      <c r="KG56" s="8">
        <v>0</v>
      </c>
      <c r="KH56" s="8">
        <v>0</v>
      </c>
      <c r="KI56" s="8">
        <v>0</v>
      </c>
      <c r="KJ56" s="8">
        <v>0</v>
      </c>
      <c r="KK56" s="8">
        <v>24</v>
      </c>
      <c r="KL56" s="8">
        <v>26</v>
      </c>
      <c r="KM56" s="8">
        <v>0</v>
      </c>
      <c r="KN56" s="8">
        <v>0</v>
      </c>
      <c r="KO56" s="8">
        <v>55</v>
      </c>
      <c r="KP56" s="8">
        <v>0</v>
      </c>
      <c r="KQ56" s="8">
        <v>26</v>
      </c>
      <c r="KR56" s="8">
        <v>0</v>
      </c>
      <c r="KS56" s="8">
        <v>0</v>
      </c>
      <c r="KT56" s="8">
        <v>0</v>
      </c>
      <c r="KU56" s="8">
        <v>0</v>
      </c>
      <c r="KV56" s="8"/>
      <c r="KW56" s="8">
        <v>0</v>
      </c>
      <c r="KX56" s="8">
        <v>0</v>
      </c>
      <c r="KY56" s="8">
        <v>0</v>
      </c>
      <c r="KZ56" s="8">
        <v>38</v>
      </c>
      <c r="LA56" s="8">
        <v>2</v>
      </c>
      <c r="LB56" s="8">
        <v>0</v>
      </c>
      <c r="LC56" s="8">
        <v>27</v>
      </c>
      <c r="LD56" s="8">
        <v>0</v>
      </c>
      <c r="LE56" s="8"/>
      <c r="LF56" s="8">
        <v>0</v>
      </c>
      <c r="LG56" s="8">
        <v>0</v>
      </c>
      <c r="LH56" s="8">
        <v>0</v>
      </c>
      <c r="LI56" s="8"/>
      <c r="LJ56" s="8">
        <v>20</v>
      </c>
      <c r="LK56" s="8">
        <v>14</v>
      </c>
      <c r="LL56" s="8">
        <v>0</v>
      </c>
      <c r="LM56" s="8">
        <v>0</v>
      </c>
      <c r="LN56" s="8">
        <v>8</v>
      </c>
      <c r="LO56" s="8">
        <v>36</v>
      </c>
      <c r="LP56" s="8">
        <v>0</v>
      </c>
      <c r="LQ56" s="8">
        <v>6</v>
      </c>
      <c r="LR56" s="8">
        <v>0</v>
      </c>
      <c r="LS56" s="8">
        <v>73</v>
      </c>
      <c r="LT56" s="8">
        <v>3</v>
      </c>
      <c r="LU56" s="8">
        <v>24</v>
      </c>
      <c r="LV56" s="8"/>
      <c r="LW56" s="8">
        <v>66</v>
      </c>
      <c r="LX56" s="8">
        <v>63</v>
      </c>
      <c r="LY56" s="8">
        <v>30</v>
      </c>
      <c r="LZ56" s="8">
        <v>39</v>
      </c>
      <c r="MA56" s="8"/>
      <c r="MB56" s="8"/>
      <c r="MC56" s="8">
        <v>69</v>
      </c>
      <c r="MD56" s="15"/>
      <c r="ME56" s="9">
        <f t="shared" si="15"/>
        <v>14.75</v>
      </c>
      <c r="MF56" s="9">
        <f t="shared" si="16"/>
        <v>3.3292103641927806</v>
      </c>
      <c r="MG56" s="12">
        <f t="shared" si="17"/>
        <v>0.89795918367346939</v>
      </c>
    </row>
    <row r="57" spans="1:345" x14ac:dyDescent="0.55000000000000004">
      <c r="A57" s="6">
        <v>0</v>
      </c>
      <c r="B57" s="8">
        <v>7</v>
      </c>
      <c r="C57" s="8">
        <v>34</v>
      </c>
      <c r="D57" s="8">
        <v>15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20</v>
      </c>
      <c r="M57" s="8">
        <v>5</v>
      </c>
      <c r="N57" s="8">
        <v>0</v>
      </c>
      <c r="O57" s="8">
        <v>0</v>
      </c>
      <c r="P57" s="8">
        <v>30</v>
      </c>
      <c r="Q57" s="8">
        <v>4</v>
      </c>
      <c r="R57" s="8">
        <v>5</v>
      </c>
      <c r="S57" s="8">
        <v>15</v>
      </c>
      <c r="T57" s="8">
        <v>6</v>
      </c>
      <c r="U57" s="8">
        <v>4</v>
      </c>
      <c r="V57" s="8">
        <v>0</v>
      </c>
      <c r="W57" s="8">
        <v>0</v>
      </c>
      <c r="X57" s="8">
        <v>8</v>
      </c>
      <c r="Y57" s="8">
        <v>0</v>
      </c>
      <c r="Z57" s="8">
        <v>0</v>
      </c>
      <c r="AA57" s="8">
        <v>23</v>
      </c>
      <c r="AB57" s="8">
        <v>21</v>
      </c>
      <c r="AC57" s="8">
        <v>37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11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11</v>
      </c>
      <c r="AT57" s="8">
        <v>32</v>
      </c>
      <c r="AU57" s="8">
        <v>0</v>
      </c>
      <c r="AV57" s="8">
        <v>8</v>
      </c>
      <c r="AW57" s="8">
        <v>0</v>
      </c>
      <c r="AX57" s="8">
        <v>1</v>
      </c>
      <c r="AY57" s="8">
        <v>51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16</v>
      </c>
      <c r="BF57" s="8">
        <v>5</v>
      </c>
      <c r="BH57" s="8">
        <f t="shared" si="3"/>
        <v>6.4736842105263159</v>
      </c>
      <c r="BI57" s="8">
        <f t="shared" si="4"/>
        <v>1.5122940761987891</v>
      </c>
      <c r="BJ57" s="12">
        <f t="shared" si="5"/>
        <v>1</v>
      </c>
      <c r="BL57" s="6">
        <v>0</v>
      </c>
      <c r="BM57" s="8">
        <v>44</v>
      </c>
      <c r="BN57" s="8">
        <v>32</v>
      </c>
      <c r="BO57" s="8">
        <v>0</v>
      </c>
      <c r="BP57" s="8">
        <v>34</v>
      </c>
      <c r="BQ57" s="8">
        <v>13</v>
      </c>
      <c r="BR57" s="8">
        <v>27</v>
      </c>
      <c r="BS57" s="8">
        <v>33</v>
      </c>
      <c r="BT57" s="8">
        <v>28</v>
      </c>
      <c r="BU57" s="8">
        <v>0</v>
      </c>
      <c r="BV57" s="8">
        <v>13</v>
      </c>
      <c r="BW57" s="8">
        <v>43</v>
      </c>
      <c r="BX57" s="8">
        <v>17</v>
      </c>
      <c r="BY57" s="8">
        <v>9</v>
      </c>
      <c r="BZ57" s="8">
        <v>6</v>
      </c>
      <c r="CB57" s="8">
        <v>64</v>
      </c>
      <c r="CC57" s="8">
        <v>0</v>
      </c>
      <c r="CD57" s="8">
        <v>65</v>
      </c>
      <c r="CE57" s="8">
        <v>0</v>
      </c>
      <c r="CG57" s="8">
        <v>4</v>
      </c>
      <c r="CI57" s="8">
        <v>0</v>
      </c>
      <c r="CK57" s="8">
        <v>31</v>
      </c>
      <c r="CL57" s="8">
        <v>33</v>
      </c>
      <c r="CM57" s="8">
        <v>33</v>
      </c>
      <c r="CN57" s="8">
        <v>14</v>
      </c>
      <c r="CO57" s="8">
        <v>9</v>
      </c>
      <c r="CP57" s="8">
        <v>22</v>
      </c>
      <c r="CQ57" s="8">
        <v>14</v>
      </c>
      <c r="CR57" s="8">
        <v>25</v>
      </c>
      <c r="CS57" s="8">
        <v>1</v>
      </c>
      <c r="CT57" s="8">
        <v>5</v>
      </c>
      <c r="CU57" s="8">
        <v>2</v>
      </c>
      <c r="CV57" s="8">
        <v>20</v>
      </c>
      <c r="CW57" s="8">
        <v>34</v>
      </c>
      <c r="CX57" s="8">
        <v>21</v>
      </c>
      <c r="CY57" s="8">
        <v>36</v>
      </c>
      <c r="CZ57" s="8">
        <v>11</v>
      </c>
      <c r="DA57" s="8">
        <v>35</v>
      </c>
      <c r="DB57" s="8">
        <v>0</v>
      </c>
      <c r="DC57" s="8">
        <v>0</v>
      </c>
      <c r="DD57" s="8">
        <v>14</v>
      </c>
      <c r="DE57" s="8">
        <v>55</v>
      </c>
      <c r="DF57" s="8">
        <v>50</v>
      </c>
      <c r="DG57" s="8">
        <v>7</v>
      </c>
      <c r="DH57" s="8">
        <v>21</v>
      </c>
      <c r="DI57" s="8">
        <v>0</v>
      </c>
      <c r="DJ57" s="8">
        <v>16</v>
      </c>
      <c r="DK57" s="8">
        <v>39</v>
      </c>
      <c r="DL57" s="8">
        <v>27</v>
      </c>
      <c r="DM57" s="8">
        <v>8</v>
      </c>
      <c r="DN57" s="8">
        <v>44</v>
      </c>
      <c r="DO57" s="8">
        <v>0</v>
      </c>
      <c r="DP57" s="8">
        <v>25</v>
      </c>
      <c r="DQ57" s="8">
        <v>13</v>
      </c>
      <c r="DR57" s="8">
        <v>0</v>
      </c>
      <c r="DT57" s="8">
        <f t="shared" si="6"/>
        <v>20.314814814814813</v>
      </c>
      <c r="DU57" s="8">
        <f t="shared" si="7"/>
        <v>2.3838239037238287</v>
      </c>
      <c r="DV57" s="12">
        <f t="shared" si="8"/>
        <v>0.93103448275862066</v>
      </c>
      <c r="DX57" s="6">
        <v>0</v>
      </c>
      <c r="DY57" s="8">
        <v>0</v>
      </c>
      <c r="DZ57" s="8">
        <v>0</v>
      </c>
      <c r="EA57" s="8">
        <v>0</v>
      </c>
      <c r="EB57" s="8">
        <v>0</v>
      </c>
      <c r="EC57" s="8">
        <v>0</v>
      </c>
      <c r="ED57" s="8">
        <v>22</v>
      </c>
      <c r="EE57" s="8">
        <v>0</v>
      </c>
      <c r="EF57" s="8">
        <v>0</v>
      </c>
      <c r="EG57" s="8">
        <v>0</v>
      </c>
      <c r="EH57" s="8">
        <v>12</v>
      </c>
      <c r="EI57" s="8">
        <v>0</v>
      </c>
      <c r="EJ57" s="8">
        <v>0</v>
      </c>
      <c r="EK57" s="8">
        <v>0</v>
      </c>
      <c r="EL57" s="8">
        <v>0</v>
      </c>
      <c r="EM57" s="8">
        <v>0</v>
      </c>
      <c r="EN57" s="8">
        <v>20</v>
      </c>
      <c r="EO57" s="8">
        <v>0</v>
      </c>
      <c r="EP57" s="8">
        <v>23</v>
      </c>
      <c r="EQ57" s="8">
        <v>0</v>
      </c>
      <c r="ER57" s="8">
        <v>0</v>
      </c>
      <c r="ES57" s="8">
        <v>0</v>
      </c>
      <c r="ET57" s="8">
        <v>0</v>
      </c>
      <c r="EU57" s="8">
        <v>1</v>
      </c>
      <c r="EV57" s="8">
        <v>0</v>
      </c>
      <c r="EW57" s="8">
        <v>0</v>
      </c>
      <c r="EX57" s="8">
        <v>0</v>
      </c>
      <c r="EY57" s="8">
        <v>17</v>
      </c>
      <c r="EZ57" s="8">
        <v>52</v>
      </c>
      <c r="FA57" s="8">
        <v>6</v>
      </c>
      <c r="FB57" s="8">
        <v>0</v>
      </c>
      <c r="FC57" s="8">
        <v>0</v>
      </c>
      <c r="FD57" s="8">
        <v>0</v>
      </c>
      <c r="FE57" s="8">
        <v>0</v>
      </c>
      <c r="FF57" s="8">
        <v>0</v>
      </c>
      <c r="FG57" s="8">
        <v>0</v>
      </c>
      <c r="FH57" s="8">
        <v>0</v>
      </c>
      <c r="FI57" s="8">
        <v>0</v>
      </c>
      <c r="FJ57" s="8">
        <v>46</v>
      </c>
      <c r="FK57" s="8">
        <v>0</v>
      </c>
      <c r="FL57" s="8">
        <v>0</v>
      </c>
      <c r="FM57" s="8">
        <v>21</v>
      </c>
      <c r="FN57" s="8">
        <v>6</v>
      </c>
      <c r="FO57" s="8">
        <v>13</v>
      </c>
      <c r="FQ57" s="8">
        <f t="shared" si="9"/>
        <v>5.558139534883721</v>
      </c>
      <c r="FR57" s="8">
        <f t="shared" si="10"/>
        <v>1.8258335451627661</v>
      </c>
      <c r="FS57" s="12">
        <f t="shared" si="11"/>
        <v>1</v>
      </c>
      <c r="FU57" s="6">
        <v>0</v>
      </c>
      <c r="FV57" s="8">
        <v>0</v>
      </c>
      <c r="FW57" s="8">
        <v>35</v>
      </c>
      <c r="FX57" s="8">
        <v>0</v>
      </c>
      <c r="FY57" s="8">
        <v>0</v>
      </c>
      <c r="FZ57" s="8">
        <v>7</v>
      </c>
      <c r="GA57" s="8">
        <v>43</v>
      </c>
      <c r="GB57" s="8">
        <v>14</v>
      </c>
      <c r="GC57" s="8">
        <v>0</v>
      </c>
      <c r="GD57" s="8">
        <v>75</v>
      </c>
      <c r="GE57" s="8">
        <v>0</v>
      </c>
      <c r="GF57" s="8">
        <v>47</v>
      </c>
      <c r="GG57" s="8">
        <v>0</v>
      </c>
      <c r="GH57" s="8">
        <v>8</v>
      </c>
      <c r="GI57" s="8">
        <v>62</v>
      </c>
      <c r="GJ57" s="8">
        <v>28</v>
      </c>
      <c r="GL57" s="8">
        <v>66</v>
      </c>
      <c r="GM57" s="8">
        <v>0</v>
      </c>
      <c r="GN57" s="8">
        <v>53</v>
      </c>
      <c r="GO57" s="8">
        <v>7</v>
      </c>
      <c r="GP57" s="8">
        <v>51</v>
      </c>
      <c r="GQ57" s="8">
        <v>0</v>
      </c>
      <c r="GR57" s="8">
        <v>14</v>
      </c>
      <c r="GS57" s="8">
        <v>3</v>
      </c>
      <c r="GT57" s="8">
        <v>42</v>
      </c>
      <c r="GU57" s="8">
        <v>34</v>
      </c>
      <c r="GV57" s="8">
        <v>29</v>
      </c>
      <c r="GW57" s="8">
        <v>0</v>
      </c>
      <c r="GX57" s="8">
        <v>53</v>
      </c>
      <c r="GY57" s="8">
        <v>12</v>
      </c>
      <c r="GZ57" s="8">
        <v>10</v>
      </c>
      <c r="HA57" s="8">
        <v>2</v>
      </c>
      <c r="HB57" s="8">
        <v>0</v>
      </c>
      <c r="HC57" s="8">
        <v>6</v>
      </c>
      <c r="HD57" s="8">
        <v>4</v>
      </c>
      <c r="HE57" s="8">
        <v>19</v>
      </c>
      <c r="HF57" s="8">
        <v>41</v>
      </c>
      <c r="HG57" s="8">
        <v>7</v>
      </c>
      <c r="HH57" s="8">
        <v>48</v>
      </c>
      <c r="HI57" s="8">
        <v>0</v>
      </c>
      <c r="HJ57" s="8">
        <v>0</v>
      </c>
      <c r="HK57" s="8">
        <v>0</v>
      </c>
      <c r="HL57" s="8">
        <v>11</v>
      </c>
      <c r="HN57" s="8">
        <f t="shared" si="12"/>
        <v>19.785714285714285</v>
      </c>
      <c r="HO57" s="8">
        <f t="shared" si="13"/>
        <v>3.4762401950209569</v>
      </c>
      <c r="HP57" s="12">
        <f t="shared" si="14"/>
        <v>0.97674418604651159</v>
      </c>
      <c r="HR57" s="17">
        <v>0</v>
      </c>
      <c r="HS57" s="8">
        <v>6</v>
      </c>
      <c r="HT57" s="8">
        <v>12</v>
      </c>
      <c r="HU57" s="8">
        <v>0</v>
      </c>
      <c r="HV57" s="8">
        <v>0</v>
      </c>
      <c r="HW57" s="8">
        <v>0</v>
      </c>
      <c r="HX57" s="8">
        <v>0</v>
      </c>
      <c r="HY57" s="8">
        <v>0</v>
      </c>
      <c r="HZ57" s="8">
        <v>0</v>
      </c>
      <c r="IA57" s="8">
        <v>0</v>
      </c>
      <c r="IB57" s="8">
        <v>0</v>
      </c>
      <c r="IC57" s="8">
        <v>0</v>
      </c>
      <c r="ID57" s="8">
        <v>0</v>
      </c>
      <c r="IE57" s="8">
        <v>2</v>
      </c>
      <c r="IF57" s="8">
        <v>0</v>
      </c>
      <c r="IG57" s="8">
        <v>0</v>
      </c>
      <c r="IH57" s="8">
        <v>0</v>
      </c>
      <c r="II57" s="8">
        <v>2</v>
      </c>
      <c r="IJ57" s="8">
        <v>0</v>
      </c>
      <c r="IK57" s="8">
        <v>0</v>
      </c>
      <c r="IL57" s="8">
        <v>0</v>
      </c>
      <c r="IM57" s="8">
        <v>0</v>
      </c>
      <c r="IN57" s="8">
        <v>0</v>
      </c>
      <c r="IO57" s="8">
        <v>0</v>
      </c>
      <c r="IP57" s="8">
        <v>0</v>
      </c>
      <c r="IQ57" s="8">
        <v>0</v>
      </c>
      <c r="IR57" s="8">
        <v>30</v>
      </c>
      <c r="IS57" s="8">
        <v>22</v>
      </c>
      <c r="IT57" s="8">
        <v>0</v>
      </c>
      <c r="IU57" s="8">
        <v>0</v>
      </c>
      <c r="IV57" s="8">
        <v>0</v>
      </c>
      <c r="IW57" s="8">
        <v>0</v>
      </c>
      <c r="IX57" s="8">
        <v>0</v>
      </c>
      <c r="IY57" s="8">
        <v>0</v>
      </c>
      <c r="IZ57" s="8">
        <v>3</v>
      </c>
      <c r="JA57" s="8">
        <v>0</v>
      </c>
      <c r="JB57" s="8">
        <v>0</v>
      </c>
      <c r="JC57" s="8">
        <v>0</v>
      </c>
      <c r="JD57" s="8">
        <v>5</v>
      </c>
      <c r="JE57" s="8">
        <v>0</v>
      </c>
      <c r="JF57" s="8">
        <v>0</v>
      </c>
      <c r="JG57" s="8">
        <v>0</v>
      </c>
      <c r="JH57" s="8">
        <v>0</v>
      </c>
      <c r="JI57" s="8">
        <v>2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0</v>
      </c>
      <c r="JQ57" s="8">
        <v>0</v>
      </c>
      <c r="JR57" s="8">
        <v>0</v>
      </c>
      <c r="JS57" s="8">
        <v>16</v>
      </c>
      <c r="JT57" s="8">
        <v>0</v>
      </c>
      <c r="JU57" s="8">
        <v>0</v>
      </c>
      <c r="JV57" s="8">
        <v>23</v>
      </c>
      <c r="JW57" s="8">
        <v>0</v>
      </c>
      <c r="JX57" s="8">
        <v>0</v>
      </c>
      <c r="JY57" s="8">
        <v>0</v>
      </c>
      <c r="JZ57" s="9"/>
      <c r="KA57" s="9">
        <f t="shared" si="0"/>
        <v>2.0847457627118646</v>
      </c>
      <c r="KB57" s="9">
        <f t="shared" si="1"/>
        <v>0.7905373057549594</v>
      </c>
      <c r="KC57" s="12">
        <f t="shared" si="2"/>
        <v>1</v>
      </c>
      <c r="KE57" s="17">
        <v>0</v>
      </c>
      <c r="KF57" s="8">
        <v>9</v>
      </c>
      <c r="KG57" s="8">
        <v>0</v>
      </c>
      <c r="KH57" s="8">
        <v>0</v>
      </c>
      <c r="KI57" s="8">
        <v>0</v>
      </c>
      <c r="KJ57" s="8">
        <v>0</v>
      </c>
      <c r="KK57" s="8">
        <v>47</v>
      </c>
      <c r="KL57" s="8">
        <v>10</v>
      </c>
      <c r="KM57" s="8">
        <v>0</v>
      </c>
      <c r="KN57" s="8">
        <v>0</v>
      </c>
      <c r="KO57" s="8">
        <v>40</v>
      </c>
      <c r="KP57" s="8">
        <v>0</v>
      </c>
      <c r="KQ57" s="8">
        <v>2</v>
      </c>
      <c r="KR57" s="8">
        <v>0</v>
      </c>
      <c r="KS57" s="8">
        <v>0</v>
      </c>
      <c r="KT57" s="8">
        <v>0</v>
      </c>
      <c r="KU57" s="8">
        <v>0</v>
      </c>
      <c r="KV57" s="8"/>
      <c r="KW57" s="8">
        <v>0</v>
      </c>
      <c r="KX57" s="8">
        <v>0</v>
      </c>
      <c r="KY57" s="8">
        <v>0</v>
      </c>
      <c r="KZ57" s="8">
        <v>0</v>
      </c>
      <c r="LA57" s="8">
        <v>73</v>
      </c>
      <c r="LB57" s="8">
        <v>28</v>
      </c>
      <c r="LC57" s="8">
        <v>28</v>
      </c>
      <c r="LD57" s="8">
        <v>0</v>
      </c>
      <c r="LE57" s="8"/>
      <c r="LF57" s="8">
        <v>105</v>
      </c>
      <c r="LG57" s="8">
        <v>0</v>
      </c>
      <c r="LH57" s="8">
        <v>0</v>
      </c>
      <c r="LI57" s="8"/>
      <c r="LJ57" s="8">
        <v>10</v>
      </c>
      <c r="LK57" s="8">
        <v>0</v>
      </c>
      <c r="LL57" s="8">
        <v>0</v>
      </c>
      <c r="LM57" s="8">
        <v>0</v>
      </c>
      <c r="LN57" s="8">
        <v>9</v>
      </c>
      <c r="LO57" s="8">
        <v>3</v>
      </c>
      <c r="LP57" s="8">
        <v>0</v>
      </c>
      <c r="LQ57" s="8">
        <v>0</v>
      </c>
      <c r="LR57" s="8">
        <v>0</v>
      </c>
      <c r="LS57" s="8">
        <v>49</v>
      </c>
      <c r="LT57" s="8">
        <v>0</v>
      </c>
      <c r="LU57" s="8">
        <v>0</v>
      </c>
      <c r="LV57" s="8"/>
      <c r="LW57" s="8">
        <v>62</v>
      </c>
      <c r="LX57" s="8">
        <v>10</v>
      </c>
      <c r="LY57" s="8">
        <v>0</v>
      </c>
      <c r="LZ57" s="8">
        <v>38</v>
      </c>
      <c r="MA57" s="8"/>
      <c r="MB57" s="8"/>
      <c r="MC57" s="8">
        <v>61</v>
      </c>
      <c r="MD57" s="15"/>
      <c r="ME57" s="9">
        <f t="shared" si="15"/>
        <v>13.272727272727273</v>
      </c>
      <c r="MF57" s="9">
        <f t="shared" si="16"/>
        <v>3.6973740233387944</v>
      </c>
      <c r="MG57" s="12">
        <f t="shared" si="17"/>
        <v>0.89795918367346939</v>
      </c>
    </row>
    <row r="58" spans="1:345" x14ac:dyDescent="0.55000000000000004">
      <c r="A58" s="6">
        <v>2.0833333333333332E-2</v>
      </c>
      <c r="B58" s="8">
        <v>42</v>
      </c>
      <c r="C58" s="8">
        <v>0</v>
      </c>
      <c r="D58" s="8">
        <v>10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29</v>
      </c>
      <c r="M58" s="8">
        <v>1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19</v>
      </c>
      <c r="T58" s="8">
        <v>19</v>
      </c>
      <c r="U58" s="8">
        <v>25</v>
      </c>
      <c r="V58" s="8">
        <v>0</v>
      </c>
      <c r="W58" s="8">
        <v>0</v>
      </c>
      <c r="X58" s="8">
        <v>45</v>
      </c>
      <c r="Y58" s="8">
        <v>0</v>
      </c>
      <c r="Z58" s="8">
        <v>13</v>
      </c>
      <c r="AA58" s="8">
        <v>0</v>
      </c>
      <c r="AB58" s="8">
        <v>37</v>
      </c>
      <c r="AC58" s="8">
        <v>1</v>
      </c>
      <c r="AD58" s="8">
        <v>0</v>
      </c>
      <c r="AE58" s="8">
        <v>0</v>
      </c>
      <c r="AF58" s="8">
        <v>0</v>
      </c>
      <c r="AG58" s="8">
        <v>0</v>
      </c>
      <c r="AH58" s="8">
        <v>15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19</v>
      </c>
      <c r="AO58" s="8">
        <v>32</v>
      </c>
      <c r="AP58" s="8">
        <v>0</v>
      </c>
      <c r="AQ58" s="8">
        <v>0</v>
      </c>
      <c r="AR58" s="8">
        <v>0</v>
      </c>
      <c r="AS58" s="8">
        <v>4</v>
      </c>
      <c r="AT58" s="8">
        <v>0</v>
      </c>
      <c r="AU58" s="8">
        <v>0</v>
      </c>
      <c r="AV58" s="8">
        <v>0</v>
      </c>
      <c r="AW58" s="8">
        <v>0</v>
      </c>
      <c r="AX58" s="8">
        <v>65</v>
      </c>
      <c r="AY58" s="8">
        <v>39</v>
      </c>
      <c r="AZ58" s="8">
        <v>0</v>
      </c>
      <c r="BA58" s="8">
        <v>0</v>
      </c>
      <c r="BB58" s="8">
        <v>23</v>
      </c>
      <c r="BC58" s="8">
        <v>0</v>
      </c>
      <c r="BD58" s="8">
        <v>2</v>
      </c>
      <c r="BE58" s="8">
        <v>19</v>
      </c>
      <c r="BF58" s="8">
        <v>42</v>
      </c>
      <c r="BH58" s="8">
        <f t="shared" si="3"/>
        <v>8.7894736842105257</v>
      </c>
      <c r="BI58" s="8">
        <f t="shared" si="4"/>
        <v>2.0368990944861713</v>
      </c>
      <c r="BJ58" s="12">
        <f t="shared" si="5"/>
        <v>1</v>
      </c>
      <c r="BL58" s="6">
        <v>2.0833333333333332E-2</v>
      </c>
      <c r="BM58" s="8">
        <v>53</v>
      </c>
      <c r="BN58" s="8">
        <v>40</v>
      </c>
      <c r="BO58" s="8">
        <v>0</v>
      </c>
      <c r="BP58" s="8">
        <v>9</v>
      </c>
      <c r="BQ58" s="8">
        <v>31</v>
      </c>
      <c r="BR58" s="8">
        <v>12</v>
      </c>
      <c r="BS58" s="8">
        <v>3</v>
      </c>
      <c r="BT58" s="8">
        <v>38</v>
      </c>
      <c r="BU58" s="8">
        <v>29</v>
      </c>
      <c r="BV58" s="8">
        <v>17</v>
      </c>
      <c r="BW58" s="8">
        <v>30</v>
      </c>
      <c r="BX58" s="8">
        <v>8</v>
      </c>
      <c r="BY58" s="8">
        <v>0</v>
      </c>
      <c r="BZ58" s="8">
        <v>0</v>
      </c>
      <c r="CB58" s="8">
        <v>50</v>
      </c>
      <c r="CC58" s="8">
        <v>0</v>
      </c>
      <c r="CD58" s="8">
        <v>40</v>
      </c>
      <c r="CE58" s="8">
        <v>37</v>
      </c>
      <c r="CG58" s="8">
        <v>0</v>
      </c>
      <c r="CI58" s="8">
        <v>54</v>
      </c>
      <c r="CK58" s="8">
        <v>20</v>
      </c>
      <c r="CL58" s="8">
        <v>25</v>
      </c>
      <c r="CM58" s="8">
        <v>33</v>
      </c>
      <c r="CN58" s="8">
        <v>44</v>
      </c>
      <c r="CO58" s="8">
        <v>3</v>
      </c>
      <c r="CP58" s="8">
        <v>33</v>
      </c>
      <c r="CQ58" s="8">
        <v>44</v>
      </c>
      <c r="CR58" s="8">
        <v>12</v>
      </c>
      <c r="CS58" s="8">
        <v>11</v>
      </c>
      <c r="CT58" s="8">
        <v>23</v>
      </c>
      <c r="CU58" s="8">
        <v>1</v>
      </c>
      <c r="CV58" s="8">
        <v>7</v>
      </c>
      <c r="CW58" s="8">
        <v>75</v>
      </c>
      <c r="CX58" s="8">
        <v>10</v>
      </c>
      <c r="CY58" s="8">
        <v>22</v>
      </c>
      <c r="CZ58" s="8">
        <v>8</v>
      </c>
      <c r="DA58" s="8">
        <v>35</v>
      </c>
      <c r="DB58" s="8">
        <v>0</v>
      </c>
      <c r="DC58" s="8">
        <v>0</v>
      </c>
      <c r="DD58" s="8">
        <v>9</v>
      </c>
      <c r="DE58" s="8">
        <v>39</v>
      </c>
      <c r="DF58" s="8">
        <v>69</v>
      </c>
      <c r="DG58" s="8">
        <v>25</v>
      </c>
      <c r="DH58" s="8">
        <v>45</v>
      </c>
      <c r="DI58" s="8">
        <v>14</v>
      </c>
      <c r="DJ58" s="8">
        <v>46</v>
      </c>
      <c r="DK58" s="8">
        <v>26</v>
      </c>
      <c r="DL58" s="8">
        <v>35</v>
      </c>
      <c r="DM58" s="8">
        <v>26</v>
      </c>
      <c r="DN58" s="8">
        <v>3</v>
      </c>
      <c r="DO58" s="8">
        <v>2</v>
      </c>
      <c r="DP58" s="8">
        <v>2</v>
      </c>
      <c r="DQ58" s="8">
        <v>28</v>
      </c>
      <c r="DR58" s="8">
        <v>42</v>
      </c>
      <c r="DT58" s="8">
        <f t="shared" si="6"/>
        <v>23.481481481481481</v>
      </c>
      <c r="DU58" s="8">
        <f t="shared" si="7"/>
        <v>2.6199712392920458</v>
      </c>
      <c r="DV58" s="12">
        <f t="shared" si="8"/>
        <v>0.93103448275862066</v>
      </c>
      <c r="DX58" s="6">
        <v>2.0833333333333332E-2</v>
      </c>
      <c r="DY58" s="8">
        <v>0</v>
      </c>
      <c r="DZ58" s="8">
        <v>0</v>
      </c>
      <c r="EA58" s="8">
        <v>0</v>
      </c>
      <c r="EB58" s="8">
        <v>12</v>
      </c>
      <c r="EC58" s="8">
        <v>0</v>
      </c>
      <c r="ED58" s="8">
        <v>9</v>
      </c>
      <c r="EE58" s="8">
        <v>7</v>
      </c>
      <c r="EF58" s="8">
        <v>8</v>
      </c>
      <c r="EG58" s="8">
        <v>0</v>
      </c>
      <c r="EH58" s="8">
        <v>25</v>
      </c>
      <c r="EI58" s="8">
        <v>0</v>
      </c>
      <c r="EJ58" s="8">
        <v>0</v>
      </c>
      <c r="EK58" s="8">
        <v>0</v>
      </c>
      <c r="EL58" s="8">
        <v>26</v>
      </c>
      <c r="EM58" s="8">
        <v>1</v>
      </c>
      <c r="EN58" s="8">
        <v>13</v>
      </c>
      <c r="EO58" s="8">
        <v>2</v>
      </c>
      <c r="EP58" s="8">
        <v>52</v>
      </c>
      <c r="EQ58" s="8">
        <v>0</v>
      </c>
      <c r="ER58" s="8">
        <v>0</v>
      </c>
      <c r="ES58" s="8">
        <v>0</v>
      </c>
      <c r="ET58" s="8">
        <v>0</v>
      </c>
      <c r="EU58" s="8">
        <v>0</v>
      </c>
      <c r="EV58" s="8">
        <v>30</v>
      </c>
      <c r="EW58" s="8">
        <v>0</v>
      </c>
      <c r="EX58" s="8">
        <v>0</v>
      </c>
      <c r="EY58" s="8">
        <v>0</v>
      </c>
      <c r="EZ58" s="8">
        <v>2</v>
      </c>
      <c r="FA58" s="8">
        <v>4</v>
      </c>
      <c r="FB58" s="8">
        <v>0</v>
      </c>
      <c r="FC58" s="8">
        <v>0</v>
      </c>
      <c r="FD58" s="8">
        <v>0</v>
      </c>
      <c r="FE58" s="8">
        <v>0</v>
      </c>
      <c r="FF58" s="8">
        <v>0</v>
      </c>
      <c r="FG58" s="8">
        <v>0</v>
      </c>
      <c r="FH58" s="8">
        <v>0</v>
      </c>
      <c r="FI58" s="8">
        <v>0</v>
      </c>
      <c r="FJ58" s="8">
        <v>7</v>
      </c>
      <c r="FK58" s="8">
        <v>0</v>
      </c>
      <c r="FL58" s="8">
        <v>0</v>
      </c>
      <c r="FM58" s="8">
        <v>0</v>
      </c>
      <c r="FN58" s="8">
        <v>0</v>
      </c>
      <c r="FO58" s="8">
        <v>12</v>
      </c>
      <c r="FQ58" s="8">
        <f t="shared" si="9"/>
        <v>4.8837209302325579</v>
      </c>
      <c r="FR58" s="8">
        <f t="shared" si="10"/>
        <v>1.5967191245514298</v>
      </c>
      <c r="FS58" s="12">
        <f t="shared" si="11"/>
        <v>1</v>
      </c>
      <c r="FU58" s="6">
        <v>2.0833333333333332E-2</v>
      </c>
      <c r="FV58" s="8">
        <v>0</v>
      </c>
      <c r="FW58" s="8">
        <v>30</v>
      </c>
      <c r="FX58" s="8">
        <v>72</v>
      </c>
      <c r="FY58" s="8">
        <v>0</v>
      </c>
      <c r="FZ58" s="8">
        <v>2</v>
      </c>
      <c r="GA58" s="8">
        <v>71</v>
      </c>
      <c r="GB58" s="8">
        <v>0</v>
      </c>
      <c r="GC58" s="8">
        <v>19</v>
      </c>
      <c r="GD58" s="8">
        <v>4</v>
      </c>
      <c r="GE58" s="8">
        <v>0</v>
      </c>
      <c r="GF58" s="8">
        <v>46</v>
      </c>
      <c r="GG58" s="8">
        <v>0</v>
      </c>
      <c r="GH58" s="8">
        <v>0</v>
      </c>
      <c r="GI58" s="8">
        <v>0</v>
      </c>
      <c r="GJ58" s="8">
        <v>0</v>
      </c>
      <c r="GL58" s="8">
        <v>71</v>
      </c>
      <c r="GM58" s="8">
        <v>0</v>
      </c>
      <c r="GN58" s="8">
        <v>31</v>
      </c>
      <c r="GO58" s="8">
        <v>13</v>
      </c>
      <c r="GP58" s="8">
        <v>40</v>
      </c>
      <c r="GQ58" s="8">
        <v>0</v>
      </c>
      <c r="GR58" s="8">
        <v>13</v>
      </c>
      <c r="GS58" s="8">
        <v>0</v>
      </c>
      <c r="GT58" s="8">
        <v>51</v>
      </c>
      <c r="GU58" s="8">
        <v>24</v>
      </c>
      <c r="GV58" s="8">
        <v>29</v>
      </c>
      <c r="GW58" s="8">
        <v>0</v>
      </c>
      <c r="GX58" s="8">
        <v>0</v>
      </c>
      <c r="GY58" s="8">
        <v>0</v>
      </c>
      <c r="GZ58" s="8">
        <v>0</v>
      </c>
      <c r="HA58" s="8">
        <v>17</v>
      </c>
      <c r="HB58" s="8">
        <v>0</v>
      </c>
      <c r="HC58" s="8">
        <v>54</v>
      </c>
      <c r="HD58" s="8">
        <v>22</v>
      </c>
      <c r="HE58" s="8">
        <v>19</v>
      </c>
      <c r="HF58" s="8">
        <v>59</v>
      </c>
      <c r="HG58" s="8">
        <v>61</v>
      </c>
      <c r="HH58" s="8">
        <v>45</v>
      </c>
      <c r="HI58" s="8">
        <v>11</v>
      </c>
      <c r="HJ58" s="8">
        <v>1</v>
      </c>
      <c r="HK58" s="8">
        <v>0</v>
      </c>
      <c r="HL58" s="8">
        <v>0</v>
      </c>
      <c r="HN58" s="8">
        <f t="shared" si="12"/>
        <v>19.166666666666668</v>
      </c>
      <c r="HO58" s="8">
        <f t="shared" si="13"/>
        <v>3.6980888850149563</v>
      </c>
      <c r="HP58" s="12">
        <f t="shared" si="14"/>
        <v>0.97674418604651159</v>
      </c>
      <c r="HR58" s="17">
        <v>2.0833333333333332E-2</v>
      </c>
      <c r="HS58" s="8">
        <v>0</v>
      </c>
      <c r="HT58" s="8">
        <v>18</v>
      </c>
      <c r="HU58" s="8">
        <v>0</v>
      </c>
      <c r="HV58" s="8">
        <v>0</v>
      </c>
      <c r="HW58" s="8">
        <v>0</v>
      </c>
      <c r="HX58" s="8">
        <v>0</v>
      </c>
      <c r="HY58" s="8">
        <v>0</v>
      </c>
      <c r="HZ58" s="8">
        <v>0</v>
      </c>
      <c r="IA58" s="8">
        <v>0</v>
      </c>
      <c r="IB58" s="8">
        <v>0</v>
      </c>
      <c r="IC58" s="8">
        <v>0</v>
      </c>
      <c r="ID58" s="8">
        <v>0</v>
      </c>
      <c r="IE58" s="8">
        <v>1</v>
      </c>
      <c r="IF58" s="8">
        <v>0</v>
      </c>
      <c r="IG58" s="8">
        <v>0</v>
      </c>
      <c r="IH58" s="8">
        <v>0</v>
      </c>
      <c r="II58" s="8">
        <v>3</v>
      </c>
      <c r="IJ58" s="8">
        <v>0</v>
      </c>
      <c r="IK58" s="8">
        <v>0</v>
      </c>
      <c r="IL58" s="8">
        <v>0</v>
      </c>
      <c r="IM58" s="8">
        <v>0</v>
      </c>
      <c r="IN58" s="8">
        <v>0</v>
      </c>
      <c r="IO58" s="8">
        <v>0</v>
      </c>
      <c r="IP58" s="8">
        <v>0</v>
      </c>
      <c r="IQ58" s="8">
        <v>0</v>
      </c>
      <c r="IR58" s="8">
        <v>11</v>
      </c>
      <c r="IS58" s="8">
        <v>0</v>
      </c>
      <c r="IT58" s="8">
        <v>0</v>
      </c>
      <c r="IU58" s="8">
        <v>0</v>
      </c>
      <c r="IV58" s="8">
        <v>0</v>
      </c>
      <c r="IW58" s="8">
        <v>0</v>
      </c>
      <c r="IX58" s="8">
        <v>18</v>
      </c>
      <c r="IY58" s="8">
        <v>0</v>
      </c>
      <c r="IZ58" s="8">
        <v>0</v>
      </c>
      <c r="JA58" s="8">
        <v>1</v>
      </c>
      <c r="JB58" s="8">
        <v>0</v>
      </c>
      <c r="JC58" s="8">
        <v>0</v>
      </c>
      <c r="JD58" s="8">
        <v>30</v>
      </c>
      <c r="JE58" s="8">
        <v>0</v>
      </c>
      <c r="JF58" s="8">
        <v>0</v>
      </c>
      <c r="JG58" s="8">
        <v>0</v>
      </c>
      <c r="JH58" s="8">
        <v>7</v>
      </c>
      <c r="JI58" s="8">
        <v>15</v>
      </c>
      <c r="JJ58" s="8">
        <v>0</v>
      </c>
      <c r="JK58" s="8">
        <v>0</v>
      </c>
      <c r="JL58" s="8">
        <v>0</v>
      </c>
      <c r="JM58" s="8">
        <v>30</v>
      </c>
      <c r="JN58" s="8">
        <v>8</v>
      </c>
      <c r="JO58" s="8">
        <v>46</v>
      </c>
      <c r="JP58" s="8">
        <v>0</v>
      </c>
      <c r="JQ58" s="8">
        <v>19</v>
      </c>
      <c r="JR58" s="8">
        <v>0</v>
      </c>
      <c r="JS58" s="8">
        <v>0</v>
      </c>
      <c r="JT58" s="8">
        <v>0</v>
      </c>
      <c r="JU58" s="8">
        <v>0</v>
      </c>
      <c r="JV58" s="8">
        <v>33</v>
      </c>
      <c r="JW58" s="8">
        <v>0</v>
      </c>
      <c r="JX58" s="8">
        <v>15</v>
      </c>
      <c r="JY58" s="8">
        <v>0</v>
      </c>
      <c r="JZ58" s="9"/>
      <c r="KA58" s="9">
        <f t="shared" si="0"/>
        <v>4.3220338983050848</v>
      </c>
      <c r="KB58" s="9">
        <f t="shared" si="1"/>
        <v>1.2800315687693922</v>
      </c>
      <c r="KC58" s="12">
        <f t="shared" si="2"/>
        <v>1</v>
      </c>
      <c r="KE58" s="17">
        <v>2.0833333333333332E-2</v>
      </c>
      <c r="KF58" s="8">
        <v>37</v>
      </c>
      <c r="KG58" s="8">
        <v>0</v>
      </c>
      <c r="KH58" s="8">
        <v>2</v>
      </c>
      <c r="KI58" s="8">
        <v>0</v>
      </c>
      <c r="KJ58" s="8">
        <v>0</v>
      </c>
      <c r="KK58" s="8">
        <v>32</v>
      </c>
      <c r="KL58" s="8">
        <v>8</v>
      </c>
      <c r="KM58" s="8">
        <v>0</v>
      </c>
      <c r="KN58" s="8">
        <v>36</v>
      </c>
      <c r="KO58" s="8">
        <v>2</v>
      </c>
      <c r="KP58" s="8">
        <v>82</v>
      </c>
      <c r="KQ58" s="8">
        <v>64</v>
      </c>
      <c r="KR58" s="8">
        <v>0</v>
      </c>
      <c r="KS58" s="8">
        <v>0</v>
      </c>
      <c r="KT58" s="8">
        <v>0</v>
      </c>
      <c r="KU58" s="8">
        <v>0</v>
      </c>
      <c r="KV58" s="8"/>
      <c r="KW58" s="8">
        <v>0</v>
      </c>
      <c r="KX58" s="8">
        <v>0</v>
      </c>
      <c r="KY58" s="8">
        <v>15</v>
      </c>
      <c r="KZ58" s="8">
        <v>0</v>
      </c>
      <c r="LA58" s="8">
        <v>51</v>
      </c>
      <c r="LB58" s="8">
        <v>19</v>
      </c>
      <c r="LC58" s="8">
        <v>14</v>
      </c>
      <c r="LD58" s="8">
        <v>4</v>
      </c>
      <c r="LE58" s="8"/>
      <c r="LF58" s="8">
        <v>28</v>
      </c>
      <c r="LG58" s="8">
        <v>0</v>
      </c>
      <c r="LH58" s="8">
        <v>0</v>
      </c>
      <c r="LI58" s="8"/>
      <c r="LJ58" s="8">
        <v>0</v>
      </c>
      <c r="LK58" s="8">
        <v>0</v>
      </c>
      <c r="LL58" s="8">
        <v>0</v>
      </c>
      <c r="LM58" s="8">
        <v>0</v>
      </c>
      <c r="LN58" s="8">
        <v>19</v>
      </c>
      <c r="LO58" s="8">
        <v>0</v>
      </c>
      <c r="LP58" s="8">
        <v>0</v>
      </c>
      <c r="LQ58" s="8">
        <v>0</v>
      </c>
      <c r="LR58" s="8">
        <v>0</v>
      </c>
      <c r="LS58" s="8">
        <v>48</v>
      </c>
      <c r="LT58" s="8">
        <v>0</v>
      </c>
      <c r="LU58" s="8">
        <v>0</v>
      </c>
      <c r="LV58" s="8"/>
      <c r="LW58" s="8">
        <v>0</v>
      </c>
      <c r="LX58" s="8">
        <v>54</v>
      </c>
      <c r="LY58" s="8">
        <v>0</v>
      </c>
      <c r="LZ58" s="8">
        <v>29</v>
      </c>
      <c r="MA58" s="8"/>
      <c r="MB58" s="8"/>
      <c r="MC58" s="8">
        <v>79</v>
      </c>
      <c r="MD58" s="15"/>
      <c r="ME58" s="9">
        <f t="shared" si="15"/>
        <v>14.159090909090908</v>
      </c>
      <c r="MF58" s="9">
        <f t="shared" si="16"/>
        <v>3.4566085833267102</v>
      </c>
      <c r="MG58" s="12">
        <f t="shared" si="17"/>
        <v>0.89795918367346939</v>
      </c>
    </row>
    <row r="59" spans="1:345" x14ac:dyDescent="0.55000000000000004">
      <c r="A59" s="6">
        <v>4.1666666666666664E-2</v>
      </c>
      <c r="B59" s="8">
        <v>13</v>
      </c>
      <c r="C59" s="8">
        <v>0</v>
      </c>
      <c r="D59" s="8">
        <v>0</v>
      </c>
      <c r="E59" s="8">
        <v>26</v>
      </c>
      <c r="F59" s="8">
        <v>25</v>
      </c>
      <c r="G59" s="8">
        <v>0</v>
      </c>
      <c r="H59" s="8">
        <v>50</v>
      </c>
      <c r="I59" s="8">
        <v>0</v>
      </c>
      <c r="J59" s="8">
        <v>43</v>
      </c>
      <c r="K59" s="8">
        <v>4</v>
      </c>
      <c r="L59" s="8">
        <v>2</v>
      </c>
      <c r="M59" s="8">
        <v>44</v>
      </c>
      <c r="N59" s="8">
        <v>0</v>
      </c>
      <c r="O59" s="8">
        <v>0</v>
      </c>
      <c r="P59" s="8">
        <v>14</v>
      </c>
      <c r="Q59" s="8">
        <v>0</v>
      </c>
      <c r="R59" s="8">
        <v>54</v>
      </c>
      <c r="S59" s="8">
        <v>0</v>
      </c>
      <c r="T59" s="8">
        <v>0</v>
      </c>
      <c r="U59" s="8">
        <v>8</v>
      </c>
      <c r="V59" s="8">
        <v>37</v>
      </c>
      <c r="W59" s="8">
        <v>0</v>
      </c>
      <c r="X59" s="8">
        <v>7</v>
      </c>
      <c r="Y59" s="8">
        <v>0</v>
      </c>
      <c r="Z59" s="8">
        <v>9</v>
      </c>
      <c r="AA59" s="8">
        <v>50</v>
      </c>
      <c r="AB59" s="8">
        <v>21</v>
      </c>
      <c r="AC59" s="8">
        <v>39</v>
      </c>
      <c r="AD59" s="8">
        <v>0</v>
      </c>
      <c r="AE59" s="8">
        <v>0</v>
      </c>
      <c r="AF59" s="8">
        <v>0</v>
      </c>
      <c r="AG59" s="8">
        <v>26</v>
      </c>
      <c r="AH59" s="8">
        <v>10</v>
      </c>
      <c r="AI59" s="8">
        <v>0</v>
      </c>
      <c r="AJ59" s="8">
        <v>29</v>
      </c>
      <c r="AK59" s="8">
        <v>0</v>
      </c>
      <c r="AL59" s="8">
        <v>0</v>
      </c>
      <c r="AM59" s="8">
        <v>24</v>
      </c>
      <c r="AN59" s="8">
        <v>1</v>
      </c>
      <c r="AO59" s="8">
        <v>30</v>
      </c>
      <c r="AP59" s="8">
        <v>0</v>
      </c>
      <c r="AQ59" s="8">
        <v>0</v>
      </c>
      <c r="AR59" s="8">
        <v>0</v>
      </c>
      <c r="AS59" s="8">
        <v>13</v>
      </c>
      <c r="AT59" s="8">
        <v>0</v>
      </c>
      <c r="AU59" s="8">
        <v>0</v>
      </c>
      <c r="AV59" s="8">
        <v>0</v>
      </c>
      <c r="AW59" s="8">
        <v>0</v>
      </c>
      <c r="AX59" s="8">
        <v>2</v>
      </c>
      <c r="AY59" s="8">
        <v>0</v>
      </c>
      <c r="AZ59" s="8">
        <v>5</v>
      </c>
      <c r="BA59" s="8">
        <v>0</v>
      </c>
      <c r="BB59" s="8">
        <v>23</v>
      </c>
      <c r="BC59" s="8">
        <v>0</v>
      </c>
      <c r="BD59" s="8">
        <v>21</v>
      </c>
      <c r="BE59" s="8">
        <v>22</v>
      </c>
      <c r="BF59" s="8">
        <v>0</v>
      </c>
      <c r="BH59" s="8">
        <f t="shared" si="3"/>
        <v>11.43859649122807</v>
      </c>
      <c r="BI59" s="8">
        <f t="shared" si="4"/>
        <v>2.1091781684528161</v>
      </c>
      <c r="BJ59" s="12">
        <f t="shared" si="5"/>
        <v>1</v>
      </c>
      <c r="BL59" s="6">
        <v>4.1666666666666664E-2</v>
      </c>
      <c r="BM59" s="8">
        <v>22</v>
      </c>
      <c r="BN59" s="8">
        <v>29</v>
      </c>
      <c r="BO59" s="8">
        <v>0</v>
      </c>
      <c r="BP59" s="8">
        <v>21</v>
      </c>
      <c r="BQ59" s="8">
        <v>20</v>
      </c>
      <c r="BR59" s="8">
        <v>38</v>
      </c>
      <c r="BS59" s="8">
        <v>25</v>
      </c>
      <c r="BT59" s="8">
        <v>28</v>
      </c>
      <c r="BU59" s="8">
        <v>16</v>
      </c>
      <c r="BV59" s="8">
        <v>0</v>
      </c>
      <c r="BW59" s="8">
        <v>28</v>
      </c>
      <c r="BX59" s="8">
        <v>3</v>
      </c>
      <c r="BY59" s="8">
        <v>50</v>
      </c>
      <c r="BZ59" s="8">
        <v>0</v>
      </c>
      <c r="CB59" s="8">
        <v>4</v>
      </c>
      <c r="CC59" s="8">
        <v>70</v>
      </c>
      <c r="CD59" s="8">
        <v>47</v>
      </c>
      <c r="CE59" s="8">
        <v>2</v>
      </c>
      <c r="CG59" s="8">
        <v>0</v>
      </c>
      <c r="CI59" s="8">
        <v>30</v>
      </c>
      <c r="CK59" s="8">
        <v>13</v>
      </c>
      <c r="CL59" s="8">
        <v>31</v>
      </c>
      <c r="CM59" s="8">
        <v>27</v>
      </c>
      <c r="CN59" s="8">
        <v>26</v>
      </c>
      <c r="CO59" s="8">
        <v>10</v>
      </c>
      <c r="CP59" s="8">
        <v>31</v>
      </c>
      <c r="CQ59" s="8">
        <v>16</v>
      </c>
      <c r="CR59" s="8">
        <v>48</v>
      </c>
      <c r="CS59" s="8">
        <v>0</v>
      </c>
      <c r="CT59" s="8">
        <v>44</v>
      </c>
      <c r="CV59" s="8">
        <v>35</v>
      </c>
      <c r="CW59" s="8">
        <v>5</v>
      </c>
      <c r="CX59" s="8">
        <v>24</v>
      </c>
      <c r="CY59" s="8">
        <v>11</v>
      </c>
      <c r="CZ59" s="8">
        <v>6</v>
      </c>
      <c r="DA59" s="8">
        <v>34</v>
      </c>
      <c r="DB59" s="8">
        <v>15</v>
      </c>
      <c r="DC59" s="8">
        <v>21</v>
      </c>
      <c r="DD59" s="8">
        <v>13</v>
      </c>
      <c r="DE59" s="8">
        <v>40</v>
      </c>
      <c r="DF59" s="8">
        <v>44</v>
      </c>
      <c r="DG59" s="8">
        <v>44</v>
      </c>
      <c r="DH59" s="8">
        <v>0</v>
      </c>
      <c r="DI59" s="8">
        <v>0</v>
      </c>
      <c r="DJ59" s="8">
        <v>1</v>
      </c>
      <c r="DK59" s="8">
        <v>12</v>
      </c>
      <c r="DL59" s="8">
        <v>34</v>
      </c>
      <c r="DM59" s="8">
        <v>40</v>
      </c>
      <c r="DN59" s="8">
        <v>41</v>
      </c>
      <c r="DO59" s="8">
        <v>32</v>
      </c>
      <c r="DP59" s="8">
        <v>77</v>
      </c>
      <c r="DQ59" s="8">
        <v>22</v>
      </c>
      <c r="DR59" s="8">
        <v>28</v>
      </c>
      <c r="DT59" s="8">
        <f t="shared" si="6"/>
        <v>23.735849056603772</v>
      </c>
      <c r="DU59" s="8">
        <f t="shared" si="7"/>
        <v>2.4893315100164313</v>
      </c>
      <c r="DV59" s="12">
        <f t="shared" si="8"/>
        <v>0.91379310344827591</v>
      </c>
      <c r="DX59" s="6">
        <v>4.1666666666666664E-2</v>
      </c>
      <c r="DY59" s="8">
        <v>0</v>
      </c>
      <c r="DZ59" s="8">
        <v>0</v>
      </c>
      <c r="EA59" s="8">
        <v>11</v>
      </c>
      <c r="EB59" s="8">
        <v>15</v>
      </c>
      <c r="EC59" s="8">
        <v>5</v>
      </c>
      <c r="ED59" s="8">
        <v>0</v>
      </c>
      <c r="EE59" s="8">
        <v>0</v>
      </c>
      <c r="EF59" s="8">
        <v>0</v>
      </c>
      <c r="EG59" s="8">
        <v>0</v>
      </c>
      <c r="EH59" s="8">
        <v>34</v>
      </c>
      <c r="EI59" s="8">
        <v>0</v>
      </c>
      <c r="EJ59" s="8">
        <v>0</v>
      </c>
      <c r="EK59" s="8">
        <v>0</v>
      </c>
      <c r="EL59" s="8">
        <v>0</v>
      </c>
      <c r="EM59" s="8">
        <v>10</v>
      </c>
      <c r="EN59" s="8">
        <v>0</v>
      </c>
      <c r="EO59" s="8">
        <v>0</v>
      </c>
      <c r="EP59" s="8">
        <v>20</v>
      </c>
      <c r="EQ59" s="8">
        <v>0</v>
      </c>
      <c r="ER59" s="8">
        <v>5</v>
      </c>
      <c r="ES59" s="8">
        <v>0</v>
      </c>
      <c r="ET59" s="8">
        <v>0</v>
      </c>
      <c r="EU59" s="8">
        <v>0</v>
      </c>
      <c r="EV59" s="8">
        <v>0</v>
      </c>
      <c r="EW59" s="8">
        <v>0</v>
      </c>
      <c r="EX59" s="8">
        <v>0</v>
      </c>
      <c r="EY59" s="8">
        <v>15</v>
      </c>
      <c r="EZ59" s="8">
        <v>0</v>
      </c>
      <c r="FA59" s="8">
        <v>0</v>
      </c>
      <c r="FB59" s="8">
        <v>0</v>
      </c>
      <c r="FC59" s="8">
        <v>0</v>
      </c>
      <c r="FD59" s="8">
        <v>0</v>
      </c>
      <c r="FE59" s="8">
        <v>0</v>
      </c>
      <c r="FF59" s="8">
        <v>20</v>
      </c>
      <c r="FG59" s="8">
        <v>0</v>
      </c>
      <c r="FH59" s="8">
        <v>0</v>
      </c>
      <c r="FI59" s="8">
        <v>0</v>
      </c>
      <c r="FJ59" s="8">
        <v>0</v>
      </c>
      <c r="FK59" s="8">
        <v>0</v>
      </c>
      <c r="FL59" s="8">
        <v>0</v>
      </c>
      <c r="FM59" s="8">
        <v>2</v>
      </c>
      <c r="FN59" s="8">
        <v>0</v>
      </c>
      <c r="FO59" s="8">
        <v>14</v>
      </c>
      <c r="FQ59" s="8">
        <f t="shared" si="9"/>
        <v>3.5116279069767442</v>
      </c>
      <c r="FR59" s="8">
        <f t="shared" si="10"/>
        <v>1.1399190258118397</v>
      </c>
      <c r="FS59" s="12">
        <f t="shared" si="11"/>
        <v>1</v>
      </c>
      <c r="FU59" s="6">
        <v>4.1666666666666664E-2</v>
      </c>
      <c r="FV59" s="8">
        <v>0</v>
      </c>
      <c r="FW59" s="8">
        <v>49</v>
      </c>
      <c r="FX59" s="8">
        <v>46</v>
      </c>
      <c r="FY59" s="8">
        <v>0</v>
      </c>
      <c r="FZ59" s="8">
        <v>17</v>
      </c>
      <c r="GA59" s="8">
        <v>45</v>
      </c>
      <c r="GB59" s="8">
        <v>0</v>
      </c>
      <c r="GC59" s="8">
        <v>4</v>
      </c>
      <c r="GD59" s="8">
        <v>16</v>
      </c>
      <c r="GE59" s="8">
        <v>0</v>
      </c>
      <c r="GF59" s="8">
        <v>58</v>
      </c>
      <c r="GG59" s="8">
        <v>11</v>
      </c>
      <c r="GH59" s="8">
        <v>38</v>
      </c>
      <c r="GI59" s="8">
        <v>54</v>
      </c>
      <c r="GJ59" s="8">
        <v>0</v>
      </c>
      <c r="GL59" s="8">
        <v>72</v>
      </c>
      <c r="GM59" s="8">
        <v>0</v>
      </c>
      <c r="GN59" s="8">
        <v>51</v>
      </c>
      <c r="GO59" s="8">
        <v>8</v>
      </c>
      <c r="GP59" s="8">
        <v>32</v>
      </c>
      <c r="GQ59" s="8">
        <v>0</v>
      </c>
      <c r="GR59" s="8">
        <v>8</v>
      </c>
      <c r="GS59" s="8">
        <v>0</v>
      </c>
      <c r="GT59" s="8">
        <v>0</v>
      </c>
      <c r="GU59" s="8">
        <v>70</v>
      </c>
      <c r="GV59" s="8">
        <v>21</v>
      </c>
      <c r="GW59" s="8">
        <v>0</v>
      </c>
      <c r="GX59" s="8">
        <v>70</v>
      </c>
      <c r="GY59" s="8">
        <v>0</v>
      </c>
      <c r="GZ59" s="8">
        <v>0</v>
      </c>
      <c r="HA59" s="8">
        <v>0</v>
      </c>
      <c r="HB59" s="8">
        <v>0</v>
      </c>
      <c r="HC59" s="8">
        <v>42</v>
      </c>
      <c r="HD59" s="8">
        <v>6</v>
      </c>
      <c r="HE59" s="8">
        <v>14</v>
      </c>
      <c r="HF59" s="8">
        <v>64</v>
      </c>
      <c r="HG59" s="8">
        <v>29</v>
      </c>
      <c r="HH59" s="8">
        <v>89</v>
      </c>
      <c r="HI59" s="8">
        <v>0</v>
      </c>
      <c r="HJ59" s="8">
        <v>0</v>
      </c>
      <c r="HK59" s="8">
        <v>0</v>
      </c>
      <c r="HL59" s="8">
        <v>11</v>
      </c>
      <c r="HN59" s="8">
        <f t="shared" si="12"/>
        <v>22.023809523809526</v>
      </c>
      <c r="HO59" s="8">
        <f t="shared" si="13"/>
        <v>4.0845432697784378</v>
      </c>
      <c r="HP59" s="12">
        <f t="shared" si="14"/>
        <v>0.97674418604651159</v>
      </c>
      <c r="HR59" s="17">
        <v>4.1666666666666664E-2</v>
      </c>
      <c r="HS59" s="8">
        <v>0</v>
      </c>
      <c r="HT59" s="8">
        <v>49</v>
      </c>
      <c r="HU59" s="8">
        <v>0</v>
      </c>
      <c r="HV59" s="8">
        <v>0</v>
      </c>
      <c r="HW59" s="8">
        <v>0</v>
      </c>
      <c r="HX59" s="8">
        <v>0</v>
      </c>
      <c r="HY59" s="8">
        <v>10</v>
      </c>
      <c r="HZ59" s="8">
        <v>0</v>
      </c>
      <c r="IA59" s="8">
        <v>0</v>
      </c>
      <c r="IB59" s="8">
        <v>0</v>
      </c>
      <c r="IC59" s="8">
        <v>0</v>
      </c>
      <c r="ID59" s="8">
        <v>0</v>
      </c>
      <c r="IE59" s="8">
        <v>57</v>
      </c>
      <c r="IF59" s="8">
        <v>0</v>
      </c>
      <c r="IG59" s="8">
        <v>0</v>
      </c>
      <c r="IH59" s="8">
        <v>0</v>
      </c>
      <c r="II59" s="8">
        <v>2</v>
      </c>
      <c r="IJ59" s="8">
        <v>0</v>
      </c>
      <c r="IK59" s="8">
        <v>0</v>
      </c>
      <c r="IL59" s="8">
        <v>1</v>
      </c>
      <c r="IM59" s="8">
        <v>0</v>
      </c>
      <c r="IN59" s="8">
        <v>0</v>
      </c>
      <c r="IO59" s="8">
        <v>0</v>
      </c>
      <c r="IP59" s="8">
        <v>0</v>
      </c>
      <c r="IQ59" s="8">
        <v>0</v>
      </c>
      <c r="IR59" s="8">
        <v>0</v>
      </c>
      <c r="IS59" s="8">
        <v>0</v>
      </c>
      <c r="IT59" s="8">
        <v>0</v>
      </c>
      <c r="IU59" s="8">
        <v>0</v>
      </c>
      <c r="IV59" s="8">
        <v>0</v>
      </c>
      <c r="IW59" s="8">
        <v>0</v>
      </c>
      <c r="IX59" s="8">
        <v>10</v>
      </c>
      <c r="IY59" s="8">
        <v>0</v>
      </c>
      <c r="IZ59" s="8">
        <v>46</v>
      </c>
      <c r="JA59" s="8">
        <v>0</v>
      </c>
      <c r="JB59" s="8">
        <v>0</v>
      </c>
      <c r="JC59" s="8">
        <v>0</v>
      </c>
      <c r="JD59" s="8">
        <v>9</v>
      </c>
      <c r="JE59" s="8">
        <v>0</v>
      </c>
      <c r="JF59" s="8">
        <v>0</v>
      </c>
      <c r="JG59" s="8">
        <v>22</v>
      </c>
      <c r="JH59" s="8">
        <v>6</v>
      </c>
      <c r="JI59" s="8">
        <v>48</v>
      </c>
      <c r="JJ59" s="8">
        <v>0</v>
      </c>
      <c r="JK59" s="8">
        <v>24</v>
      </c>
      <c r="JL59" s="8">
        <v>0</v>
      </c>
      <c r="JM59" s="8">
        <v>1</v>
      </c>
      <c r="JN59" s="8">
        <v>28</v>
      </c>
      <c r="JO59" s="8">
        <v>2</v>
      </c>
      <c r="JP59" s="8">
        <v>0</v>
      </c>
      <c r="JQ59" s="8">
        <v>9</v>
      </c>
      <c r="JR59" s="8">
        <v>0</v>
      </c>
      <c r="JS59" s="8">
        <v>0</v>
      </c>
      <c r="JT59" s="8">
        <v>43</v>
      </c>
      <c r="JU59" s="8">
        <v>32</v>
      </c>
      <c r="JV59" s="8">
        <v>4</v>
      </c>
      <c r="JW59" s="8">
        <v>0</v>
      </c>
      <c r="JX59" s="8">
        <v>11</v>
      </c>
      <c r="JY59" s="8">
        <v>0</v>
      </c>
      <c r="JZ59" s="9"/>
      <c r="KA59" s="9">
        <f t="shared" si="0"/>
        <v>7.0169491525423728</v>
      </c>
      <c r="KB59" s="9">
        <f t="shared" si="1"/>
        <v>1.9056487327394072</v>
      </c>
      <c r="KC59" s="12">
        <f t="shared" si="2"/>
        <v>1</v>
      </c>
      <c r="KE59" s="17">
        <v>4.1666666666666664E-2</v>
      </c>
      <c r="KF59" s="8">
        <v>80</v>
      </c>
      <c r="KG59" s="8">
        <v>0</v>
      </c>
      <c r="KH59" s="8">
        <v>0</v>
      </c>
      <c r="KI59" s="8">
        <v>0</v>
      </c>
      <c r="KJ59" s="8">
        <v>0</v>
      </c>
      <c r="KK59" s="8">
        <v>14</v>
      </c>
      <c r="KL59" s="8">
        <v>6</v>
      </c>
      <c r="KM59" s="8">
        <v>0</v>
      </c>
      <c r="KN59" s="8">
        <v>10</v>
      </c>
      <c r="KO59" s="8">
        <v>38</v>
      </c>
      <c r="KP59" s="8">
        <v>0</v>
      </c>
      <c r="KQ59" s="8">
        <v>53</v>
      </c>
      <c r="KR59" s="8">
        <v>0</v>
      </c>
      <c r="KS59" s="8">
        <v>0</v>
      </c>
      <c r="KT59" s="8">
        <v>0</v>
      </c>
      <c r="KU59" s="8">
        <v>22</v>
      </c>
      <c r="KV59" s="8"/>
      <c r="KW59" s="8">
        <v>0</v>
      </c>
      <c r="KX59" s="8">
        <v>0</v>
      </c>
      <c r="KY59" s="8">
        <v>6</v>
      </c>
      <c r="KZ59" s="8">
        <v>0</v>
      </c>
      <c r="LA59" s="8">
        <v>1</v>
      </c>
      <c r="LB59" s="8">
        <v>0</v>
      </c>
      <c r="LC59" s="8">
        <v>94</v>
      </c>
      <c r="LD59" s="8">
        <v>46</v>
      </c>
      <c r="LE59" s="8"/>
      <c r="LF59" s="8">
        <v>0</v>
      </c>
      <c r="LG59" s="8">
        <v>0</v>
      </c>
      <c r="LH59" s="8">
        <v>0</v>
      </c>
      <c r="LI59" s="8"/>
      <c r="LJ59" s="8">
        <v>0</v>
      </c>
      <c r="LK59" s="8">
        <v>5</v>
      </c>
      <c r="LL59" s="8">
        <v>0</v>
      </c>
      <c r="LM59" s="8">
        <v>1</v>
      </c>
      <c r="LN59" s="8">
        <v>2</v>
      </c>
      <c r="LO59" s="8">
        <v>23</v>
      </c>
      <c r="LP59" s="8">
        <v>0</v>
      </c>
      <c r="LQ59" s="8">
        <v>0</v>
      </c>
      <c r="LR59" s="8">
        <v>21</v>
      </c>
      <c r="LS59" s="8">
        <v>42</v>
      </c>
      <c r="LT59" s="8">
        <v>0</v>
      </c>
      <c r="LU59" s="8">
        <v>35</v>
      </c>
      <c r="LV59" s="8"/>
      <c r="LW59" s="8">
        <v>0</v>
      </c>
      <c r="LX59" s="8">
        <v>9</v>
      </c>
      <c r="LY59" s="8">
        <v>0</v>
      </c>
      <c r="LZ59" s="8">
        <v>28</v>
      </c>
      <c r="MA59" s="8"/>
      <c r="MB59" s="8"/>
      <c r="MC59" s="8">
        <v>51</v>
      </c>
      <c r="MD59" s="15"/>
      <c r="ME59" s="9">
        <f t="shared" si="15"/>
        <v>13.340909090909092</v>
      </c>
      <c r="MF59" s="9">
        <f t="shared" si="16"/>
        <v>3.4163119435717357</v>
      </c>
      <c r="MG59" s="12">
        <f t="shared" si="17"/>
        <v>0.89795918367346939</v>
      </c>
    </row>
    <row r="60" spans="1:345" x14ac:dyDescent="0.55000000000000004">
      <c r="A60" s="6">
        <v>6.25E-2</v>
      </c>
      <c r="B60" s="8">
        <v>6</v>
      </c>
      <c r="C60" s="8">
        <v>21</v>
      </c>
      <c r="D60" s="8">
        <v>25</v>
      </c>
      <c r="E60" s="8">
        <v>0</v>
      </c>
      <c r="F60" s="8">
        <v>11</v>
      </c>
      <c r="G60" s="8">
        <v>0</v>
      </c>
      <c r="H60" s="8">
        <v>8</v>
      </c>
      <c r="I60" s="8">
        <v>0</v>
      </c>
      <c r="J60" s="8">
        <v>23</v>
      </c>
      <c r="K60" s="8">
        <v>16</v>
      </c>
      <c r="L60" s="8">
        <v>29</v>
      </c>
      <c r="M60" s="8">
        <v>5</v>
      </c>
      <c r="N60" s="8">
        <v>0</v>
      </c>
      <c r="O60" s="8">
        <v>0</v>
      </c>
      <c r="P60" s="8">
        <v>16</v>
      </c>
      <c r="Q60" s="8">
        <v>1</v>
      </c>
      <c r="R60" s="8">
        <v>14</v>
      </c>
      <c r="S60" s="8">
        <v>4</v>
      </c>
      <c r="T60" s="8">
        <v>31</v>
      </c>
      <c r="U60" s="8">
        <v>3</v>
      </c>
      <c r="V60" s="8">
        <v>24</v>
      </c>
      <c r="W60" s="8">
        <v>22</v>
      </c>
      <c r="X60" s="8">
        <v>6</v>
      </c>
      <c r="Y60" s="8">
        <v>0</v>
      </c>
      <c r="Z60" s="8">
        <v>0</v>
      </c>
      <c r="AA60" s="8">
        <v>5</v>
      </c>
      <c r="AB60" s="8">
        <v>4</v>
      </c>
      <c r="AC60" s="8">
        <v>32</v>
      </c>
      <c r="AD60" s="8">
        <v>30</v>
      </c>
      <c r="AE60" s="8">
        <v>0</v>
      </c>
      <c r="AF60" s="8">
        <v>30</v>
      </c>
      <c r="AG60" s="8">
        <v>19</v>
      </c>
      <c r="AH60" s="8">
        <v>0</v>
      </c>
      <c r="AI60" s="8">
        <v>0</v>
      </c>
      <c r="AJ60" s="8">
        <v>24</v>
      </c>
      <c r="AK60" s="8">
        <v>25</v>
      </c>
      <c r="AL60" s="8">
        <v>16</v>
      </c>
      <c r="AM60" s="8">
        <v>2</v>
      </c>
      <c r="AN60" s="8">
        <v>0</v>
      </c>
      <c r="AO60" s="8">
        <v>0</v>
      </c>
      <c r="AP60" s="8">
        <v>40</v>
      </c>
      <c r="AQ60" s="8">
        <v>0</v>
      </c>
      <c r="AR60" s="8">
        <v>0</v>
      </c>
      <c r="AS60" s="8">
        <v>0</v>
      </c>
      <c r="AT60" s="8">
        <v>2</v>
      </c>
      <c r="AU60" s="8">
        <v>0</v>
      </c>
      <c r="AV60" s="8">
        <v>0</v>
      </c>
      <c r="AW60" s="8">
        <v>0</v>
      </c>
      <c r="AX60" s="8">
        <v>63</v>
      </c>
      <c r="AY60" s="8">
        <v>0</v>
      </c>
      <c r="AZ60" s="8">
        <v>38</v>
      </c>
      <c r="BA60" s="8">
        <v>0</v>
      </c>
      <c r="BB60" s="8">
        <v>15</v>
      </c>
      <c r="BC60" s="8">
        <v>0</v>
      </c>
      <c r="BD60" s="8">
        <v>0</v>
      </c>
      <c r="BE60" s="8">
        <v>0</v>
      </c>
      <c r="BF60" s="8">
        <v>50</v>
      </c>
      <c r="BH60" s="8">
        <f t="shared" si="3"/>
        <v>11.578947368421053</v>
      </c>
      <c r="BI60" s="8">
        <f t="shared" si="4"/>
        <v>1.9598007942507887</v>
      </c>
      <c r="BJ60" s="12">
        <f t="shared" si="5"/>
        <v>1</v>
      </c>
      <c r="BL60" s="6">
        <v>6.25E-2</v>
      </c>
      <c r="BM60" s="8">
        <v>68</v>
      </c>
      <c r="BN60" s="8">
        <v>13</v>
      </c>
      <c r="BO60" s="8">
        <v>44</v>
      </c>
      <c r="BP60" s="8">
        <v>4</v>
      </c>
      <c r="BQ60" s="8">
        <v>0</v>
      </c>
      <c r="BR60" s="8">
        <v>32</v>
      </c>
      <c r="BS60" s="8">
        <v>32</v>
      </c>
      <c r="BT60" s="8">
        <v>0</v>
      </c>
      <c r="BU60" s="8">
        <v>0</v>
      </c>
      <c r="BV60" s="8">
        <v>0</v>
      </c>
      <c r="BW60" s="8">
        <v>38</v>
      </c>
      <c r="BX60" s="8">
        <v>21</v>
      </c>
      <c r="BY60" s="8">
        <v>94</v>
      </c>
      <c r="BZ60" s="8">
        <v>19</v>
      </c>
      <c r="CB60" s="8">
        <v>12</v>
      </c>
      <c r="CC60" s="8">
        <v>29</v>
      </c>
      <c r="CD60" s="8">
        <v>11</v>
      </c>
      <c r="CE60" s="8">
        <v>9</v>
      </c>
      <c r="CG60" s="8">
        <v>1</v>
      </c>
      <c r="CI60" s="8">
        <v>39</v>
      </c>
      <c r="CK60" s="8">
        <v>35</v>
      </c>
      <c r="CL60" s="8">
        <v>26</v>
      </c>
      <c r="CM60" s="8">
        <v>36</v>
      </c>
      <c r="CN60" s="8">
        <v>13</v>
      </c>
      <c r="CO60" s="8">
        <v>15</v>
      </c>
      <c r="CP60" s="8">
        <v>35</v>
      </c>
      <c r="CQ60" s="8">
        <v>20</v>
      </c>
      <c r="CR60" s="8">
        <v>31</v>
      </c>
      <c r="CS60" s="8">
        <v>20</v>
      </c>
      <c r="CT60" s="8">
        <v>30</v>
      </c>
      <c r="CV60" s="8">
        <v>0</v>
      </c>
      <c r="CW60" s="8">
        <v>15</v>
      </c>
      <c r="CX60" s="8">
        <v>4</v>
      </c>
      <c r="CY60" s="8">
        <v>16</v>
      </c>
      <c r="CZ60" s="8">
        <v>3</v>
      </c>
      <c r="DA60" s="8">
        <v>42</v>
      </c>
      <c r="DB60" s="8">
        <v>18</v>
      </c>
      <c r="DC60" s="8">
        <v>30</v>
      </c>
      <c r="DD60" s="8">
        <v>8</v>
      </c>
      <c r="DE60" s="8">
        <v>36</v>
      </c>
      <c r="DF60" s="8">
        <v>44</v>
      </c>
      <c r="DG60" s="8">
        <v>44</v>
      </c>
      <c r="DH60" s="8">
        <v>0</v>
      </c>
      <c r="DI60" s="8">
        <v>0</v>
      </c>
      <c r="DJ60" s="8">
        <v>33</v>
      </c>
      <c r="DK60" s="8">
        <v>24</v>
      </c>
      <c r="DL60" s="8">
        <v>39</v>
      </c>
      <c r="DM60" s="8">
        <v>44</v>
      </c>
      <c r="DN60" s="8">
        <v>57</v>
      </c>
      <c r="DO60" s="8">
        <v>12</v>
      </c>
      <c r="DP60" s="8">
        <v>3</v>
      </c>
      <c r="DQ60" s="8">
        <v>13</v>
      </c>
      <c r="DR60" s="8">
        <v>0</v>
      </c>
      <c r="DT60" s="8">
        <f t="shared" si="6"/>
        <v>22.867924528301888</v>
      </c>
      <c r="DU60" s="8">
        <f t="shared" si="7"/>
        <v>2.6779264523265818</v>
      </c>
      <c r="DV60" s="12">
        <f t="shared" si="8"/>
        <v>0.91379310344827591</v>
      </c>
      <c r="DX60" s="6">
        <v>6.25E-2</v>
      </c>
      <c r="DY60" s="8">
        <v>0</v>
      </c>
      <c r="DZ60" s="8">
        <v>0</v>
      </c>
      <c r="EA60" s="8">
        <v>0</v>
      </c>
      <c r="EB60" s="8">
        <v>22</v>
      </c>
      <c r="EC60" s="8">
        <v>0</v>
      </c>
      <c r="ED60" s="8">
        <v>0</v>
      </c>
      <c r="EE60" s="8">
        <v>0</v>
      </c>
      <c r="EF60" s="8">
        <v>0</v>
      </c>
      <c r="EG60" s="8">
        <v>0</v>
      </c>
      <c r="EH60" s="8">
        <v>0</v>
      </c>
      <c r="EI60" s="8">
        <v>0</v>
      </c>
      <c r="EJ60" s="8">
        <v>0</v>
      </c>
      <c r="EK60" s="8">
        <v>0</v>
      </c>
      <c r="EL60" s="8">
        <v>0</v>
      </c>
      <c r="EM60" s="8">
        <v>0</v>
      </c>
      <c r="EN60" s="8">
        <v>0</v>
      </c>
      <c r="EO60" s="8">
        <v>0</v>
      </c>
      <c r="EP60" s="8">
        <v>1</v>
      </c>
      <c r="EQ60" s="8">
        <v>0</v>
      </c>
      <c r="ER60" s="8">
        <v>6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>
        <v>1</v>
      </c>
      <c r="EZ60" s="8">
        <v>0</v>
      </c>
      <c r="FA60" s="8">
        <v>17</v>
      </c>
      <c r="FB60" s="8">
        <v>0</v>
      </c>
      <c r="FC60" s="8">
        <v>0</v>
      </c>
      <c r="FD60" s="8">
        <v>0</v>
      </c>
      <c r="FE60" s="8">
        <v>0</v>
      </c>
      <c r="FF60" s="8">
        <v>0</v>
      </c>
      <c r="FG60" s="8">
        <v>0</v>
      </c>
      <c r="FH60" s="8">
        <v>0</v>
      </c>
      <c r="FI60" s="8">
        <v>0</v>
      </c>
      <c r="FJ60" s="8">
        <v>0</v>
      </c>
      <c r="FK60" s="8">
        <v>0</v>
      </c>
      <c r="FL60" s="8">
        <v>0</v>
      </c>
      <c r="FM60" s="8">
        <v>44</v>
      </c>
      <c r="FN60" s="8">
        <v>0</v>
      </c>
      <c r="FO60" s="8">
        <v>10</v>
      </c>
      <c r="FQ60" s="8">
        <f t="shared" si="9"/>
        <v>2.3488372093023258</v>
      </c>
      <c r="FR60" s="8">
        <f t="shared" si="10"/>
        <v>1.2021039699287788</v>
      </c>
      <c r="FS60" s="12">
        <f t="shared" si="11"/>
        <v>1</v>
      </c>
      <c r="FU60" s="6">
        <v>6.25E-2</v>
      </c>
      <c r="FV60" s="8">
        <v>48</v>
      </c>
      <c r="FW60" s="8">
        <v>19</v>
      </c>
      <c r="FX60" s="8">
        <v>15</v>
      </c>
      <c r="FY60" s="8">
        <v>0</v>
      </c>
      <c r="FZ60" s="8">
        <v>8</v>
      </c>
      <c r="GA60" s="8">
        <v>58</v>
      </c>
      <c r="GB60" s="8">
        <v>16</v>
      </c>
      <c r="GC60" s="8">
        <v>0</v>
      </c>
      <c r="GD60" s="8">
        <v>6</v>
      </c>
      <c r="GE60" s="8">
        <v>0</v>
      </c>
      <c r="GF60" s="8">
        <v>47</v>
      </c>
      <c r="GG60" s="8">
        <v>0</v>
      </c>
      <c r="GH60" s="8">
        <v>9</v>
      </c>
      <c r="GI60" s="8">
        <v>40</v>
      </c>
      <c r="GJ60" s="8">
        <v>34</v>
      </c>
      <c r="GL60" s="8">
        <v>79</v>
      </c>
      <c r="GM60" s="8">
        <v>16</v>
      </c>
      <c r="GN60" s="8">
        <v>25</v>
      </c>
      <c r="GO60" s="8">
        <v>21</v>
      </c>
      <c r="GP60" s="8">
        <v>73</v>
      </c>
      <c r="GQ60" s="8">
        <v>0</v>
      </c>
      <c r="GR60" s="8">
        <v>5</v>
      </c>
      <c r="GS60" s="8">
        <v>40</v>
      </c>
      <c r="GT60" s="8">
        <v>0</v>
      </c>
      <c r="GU60" s="8">
        <v>3</v>
      </c>
      <c r="GV60" s="8">
        <v>28</v>
      </c>
      <c r="GW60" s="8">
        <v>0</v>
      </c>
      <c r="GX60" s="8">
        <v>49</v>
      </c>
      <c r="GY60" s="8">
        <v>7</v>
      </c>
      <c r="GZ60" s="8">
        <v>30</v>
      </c>
      <c r="HA60" s="8">
        <v>0</v>
      </c>
      <c r="HB60" s="8">
        <v>0</v>
      </c>
      <c r="HC60" s="8">
        <v>0</v>
      </c>
      <c r="HD60" s="8">
        <v>12</v>
      </c>
      <c r="HE60" s="8">
        <v>6</v>
      </c>
      <c r="HF60" s="8">
        <v>15</v>
      </c>
      <c r="HG60" s="8">
        <v>23</v>
      </c>
      <c r="HH60" s="8">
        <v>40</v>
      </c>
      <c r="HI60" s="8">
        <v>8</v>
      </c>
      <c r="HJ60" s="8">
        <v>0</v>
      </c>
      <c r="HK60" s="8">
        <v>0</v>
      </c>
      <c r="HL60" s="8">
        <v>2</v>
      </c>
      <c r="HN60" s="8">
        <f t="shared" si="12"/>
        <v>18.61904761904762</v>
      </c>
      <c r="HO60" s="8">
        <f t="shared" si="13"/>
        <v>3.2650886908416439</v>
      </c>
      <c r="HP60" s="12">
        <f t="shared" si="14"/>
        <v>0.97674418604651159</v>
      </c>
      <c r="HR60" s="17">
        <v>6.25E-2</v>
      </c>
      <c r="HS60" s="8">
        <v>0</v>
      </c>
      <c r="HT60" s="8">
        <v>72</v>
      </c>
      <c r="HU60" s="8">
        <v>0</v>
      </c>
      <c r="HV60" s="8">
        <v>38</v>
      </c>
      <c r="HW60" s="8">
        <v>0</v>
      </c>
      <c r="HX60" s="8">
        <v>0</v>
      </c>
      <c r="HY60" s="8">
        <v>0</v>
      </c>
      <c r="HZ60" s="8">
        <v>0</v>
      </c>
      <c r="IA60" s="8">
        <v>0</v>
      </c>
      <c r="IB60" s="8">
        <v>0</v>
      </c>
      <c r="IC60" s="8">
        <v>0</v>
      </c>
      <c r="ID60" s="8">
        <v>0</v>
      </c>
      <c r="IE60" s="8">
        <v>0</v>
      </c>
      <c r="IF60" s="8">
        <v>0</v>
      </c>
      <c r="IG60" s="8">
        <v>0</v>
      </c>
      <c r="IH60" s="8">
        <v>0</v>
      </c>
      <c r="II60" s="8">
        <v>1</v>
      </c>
      <c r="IJ60" s="8">
        <v>0</v>
      </c>
      <c r="IK60" s="8">
        <v>0</v>
      </c>
      <c r="IL60" s="8">
        <v>45</v>
      </c>
      <c r="IM60" s="8">
        <v>0</v>
      </c>
      <c r="IN60" s="8">
        <v>0</v>
      </c>
      <c r="IO60" s="8">
        <v>0</v>
      </c>
      <c r="IP60" s="8">
        <v>0</v>
      </c>
      <c r="IQ60" s="8">
        <v>0</v>
      </c>
      <c r="IR60" s="8">
        <v>0</v>
      </c>
      <c r="IS60" s="8">
        <v>0</v>
      </c>
      <c r="IT60" s="8">
        <v>0</v>
      </c>
      <c r="IU60" s="8">
        <v>2</v>
      </c>
      <c r="IV60" s="8">
        <v>0</v>
      </c>
      <c r="IW60" s="8">
        <v>0</v>
      </c>
      <c r="IX60" s="8">
        <v>2</v>
      </c>
      <c r="IY60" s="8">
        <v>0</v>
      </c>
      <c r="IZ60" s="8">
        <v>0</v>
      </c>
      <c r="JA60" s="8">
        <v>15</v>
      </c>
      <c r="JB60" s="8">
        <v>0</v>
      </c>
      <c r="JC60" s="8">
        <v>0</v>
      </c>
      <c r="JD60" s="8">
        <v>10</v>
      </c>
      <c r="JE60" s="8">
        <v>0</v>
      </c>
      <c r="JF60" s="8">
        <v>0</v>
      </c>
      <c r="JG60" s="8">
        <v>9</v>
      </c>
      <c r="JH60" s="8">
        <v>0</v>
      </c>
      <c r="JI60" s="8">
        <v>31</v>
      </c>
      <c r="JJ60" s="8">
        <v>0</v>
      </c>
      <c r="JK60" s="8">
        <v>32</v>
      </c>
      <c r="JL60" s="8">
        <v>0</v>
      </c>
      <c r="JM60" s="8">
        <v>6</v>
      </c>
      <c r="JN60" s="8">
        <v>0</v>
      </c>
      <c r="JO60" s="8">
        <v>6</v>
      </c>
      <c r="JP60" s="8">
        <v>0</v>
      </c>
      <c r="JQ60" s="8">
        <v>0</v>
      </c>
      <c r="JR60" s="8">
        <v>0</v>
      </c>
      <c r="JS60" s="8">
        <v>0</v>
      </c>
      <c r="JT60" s="8">
        <v>0</v>
      </c>
      <c r="JU60" s="8">
        <v>0</v>
      </c>
      <c r="JV60" s="8">
        <v>19</v>
      </c>
      <c r="JW60" s="8">
        <v>0</v>
      </c>
      <c r="JX60" s="8">
        <v>0</v>
      </c>
      <c r="JY60" s="8">
        <v>6</v>
      </c>
      <c r="JZ60" s="9"/>
      <c r="KA60" s="9">
        <f t="shared" si="0"/>
        <v>4.9830508474576272</v>
      </c>
      <c r="KB60" s="9">
        <f t="shared" si="1"/>
        <v>1.7143277552725429</v>
      </c>
      <c r="KC60" s="12">
        <f t="shared" si="2"/>
        <v>1</v>
      </c>
      <c r="KE60" s="17">
        <v>6.25E-2</v>
      </c>
      <c r="KF60" s="8">
        <v>15</v>
      </c>
      <c r="KG60" s="8">
        <v>0</v>
      </c>
      <c r="KH60" s="8">
        <v>23</v>
      </c>
      <c r="KI60" s="8">
        <v>0</v>
      </c>
      <c r="KJ60" s="8">
        <v>0</v>
      </c>
      <c r="KK60" s="8">
        <v>27</v>
      </c>
      <c r="KL60" s="8">
        <v>34</v>
      </c>
      <c r="KM60" s="8">
        <v>0</v>
      </c>
      <c r="KN60" s="8">
        <v>12</v>
      </c>
      <c r="KO60" s="8">
        <v>16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>
        <v>0</v>
      </c>
      <c r="KX60" s="8">
        <v>0</v>
      </c>
      <c r="KY60" s="8">
        <v>7</v>
      </c>
      <c r="KZ60" s="8">
        <v>0</v>
      </c>
      <c r="LA60" s="8">
        <v>0</v>
      </c>
      <c r="LB60" s="8">
        <v>42</v>
      </c>
      <c r="LC60" s="8">
        <v>24</v>
      </c>
      <c r="LD60" s="8">
        <v>11</v>
      </c>
      <c r="LE60" s="8"/>
      <c r="LF60" s="8">
        <v>0</v>
      </c>
      <c r="LG60" s="8">
        <v>0</v>
      </c>
      <c r="LH60" s="8">
        <v>0</v>
      </c>
      <c r="LI60" s="8"/>
      <c r="LJ60" s="8">
        <v>0</v>
      </c>
      <c r="LK60" s="8">
        <v>0</v>
      </c>
      <c r="LL60" s="8">
        <v>0</v>
      </c>
      <c r="LM60" s="8">
        <v>0</v>
      </c>
      <c r="LN60" s="8">
        <v>1</v>
      </c>
      <c r="LO60" s="8">
        <v>22</v>
      </c>
      <c r="LP60" s="8">
        <v>5</v>
      </c>
      <c r="LQ60" s="8">
        <v>24</v>
      </c>
      <c r="LR60" s="8">
        <v>26</v>
      </c>
      <c r="LS60" s="8">
        <v>37</v>
      </c>
      <c r="LT60" s="8">
        <v>0</v>
      </c>
      <c r="LU60" s="8">
        <v>60</v>
      </c>
      <c r="LV60" s="8"/>
      <c r="LW60" s="8">
        <v>0</v>
      </c>
      <c r="LX60" s="8">
        <v>39</v>
      </c>
      <c r="LY60" s="8">
        <v>0</v>
      </c>
      <c r="LZ60" s="8">
        <v>29</v>
      </c>
      <c r="MA60" s="8"/>
      <c r="MB60" s="8"/>
      <c r="MC60" s="8">
        <v>32</v>
      </c>
      <c r="MD60" s="15"/>
      <c r="ME60" s="9">
        <f t="shared" si="15"/>
        <v>11.045454545454545</v>
      </c>
      <c r="MF60" s="9">
        <f t="shared" si="16"/>
        <v>2.3329958204776808</v>
      </c>
      <c r="MG60" s="12">
        <f t="shared" si="17"/>
        <v>0.89795918367346939</v>
      </c>
    </row>
    <row r="61" spans="1:345" x14ac:dyDescent="0.55000000000000004">
      <c r="A61" s="6">
        <v>8.3333333333333329E-2</v>
      </c>
      <c r="B61" s="8">
        <v>11</v>
      </c>
      <c r="C61" s="8">
        <v>2</v>
      </c>
      <c r="D61" s="8">
        <v>11</v>
      </c>
      <c r="E61" s="8">
        <v>0</v>
      </c>
      <c r="F61" s="8">
        <v>0</v>
      </c>
      <c r="G61" s="8">
        <v>0</v>
      </c>
      <c r="H61" s="8">
        <v>26</v>
      </c>
      <c r="I61" s="8">
        <v>0</v>
      </c>
      <c r="J61" s="8">
        <v>22</v>
      </c>
      <c r="K61" s="8">
        <v>0</v>
      </c>
      <c r="L61" s="8">
        <v>0</v>
      </c>
      <c r="M61" s="8">
        <v>22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2</v>
      </c>
      <c r="T61" s="8">
        <v>0</v>
      </c>
      <c r="U61" s="8">
        <v>19</v>
      </c>
      <c r="V61" s="8">
        <v>16</v>
      </c>
      <c r="W61" s="8">
        <v>0</v>
      </c>
      <c r="X61" s="8">
        <v>8</v>
      </c>
      <c r="Y61" s="8">
        <v>4</v>
      </c>
      <c r="Z61" s="8">
        <v>0</v>
      </c>
      <c r="AA61" s="8">
        <v>0</v>
      </c>
      <c r="AB61" s="8">
        <v>11</v>
      </c>
      <c r="AC61" s="8">
        <v>7</v>
      </c>
      <c r="AD61" s="8">
        <v>0</v>
      </c>
      <c r="AE61" s="8">
        <v>0</v>
      </c>
      <c r="AF61" s="8">
        <v>59</v>
      </c>
      <c r="AG61" s="8">
        <v>0</v>
      </c>
      <c r="AH61" s="8">
        <v>0</v>
      </c>
      <c r="AI61" s="8">
        <v>0</v>
      </c>
      <c r="AJ61" s="8">
        <v>0</v>
      </c>
      <c r="AK61" s="8">
        <v>13</v>
      </c>
      <c r="AL61" s="8">
        <v>0</v>
      </c>
      <c r="AM61" s="8">
        <v>0</v>
      </c>
      <c r="AN61" s="8">
        <v>45</v>
      </c>
      <c r="AO61" s="8">
        <v>0</v>
      </c>
      <c r="AP61" s="8">
        <v>38</v>
      </c>
      <c r="AQ61" s="8">
        <v>0</v>
      </c>
      <c r="AR61" s="8">
        <v>0</v>
      </c>
      <c r="AS61" s="8">
        <v>26</v>
      </c>
      <c r="AT61" s="8">
        <v>5</v>
      </c>
      <c r="AU61" s="8">
        <v>0</v>
      </c>
      <c r="AV61" s="8">
        <v>0</v>
      </c>
      <c r="AW61" s="8">
        <v>0</v>
      </c>
      <c r="AX61" s="8">
        <v>42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3</v>
      </c>
      <c r="BE61" s="8">
        <v>0</v>
      </c>
      <c r="BF61" s="8">
        <v>18</v>
      </c>
      <c r="BH61" s="8">
        <f t="shared" si="3"/>
        <v>7.192982456140351</v>
      </c>
      <c r="BI61" s="8">
        <f t="shared" si="4"/>
        <v>1.7458218286671308</v>
      </c>
      <c r="BJ61" s="12">
        <f t="shared" si="5"/>
        <v>1</v>
      </c>
      <c r="BL61" s="6">
        <v>8.3333333333333329E-2</v>
      </c>
      <c r="BM61" s="8">
        <v>13</v>
      </c>
      <c r="BN61" s="8">
        <v>2</v>
      </c>
      <c r="BO61" s="8">
        <v>42</v>
      </c>
      <c r="BP61" s="8">
        <v>2</v>
      </c>
      <c r="BQ61" s="8">
        <v>0</v>
      </c>
      <c r="BR61" s="8">
        <v>30</v>
      </c>
      <c r="BS61" s="8">
        <v>26</v>
      </c>
      <c r="BT61" s="8">
        <v>30</v>
      </c>
      <c r="BU61" s="8">
        <v>0</v>
      </c>
      <c r="BV61" s="8">
        <v>8</v>
      </c>
      <c r="BW61" s="8">
        <v>29</v>
      </c>
      <c r="BX61" s="8">
        <v>11</v>
      </c>
      <c r="BY61" s="8">
        <v>74</v>
      </c>
      <c r="BZ61" s="8">
        <v>16</v>
      </c>
      <c r="CB61" s="8">
        <v>5</v>
      </c>
      <c r="CC61" s="8">
        <v>0</v>
      </c>
      <c r="CD61" s="8">
        <v>0</v>
      </c>
      <c r="CE61" s="8">
        <v>13</v>
      </c>
      <c r="CG61" s="8">
        <v>63</v>
      </c>
      <c r="CI61" s="8">
        <v>1</v>
      </c>
      <c r="CK61" s="8">
        <v>33</v>
      </c>
      <c r="CL61" s="8">
        <v>19</v>
      </c>
      <c r="CM61" s="8">
        <v>32</v>
      </c>
      <c r="CN61" s="8">
        <v>3</v>
      </c>
      <c r="CO61" s="8">
        <v>30</v>
      </c>
      <c r="CP61" s="8">
        <v>3</v>
      </c>
      <c r="CQ61" s="8">
        <v>0</v>
      </c>
      <c r="CR61" s="8">
        <v>8</v>
      </c>
      <c r="CS61" s="8">
        <v>0</v>
      </c>
      <c r="CT61" s="8">
        <v>51</v>
      </c>
      <c r="CV61" s="8">
        <v>38</v>
      </c>
      <c r="CW61" s="8">
        <v>40</v>
      </c>
      <c r="CX61" s="8">
        <v>16</v>
      </c>
      <c r="CY61" s="8">
        <v>21</v>
      </c>
      <c r="CZ61" s="8">
        <v>4</v>
      </c>
      <c r="DA61" s="8">
        <v>39</v>
      </c>
      <c r="DB61" s="8">
        <v>0</v>
      </c>
      <c r="DC61" s="8">
        <v>28</v>
      </c>
      <c r="DD61" s="8">
        <v>5</v>
      </c>
      <c r="DE61" s="8">
        <v>41</v>
      </c>
      <c r="DF61" s="8">
        <v>40</v>
      </c>
      <c r="DG61" s="8">
        <v>46</v>
      </c>
      <c r="DH61" s="8">
        <v>44</v>
      </c>
      <c r="DI61" s="8">
        <v>0</v>
      </c>
      <c r="DJ61" s="8">
        <v>59</v>
      </c>
      <c r="DK61" s="8">
        <v>0</v>
      </c>
      <c r="DL61" s="8">
        <v>18</v>
      </c>
      <c r="DM61" s="8">
        <v>35</v>
      </c>
      <c r="DN61" s="8">
        <v>51</v>
      </c>
      <c r="DO61" s="8">
        <v>0</v>
      </c>
      <c r="DP61" s="8">
        <v>0</v>
      </c>
      <c r="DQ61" s="8">
        <v>20</v>
      </c>
      <c r="DR61" s="8">
        <v>0</v>
      </c>
      <c r="DT61" s="8">
        <f t="shared" si="6"/>
        <v>20.547169811320753</v>
      </c>
      <c r="DU61" s="8">
        <f t="shared" si="7"/>
        <v>2.7254067269114586</v>
      </c>
      <c r="DV61" s="12">
        <f t="shared" si="8"/>
        <v>0.91379310344827591</v>
      </c>
      <c r="DX61" s="6">
        <v>8.3333333333333329E-2</v>
      </c>
      <c r="DY61" s="8">
        <v>0</v>
      </c>
      <c r="DZ61" s="8">
        <v>0</v>
      </c>
      <c r="EA61" s="8">
        <v>0</v>
      </c>
      <c r="EB61" s="8">
        <v>13</v>
      </c>
      <c r="EC61" s="8">
        <v>0</v>
      </c>
      <c r="ED61" s="8">
        <v>0</v>
      </c>
      <c r="EE61" s="8">
        <v>0</v>
      </c>
      <c r="EF61" s="8">
        <v>0</v>
      </c>
      <c r="EG61" s="8">
        <v>0</v>
      </c>
      <c r="EH61" s="8">
        <v>2</v>
      </c>
      <c r="EI61" s="8">
        <v>0</v>
      </c>
      <c r="EJ61" s="8">
        <v>0</v>
      </c>
      <c r="EK61" s="8">
        <v>0</v>
      </c>
      <c r="EL61" s="8">
        <v>0</v>
      </c>
      <c r="EM61" s="8">
        <v>0</v>
      </c>
      <c r="EN61" s="8">
        <v>0</v>
      </c>
      <c r="EO61" s="8">
        <v>0</v>
      </c>
      <c r="EP61" s="8">
        <v>0</v>
      </c>
      <c r="EQ61" s="8">
        <v>0</v>
      </c>
      <c r="ER61" s="8">
        <v>0</v>
      </c>
      <c r="ES61" s="8">
        <v>0</v>
      </c>
      <c r="ET61" s="8">
        <v>0</v>
      </c>
      <c r="EU61" s="8">
        <v>0</v>
      </c>
      <c r="EV61" s="8">
        <v>33</v>
      </c>
      <c r="EW61" s="8">
        <v>0</v>
      </c>
      <c r="EX61" s="8">
        <v>0</v>
      </c>
      <c r="EY61" s="8">
        <v>0</v>
      </c>
      <c r="EZ61" s="8">
        <v>0</v>
      </c>
      <c r="FA61" s="8">
        <v>2</v>
      </c>
      <c r="FB61" s="8">
        <v>0</v>
      </c>
      <c r="FC61" s="8">
        <v>0</v>
      </c>
      <c r="FD61" s="8">
        <v>0</v>
      </c>
      <c r="FE61" s="8">
        <v>0</v>
      </c>
      <c r="FF61" s="8">
        <v>0</v>
      </c>
      <c r="FG61" s="8">
        <v>0</v>
      </c>
      <c r="FH61" s="8">
        <v>0</v>
      </c>
      <c r="FI61" s="8">
        <v>0</v>
      </c>
      <c r="FJ61" s="8">
        <v>0</v>
      </c>
      <c r="FK61" s="8">
        <v>0</v>
      </c>
      <c r="FL61" s="8">
        <v>0</v>
      </c>
      <c r="FM61" s="8">
        <v>0</v>
      </c>
      <c r="FN61" s="8">
        <v>0</v>
      </c>
      <c r="FO61" s="8">
        <v>27</v>
      </c>
      <c r="FQ61" s="8">
        <f t="shared" si="9"/>
        <v>1.7906976744186047</v>
      </c>
      <c r="FR61" s="8">
        <f t="shared" si="10"/>
        <v>1.0140530496600206</v>
      </c>
      <c r="FS61" s="12">
        <f t="shared" si="11"/>
        <v>1</v>
      </c>
      <c r="FU61" s="6">
        <v>8.3333333333333329E-2</v>
      </c>
      <c r="FV61" s="8">
        <v>0</v>
      </c>
      <c r="FW61" s="8">
        <v>33</v>
      </c>
      <c r="FX61" s="8">
        <v>73</v>
      </c>
      <c r="FY61" s="8">
        <v>0</v>
      </c>
      <c r="FZ61" s="8">
        <v>2</v>
      </c>
      <c r="GA61" s="8">
        <v>55</v>
      </c>
      <c r="GB61" s="8">
        <v>13</v>
      </c>
      <c r="GC61" s="8">
        <v>26</v>
      </c>
      <c r="GD61" s="8">
        <v>0</v>
      </c>
      <c r="GE61" s="8">
        <v>0</v>
      </c>
      <c r="GF61" s="8">
        <v>51</v>
      </c>
      <c r="GG61" s="8">
        <v>0</v>
      </c>
      <c r="GH61" s="8">
        <v>0</v>
      </c>
      <c r="GI61" s="8">
        <v>3</v>
      </c>
      <c r="GJ61" s="8">
        <v>0</v>
      </c>
      <c r="GL61" s="8">
        <v>88</v>
      </c>
      <c r="GM61" s="8">
        <v>47</v>
      </c>
      <c r="GN61" s="8">
        <v>0</v>
      </c>
      <c r="GO61" s="8">
        <v>6</v>
      </c>
      <c r="GP61" s="8">
        <v>37</v>
      </c>
      <c r="GQ61" s="8">
        <v>0</v>
      </c>
      <c r="GR61" s="8">
        <v>6</v>
      </c>
      <c r="GS61" s="8">
        <v>4</v>
      </c>
      <c r="GT61" s="8">
        <v>5</v>
      </c>
      <c r="GU61" s="8">
        <v>42</v>
      </c>
      <c r="GV61" s="8">
        <v>1</v>
      </c>
      <c r="GW61" s="8">
        <v>0</v>
      </c>
      <c r="GX61" s="8">
        <v>0</v>
      </c>
      <c r="GY61" s="8">
        <v>23</v>
      </c>
      <c r="GZ61" s="8">
        <v>65</v>
      </c>
      <c r="HA61" s="8">
        <v>0</v>
      </c>
      <c r="HB61" s="8">
        <v>0</v>
      </c>
      <c r="HC61" s="8">
        <v>0</v>
      </c>
      <c r="HD61" s="8">
        <v>16</v>
      </c>
      <c r="HE61" s="8">
        <v>9</v>
      </c>
      <c r="HF61" s="8">
        <v>41</v>
      </c>
      <c r="HG61" s="8">
        <v>16</v>
      </c>
      <c r="HH61" s="8">
        <v>73</v>
      </c>
      <c r="HI61" s="8">
        <v>0</v>
      </c>
      <c r="HJ61" s="8">
        <v>4</v>
      </c>
      <c r="HK61" s="8">
        <v>0</v>
      </c>
      <c r="HL61" s="8">
        <v>0</v>
      </c>
      <c r="HN61" s="8">
        <f t="shared" si="12"/>
        <v>17.595238095238095</v>
      </c>
      <c r="HO61" s="8">
        <f t="shared" si="13"/>
        <v>3.8460591961227983</v>
      </c>
      <c r="HP61" s="12">
        <f t="shared" si="14"/>
        <v>0.97674418604651159</v>
      </c>
      <c r="HR61" s="17">
        <v>8.3333333333333329E-2</v>
      </c>
      <c r="HS61" s="8">
        <v>0</v>
      </c>
      <c r="HT61" s="8">
        <v>0</v>
      </c>
      <c r="HU61" s="8">
        <v>0</v>
      </c>
      <c r="HV61" s="8">
        <v>5</v>
      </c>
      <c r="HW61" s="8">
        <v>0</v>
      </c>
      <c r="HX61" s="8">
        <v>0</v>
      </c>
      <c r="HY61" s="8">
        <v>0</v>
      </c>
      <c r="HZ61" s="8">
        <v>0</v>
      </c>
      <c r="IA61" s="8">
        <v>0</v>
      </c>
      <c r="IB61" s="8">
        <v>0</v>
      </c>
      <c r="IC61" s="8">
        <v>0</v>
      </c>
      <c r="ID61" s="8">
        <v>0</v>
      </c>
      <c r="IE61" s="8">
        <v>0</v>
      </c>
      <c r="IF61" s="8">
        <v>0</v>
      </c>
      <c r="IG61" s="8">
        <v>0</v>
      </c>
      <c r="IH61" s="8">
        <v>0</v>
      </c>
      <c r="II61" s="8">
        <v>0</v>
      </c>
      <c r="IJ61" s="8">
        <v>24</v>
      </c>
      <c r="IK61" s="8">
        <v>0</v>
      </c>
      <c r="IL61" s="8">
        <v>0</v>
      </c>
      <c r="IM61" s="8">
        <v>0</v>
      </c>
      <c r="IN61" s="8">
        <v>0</v>
      </c>
      <c r="IO61" s="8">
        <v>0</v>
      </c>
      <c r="IP61" s="8">
        <v>0</v>
      </c>
      <c r="IQ61" s="8">
        <v>0</v>
      </c>
      <c r="IR61" s="8">
        <v>0</v>
      </c>
      <c r="IS61" s="8">
        <v>0</v>
      </c>
      <c r="IT61" s="8">
        <v>0</v>
      </c>
      <c r="IU61" s="8">
        <v>2</v>
      </c>
      <c r="IV61" s="8">
        <v>0</v>
      </c>
      <c r="IW61" s="8">
        <v>0</v>
      </c>
      <c r="IX61" s="8">
        <v>0</v>
      </c>
      <c r="IY61" s="8">
        <v>0</v>
      </c>
      <c r="IZ61" s="8">
        <v>30</v>
      </c>
      <c r="JA61" s="8">
        <v>6</v>
      </c>
      <c r="JB61" s="8">
        <v>34</v>
      </c>
      <c r="JC61" s="8">
        <v>0</v>
      </c>
      <c r="JD61" s="8">
        <v>8</v>
      </c>
      <c r="JE61" s="8">
        <v>0</v>
      </c>
      <c r="JF61" s="8">
        <v>0</v>
      </c>
      <c r="JG61" s="8">
        <v>11</v>
      </c>
      <c r="JH61" s="8">
        <v>0</v>
      </c>
      <c r="JI61" s="8">
        <v>31</v>
      </c>
      <c r="JJ61" s="8">
        <v>0</v>
      </c>
      <c r="JK61" s="8">
        <v>0</v>
      </c>
      <c r="JL61" s="8">
        <v>0</v>
      </c>
      <c r="JM61" s="8">
        <v>4</v>
      </c>
      <c r="JN61" s="8">
        <v>0</v>
      </c>
      <c r="JO61" s="8">
        <v>5</v>
      </c>
      <c r="JP61" s="8">
        <v>22</v>
      </c>
      <c r="JQ61" s="8">
        <v>16</v>
      </c>
      <c r="JR61" s="8">
        <v>0</v>
      </c>
      <c r="JS61" s="8">
        <v>0</v>
      </c>
      <c r="JT61" s="8">
        <v>0</v>
      </c>
      <c r="JU61" s="8">
        <v>9</v>
      </c>
      <c r="JV61" s="8">
        <v>22</v>
      </c>
      <c r="JW61" s="8">
        <v>0</v>
      </c>
      <c r="JX61" s="8">
        <v>6</v>
      </c>
      <c r="JY61" s="8">
        <v>64</v>
      </c>
      <c r="JZ61" s="9"/>
      <c r="KA61" s="9">
        <f t="shared" si="0"/>
        <v>5.0677966101694913</v>
      </c>
      <c r="KB61" s="9">
        <f t="shared" si="1"/>
        <v>1.5103121872155887</v>
      </c>
      <c r="KC61" s="12">
        <f t="shared" si="2"/>
        <v>1</v>
      </c>
      <c r="KE61" s="17">
        <v>8.3333333333333329E-2</v>
      </c>
      <c r="KF61" s="8">
        <v>0</v>
      </c>
      <c r="KG61" s="8">
        <v>0</v>
      </c>
      <c r="KH61" s="8">
        <v>64</v>
      </c>
      <c r="KI61" s="8">
        <v>0</v>
      </c>
      <c r="KJ61" s="8">
        <v>0</v>
      </c>
      <c r="KK61" s="8">
        <v>46</v>
      </c>
      <c r="KL61" s="8">
        <v>0</v>
      </c>
      <c r="KM61" s="8">
        <v>0</v>
      </c>
      <c r="KN61" s="8">
        <v>59</v>
      </c>
      <c r="KO61" s="8">
        <v>0</v>
      </c>
      <c r="KP61" s="8">
        <v>1</v>
      </c>
      <c r="KQ61" s="8">
        <v>36</v>
      </c>
      <c r="KR61" s="8">
        <v>0</v>
      </c>
      <c r="KS61" s="8">
        <v>0</v>
      </c>
      <c r="KT61" s="8">
        <v>0</v>
      </c>
      <c r="KU61" s="8">
        <v>0</v>
      </c>
      <c r="KV61" s="8"/>
      <c r="KW61" s="8">
        <v>0</v>
      </c>
      <c r="KX61" s="8">
        <v>27</v>
      </c>
      <c r="KY61" s="8">
        <v>0</v>
      </c>
      <c r="KZ61" s="8">
        <v>23</v>
      </c>
      <c r="LA61" s="8">
        <v>0</v>
      </c>
      <c r="LB61" s="8">
        <v>39</v>
      </c>
      <c r="LC61" s="8">
        <v>66</v>
      </c>
      <c r="LD61" s="8">
        <v>1</v>
      </c>
      <c r="LE61" s="8"/>
      <c r="LF61" s="8">
        <v>0</v>
      </c>
      <c r="LG61" s="8">
        <v>0</v>
      </c>
      <c r="LH61" s="8">
        <v>26</v>
      </c>
      <c r="LI61" s="8"/>
      <c r="LJ61" s="8">
        <v>0</v>
      </c>
      <c r="LK61" s="8">
        <v>0</v>
      </c>
      <c r="LL61" s="8">
        <v>0</v>
      </c>
      <c r="LM61" s="8">
        <v>0</v>
      </c>
      <c r="LN61" s="8">
        <v>62</v>
      </c>
      <c r="LO61" s="8">
        <v>37</v>
      </c>
      <c r="LP61" s="8">
        <v>0</v>
      </c>
      <c r="LQ61" s="8">
        <v>10</v>
      </c>
      <c r="LR61" s="8">
        <v>54</v>
      </c>
      <c r="LS61" s="8">
        <v>55</v>
      </c>
      <c r="LT61" s="8">
        <v>0</v>
      </c>
      <c r="LU61" s="8">
        <v>18</v>
      </c>
      <c r="LV61" s="8"/>
      <c r="LW61" s="8">
        <v>6</v>
      </c>
      <c r="LX61" s="8">
        <v>11</v>
      </c>
      <c r="LY61" s="8">
        <v>44</v>
      </c>
      <c r="LZ61" s="8">
        <v>26</v>
      </c>
      <c r="MA61" s="8"/>
      <c r="MB61" s="8"/>
      <c r="MC61" s="8">
        <v>71</v>
      </c>
      <c r="MD61" s="15"/>
      <c r="ME61" s="9">
        <f t="shared" si="15"/>
        <v>17.772727272727273</v>
      </c>
      <c r="MF61" s="9">
        <f t="shared" si="16"/>
        <v>3.5831800568242858</v>
      </c>
      <c r="MG61" s="12">
        <f t="shared" si="17"/>
        <v>0.89795918367346939</v>
      </c>
    </row>
    <row r="62" spans="1:345" x14ac:dyDescent="0.55000000000000004">
      <c r="A62" s="6">
        <v>0.10416666666666667</v>
      </c>
      <c r="B62" s="8">
        <v>0</v>
      </c>
      <c r="C62" s="8">
        <v>9</v>
      </c>
      <c r="D62" s="8">
        <v>18</v>
      </c>
      <c r="E62" s="8">
        <v>0</v>
      </c>
      <c r="F62" s="8">
        <v>0</v>
      </c>
      <c r="G62" s="8">
        <v>0</v>
      </c>
      <c r="H62" s="8">
        <v>31</v>
      </c>
      <c r="I62" s="8">
        <v>0</v>
      </c>
      <c r="J62" s="8">
        <v>0</v>
      </c>
      <c r="K62" s="8">
        <v>0</v>
      </c>
      <c r="L62" s="8">
        <v>0</v>
      </c>
      <c r="M62" s="8">
        <v>34</v>
      </c>
      <c r="N62" s="8">
        <v>0</v>
      </c>
      <c r="O62" s="8">
        <v>0</v>
      </c>
      <c r="P62" s="8">
        <v>0</v>
      </c>
      <c r="Q62" s="8">
        <v>36</v>
      </c>
      <c r="R62" s="8">
        <v>0</v>
      </c>
      <c r="S62" s="8">
        <v>0</v>
      </c>
      <c r="T62" s="8">
        <v>0</v>
      </c>
      <c r="U62" s="8">
        <v>0</v>
      </c>
      <c r="V62" s="8">
        <v>5</v>
      </c>
      <c r="W62" s="8">
        <v>0</v>
      </c>
      <c r="X62" s="8">
        <v>42</v>
      </c>
      <c r="Y62" s="8">
        <v>35</v>
      </c>
      <c r="Z62" s="8">
        <v>52</v>
      </c>
      <c r="AA62" s="8">
        <v>0</v>
      </c>
      <c r="AB62" s="8">
        <v>20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25</v>
      </c>
      <c r="AI62" s="8">
        <v>0</v>
      </c>
      <c r="AJ62" s="8">
        <v>0</v>
      </c>
      <c r="AK62" s="8">
        <v>0</v>
      </c>
      <c r="AL62" s="8">
        <v>0</v>
      </c>
      <c r="AM62" s="8">
        <v>30</v>
      </c>
      <c r="AN62" s="8">
        <v>47</v>
      </c>
      <c r="AO62" s="8">
        <v>0</v>
      </c>
      <c r="AP62" s="8">
        <v>16</v>
      </c>
      <c r="AQ62" s="8">
        <v>0</v>
      </c>
      <c r="AR62" s="8">
        <v>0</v>
      </c>
      <c r="AS62" s="8">
        <v>11</v>
      </c>
      <c r="AT62" s="8">
        <v>56</v>
      </c>
      <c r="AU62" s="8">
        <v>0</v>
      </c>
      <c r="AV62" s="8">
        <v>0</v>
      </c>
      <c r="AW62" s="8">
        <v>0</v>
      </c>
      <c r="AX62" s="8">
        <v>54</v>
      </c>
      <c r="AY62" s="8">
        <v>0</v>
      </c>
      <c r="AZ62" s="8">
        <v>0</v>
      </c>
      <c r="BA62" s="8">
        <v>0</v>
      </c>
      <c r="BB62" s="8">
        <v>32</v>
      </c>
      <c r="BC62" s="8">
        <v>0</v>
      </c>
      <c r="BD62" s="8">
        <v>50</v>
      </c>
      <c r="BE62" s="8">
        <v>0</v>
      </c>
      <c r="BF62" s="8">
        <v>0</v>
      </c>
      <c r="BH62" s="8">
        <f t="shared" si="3"/>
        <v>10.578947368421053</v>
      </c>
      <c r="BI62" s="8">
        <f t="shared" si="4"/>
        <v>2.3242681992227041</v>
      </c>
      <c r="BJ62" s="12">
        <f t="shared" si="5"/>
        <v>1</v>
      </c>
      <c r="BL62" s="6">
        <v>0.10416666666666667</v>
      </c>
      <c r="BM62" s="8">
        <v>56</v>
      </c>
      <c r="BN62" s="8">
        <v>0</v>
      </c>
      <c r="BO62" s="8">
        <v>56</v>
      </c>
      <c r="BP62" s="8">
        <v>0</v>
      </c>
      <c r="BQ62" s="8">
        <v>34</v>
      </c>
      <c r="BR62" s="8">
        <v>31</v>
      </c>
      <c r="BS62" s="8">
        <v>14</v>
      </c>
      <c r="BT62" s="8">
        <v>6</v>
      </c>
      <c r="BU62" s="8">
        <v>0</v>
      </c>
      <c r="BV62" s="8">
        <v>20</v>
      </c>
      <c r="BW62" s="8">
        <v>35</v>
      </c>
      <c r="BX62" s="8">
        <v>2</v>
      </c>
      <c r="BY62" s="8">
        <v>49</v>
      </c>
      <c r="BZ62" s="8">
        <v>12</v>
      </c>
      <c r="CB62" s="8">
        <v>28</v>
      </c>
      <c r="CC62" s="8">
        <v>0</v>
      </c>
      <c r="CD62" s="8">
        <v>0</v>
      </c>
      <c r="CE62" s="8">
        <v>34</v>
      </c>
      <c r="CG62" s="8">
        <v>19</v>
      </c>
      <c r="CI62" s="8">
        <v>1</v>
      </c>
      <c r="CK62" s="8">
        <v>8</v>
      </c>
      <c r="CL62" s="8">
        <v>26</v>
      </c>
      <c r="CM62" s="8">
        <v>32</v>
      </c>
      <c r="CN62" s="8">
        <v>10</v>
      </c>
      <c r="CO62" s="8">
        <v>4</v>
      </c>
      <c r="CP62" s="8">
        <v>44</v>
      </c>
      <c r="CQ62" s="8">
        <v>0</v>
      </c>
      <c r="CR62" s="8">
        <v>17</v>
      </c>
      <c r="CS62" s="8">
        <v>20</v>
      </c>
      <c r="CT62" s="8">
        <v>30</v>
      </c>
      <c r="CV62" s="8">
        <v>8</v>
      </c>
      <c r="CW62" s="8">
        <v>39</v>
      </c>
      <c r="CX62" s="8">
        <v>0</v>
      </c>
      <c r="CY62" s="8">
        <v>11</v>
      </c>
      <c r="CZ62" s="8">
        <v>1</v>
      </c>
      <c r="DA62" s="8">
        <v>31</v>
      </c>
      <c r="DB62" s="8">
        <v>0</v>
      </c>
      <c r="DC62" s="8">
        <v>10</v>
      </c>
      <c r="DD62" s="8">
        <v>3</v>
      </c>
      <c r="DE62" s="8">
        <v>34</v>
      </c>
      <c r="DF62" s="8">
        <v>33</v>
      </c>
      <c r="DG62" s="8">
        <v>32</v>
      </c>
      <c r="DH62" s="8">
        <v>28</v>
      </c>
      <c r="DI62" s="8">
        <v>0</v>
      </c>
      <c r="DJ62" s="8">
        <v>0</v>
      </c>
      <c r="DK62" s="8">
        <v>44</v>
      </c>
      <c r="DL62" s="8">
        <v>27</v>
      </c>
      <c r="DM62" s="8">
        <v>32</v>
      </c>
      <c r="DN62" s="8">
        <v>80</v>
      </c>
      <c r="DO62" s="8">
        <v>0</v>
      </c>
      <c r="DP62" s="8">
        <v>0</v>
      </c>
      <c r="DQ62" s="8">
        <v>3</v>
      </c>
      <c r="DR62" s="8">
        <v>0</v>
      </c>
      <c r="DT62" s="8">
        <f t="shared" si="6"/>
        <v>18.943396226415093</v>
      </c>
      <c r="DU62" s="8">
        <f t="shared" si="7"/>
        <v>2.5846222551831661</v>
      </c>
      <c r="DV62" s="12">
        <f t="shared" si="8"/>
        <v>0.91379310344827591</v>
      </c>
      <c r="DX62" s="6">
        <v>0.10416666666666667</v>
      </c>
      <c r="DY62" s="8">
        <v>10</v>
      </c>
      <c r="DZ62" s="8">
        <v>0</v>
      </c>
      <c r="EA62" s="8">
        <v>0</v>
      </c>
      <c r="EB62" s="8">
        <v>16</v>
      </c>
      <c r="EC62" s="8">
        <v>0</v>
      </c>
      <c r="ED62" s="8">
        <v>0</v>
      </c>
      <c r="EE62" s="8">
        <v>0</v>
      </c>
      <c r="EF62" s="8">
        <v>0</v>
      </c>
      <c r="EG62" s="8">
        <v>0</v>
      </c>
      <c r="EH62" s="8">
        <v>0</v>
      </c>
      <c r="EI62" s="8">
        <v>0</v>
      </c>
      <c r="EJ62" s="8">
        <v>0</v>
      </c>
      <c r="EK62" s="8">
        <v>0</v>
      </c>
      <c r="EL62" s="8">
        <v>0</v>
      </c>
      <c r="EM62" s="8">
        <v>0</v>
      </c>
      <c r="EN62" s="8">
        <v>0</v>
      </c>
      <c r="EO62" s="8">
        <v>0</v>
      </c>
      <c r="EP62" s="8">
        <v>0</v>
      </c>
      <c r="EQ62" s="8">
        <v>0</v>
      </c>
      <c r="ER62" s="8">
        <v>0</v>
      </c>
      <c r="ES62" s="8">
        <v>0</v>
      </c>
      <c r="ET62" s="8">
        <v>0</v>
      </c>
      <c r="EU62" s="8">
        <v>1</v>
      </c>
      <c r="EV62" s="8">
        <v>0</v>
      </c>
      <c r="EW62" s="8">
        <v>0</v>
      </c>
      <c r="EX62" s="8">
        <v>0</v>
      </c>
      <c r="EY62" s="8">
        <v>36</v>
      </c>
      <c r="EZ62" s="8">
        <v>0</v>
      </c>
      <c r="FA62" s="8">
        <v>13</v>
      </c>
      <c r="FB62" s="8">
        <v>0</v>
      </c>
      <c r="FC62" s="8">
        <v>0</v>
      </c>
      <c r="FD62" s="8">
        <v>51</v>
      </c>
      <c r="FE62" s="8">
        <v>0</v>
      </c>
      <c r="FF62" s="8">
        <v>29</v>
      </c>
      <c r="FG62" s="8">
        <v>0</v>
      </c>
      <c r="FH62" s="8">
        <v>0</v>
      </c>
      <c r="FI62" s="8">
        <v>0</v>
      </c>
      <c r="FJ62" s="8">
        <v>0</v>
      </c>
      <c r="FK62" s="8">
        <v>0</v>
      </c>
      <c r="FL62" s="8">
        <v>17</v>
      </c>
      <c r="FM62" s="8">
        <v>0</v>
      </c>
      <c r="FN62" s="8">
        <v>0</v>
      </c>
      <c r="FO62" s="8">
        <v>12</v>
      </c>
      <c r="FQ62" s="8">
        <f t="shared" si="9"/>
        <v>4.3023255813953485</v>
      </c>
      <c r="FR62" s="8">
        <f t="shared" si="10"/>
        <v>1.6473526141509194</v>
      </c>
      <c r="FS62" s="12">
        <f t="shared" si="11"/>
        <v>1</v>
      </c>
      <c r="FU62" s="6">
        <v>0.10416666666666667</v>
      </c>
      <c r="FV62" s="8">
        <v>0</v>
      </c>
      <c r="FW62" s="8">
        <v>22</v>
      </c>
      <c r="FX62" s="8">
        <v>76</v>
      </c>
      <c r="FY62" s="8">
        <v>0</v>
      </c>
      <c r="FZ62" s="8">
        <v>11</v>
      </c>
      <c r="GA62" s="8">
        <v>42</v>
      </c>
      <c r="GB62" s="8">
        <v>0</v>
      </c>
      <c r="GC62" s="8">
        <v>51</v>
      </c>
      <c r="GD62" s="8">
        <v>4</v>
      </c>
      <c r="GE62" s="8">
        <v>0</v>
      </c>
      <c r="GF62" s="8">
        <v>14</v>
      </c>
      <c r="GG62" s="8">
        <v>0</v>
      </c>
      <c r="GH62" s="8">
        <v>17</v>
      </c>
      <c r="GI62" s="8">
        <v>55</v>
      </c>
      <c r="GJ62" s="8">
        <v>0</v>
      </c>
      <c r="GL62" s="8">
        <v>78</v>
      </c>
      <c r="GM62" s="8">
        <v>40</v>
      </c>
      <c r="GN62" s="8">
        <v>19</v>
      </c>
      <c r="GO62" s="8">
        <v>8</v>
      </c>
      <c r="GP62" s="8">
        <v>54</v>
      </c>
      <c r="GQ62" s="8">
        <v>0</v>
      </c>
      <c r="GR62" s="8">
        <v>5</v>
      </c>
      <c r="GS62" s="8">
        <v>0</v>
      </c>
      <c r="GT62" s="8">
        <v>35</v>
      </c>
      <c r="GU62" s="8">
        <v>0</v>
      </c>
      <c r="GV62" s="8">
        <v>23</v>
      </c>
      <c r="GW62" s="8">
        <v>0</v>
      </c>
      <c r="GX62" s="8">
        <v>0</v>
      </c>
      <c r="GY62" s="8">
        <v>0</v>
      </c>
      <c r="GZ62" s="8">
        <v>17</v>
      </c>
      <c r="HA62" s="8">
        <v>0</v>
      </c>
      <c r="HB62" s="8">
        <v>0</v>
      </c>
      <c r="HC62" s="8">
        <v>58</v>
      </c>
      <c r="HD62" s="8">
        <v>13</v>
      </c>
      <c r="HE62" s="8">
        <v>9</v>
      </c>
      <c r="HF62" s="8">
        <v>19</v>
      </c>
      <c r="HG62" s="8">
        <v>23</v>
      </c>
      <c r="HH62" s="8">
        <v>49</v>
      </c>
      <c r="HI62" s="8">
        <v>7</v>
      </c>
      <c r="HJ62" s="8">
        <v>6</v>
      </c>
      <c r="HK62" s="8">
        <v>0</v>
      </c>
      <c r="HL62" s="8">
        <v>32</v>
      </c>
      <c r="HN62" s="8">
        <f t="shared" si="12"/>
        <v>18.738095238095237</v>
      </c>
      <c r="HO62" s="8">
        <f t="shared" si="13"/>
        <v>3.461428330959794</v>
      </c>
      <c r="HP62" s="12">
        <f t="shared" si="14"/>
        <v>0.97674418604651159</v>
      </c>
      <c r="HR62" s="17">
        <v>0.10416666666666667</v>
      </c>
      <c r="HS62" s="8">
        <v>0</v>
      </c>
      <c r="HT62" s="8">
        <v>0</v>
      </c>
      <c r="HU62" s="8">
        <v>0</v>
      </c>
      <c r="HV62" s="8">
        <v>1</v>
      </c>
      <c r="HW62" s="8">
        <v>0</v>
      </c>
      <c r="HX62" s="8">
        <v>0</v>
      </c>
      <c r="HY62" s="8">
        <v>0</v>
      </c>
      <c r="HZ62" s="8">
        <v>0</v>
      </c>
      <c r="IA62" s="8">
        <v>0</v>
      </c>
      <c r="IB62" s="8">
        <v>7</v>
      </c>
      <c r="IC62" s="8">
        <v>0</v>
      </c>
      <c r="ID62" s="8">
        <v>0</v>
      </c>
      <c r="IE62" s="8">
        <v>0</v>
      </c>
      <c r="IF62" s="8">
        <v>0</v>
      </c>
      <c r="IG62" s="8">
        <v>0</v>
      </c>
      <c r="IH62" s="8">
        <v>0</v>
      </c>
      <c r="II62" s="8">
        <v>1</v>
      </c>
      <c r="IJ62" s="8">
        <v>0</v>
      </c>
      <c r="IK62" s="8">
        <v>0</v>
      </c>
      <c r="IL62" s="8">
        <v>0</v>
      </c>
      <c r="IM62" s="8">
        <v>0</v>
      </c>
      <c r="IN62" s="8">
        <v>1</v>
      </c>
      <c r="IO62" s="8">
        <v>0</v>
      </c>
      <c r="IP62" s="8">
        <v>0</v>
      </c>
      <c r="IQ62" s="8">
        <v>0</v>
      </c>
      <c r="IR62" s="8">
        <v>0</v>
      </c>
      <c r="IS62" s="8">
        <v>0</v>
      </c>
      <c r="IT62" s="8">
        <v>0</v>
      </c>
      <c r="IU62" s="8">
        <v>0</v>
      </c>
      <c r="IV62" s="8">
        <v>0</v>
      </c>
      <c r="IW62" s="8">
        <v>0</v>
      </c>
      <c r="IX62" s="8">
        <v>3</v>
      </c>
      <c r="IY62" s="8">
        <v>0</v>
      </c>
      <c r="IZ62" s="8">
        <v>0</v>
      </c>
      <c r="JA62" s="8">
        <v>39</v>
      </c>
      <c r="JB62" s="8">
        <v>4</v>
      </c>
      <c r="JC62" s="8">
        <v>0</v>
      </c>
      <c r="JD62" s="8">
        <v>5</v>
      </c>
      <c r="JE62" s="8">
        <v>0</v>
      </c>
      <c r="JF62" s="8">
        <v>0</v>
      </c>
      <c r="JG62" s="8">
        <v>0</v>
      </c>
      <c r="JH62" s="8">
        <v>1</v>
      </c>
      <c r="JI62" s="8">
        <v>7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5</v>
      </c>
      <c r="JP62" s="8">
        <v>30</v>
      </c>
      <c r="JQ62" s="8">
        <v>11</v>
      </c>
      <c r="JR62" s="8">
        <v>0</v>
      </c>
      <c r="JS62" s="8">
        <v>6</v>
      </c>
      <c r="JT62" s="8">
        <v>0</v>
      </c>
      <c r="JU62" s="8">
        <v>12</v>
      </c>
      <c r="JV62" s="8">
        <v>0</v>
      </c>
      <c r="JW62" s="8">
        <v>0</v>
      </c>
      <c r="JX62" s="8">
        <v>15</v>
      </c>
      <c r="JY62" s="8">
        <v>10</v>
      </c>
      <c r="JZ62" s="9"/>
      <c r="KA62" s="9">
        <f t="shared" si="0"/>
        <v>2.6779661016949152</v>
      </c>
      <c r="KB62" s="9">
        <f t="shared" si="1"/>
        <v>0.90470575665071906</v>
      </c>
      <c r="KC62" s="12">
        <f t="shared" si="2"/>
        <v>1</v>
      </c>
      <c r="KE62" s="17">
        <v>0.10416666666666667</v>
      </c>
      <c r="KF62" s="8">
        <v>25</v>
      </c>
      <c r="KG62" s="8">
        <v>0</v>
      </c>
      <c r="KH62" s="8">
        <v>59</v>
      </c>
      <c r="KI62" s="8">
        <v>0</v>
      </c>
      <c r="KJ62" s="8">
        <v>0</v>
      </c>
      <c r="KK62" s="8">
        <v>7</v>
      </c>
      <c r="KL62" s="8">
        <v>4</v>
      </c>
      <c r="KM62" s="8">
        <v>2</v>
      </c>
      <c r="KN62" s="8">
        <v>37</v>
      </c>
      <c r="KO62" s="8">
        <v>0</v>
      </c>
      <c r="KP62" s="8">
        <v>0</v>
      </c>
      <c r="KQ62" s="8">
        <v>0</v>
      </c>
      <c r="KR62" s="8">
        <v>0</v>
      </c>
      <c r="KS62" s="8">
        <v>0</v>
      </c>
      <c r="KT62" s="8">
        <v>0</v>
      </c>
      <c r="KU62" s="8">
        <v>0</v>
      </c>
      <c r="KV62" s="8"/>
      <c r="KW62" s="8">
        <v>4</v>
      </c>
      <c r="KX62" s="8">
        <v>17</v>
      </c>
      <c r="KY62" s="8">
        <v>4</v>
      </c>
      <c r="KZ62" s="8">
        <v>0</v>
      </c>
      <c r="LA62" s="8">
        <v>59</v>
      </c>
      <c r="LB62" s="8">
        <v>34</v>
      </c>
      <c r="LC62" s="8">
        <v>64</v>
      </c>
      <c r="LD62" s="8">
        <v>26</v>
      </c>
      <c r="LE62" s="8"/>
      <c r="LF62" s="8">
        <v>3</v>
      </c>
      <c r="LG62" s="8">
        <v>0</v>
      </c>
      <c r="LH62" s="8">
        <v>37</v>
      </c>
      <c r="LI62" s="8"/>
      <c r="LJ62" s="8">
        <v>0</v>
      </c>
      <c r="LK62" s="8">
        <v>10</v>
      </c>
      <c r="LL62" s="8">
        <v>0</v>
      </c>
      <c r="LM62" s="8">
        <v>0</v>
      </c>
      <c r="LN62" s="8">
        <v>8</v>
      </c>
      <c r="LO62" s="8">
        <v>40</v>
      </c>
      <c r="LP62" s="8">
        <v>0</v>
      </c>
      <c r="LQ62" s="8">
        <v>0</v>
      </c>
      <c r="LR62" s="8">
        <v>76</v>
      </c>
      <c r="LS62" s="8">
        <v>32</v>
      </c>
      <c r="LT62" s="8">
        <v>1</v>
      </c>
      <c r="LU62" s="8">
        <v>19</v>
      </c>
      <c r="LV62" s="8"/>
      <c r="LW62" s="8">
        <v>0</v>
      </c>
      <c r="LX62" s="8">
        <v>0</v>
      </c>
      <c r="LY62" s="8">
        <v>9</v>
      </c>
      <c r="LZ62" s="8">
        <v>26</v>
      </c>
      <c r="MA62" s="8"/>
      <c r="MB62" s="8"/>
      <c r="MC62" s="8">
        <v>32</v>
      </c>
      <c r="MD62" s="15"/>
      <c r="ME62" s="9">
        <f t="shared" si="15"/>
        <v>14.431818181818182</v>
      </c>
      <c r="MF62" s="9">
        <f t="shared" si="16"/>
        <v>3.1010803763024746</v>
      </c>
      <c r="MG62" s="12">
        <f t="shared" si="17"/>
        <v>0.89795918367346939</v>
      </c>
    </row>
    <row r="63" spans="1:345" x14ac:dyDescent="0.55000000000000004">
      <c r="A63" s="6">
        <v>0.125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56</v>
      </c>
      <c r="K63" s="8">
        <v>0</v>
      </c>
      <c r="L63" s="8">
        <v>0</v>
      </c>
      <c r="M63" s="8">
        <v>0</v>
      </c>
      <c r="N63" s="8">
        <v>0</v>
      </c>
      <c r="O63" s="8">
        <v>20</v>
      </c>
      <c r="P63" s="8">
        <v>31</v>
      </c>
      <c r="Q63" s="8">
        <v>19</v>
      </c>
      <c r="R63" s="8">
        <v>0</v>
      </c>
      <c r="S63" s="8">
        <v>49</v>
      </c>
      <c r="T63" s="8">
        <v>14</v>
      </c>
      <c r="U63" s="8">
        <v>0</v>
      </c>
      <c r="V63" s="8">
        <v>0</v>
      </c>
      <c r="W63" s="8">
        <v>0</v>
      </c>
      <c r="X63" s="8">
        <v>33</v>
      </c>
      <c r="Y63" s="8">
        <v>0</v>
      </c>
      <c r="Z63" s="8">
        <v>6</v>
      </c>
      <c r="AA63" s="8">
        <v>1</v>
      </c>
      <c r="AB63" s="8">
        <v>12</v>
      </c>
      <c r="AC63" s="8">
        <v>0</v>
      </c>
      <c r="AD63" s="8">
        <v>0</v>
      </c>
      <c r="AE63" s="8">
        <v>0</v>
      </c>
      <c r="AF63" s="8">
        <v>55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36</v>
      </c>
      <c r="AN63" s="8">
        <v>4</v>
      </c>
      <c r="AO63" s="8">
        <v>0</v>
      </c>
      <c r="AP63" s="8">
        <v>0</v>
      </c>
      <c r="AQ63" s="8">
        <v>0</v>
      </c>
      <c r="AR63" s="8">
        <v>2</v>
      </c>
      <c r="AS63" s="8">
        <v>0</v>
      </c>
      <c r="AT63" s="8">
        <v>32</v>
      </c>
      <c r="AU63" s="8">
        <v>0</v>
      </c>
      <c r="AV63" s="8">
        <v>0</v>
      </c>
      <c r="AW63" s="8">
        <v>0</v>
      </c>
      <c r="AX63" s="8">
        <v>64</v>
      </c>
      <c r="AY63" s="8">
        <v>0</v>
      </c>
      <c r="AZ63" s="8">
        <v>4</v>
      </c>
      <c r="BA63" s="8">
        <v>0</v>
      </c>
      <c r="BB63" s="8">
        <v>6</v>
      </c>
      <c r="BC63" s="8">
        <v>0</v>
      </c>
      <c r="BD63" s="8">
        <v>9</v>
      </c>
      <c r="BE63" s="8">
        <v>13</v>
      </c>
      <c r="BF63" s="8">
        <v>0</v>
      </c>
      <c r="BH63" s="8">
        <f t="shared" si="3"/>
        <v>8.1754385964912277</v>
      </c>
      <c r="BI63" s="8">
        <f t="shared" si="4"/>
        <v>2.1443991872016608</v>
      </c>
      <c r="BJ63" s="12">
        <f t="shared" si="5"/>
        <v>1</v>
      </c>
      <c r="BL63" s="6">
        <v>0.125</v>
      </c>
      <c r="BM63" s="8">
        <v>90</v>
      </c>
      <c r="BN63" s="8">
        <v>37</v>
      </c>
      <c r="BO63" s="8">
        <v>30</v>
      </c>
      <c r="BP63" s="8">
        <v>30</v>
      </c>
      <c r="BQ63" s="8">
        <v>0</v>
      </c>
      <c r="BR63" s="8">
        <v>22</v>
      </c>
      <c r="BS63" s="8">
        <v>0</v>
      </c>
      <c r="BT63" s="8">
        <v>7</v>
      </c>
      <c r="BU63" s="8">
        <v>0</v>
      </c>
      <c r="BV63" s="8">
        <v>0</v>
      </c>
      <c r="BW63" s="8">
        <v>29</v>
      </c>
      <c r="BX63" s="8">
        <v>20</v>
      </c>
      <c r="BY63" s="8">
        <v>28</v>
      </c>
      <c r="BZ63" s="8">
        <v>14</v>
      </c>
      <c r="CB63" s="8">
        <v>26</v>
      </c>
      <c r="CC63" s="8">
        <v>0</v>
      </c>
      <c r="CD63" s="8">
        <v>22</v>
      </c>
      <c r="CE63" s="8">
        <v>14</v>
      </c>
      <c r="CG63" s="8">
        <v>0</v>
      </c>
      <c r="CI63" s="8">
        <v>44</v>
      </c>
      <c r="CK63" s="8">
        <v>0</v>
      </c>
      <c r="CL63" s="8">
        <v>19</v>
      </c>
      <c r="CM63" s="8">
        <v>24</v>
      </c>
      <c r="CN63" s="8">
        <v>52</v>
      </c>
      <c r="CO63" s="8">
        <v>11</v>
      </c>
      <c r="CP63" s="8">
        <v>20</v>
      </c>
      <c r="CQ63" s="8">
        <v>9</v>
      </c>
      <c r="CR63" s="8">
        <v>14</v>
      </c>
      <c r="CS63" s="8">
        <v>0</v>
      </c>
      <c r="CT63" s="8">
        <v>10</v>
      </c>
      <c r="CV63" s="8">
        <v>2</v>
      </c>
      <c r="CW63" s="8">
        <v>56</v>
      </c>
      <c r="CX63" s="8">
        <v>0</v>
      </c>
      <c r="CY63" s="8">
        <v>0</v>
      </c>
      <c r="DA63" s="8">
        <v>40</v>
      </c>
      <c r="DB63" s="8">
        <v>0</v>
      </c>
      <c r="DC63" s="8">
        <v>16</v>
      </c>
      <c r="DD63" s="8">
        <v>1</v>
      </c>
      <c r="DE63" s="8">
        <v>32</v>
      </c>
      <c r="DF63" s="8">
        <v>25</v>
      </c>
      <c r="DG63" s="8">
        <v>35</v>
      </c>
      <c r="DH63" s="8">
        <v>11</v>
      </c>
      <c r="DI63" s="8">
        <v>0</v>
      </c>
      <c r="DJ63" s="8">
        <v>0</v>
      </c>
      <c r="DK63" s="8">
        <v>62</v>
      </c>
      <c r="DL63" s="8">
        <v>22</v>
      </c>
      <c r="DM63" s="8">
        <v>34</v>
      </c>
      <c r="DN63" s="8">
        <v>45</v>
      </c>
      <c r="DO63" s="8">
        <v>0</v>
      </c>
      <c r="DP63" s="8">
        <v>38</v>
      </c>
      <c r="DQ63" s="8">
        <v>25</v>
      </c>
      <c r="DR63" s="8">
        <v>0</v>
      </c>
      <c r="DT63" s="8">
        <f t="shared" si="6"/>
        <v>19.53846153846154</v>
      </c>
      <c r="DU63" s="8">
        <f t="shared" si="7"/>
        <v>2.7166962594222657</v>
      </c>
      <c r="DV63" s="12">
        <f t="shared" si="8"/>
        <v>0.89655172413793105</v>
      </c>
      <c r="DX63" s="6">
        <v>0.125</v>
      </c>
      <c r="DY63" s="8">
        <v>0</v>
      </c>
      <c r="DZ63" s="8">
        <v>0</v>
      </c>
      <c r="EA63" s="8">
        <v>0</v>
      </c>
      <c r="EB63" s="8">
        <v>6</v>
      </c>
      <c r="EC63" s="8">
        <v>5</v>
      </c>
      <c r="ED63" s="8">
        <v>2</v>
      </c>
      <c r="EE63" s="8">
        <v>0</v>
      </c>
      <c r="EF63" s="8">
        <v>2</v>
      </c>
      <c r="EG63" s="8">
        <v>24</v>
      </c>
      <c r="EH63" s="8">
        <v>0</v>
      </c>
      <c r="EI63" s="8">
        <v>0</v>
      </c>
      <c r="EJ63" s="8">
        <v>0</v>
      </c>
      <c r="EK63" s="8">
        <v>0</v>
      </c>
      <c r="EL63" s="8">
        <v>0</v>
      </c>
      <c r="EM63" s="8">
        <v>0</v>
      </c>
      <c r="EN63" s="8">
        <v>6</v>
      </c>
      <c r="EO63" s="8">
        <v>0</v>
      </c>
      <c r="EP63" s="8">
        <v>7</v>
      </c>
      <c r="EQ63" s="8">
        <v>8</v>
      </c>
      <c r="ER63" s="8">
        <v>0</v>
      </c>
      <c r="ES63" s="8">
        <v>0</v>
      </c>
      <c r="ET63" s="8">
        <v>5</v>
      </c>
      <c r="EU63" s="8">
        <v>0</v>
      </c>
      <c r="EV63" s="8">
        <v>0</v>
      </c>
      <c r="EW63" s="8">
        <v>0</v>
      </c>
      <c r="EX63" s="8">
        <v>0</v>
      </c>
      <c r="EY63" s="8">
        <v>26</v>
      </c>
      <c r="EZ63" s="8">
        <v>14</v>
      </c>
      <c r="FA63" s="8">
        <v>17</v>
      </c>
      <c r="FB63" s="8">
        <v>0</v>
      </c>
      <c r="FC63" s="8">
        <v>0</v>
      </c>
      <c r="FD63" s="8">
        <v>0</v>
      </c>
      <c r="FE63" s="8">
        <v>0</v>
      </c>
      <c r="FF63" s="8">
        <v>9</v>
      </c>
      <c r="FG63" s="8">
        <v>0</v>
      </c>
      <c r="FH63" s="8">
        <v>0</v>
      </c>
      <c r="FI63" s="8">
        <v>17</v>
      </c>
      <c r="FJ63" s="8">
        <v>0</v>
      </c>
      <c r="FK63" s="8">
        <v>0</v>
      </c>
      <c r="FL63" s="8">
        <v>0</v>
      </c>
      <c r="FM63" s="8">
        <v>0</v>
      </c>
      <c r="FN63" s="8">
        <v>0</v>
      </c>
      <c r="FO63" s="8">
        <v>20</v>
      </c>
      <c r="FQ63" s="8">
        <f t="shared" si="9"/>
        <v>3.9069767441860463</v>
      </c>
      <c r="FR63" s="8">
        <f t="shared" si="10"/>
        <v>1.0766904880065893</v>
      </c>
      <c r="FS63" s="12">
        <f t="shared" si="11"/>
        <v>1</v>
      </c>
      <c r="FU63" s="6">
        <v>0.125</v>
      </c>
      <c r="FV63" s="8">
        <v>0</v>
      </c>
      <c r="FW63" s="8">
        <v>41</v>
      </c>
      <c r="FX63" s="8">
        <v>5</v>
      </c>
      <c r="FY63" s="8">
        <v>0</v>
      </c>
      <c r="FZ63" s="8">
        <v>10</v>
      </c>
      <c r="GA63" s="8">
        <v>37</v>
      </c>
      <c r="GB63" s="8">
        <v>38</v>
      </c>
      <c r="GC63" s="8">
        <v>2</v>
      </c>
      <c r="GD63" s="8">
        <v>36</v>
      </c>
      <c r="GE63" s="8">
        <v>0</v>
      </c>
      <c r="GF63" s="8">
        <v>43</v>
      </c>
      <c r="GG63" s="8">
        <v>0</v>
      </c>
      <c r="GH63" s="8">
        <v>31</v>
      </c>
      <c r="GI63" s="8">
        <v>26</v>
      </c>
      <c r="GJ63" s="8">
        <v>0</v>
      </c>
      <c r="GL63" s="8">
        <v>63</v>
      </c>
      <c r="GM63" s="8">
        <v>0</v>
      </c>
      <c r="GN63" s="8">
        <v>69</v>
      </c>
      <c r="GO63" s="8">
        <v>0</v>
      </c>
      <c r="GP63" s="8">
        <v>55</v>
      </c>
      <c r="GQ63" s="8">
        <v>0</v>
      </c>
      <c r="GR63" s="8">
        <v>3</v>
      </c>
      <c r="GS63" s="8">
        <v>49</v>
      </c>
      <c r="GT63" s="8">
        <v>13</v>
      </c>
      <c r="GU63" s="8">
        <v>0</v>
      </c>
      <c r="GV63" s="8">
        <v>8</v>
      </c>
      <c r="GW63" s="8">
        <v>0</v>
      </c>
      <c r="GX63" s="8">
        <v>0</v>
      </c>
      <c r="GY63" s="8">
        <v>0</v>
      </c>
      <c r="GZ63" s="8">
        <v>6</v>
      </c>
      <c r="HA63" s="8">
        <v>0</v>
      </c>
      <c r="HB63" s="8">
        <v>0</v>
      </c>
      <c r="HC63" s="8">
        <v>31</v>
      </c>
      <c r="HD63" s="8">
        <v>23</v>
      </c>
      <c r="HE63" s="8">
        <v>0</v>
      </c>
      <c r="HF63" s="8">
        <v>45</v>
      </c>
      <c r="HG63" s="8">
        <v>40</v>
      </c>
      <c r="HH63" s="8">
        <v>60</v>
      </c>
      <c r="HI63" s="8">
        <v>0</v>
      </c>
      <c r="HJ63" s="8">
        <v>3</v>
      </c>
      <c r="HK63" s="8">
        <v>0</v>
      </c>
      <c r="HL63" s="8">
        <v>9</v>
      </c>
      <c r="HN63" s="8">
        <f t="shared" si="12"/>
        <v>17.761904761904763</v>
      </c>
      <c r="HO63" s="8">
        <f t="shared" si="13"/>
        <v>3.3559297154880361</v>
      </c>
      <c r="HP63" s="12">
        <f t="shared" si="14"/>
        <v>0.97674418604651159</v>
      </c>
      <c r="HR63" s="17">
        <v>0.125</v>
      </c>
      <c r="HS63" s="8">
        <v>0</v>
      </c>
      <c r="HT63" s="8">
        <v>0</v>
      </c>
      <c r="HU63" s="8">
        <v>0</v>
      </c>
      <c r="HV63" s="8">
        <v>10</v>
      </c>
      <c r="HW63" s="8">
        <v>0</v>
      </c>
      <c r="HX63" s="8">
        <v>0</v>
      </c>
      <c r="HY63" s="8">
        <v>0</v>
      </c>
      <c r="HZ63" s="8">
        <v>0</v>
      </c>
      <c r="IA63" s="8">
        <v>0</v>
      </c>
      <c r="IB63" s="8">
        <v>0</v>
      </c>
      <c r="IC63" s="8">
        <v>0</v>
      </c>
      <c r="ID63" s="8">
        <v>0</v>
      </c>
      <c r="IE63" s="8">
        <v>0</v>
      </c>
      <c r="IF63" s="8">
        <v>0</v>
      </c>
      <c r="IG63" s="8">
        <v>0</v>
      </c>
      <c r="IH63" s="8">
        <v>0</v>
      </c>
      <c r="II63" s="8">
        <v>0</v>
      </c>
      <c r="IJ63" s="8">
        <v>0</v>
      </c>
      <c r="IK63" s="8">
        <v>0</v>
      </c>
      <c r="IL63" s="8">
        <v>39</v>
      </c>
      <c r="IM63" s="8">
        <v>0</v>
      </c>
      <c r="IN63" s="8">
        <v>0</v>
      </c>
      <c r="IO63" s="8">
        <v>0</v>
      </c>
      <c r="IP63" s="8">
        <v>0</v>
      </c>
      <c r="IQ63" s="8">
        <v>12</v>
      </c>
      <c r="IR63" s="8">
        <v>0</v>
      </c>
      <c r="IS63" s="8">
        <v>0</v>
      </c>
      <c r="IT63" s="8">
        <v>0</v>
      </c>
      <c r="IU63" s="8">
        <v>0</v>
      </c>
      <c r="IV63" s="8">
        <v>0</v>
      </c>
      <c r="IW63" s="8">
        <v>0</v>
      </c>
      <c r="IX63" s="8">
        <v>2</v>
      </c>
      <c r="IY63" s="8">
        <v>0</v>
      </c>
      <c r="IZ63" s="8">
        <v>0</v>
      </c>
      <c r="JA63" s="8">
        <v>18</v>
      </c>
      <c r="JB63" s="8">
        <v>0</v>
      </c>
      <c r="JC63" s="8">
        <v>0</v>
      </c>
      <c r="JD63" s="8">
        <v>7</v>
      </c>
      <c r="JE63" s="8">
        <v>0</v>
      </c>
      <c r="JF63" s="8">
        <v>2</v>
      </c>
      <c r="JG63" s="8">
        <v>0</v>
      </c>
      <c r="JH63" s="8">
        <v>0</v>
      </c>
      <c r="JI63" s="8">
        <v>0</v>
      </c>
      <c r="JJ63" s="8">
        <v>0</v>
      </c>
      <c r="JK63" s="8">
        <v>0</v>
      </c>
      <c r="JL63" s="8">
        <v>4</v>
      </c>
      <c r="JM63" s="8">
        <v>0</v>
      </c>
      <c r="JN63" s="8">
        <v>0</v>
      </c>
      <c r="JO63" s="8">
        <v>0</v>
      </c>
      <c r="JP63" s="8">
        <v>0</v>
      </c>
      <c r="JQ63" s="8">
        <v>0</v>
      </c>
      <c r="JR63" s="8">
        <v>0</v>
      </c>
      <c r="JS63" s="8">
        <v>45</v>
      </c>
      <c r="JT63" s="8">
        <v>0</v>
      </c>
      <c r="JU63" s="8">
        <v>1</v>
      </c>
      <c r="JV63" s="8">
        <v>35</v>
      </c>
      <c r="JW63" s="8">
        <v>0</v>
      </c>
      <c r="JX63" s="8">
        <v>5</v>
      </c>
      <c r="JY63" s="8">
        <v>3</v>
      </c>
      <c r="JZ63" s="9"/>
      <c r="KA63" s="9">
        <f t="shared" si="0"/>
        <v>3.1016949152542375</v>
      </c>
      <c r="KB63" s="9">
        <f t="shared" si="1"/>
        <v>1.1941056569017141</v>
      </c>
      <c r="KC63" s="12">
        <f t="shared" si="2"/>
        <v>1</v>
      </c>
      <c r="KE63" s="17">
        <v>0.125</v>
      </c>
      <c r="KF63" s="8">
        <v>0</v>
      </c>
      <c r="KG63" s="8">
        <v>0</v>
      </c>
      <c r="KH63" s="8">
        <v>12</v>
      </c>
      <c r="KI63" s="8">
        <v>0</v>
      </c>
      <c r="KJ63" s="8">
        <v>0</v>
      </c>
      <c r="KK63" s="8">
        <v>0</v>
      </c>
      <c r="KL63" s="8">
        <v>0</v>
      </c>
      <c r="KM63" s="8">
        <v>0</v>
      </c>
      <c r="KN63" s="8">
        <v>13</v>
      </c>
      <c r="KO63" s="8">
        <v>26</v>
      </c>
      <c r="KP63" s="8">
        <v>0</v>
      </c>
      <c r="KQ63" s="8">
        <v>1</v>
      </c>
      <c r="KR63" s="8">
        <v>65</v>
      </c>
      <c r="KS63" s="8">
        <v>0</v>
      </c>
      <c r="KT63" s="8">
        <v>0</v>
      </c>
      <c r="KU63" s="8">
        <v>0</v>
      </c>
      <c r="KV63" s="8"/>
      <c r="KW63" s="8">
        <v>1</v>
      </c>
      <c r="KX63" s="8">
        <v>0</v>
      </c>
      <c r="KY63" s="8">
        <v>4</v>
      </c>
      <c r="KZ63" s="8">
        <v>0</v>
      </c>
      <c r="LA63" s="8">
        <v>46</v>
      </c>
      <c r="LB63" s="8">
        <v>0</v>
      </c>
      <c r="LC63" s="8">
        <v>86</v>
      </c>
      <c r="LD63" s="8">
        <v>3</v>
      </c>
      <c r="LE63" s="8"/>
      <c r="LF63" s="8">
        <v>0</v>
      </c>
      <c r="LG63" s="8">
        <v>0</v>
      </c>
      <c r="LH63" s="8">
        <v>0</v>
      </c>
      <c r="LI63" s="8"/>
      <c r="LJ63" s="8">
        <v>0</v>
      </c>
      <c r="LK63" s="8">
        <v>34</v>
      </c>
      <c r="LL63" s="8">
        <v>0</v>
      </c>
      <c r="LM63" s="8">
        <v>0</v>
      </c>
      <c r="LN63" s="8">
        <v>69</v>
      </c>
      <c r="LO63" s="8">
        <v>26</v>
      </c>
      <c r="LP63" s="8">
        <v>0</v>
      </c>
      <c r="LQ63" s="8">
        <v>0</v>
      </c>
      <c r="LR63" s="8">
        <v>31</v>
      </c>
      <c r="LS63" s="8">
        <v>27</v>
      </c>
      <c r="LT63" s="8">
        <v>0</v>
      </c>
      <c r="LU63" s="8">
        <v>8</v>
      </c>
      <c r="LV63" s="8"/>
      <c r="LW63" s="8">
        <v>3</v>
      </c>
      <c r="LX63" s="8">
        <v>34</v>
      </c>
      <c r="LY63" s="8">
        <v>1</v>
      </c>
      <c r="LZ63" s="8">
        <v>27</v>
      </c>
      <c r="MA63" s="8"/>
      <c r="MB63" s="8"/>
      <c r="MC63" s="8">
        <v>29</v>
      </c>
      <c r="MD63" s="15"/>
      <c r="ME63" s="9">
        <f t="shared" si="15"/>
        <v>12.409090909090908</v>
      </c>
      <c r="MF63" s="9">
        <f t="shared" si="16"/>
        <v>3.1740088399509654</v>
      </c>
      <c r="MG63" s="12">
        <f t="shared" si="17"/>
        <v>0.89795918367346939</v>
      </c>
    </row>
    <row r="64" spans="1:345" x14ac:dyDescent="0.55000000000000004">
      <c r="A64" s="6">
        <v>0.14583333333333334</v>
      </c>
      <c r="B64" s="8">
        <v>0</v>
      </c>
      <c r="C64" s="8">
        <v>0</v>
      </c>
      <c r="D64" s="8">
        <v>28</v>
      </c>
      <c r="E64" s="8">
        <v>0</v>
      </c>
      <c r="F64" s="8">
        <v>5</v>
      </c>
      <c r="G64" s="8">
        <v>0</v>
      </c>
      <c r="H64" s="8">
        <v>20</v>
      </c>
      <c r="I64" s="8">
        <v>24</v>
      </c>
      <c r="J64" s="8">
        <v>13</v>
      </c>
      <c r="K64" s="8">
        <v>0</v>
      </c>
      <c r="L64" s="8">
        <v>29</v>
      </c>
      <c r="M64" s="8">
        <v>24</v>
      </c>
      <c r="N64" s="8">
        <v>0</v>
      </c>
      <c r="O64" s="8">
        <v>44</v>
      </c>
      <c r="P64" s="8">
        <v>11</v>
      </c>
      <c r="Q64" s="8">
        <v>41</v>
      </c>
      <c r="R64" s="8">
        <v>0</v>
      </c>
      <c r="S64" s="8">
        <v>39</v>
      </c>
      <c r="T64" s="8">
        <v>0</v>
      </c>
      <c r="U64" s="8">
        <v>19</v>
      </c>
      <c r="V64" s="8">
        <v>0</v>
      </c>
      <c r="W64" s="8">
        <v>21</v>
      </c>
      <c r="X64" s="8">
        <v>15</v>
      </c>
      <c r="Y64" s="8">
        <v>0</v>
      </c>
      <c r="Z64" s="8">
        <v>0</v>
      </c>
      <c r="AA64" s="8">
        <v>2</v>
      </c>
      <c r="AB64" s="8">
        <v>15</v>
      </c>
      <c r="AC64" s="8">
        <v>17</v>
      </c>
      <c r="AD64" s="8">
        <v>0</v>
      </c>
      <c r="AE64" s="8">
        <v>0</v>
      </c>
      <c r="AF64" s="8">
        <v>7</v>
      </c>
      <c r="AG64" s="8">
        <v>0</v>
      </c>
      <c r="AH64" s="8">
        <v>0</v>
      </c>
      <c r="AI64" s="8">
        <v>0</v>
      </c>
      <c r="AJ64" s="8">
        <v>0</v>
      </c>
      <c r="AK64" s="8">
        <v>42</v>
      </c>
      <c r="AL64" s="8">
        <v>20</v>
      </c>
      <c r="AM64" s="8">
        <v>40</v>
      </c>
      <c r="AN64" s="8">
        <v>2</v>
      </c>
      <c r="AO64" s="8">
        <v>8</v>
      </c>
      <c r="AP64" s="8">
        <v>0</v>
      </c>
      <c r="AQ64" s="8">
        <v>0</v>
      </c>
      <c r="AR64" s="8">
        <v>0</v>
      </c>
      <c r="AS64" s="8">
        <v>2</v>
      </c>
      <c r="AT64" s="8">
        <v>19</v>
      </c>
      <c r="AU64" s="8">
        <v>0</v>
      </c>
      <c r="AV64" s="8">
        <v>0</v>
      </c>
      <c r="AW64" s="8">
        <v>0</v>
      </c>
      <c r="AX64" s="8">
        <v>33</v>
      </c>
      <c r="AY64" s="8">
        <v>0</v>
      </c>
      <c r="AZ64" s="8">
        <v>12</v>
      </c>
      <c r="BA64" s="8">
        <v>9</v>
      </c>
      <c r="BB64" s="8">
        <v>13</v>
      </c>
      <c r="BC64" s="8">
        <v>0</v>
      </c>
      <c r="BD64" s="8">
        <v>0</v>
      </c>
      <c r="BE64" s="8">
        <v>43</v>
      </c>
      <c r="BF64" s="8">
        <v>0</v>
      </c>
      <c r="BH64" s="8">
        <f t="shared" si="3"/>
        <v>10.824561403508772</v>
      </c>
      <c r="BI64" s="8">
        <f t="shared" si="4"/>
        <v>1.8626258863139644</v>
      </c>
      <c r="BJ64" s="12">
        <f t="shared" si="5"/>
        <v>1</v>
      </c>
      <c r="BL64" s="6">
        <v>0.14583333333333334</v>
      </c>
      <c r="BM64" s="8">
        <v>58</v>
      </c>
      <c r="BN64" s="8">
        <v>0</v>
      </c>
      <c r="BO64" s="8">
        <v>15</v>
      </c>
      <c r="BP64" s="8">
        <v>28</v>
      </c>
      <c r="BQ64" s="8">
        <v>6</v>
      </c>
      <c r="BR64" s="8">
        <v>25</v>
      </c>
      <c r="BS64" s="8">
        <v>21</v>
      </c>
      <c r="BT64" s="8">
        <v>42</v>
      </c>
      <c r="BU64" s="8">
        <v>0</v>
      </c>
      <c r="BV64" s="8">
        <v>44</v>
      </c>
      <c r="BW64" s="8">
        <v>30</v>
      </c>
      <c r="BX64" s="8">
        <v>21</v>
      </c>
      <c r="BY64" s="8">
        <v>77</v>
      </c>
      <c r="BZ64" s="8">
        <v>26</v>
      </c>
      <c r="CB64" s="8">
        <v>14</v>
      </c>
      <c r="CC64" s="8">
        <v>0</v>
      </c>
      <c r="CD64" s="8">
        <v>0</v>
      </c>
      <c r="CE64" s="8">
        <v>1</v>
      </c>
      <c r="CG64" s="8">
        <v>2</v>
      </c>
      <c r="CI64" s="8">
        <v>19</v>
      </c>
      <c r="CK64" s="8">
        <v>16</v>
      </c>
      <c r="CL64" s="8">
        <v>14</v>
      </c>
      <c r="CM64" s="8">
        <v>34</v>
      </c>
      <c r="CN64" s="8">
        <v>34</v>
      </c>
      <c r="CO64" s="8">
        <v>9</v>
      </c>
      <c r="CP64" s="8">
        <v>15</v>
      </c>
      <c r="CQ64" s="8">
        <v>0</v>
      </c>
      <c r="CR64" s="8">
        <v>32</v>
      </c>
      <c r="CS64" s="8">
        <v>0</v>
      </c>
      <c r="CT64" s="8">
        <v>7</v>
      </c>
      <c r="CV64" s="8">
        <v>2</v>
      </c>
      <c r="CW64" s="8">
        <v>48</v>
      </c>
      <c r="CX64" s="8">
        <v>0</v>
      </c>
      <c r="CY64" s="8">
        <v>0</v>
      </c>
      <c r="DA64" s="8">
        <v>46</v>
      </c>
      <c r="DB64" s="8">
        <v>0</v>
      </c>
      <c r="DC64" s="8">
        <v>29</v>
      </c>
      <c r="DD64" s="8">
        <v>0</v>
      </c>
      <c r="DE64" s="8">
        <v>26</v>
      </c>
      <c r="DF64" s="8">
        <v>17</v>
      </c>
      <c r="DG64" s="8">
        <v>48</v>
      </c>
      <c r="DH64" s="8">
        <v>43</v>
      </c>
      <c r="DI64" s="8">
        <v>64</v>
      </c>
      <c r="DJ64" s="8">
        <v>12</v>
      </c>
      <c r="DK64" s="8">
        <v>39</v>
      </c>
      <c r="DL64" s="8">
        <v>19</v>
      </c>
      <c r="DM64" s="8">
        <v>30</v>
      </c>
      <c r="DN64" s="8">
        <v>68</v>
      </c>
      <c r="DO64" s="8">
        <v>3</v>
      </c>
      <c r="DP64" s="8">
        <v>56</v>
      </c>
      <c r="DQ64" s="8">
        <v>8</v>
      </c>
      <c r="DR64" s="8">
        <v>0</v>
      </c>
      <c r="DT64" s="8">
        <f t="shared" si="6"/>
        <v>22.076923076923077</v>
      </c>
      <c r="DU64" s="8">
        <f t="shared" si="7"/>
        <v>2.8618052390280373</v>
      </c>
      <c r="DV64" s="12">
        <f t="shared" si="8"/>
        <v>0.89655172413793105</v>
      </c>
      <c r="DX64" s="6">
        <v>0.14583333333333334</v>
      </c>
      <c r="DY64" s="8">
        <v>48</v>
      </c>
      <c r="DZ64" s="8">
        <v>0</v>
      </c>
      <c r="EA64" s="8">
        <v>17</v>
      </c>
      <c r="EB64" s="8">
        <v>40</v>
      </c>
      <c r="EC64" s="8">
        <v>56</v>
      </c>
      <c r="ED64" s="8">
        <v>40</v>
      </c>
      <c r="EE64" s="8">
        <v>42</v>
      </c>
      <c r="EF64" s="8">
        <v>21</v>
      </c>
      <c r="EG64" s="8">
        <v>17</v>
      </c>
      <c r="EH64" s="8">
        <v>39</v>
      </c>
      <c r="EI64" s="8">
        <v>0</v>
      </c>
      <c r="EJ64" s="8">
        <v>11</v>
      </c>
      <c r="EK64" s="8">
        <v>13</v>
      </c>
      <c r="EL64" s="8">
        <v>0</v>
      </c>
      <c r="EM64" s="8">
        <v>40</v>
      </c>
      <c r="EN64" s="8">
        <v>45</v>
      </c>
      <c r="EO64" s="8">
        <v>0</v>
      </c>
      <c r="EP64" s="8">
        <v>53</v>
      </c>
      <c r="EQ64" s="8">
        <v>0</v>
      </c>
      <c r="ER64" s="8">
        <v>54</v>
      </c>
      <c r="ES64" s="8">
        <v>38</v>
      </c>
      <c r="ET64" s="8">
        <v>54</v>
      </c>
      <c r="EU64" s="8">
        <v>61</v>
      </c>
      <c r="EV64" s="8">
        <v>0</v>
      </c>
      <c r="EW64" s="8">
        <v>0</v>
      </c>
      <c r="EX64" s="8">
        <v>31</v>
      </c>
      <c r="EY64" s="8">
        <v>60</v>
      </c>
      <c r="EZ64" s="8">
        <v>52</v>
      </c>
      <c r="FA64" s="8">
        <v>23</v>
      </c>
      <c r="FB64" s="8">
        <v>19</v>
      </c>
      <c r="FC64" s="8">
        <v>0</v>
      </c>
      <c r="FD64" s="8">
        <v>0</v>
      </c>
      <c r="FE64" s="8">
        <v>0</v>
      </c>
      <c r="FF64" s="8">
        <v>11</v>
      </c>
      <c r="FG64" s="8">
        <v>0</v>
      </c>
      <c r="FH64" s="8">
        <v>0</v>
      </c>
      <c r="FI64" s="8">
        <v>7</v>
      </c>
      <c r="FJ64" s="8">
        <v>0</v>
      </c>
      <c r="FK64" s="8">
        <v>18</v>
      </c>
      <c r="FL64" s="8">
        <v>0</v>
      </c>
      <c r="FM64" s="8">
        <v>0</v>
      </c>
      <c r="FN64" s="8">
        <v>0</v>
      </c>
      <c r="FO64" s="8">
        <v>6</v>
      </c>
      <c r="FQ64" s="8">
        <f t="shared" si="9"/>
        <v>21.302325581395348</v>
      </c>
      <c r="FR64" s="8">
        <f t="shared" si="10"/>
        <v>3.3142089621952269</v>
      </c>
      <c r="FS64" s="12">
        <f t="shared" si="11"/>
        <v>1</v>
      </c>
      <c r="FU64" s="6">
        <v>0.14583333333333334</v>
      </c>
      <c r="FV64" s="8">
        <v>6</v>
      </c>
      <c r="FW64" s="8">
        <v>10</v>
      </c>
      <c r="FX64" s="8">
        <v>86</v>
      </c>
      <c r="FY64" s="8">
        <v>0</v>
      </c>
      <c r="FZ64" s="8">
        <v>3</v>
      </c>
      <c r="GA64" s="8">
        <v>19</v>
      </c>
      <c r="GB64" s="8">
        <v>32</v>
      </c>
      <c r="GC64" s="8">
        <v>0</v>
      </c>
      <c r="GD64" s="8">
        <v>7</v>
      </c>
      <c r="GE64" s="8">
        <v>0</v>
      </c>
      <c r="GF64" s="8">
        <v>71</v>
      </c>
      <c r="GG64" s="8">
        <v>0</v>
      </c>
      <c r="GH64" s="8">
        <v>0</v>
      </c>
      <c r="GI64" s="8">
        <v>10</v>
      </c>
      <c r="GJ64" s="8">
        <v>0</v>
      </c>
      <c r="GL64" s="8">
        <v>53</v>
      </c>
      <c r="GM64" s="8">
        <v>41</v>
      </c>
      <c r="GN64" s="8">
        <v>25</v>
      </c>
      <c r="GO64" s="8">
        <v>30</v>
      </c>
      <c r="GP64" s="8">
        <v>36</v>
      </c>
      <c r="GQ64" s="8">
        <v>33</v>
      </c>
      <c r="GR64" s="8">
        <v>2</v>
      </c>
      <c r="GS64" s="8">
        <v>40</v>
      </c>
      <c r="GT64" s="8">
        <v>56</v>
      </c>
      <c r="GU64" s="8">
        <v>54</v>
      </c>
      <c r="GV64" s="8">
        <v>44</v>
      </c>
      <c r="GW64" s="8">
        <v>3</v>
      </c>
      <c r="GX64" s="8">
        <v>0</v>
      </c>
      <c r="GY64" s="8">
        <v>2</v>
      </c>
      <c r="GZ64" s="8">
        <v>5</v>
      </c>
      <c r="HA64" s="8">
        <v>27</v>
      </c>
      <c r="HB64" s="8">
        <v>62</v>
      </c>
      <c r="HC64" s="8">
        <v>40</v>
      </c>
      <c r="HD64" s="8">
        <v>0</v>
      </c>
      <c r="HE64" s="8">
        <v>67</v>
      </c>
      <c r="HF64" s="8">
        <v>54</v>
      </c>
      <c r="HG64" s="8">
        <v>67</v>
      </c>
      <c r="HH64" s="8">
        <v>50</v>
      </c>
      <c r="HI64" s="8">
        <v>54</v>
      </c>
      <c r="HJ64" s="8">
        <v>50</v>
      </c>
      <c r="HK64" s="8">
        <v>4</v>
      </c>
      <c r="HL64" s="8">
        <v>50</v>
      </c>
      <c r="HN64" s="8">
        <f t="shared" si="12"/>
        <v>28.404761904761905</v>
      </c>
      <c r="HO64" s="8">
        <f t="shared" si="13"/>
        <v>3.9419509610812904</v>
      </c>
      <c r="HP64" s="12">
        <f t="shared" si="14"/>
        <v>0.97674418604651159</v>
      </c>
      <c r="HR64" s="17">
        <v>0.14583333333333334</v>
      </c>
      <c r="HS64" s="8">
        <v>0</v>
      </c>
      <c r="HT64" s="8">
        <v>0</v>
      </c>
      <c r="HU64" s="8">
        <v>0</v>
      </c>
      <c r="HV64" s="8">
        <v>0</v>
      </c>
      <c r="HW64" s="8">
        <v>0</v>
      </c>
      <c r="HX64" s="8">
        <v>0</v>
      </c>
      <c r="HY64" s="8">
        <v>0</v>
      </c>
      <c r="HZ64" s="8">
        <v>35</v>
      </c>
      <c r="IA64" s="8">
        <v>0</v>
      </c>
      <c r="IB64" s="8">
        <v>0</v>
      </c>
      <c r="IC64" s="8">
        <v>0</v>
      </c>
      <c r="ID64" s="8">
        <v>0</v>
      </c>
      <c r="IE64" s="8">
        <v>0</v>
      </c>
      <c r="IF64" s="8">
        <v>0</v>
      </c>
      <c r="IG64" s="8">
        <v>0</v>
      </c>
      <c r="IH64" s="8">
        <v>0</v>
      </c>
      <c r="II64" s="8">
        <v>0</v>
      </c>
      <c r="IJ64" s="8">
        <v>0</v>
      </c>
      <c r="IK64" s="8">
        <v>0</v>
      </c>
      <c r="IL64" s="8">
        <v>0</v>
      </c>
      <c r="IM64" s="8">
        <v>25</v>
      </c>
      <c r="IN64" s="8">
        <v>0</v>
      </c>
      <c r="IO64" s="8">
        <v>0</v>
      </c>
      <c r="IP64" s="8">
        <v>0</v>
      </c>
      <c r="IQ64" s="8">
        <v>45</v>
      </c>
      <c r="IR64" s="8">
        <v>56</v>
      </c>
      <c r="IS64" s="8">
        <v>0</v>
      </c>
      <c r="IT64" s="8">
        <v>0</v>
      </c>
      <c r="IU64" s="8">
        <v>0</v>
      </c>
      <c r="IV64" s="8">
        <v>0</v>
      </c>
      <c r="IW64" s="8">
        <v>0</v>
      </c>
      <c r="IX64" s="8">
        <v>0</v>
      </c>
      <c r="IY64" s="8">
        <v>0</v>
      </c>
      <c r="IZ64" s="8">
        <v>10</v>
      </c>
      <c r="JA64" s="8">
        <v>0</v>
      </c>
      <c r="JB64" s="8">
        <v>0</v>
      </c>
      <c r="JC64" s="8">
        <v>0</v>
      </c>
      <c r="JD64" s="8">
        <v>0</v>
      </c>
      <c r="JE64" s="8">
        <v>0</v>
      </c>
      <c r="JF64" s="8">
        <v>0</v>
      </c>
      <c r="JG64" s="8">
        <v>20</v>
      </c>
      <c r="JH64" s="8">
        <v>0</v>
      </c>
      <c r="JI64" s="8">
        <v>31</v>
      </c>
      <c r="JJ64" s="8">
        <v>0</v>
      </c>
      <c r="JK64" s="8">
        <v>0</v>
      </c>
      <c r="JL64" s="8">
        <v>27</v>
      </c>
      <c r="JM64" s="8">
        <v>0</v>
      </c>
      <c r="JN64" s="8">
        <v>0</v>
      </c>
      <c r="JO64" s="8">
        <v>0</v>
      </c>
      <c r="JP64" s="8">
        <v>0</v>
      </c>
      <c r="JQ64" s="8">
        <v>1</v>
      </c>
      <c r="JR64" s="8">
        <v>0</v>
      </c>
      <c r="JS64" s="8">
        <v>23</v>
      </c>
      <c r="JT64" s="8">
        <v>0</v>
      </c>
      <c r="JU64" s="8">
        <v>0</v>
      </c>
      <c r="JV64" s="8">
        <v>6</v>
      </c>
      <c r="JW64" s="8">
        <v>0</v>
      </c>
      <c r="JX64" s="8">
        <v>9</v>
      </c>
      <c r="JY64" s="8">
        <v>0</v>
      </c>
      <c r="JZ64" s="9"/>
      <c r="KA64" s="9">
        <f t="shared" si="0"/>
        <v>4.8813559322033901</v>
      </c>
      <c r="KB64" s="9">
        <f t="shared" si="1"/>
        <v>1.5706775306153213</v>
      </c>
      <c r="KC64" s="12">
        <f t="shared" si="2"/>
        <v>1</v>
      </c>
      <c r="KE64" s="17">
        <v>0.14583333333333334</v>
      </c>
      <c r="KF64" s="8">
        <v>0</v>
      </c>
      <c r="KG64" s="8">
        <v>0</v>
      </c>
      <c r="KH64" s="8">
        <v>0</v>
      </c>
      <c r="KI64" s="8">
        <v>0</v>
      </c>
      <c r="KJ64" s="8">
        <v>95</v>
      </c>
      <c r="KK64" s="8">
        <v>0</v>
      </c>
      <c r="KL64" s="8">
        <v>0</v>
      </c>
      <c r="KM64" s="8">
        <v>0</v>
      </c>
      <c r="KN64" s="8">
        <v>0</v>
      </c>
      <c r="KO64" s="8">
        <v>0</v>
      </c>
      <c r="KP64" s="8">
        <v>33</v>
      </c>
      <c r="KQ64" s="8">
        <v>0</v>
      </c>
      <c r="KR64" s="8">
        <v>25</v>
      </c>
      <c r="KS64" s="8">
        <v>0</v>
      </c>
      <c r="KT64" s="8">
        <v>0</v>
      </c>
      <c r="KU64" s="8">
        <v>0</v>
      </c>
      <c r="KV64" s="8"/>
      <c r="KW64" s="8">
        <v>0</v>
      </c>
      <c r="KX64" s="8">
        <v>1</v>
      </c>
      <c r="KY64" s="8">
        <v>0</v>
      </c>
      <c r="KZ64" s="8">
        <v>0</v>
      </c>
      <c r="LA64" s="8">
        <v>21</v>
      </c>
      <c r="LB64" s="8">
        <v>10</v>
      </c>
      <c r="LC64" s="8">
        <v>67</v>
      </c>
      <c r="LD64" s="8">
        <v>0</v>
      </c>
      <c r="LE64" s="8"/>
      <c r="LF64" s="8">
        <v>0</v>
      </c>
      <c r="LG64" s="8">
        <v>0</v>
      </c>
      <c r="LH64" s="8">
        <v>0</v>
      </c>
      <c r="LI64" s="8"/>
      <c r="LJ64" s="8">
        <v>0</v>
      </c>
      <c r="LK64" s="8">
        <v>0</v>
      </c>
      <c r="LL64" s="8">
        <v>0</v>
      </c>
      <c r="LM64" s="8">
        <v>0</v>
      </c>
      <c r="LN64" s="8">
        <v>0</v>
      </c>
      <c r="LO64" s="8">
        <v>36</v>
      </c>
      <c r="LP64" s="8">
        <v>0</v>
      </c>
      <c r="LQ64" s="8">
        <v>24</v>
      </c>
      <c r="LR64" s="8">
        <v>24</v>
      </c>
      <c r="LS64" s="8">
        <v>22</v>
      </c>
      <c r="LT64" s="8">
        <v>0</v>
      </c>
      <c r="LU64" s="8">
        <v>9</v>
      </c>
      <c r="LV64" s="8"/>
      <c r="LW64" s="8">
        <v>0</v>
      </c>
      <c r="LX64" s="8">
        <v>25</v>
      </c>
      <c r="LY64" s="8">
        <v>1</v>
      </c>
      <c r="LZ64" s="8">
        <v>32</v>
      </c>
      <c r="MA64" s="8"/>
      <c r="MB64" s="8"/>
      <c r="MC64" s="8">
        <v>0</v>
      </c>
      <c r="MD64" s="15"/>
      <c r="ME64" s="9">
        <f t="shared" si="15"/>
        <v>9.6590909090909083</v>
      </c>
      <c r="MF64" s="9">
        <f t="shared" si="16"/>
        <v>2.9376795400700311</v>
      </c>
      <c r="MG64" s="12">
        <f t="shared" si="17"/>
        <v>0.89795918367346939</v>
      </c>
    </row>
    <row r="65" spans="1:345" x14ac:dyDescent="0.55000000000000004">
      <c r="A65" s="6">
        <v>0.16666666666666666</v>
      </c>
      <c r="B65" s="8">
        <v>15</v>
      </c>
      <c r="C65" s="8">
        <v>0</v>
      </c>
      <c r="D65" s="8">
        <v>13</v>
      </c>
      <c r="E65" s="8">
        <v>0</v>
      </c>
      <c r="F65" s="8">
        <v>42</v>
      </c>
      <c r="G65" s="8">
        <v>10</v>
      </c>
      <c r="H65" s="8">
        <v>0</v>
      </c>
      <c r="I65" s="8">
        <v>0</v>
      </c>
      <c r="J65" s="8">
        <v>17</v>
      </c>
      <c r="K65" s="8">
        <v>0</v>
      </c>
      <c r="L65" s="8">
        <v>14</v>
      </c>
      <c r="M65" s="8">
        <v>39</v>
      </c>
      <c r="N65" s="8">
        <v>0</v>
      </c>
      <c r="O65" s="8">
        <v>0</v>
      </c>
      <c r="P65" s="8">
        <v>3</v>
      </c>
      <c r="Q65" s="8">
        <v>3</v>
      </c>
      <c r="R65" s="8">
        <v>0</v>
      </c>
      <c r="S65" s="8">
        <v>16</v>
      </c>
      <c r="T65" s="8">
        <v>0</v>
      </c>
      <c r="U65" s="8">
        <v>0</v>
      </c>
      <c r="V65" s="8">
        <v>0</v>
      </c>
      <c r="W65" s="8">
        <v>57</v>
      </c>
      <c r="X65" s="8">
        <v>0</v>
      </c>
      <c r="Y65" s="8">
        <v>50</v>
      </c>
      <c r="Z65" s="8">
        <v>0</v>
      </c>
      <c r="AA65" s="8">
        <v>0</v>
      </c>
      <c r="AB65" s="8">
        <v>7</v>
      </c>
      <c r="AC65" s="8">
        <v>54</v>
      </c>
      <c r="AD65" s="8">
        <v>36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26</v>
      </c>
      <c r="AK65" s="8">
        <v>0</v>
      </c>
      <c r="AL65" s="8">
        <v>3</v>
      </c>
      <c r="AM65" s="8">
        <v>19</v>
      </c>
      <c r="AN65" s="8">
        <v>8</v>
      </c>
      <c r="AO65" s="8">
        <v>29</v>
      </c>
      <c r="AP65" s="8">
        <v>0</v>
      </c>
      <c r="AQ65" s="8">
        <v>0</v>
      </c>
      <c r="AR65" s="8">
        <v>0</v>
      </c>
      <c r="AS65" s="8">
        <v>0</v>
      </c>
      <c r="AT65" s="8">
        <v>54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24</v>
      </c>
      <c r="BB65" s="8">
        <v>3</v>
      </c>
      <c r="BC65" s="8">
        <v>0</v>
      </c>
      <c r="BD65" s="8">
        <v>0</v>
      </c>
      <c r="BE65" s="8">
        <v>15</v>
      </c>
      <c r="BF65" s="8">
        <v>0</v>
      </c>
      <c r="BH65" s="8">
        <f t="shared" si="3"/>
        <v>9.7719298245614041</v>
      </c>
      <c r="BI65" s="8">
        <f t="shared" si="4"/>
        <v>2.1519673262727861</v>
      </c>
      <c r="BJ65" s="12">
        <f t="shared" si="5"/>
        <v>1</v>
      </c>
      <c r="BL65" s="6">
        <v>0.16666666666666666</v>
      </c>
      <c r="BM65" s="8">
        <v>24</v>
      </c>
      <c r="BN65" s="8">
        <v>29</v>
      </c>
      <c r="BO65" s="8">
        <v>47</v>
      </c>
      <c r="BP65" s="8">
        <v>0</v>
      </c>
      <c r="BQ65" s="8">
        <v>19</v>
      </c>
      <c r="BR65" s="8">
        <v>18</v>
      </c>
      <c r="BS65" s="8">
        <v>6</v>
      </c>
      <c r="BT65" s="8">
        <v>5</v>
      </c>
      <c r="BU65" s="8">
        <v>0</v>
      </c>
      <c r="BV65" s="8">
        <v>0</v>
      </c>
      <c r="BW65" s="8">
        <v>24</v>
      </c>
      <c r="BX65" s="8">
        <v>3</v>
      </c>
      <c r="BY65" s="8">
        <v>12</v>
      </c>
      <c r="BZ65" s="8">
        <v>4</v>
      </c>
      <c r="CB65" s="8">
        <v>0</v>
      </c>
      <c r="CC65" s="8">
        <v>22</v>
      </c>
      <c r="CD65" s="8">
        <v>0</v>
      </c>
      <c r="CE65" s="8">
        <v>14</v>
      </c>
      <c r="CG65" s="8">
        <v>0</v>
      </c>
      <c r="CI65" s="8">
        <v>0</v>
      </c>
      <c r="CK65" s="8">
        <v>0</v>
      </c>
      <c r="CL65" s="8">
        <v>18</v>
      </c>
      <c r="CM65" s="8">
        <v>23</v>
      </c>
      <c r="CN65" s="8">
        <v>30</v>
      </c>
      <c r="CO65" s="8">
        <v>8</v>
      </c>
      <c r="CP65" s="8">
        <v>7</v>
      </c>
      <c r="CQ65" s="8">
        <v>48</v>
      </c>
      <c r="CR65" s="8">
        <v>3</v>
      </c>
      <c r="CS65" s="8">
        <v>13</v>
      </c>
      <c r="CT65" s="8">
        <v>41</v>
      </c>
      <c r="CV65" s="8">
        <v>2</v>
      </c>
      <c r="CW65" s="8">
        <v>16</v>
      </c>
      <c r="CX65" s="8">
        <v>0</v>
      </c>
      <c r="CY65" s="8">
        <v>0</v>
      </c>
      <c r="DA65" s="8">
        <v>39</v>
      </c>
      <c r="DB65" s="8">
        <v>26</v>
      </c>
      <c r="DC65" s="8">
        <v>25</v>
      </c>
      <c r="DD65" s="8">
        <v>3</v>
      </c>
      <c r="DE65" s="8">
        <v>29</v>
      </c>
      <c r="DF65" s="8">
        <v>15</v>
      </c>
      <c r="DG65" s="8">
        <v>36</v>
      </c>
      <c r="DH65" s="8">
        <v>0</v>
      </c>
      <c r="DI65" s="8">
        <v>18</v>
      </c>
      <c r="DJ65" s="8">
        <v>51</v>
      </c>
      <c r="DK65" s="8">
        <v>0</v>
      </c>
      <c r="DL65" s="8">
        <v>25</v>
      </c>
      <c r="DM65" s="8">
        <v>31</v>
      </c>
      <c r="DN65" s="8">
        <v>45</v>
      </c>
      <c r="DO65" s="8">
        <v>40</v>
      </c>
      <c r="DP65" s="8">
        <v>5</v>
      </c>
      <c r="DQ65" s="8">
        <v>6</v>
      </c>
      <c r="DR65" s="8">
        <v>0</v>
      </c>
      <c r="DT65" s="8">
        <f t="shared" si="6"/>
        <v>15.961538461538462</v>
      </c>
      <c r="DU65" s="8">
        <f t="shared" si="7"/>
        <v>2.1472844997395368</v>
      </c>
      <c r="DV65" s="12">
        <f t="shared" si="8"/>
        <v>0.89655172413793105</v>
      </c>
      <c r="DX65" s="6">
        <v>0.16666666666666666</v>
      </c>
      <c r="DY65" s="8">
        <v>5</v>
      </c>
      <c r="DZ65" s="8">
        <v>0</v>
      </c>
      <c r="EA65" s="8">
        <v>20</v>
      </c>
      <c r="EB65" s="8">
        <v>27</v>
      </c>
      <c r="EC65" s="8">
        <v>18</v>
      </c>
      <c r="ED65" s="8">
        <v>16</v>
      </c>
      <c r="EE65" s="8">
        <v>12</v>
      </c>
      <c r="EF65" s="8">
        <v>4</v>
      </c>
      <c r="EG65" s="8">
        <v>0</v>
      </c>
      <c r="EH65" s="8">
        <v>7</v>
      </c>
      <c r="EI65" s="8">
        <v>0</v>
      </c>
      <c r="EJ65" s="8">
        <v>10</v>
      </c>
      <c r="EK65" s="8">
        <v>0</v>
      </c>
      <c r="EL65" s="8">
        <v>0</v>
      </c>
      <c r="EM65" s="8">
        <v>13</v>
      </c>
      <c r="EN65" s="8">
        <v>52</v>
      </c>
      <c r="EO65" s="8">
        <v>0</v>
      </c>
      <c r="EP65" s="8">
        <v>30</v>
      </c>
      <c r="EQ65" s="8">
        <v>0</v>
      </c>
      <c r="ER65" s="8">
        <v>14</v>
      </c>
      <c r="ES65" s="8">
        <v>25</v>
      </c>
      <c r="ET65" s="8">
        <v>0</v>
      </c>
      <c r="EU65" s="8">
        <v>12</v>
      </c>
      <c r="EV65" s="8">
        <v>0</v>
      </c>
      <c r="EW65" s="8">
        <v>0</v>
      </c>
      <c r="EX65" s="8">
        <v>15</v>
      </c>
      <c r="EY65" s="8">
        <v>43</v>
      </c>
      <c r="EZ65" s="8">
        <v>8</v>
      </c>
      <c r="FA65" s="8">
        <v>0</v>
      </c>
      <c r="FB65" s="8">
        <v>18</v>
      </c>
      <c r="FC65" s="8">
        <v>0</v>
      </c>
      <c r="FD65" s="8">
        <v>0</v>
      </c>
      <c r="FE65" s="8">
        <v>0</v>
      </c>
      <c r="FF65" s="8">
        <v>14</v>
      </c>
      <c r="FG65" s="8">
        <v>9</v>
      </c>
      <c r="FH65" s="8">
        <v>0</v>
      </c>
      <c r="FI65" s="8">
        <v>0</v>
      </c>
      <c r="FJ65" s="8">
        <v>0</v>
      </c>
      <c r="FK65" s="8">
        <v>0</v>
      </c>
      <c r="FL65" s="8">
        <v>13</v>
      </c>
      <c r="FM65" s="8">
        <v>0</v>
      </c>
      <c r="FN65" s="8">
        <v>0</v>
      </c>
      <c r="FO65" s="8">
        <v>16</v>
      </c>
      <c r="FQ65" s="8">
        <f t="shared" si="9"/>
        <v>9.3255813953488378</v>
      </c>
      <c r="FR65" s="8">
        <f t="shared" si="10"/>
        <v>1.8536489201557065</v>
      </c>
      <c r="FS65" s="12">
        <f t="shared" si="11"/>
        <v>1</v>
      </c>
      <c r="FU65" s="6">
        <v>0.16666666666666666</v>
      </c>
      <c r="FV65" s="8">
        <v>3</v>
      </c>
      <c r="FW65" s="8">
        <v>9</v>
      </c>
      <c r="FX65" s="8">
        <v>13</v>
      </c>
      <c r="FY65" s="8">
        <v>0</v>
      </c>
      <c r="FZ65" s="8">
        <v>77</v>
      </c>
      <c r="GA65" s="8">
        <v>41</v>
      </c>
      <c r="GB65" s="8">
        <v>0</v>
      </c>
      <c r="GC65" s="8">
        <v>6</v>
      </c>
      <c r="GD65" s="8">
        <v>17</v>
      </c>
      <c r="GE65" s="8">
        <v>0</v>
      </c>
      <c r="GF65" s="8">
        <v>36</v>
      </c>
      <c r="GG65" s="8">
        <v>0</v>
      </c>
      <c r="GH65" s="8">
        <v>0</v>
      </c>
      <c r="GI65" s="8">
        <v>0</v>
      </c>
      <c r="GJ65" s="8">
        <v>23</v>
      </c>
      <c r="GL65" s="8">
        <v>48</v>
      </c>
      <c r="GM65" s="8">
        <v>29</v>
      </c>
      <c r="GN65" s="8">
        <v>29</v>
      </c>
      <c r="GO65" s="8">
        <v>53</v>
      </c>
      <c r="GP65" s="8">
        <v>37</v>
      </c>
      <c r="GQ65" s="8">
        <v>27</v>
      </c>
      <c r="GR65" s="8">
        <v>1</v>
      </c>
      <c r="GS65" s="8">
        <v>45</v>
      </c>
      <c r="GT65" s="8">
        <v>26</v>
      </c>
      <c r="GU65" s="8">
        <v>53</v>
      </c>
      <c r="GV65" s="8">
        <v>16</v>
      </c>
      <c r="GW65" s="8">
        <v>0</v>
      </c>
      <c r="GX65" s="8">
        <v>0</v>
      </c>
      <c r="GY65" s="8">
        <v>28</v>
      </c>
      <c r="GZ65" s="8">
        <v>51</v>
      </c>
      <c r="HA65" s="8">
        <v>0</v>
      </c>
      <c r="HB65" s="8">
        <v>27</v>
      </c>
      <c r="HC65" s="8">
        <v>36</v>
      </c>
      <c r="HD65" s="8">
        <v>0</v>
      </c>
      <c r="HE65" s="8">
        <v>0</v>
      </c>
      <c r="HF65" s="8">
        <v>64</v>
      </c>
      <c r="HG65" s="8">
        <v>54</v>
      </c>
      <c r="HH65" s="8">
        <v>42</v>
      </c>
      <c r="HI65" s="8">
        <v>31</v>
      </c>
      <c r="HJ65" s="8">
        <v>9</v>
      </c>
      <c r="HK65" s="8">
        <v>38</v>
      </c>
      <c r="HL65" s="8">
        <v>29</v>
      </c>
      <c r="HN65" s="8">
        <f t="shared" si="12"/>
        <v>23.761904761904763</v>
      </c>
      <c r="HO65" s="8">
        <f t="shared" si="13"/>
        <v>3.2757174252650785</v>
      </c>
      <c r="HP65" s="12">
        <f t="shared" si="14"/>
        <v>0.97674418604651159</v>
      </c>
      <c r="HR65" s="17">
        <v>0.16666666666666666</v>
      </c>
      <c r="HS65" s="8">
        <v>0</v>
      </c>
      <c r="HT65" s="8">
        <v>8</v>
      </c>
      <c r="HU65" s="8">
        <v>0</v>
      </c>
      <c r="HV65" s="8">
        <v>8</v>
      </c>
      <c r="HW65" s="8">
        <v>0</v>
      </c>
      <c r="HX65" s="8">
        <v>0</v>
      </c>
      <c r="HY65" s="8">
        <v>0</v>
      </c>
      <c r="HZ65" s="8">
        <v>0</v>
      </c>
      <c r="IA65" s="8">
        <v>7</v>
      </c>
      <c r="IB65" s="8">
        <v>0</v>
      </c>
      <c r="IC65" s="8">
        <v>0</v>
      </c>
      <c r="ID65" s="8">
        <v>0</v>
      </c>
      <c r="IE65" s="8">
        <v>0</v>
      </c>
      <c r="IF65" s="8">
        <v>43</v>
      </c>
      <c r="IG65" s="8">
        <v>0</v>
      </c>
      <c r="IH65" s="8">
        <v>0</v>
      </c>
      <c r="II65" s="8">
        <v>35</v>
      </c>
      <c r="IJ65" s="8">
        <v>1</v>
      </c>
      <c r="IK65" s="8">
        <v>0</v>
      </c>
      <c r="IL65" s="8">
        <v>0</v>
      </c>
      <c r="IM65" s="8">
        <v>0</v>
      </c>
      <c r="IN65" s="8">
        <v>27</v>
      </c>
      <c r="IO65" s="8">
        <v>0</v>
      </c>
      <c r="IP65" s="8">
        <v>0</v>
      </c>
      <c r="IQ65" s="8">
        <v>0</v>
      </c>
      <c r="IR65" s="8">
        <v>21</v>
      </c>
      <c r="IS65" s="8">
        <v>0</v>
      </c>
      <c r="IT65" s="8">
        <v>0</v>
      </c>
      <c r="IU65" s="8">
        <v>17</v>
      </c>
      <c r="IV65" s="8">
        <v>0</v>
      </c>
      <c r="IW65" s="8">
        <v>0</v>
      </c>
      <c r="IX65" s="8">
        <v>13</v>
      </c>
      <c r="IY65" s="8">
        <v>0</v>
      </c>
      <c r="IZ65" s="8">
        <v>28</v>
      </c>
      <c r="JA65" s="8">
        <v>0</v>
      </c>
      <c r="JB65" s="8">
        <v>0</v>
      </c>
      <c r="JC65" s="8">
        <v>0</v>
      </c>
      <c r="JD65" s="8">
        <v>0</v>
      </c>
      <c r="JE65" s="8">
        <v>0</v>
      </c>
      <c r="JF65" s="8">
        <v>0</v>
      </c>
      <c r="JG65" s="8">
        <v>50</v>
      </c>
      <c r="JH65" s="8">
        <v>0</v>
      </c>
      <c r="JI65" s="8">
        <v>7</v>
      </c>
      <c r="JJ65" s="8">
        <v>0</v>
      </c>
      <c r="JK65" s="8">
        <v>0</v>
      </c>
      <c r="JL65" s="8">
        <v>0</v>
      </c>
      <c r="JM65" s="8">
        <v>0</v>
      </c>
      <c r="JN65" s="8">
        <v>0</v>
      </c>
      <c r="JO65" s="8">
        <v>3</v>
      </c>
      <c r="JP65" s="8">
        <v>0</v>
      </c>
      <c r="JQ65" s="8">
        <v>0</v>
      </c>
      <c r="JR65" s="8">
        <v>20</v>
      </c>
      <c r="JS65" s="8">
        <v>10</v>
      </c>
      <c r="JT65" s="8">
        <v>0</v>
      </c>
      <c r="JU65" s="8">
        <v>25</v>
      </c>
      <c r="JV65" s="8">
        <v>7</v>
      </c>
      <c r="JW65" s="8">
        <v>26</v>
      </c>
      <c r="JX65" s="8">
        <v>7</v>
      </c>
      <c r="JY65" s="8">
        <v>0</v>
      </c>
      <c r="JZ65" s="9"/>
      <c r="KA65" s="9">
        <f t="shared" si="0"/>
        <v>6.1525423728813555</v>
      </c>
      <c r="KB65" s="9">
        <f t="shared" si="1"/>
        <v>1.5182146685660862</v>
      </c>
      <c r="KC65" s="12">
        <f t="shared" si="2"/>
        <v>1</v>
      </c>
      <c r="KE65" s="17">
        <v>0.16666666666666666</v>
      </c>
      <c r="KF65" s="8">
        <v>0</v>
      </c>
      <c r="KG65" s="8">
        <v>0</v>
      </c>
      <c r="KH65" s="8">
        <v>0</v>
      </c>
      <c r="KI65" s="8">
        <v>0</v>
      </c>
      <c r="KJ65" s="8">
        <v>138</v>
      </c>
      <c r="KK65" s="8">
        <v>0</v>
      </c>
      <c r="KL65" s="8">
        <v>1</v>
      </c>
      <c r="KM65" s="8">
        <v>0</v>
      </c>
      <c r="KN65" s="8">
        <v>0</v>
      </c>
      <c r="KO65" s="8">
        <v>0</v>
      </c>
      <c r="KP65" s="8">
        <v>0</v>
      </c>
      <c r="KQ65" s="8">
        <v>0</v>
      </c>
      <c r="KR65" s="8">
        <v>0</v>
      </c>
      <c r="KS65" s="8">
        <v>0</v>
      </c>
      <c r="KT65" s="8">
        <v>0</v>
      </c>
      <c r="KU65" s="8">
        <v>0</v>
      </c>
      <c r="KV65" s="8"/>
      <c r="KW65" s="8">
        <v>0</v>
      </c>
      <c r="KX65" s="8">
        <v>0</v>
      </c>
      <c r="KY65" s="8">
        <v>0</v>
      </c>
      <c r="KZ65" s="8">
        <v>1</v>
      </c>
      <c r="LA65" s="8">
        <v>0</v>
      </c>
      <c r="LB65" s="8">
        <v>20</v>
      </c>
      <c r="LC65" s="8">
        <v>57</v>
      </c>
      <c r="LD65" s="8">
        <v>0</v>
      </c>
      <c r="LE65" s="8"/>
      <c r="LF65" s="8">
        <v>0</v>
      </c>
      <c r="LG65" s="8">
        <v>0</v>
      </c>
      <c r="LH65" s="8">
        <v>41</v>
      </c>
      <c r="LI65" s="8"/>
      <c r="LJ65" s="8">
        <v>0</v>
      </c>
      <c r="LK65" s="8">
        <v>0</v>
      </c>
      <c r="LL65" s="8">
        <v>0</v>
      </c>
      <c r="LM65" s="8">
        <v>0</v>
      </c>
      <c r="LN65" s="8">
        <v>0</v>
      </c>
      <c r="LO65" s="8">
        <v>7</v>
      </c>
      <c r="LP65" s="8">
        <v>0</v>
      </c>
      <c r="LQ65" s="8">
        <v>0</v>
      </c>
      <c r="LR65" s="8">
        <v>27</v>
      </c>
      <c r="LS65" s="8">
        <v>22</v>
      </c>
      <c r="LT65" s="8">
        <v>0</v>
      </c>
      <c r="LU65" s="8">
        <v>14</v>
      </c>
      <c r="LV65" s="8"/>
      <c r="LW65" s="8">
        <v>0</v>
      </c>
      <c r="LX65" s="8">
        <v>2</v>
      </c>
      <c r="LY65" s="8">
        <v>0</v>
      </c>
      <c r="LZ65" s="8">
        <v>47</v>
      </c>
      <c r="MA65" s="8"/>
      <c r="MB65" s="8"/>
      <c r="MC65" s="8">
        <v>0</v>
      </c>
      <c r="MD65" s="15"/>
      <c r="ME65" s="9">
        <f t="shared" si="15"/>
        <v>8.5681818181818183</v>
      </c>
      <c r="MF65" s="9">
        <f t="shared" si="16"/>
        <v>3.6216984275734911</v>
      </c>
      <c r="MG65" s="12">
        <f t="shared" si="17"/>
        <v>0.89795918367346939</v>
      </c>
    </row>
    <row r="66" spans="1:345" x14ac:dyDescent="0.55000000000000004">
      <c r="A66" s="6">
        <v>0.1875</v>
      </c>
      <c r="B66" s="8">
        <v>28</v>
      </c>
      <c r="C66" s="8">
        <v>12</v>
      </c>
      <c r="D66" s="8">
        <v>0</v>
      </c>
      <c r="E66" s="8">
        <v>15</v>
      </c>
      <c r="F66" s="8">
        <v>0</v>
      </c>
      <c r="G66" s="8">
        <v>33</v>
      </c>
      <c r="H66" s="8">
        <v>8</v>
      </c>
      <c r="I66" s="8">
        <v>0</v>
      </c>
      <c r="J66" s="8">
        <v>30</v>
      </c>
      <c r="K66" s="8">
        <v>0</v>
      </c>
      <c r="L66" s="8">
        <v>0</v>
      </c>
      <c r="M66" s="8">
        <v>39</v>
      </c>
      <c r="N66" s="8">
        <v>0</v>
      </c>
      <c r="O66" s="8">
        <v>40</v>
      </c>
      <c r="P66" s="8">
        <v>0</v>
      </c>
      <c r="Q66" s="8">
        <v>19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5</v>
      </c>
      <c r="X66" s="8">
        <v>2</v>
      </c>
      <c r="Y66" s="8">
        <v>14</v>
      </c>
      <c r="Z66" s="8">
        <v>0</v>
      </c>
      <c r="AA66" s="8">
        <v>8</v>
      </c>
      <c r="AB66" s="8">
        <v>22</v>
      </c>
      <c r="AC66" s="8">
        <v>0</v>
      </c>
      <c r="AD66" s="8">
        <v>44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22</v>
      </c>
      <c r="AN66" s="8">
        <v>2</v>
      </c>
      <c r="AO66" s="8">
        <v>8</v>
      </c>
      <c r="AP66" s="8">
        <v>0</v>
      </c>
      <c r="AQ66" s="8">
        <v>0</v>
      </c>
      <c r="AR66" s="8">
        <v>0</v>
      </c>
      <c r="AS66" s="8">
        <v>0</v>
      </c>
      <c r="AT66" s="8">
        <v>61</v>
      </c>
      <c r="AU66" s="8">
        <v>38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9</v>
      </c>
      <c r="BB66" s="8">
        <v>61</v>
      </c>
      <c r="BC66" s="8">
        <v>0</v>
      </c>
      <c r="BD66" s="8">
        <v>2</v>
      </c>
      <c r="BE66" s="8">
        <v>0</v>
      </c>
      <c r="BF66" s="8">
        <v>0</v>
      </c>
      <c r="BH66" s="8">
        <f t="shared" si="3"/>
        <v>9.1578947368421044</v>
      </c>
      <c r="BI66" s="8">
        <f t="shared" si="4"/>
        <v>2.1046835041602669</v>
      </c>
      <c r="BJ66" s="12">
        <f t="shared" si="5"/>
        <v>1</v>
      </c>
      <c r="BL66" s="6">
        <v>0.1875</v>
      </c>
      <c r="BM66" s="8">
        <v>48</v>
      </c>
      <c r="BN66" s="8">
        <v>15</v>
      </c>
      <c r="BO66" s="8">
        <v>45</v>
      </c>
      <c r="BP66" s="8">
        <v>5</v>
      </c>
      <c r="BQ66" s="8">
        <v>3</v>
      </c>
      <c r="BR66" s="8">
        <v>37</v>
      </c>
      <c r="BS66" s="8">
        <v>15</v>
      </c>
      <c r="BT66" s="8">
        <v>17</v>
      </c>
      <c r="BU66" s="8">
        <v>37</v>
      </c>
      <c r="BV66" s="8">
        <v>0</v>
      </c>
      <c r="BW66" s="8">
        <v>24</v>
      </c>
      <c r="BX66" s="8">
        <v>4</v>
      </c>
      <c r="BY66" s="8">
        <v>33</v>
      </c>
      <c r="BZ66" s="8">
        <v>63</v>
      </c>
      <c r="CB66" s="8">
        <v>0</v>
      </c>
      <c r="CC66" s="8">
        <v>26</v>
      </c>
      <c r="CD66" s="8">
        <v>0</v>
      </c>
      <c r="CE66" s="8">
        <v>0</v>
      </c>
      <c r="CG66" s="8">
        <v>0</v>
      </c>
      <c r="CI66" s="8">
        <v>0</v>
      </c>
      <c r="CK66" s="8">
        <v>32</v>
      </c>
      <c r="CL66" s="8">
        <v>22</v>
      </c>
      <c r="CM66" s="8">
        <v>54</v>
      </c>
      <c r="CN66" s="8">
        <v>15</v>
      </c>
      <c r="CO66" s="8">
        <v>28</v>
      </c>
      <c r="CP66" s="8">
        <v>38</v>
      </c>
      <c r="CQ66" s="8">
        <v>0</v>
      </c>
      <c r="CR66" s="8">
        <v>23</v>
      </c>
      <c r="CS66" s="8">
        <v>10</v>
      </c>
      <c r="CT66" s="8">
        <v>31</v>
      </c>
      <c r="CV66" s="8">
        <v>22</v>
      </c>
      <c r="CW66" s="8">
        <v>11</v>
      </c>
      <c r="CX66" s="8">
        <v>0</v>
      </c>
      <c r="CY66" s="8">
        <v>3</v>
      </c>
      <c r="DA66" s="8">
        <v>32</v>
      </c>
      <c r="DB66" s="8">
        <v>21</v>
      </c>
      <c r="DC66" s="8">
        <v>7</v>
      </c>
      <c r="DE66" s="8">
        <v>36</v>
      </c>
      <c r="DF66" s="8">
        <v>11</v>
      </c>
      <c r="DG66" s="8">
        <v>12</v>
      </c>
      <c r="DH66" s="8">
        <v>40</v>
      </c>
      <c r="DI66" s="8">
        <v>0</v>
      </c>
      <c r="DJ66" s="8">
        <v>22</v>
      </c>
      <c r="DK66" s="8">
        <v>38</v>
      </c>
      <c r="DL66" s="8">
        <v>24</v>
      </c>
      <c r="DM66" s="8">
        <v>32</v>
      </c>
      <c r="DN66" s="8">
        <v>20</v>
      </c>
      <c r="DO66" s="8">
        <v>12</v>
      </c>
      <c r="DP66" s="8">
        <v>29</v>
      </c>
      <c r="DQ66" s="8">
        <v>21</v>
      </c>
      <c r="DR66" s="8">
        <v>0</v>
      </c>
      <c r="DT66" s="8">
        <f t="shared" si="6"/>
        <v>19.96078431372549</v>
      </c>
      <c r="DU66" s="8">
        <f t="shared" si="7"/>
        <v>2.2540526959954796</v>
      </c>
      <c r="DV66" s="12">
        <f t="shared" si="8"/>
        <v>0.87931034482758619</v>
      </c>
      <c r="DX66" s="6">
        <v>0.1875</v>
      </c>
      <c r="DY66" s="8">
        <v>0</v>
      </c>
      <c r="DZ66" s="8">
        <v>0</v>
      </c>
      <c r="EA66" s="8">
        <v>0</v>
      </c>
      <c r="EB66" s="8">
        <v>0</v>
      </c>
      <c r="EC66" s="8">
        <v>29</v>
      </c>
      <c r="ED66" s="8">
        <v>6</v>
      </c>
      <c r="EE66" s="8">
        <v>30</v>
      </c>
      <c r="EF66" s="8">
        <v>0</v>
      </c>
      <c r="EG66" s="8">
        <v>0</v>
      </c>
      <c r="EH66" s="8">
        <v>15</v>
      </c>
      <c r="EI66" s="8">
        <v>0</v>
      </c>
      <c r="EJ66" s="8">
        <v>56</v>
      </c>
      <c r="EK66" s="8">
        <v>0</v>
      </c>
      <c r="EL66" s="8">
        <v>0</v>
      </c>
      <c r="EM66" s="8">
        <v>26</v>
      </c>
      <c r="EN66" s="8">
        <v>23</v>
      </c>
      <c r="EO66" s="8">
        <v>0</v>
      </c>
      <c r="EP66" s="8">
        <v>11</v>
      </c>
      <c r="EQ66" s="8">
        <v>0</v>
      </c>
      <c r="ER66" s="8">
        <v>1</v>
      </c>
      <c r="ES66" s="8">
        <v>5</v>
      </c>
      <c r="ET66" s="8">
        <v>33</v>
      </c>
      <c r="EU66" s="8">
        <v>79</v>
      </c>
      <c r="EV66" s="8">
        <v>22</v>
      </c>
      <c r="EW66" s="8">
        <v>0</v>
      </c>
      <c r="EX66" s="8">
        <v>3</v>
      </c>
      <c r="EY66" s="8">
        <v>0</v>
      </c>
      <c r="EZ66" s="8">
        <v>33</v>
      </c>
      <c r="FA66" s="8">
        <v>0</v>
      </c>
      <c r="FB66" s="8">
        <v>0</v>
      </c>
      <c r="FC66" s="8">
        <v>0</v>
      </c>
      <c r="FD66" s="8">
        <v>0</v>
      </c>
      <c r="FE66" s="8">
        <v>0</v>
      </c>
      <c r="FF66" s="8">
        <v>0</v>
      </c>
      <c r="FG66" s="8">
        <v>45</v>
      </c>
      <c r="FH66" s="8">
        <v>0</v>
      </c>
      <c r="FI66" s="8">
        <v>0</v>
      </c>
      <c r="FJ66" s="8">
        <v>0</v>
      </c>
      <c r="FK66" s="8">
        <v>0</v>
      </c>
      <c r="FL66" s="8">
        <v>0</v>
      </c>
      <c r="FM66" s="8">
        <v>0</v>
      </c>
      <c r="FN66" s="8">
        <v>0</v>
      </c>
      <c r="FO66" s="8">
        <v>24</v>
      </c>
      <c r="FQ66" s="8">
        <f t="shared" si="9"/>
        <v>10.255813953488373</v>
      </c>
      <c r="FR66" s="8">
        <f t="shared" si="10"/>
        <v>2.732052685279855</v>
      </c>
      <c r="FS66" s="12">
        <f t="shared" si="11"/>
        <v>1</v>
      </c>
      <c r="FU66" s="6">
        <v>0.1875</v>
      </c>
      <c r="FV66" s="8">
        <v>41</v>
      </c>
      <c r="FW66" s="8">
        <v>10</v>
      </c>
      <c r="FX66" s="8">
        <v>47</v>
      </c>
      <c r="FY66" s="8">
        <v>0</v>
      </c>
      <c r="FZ66" s="8">
        <v>7</v>
      </c>
      <c r="GA66" s="8">
        <v>41</v>
      </c>
      <c r="GB66" s="8">
        <v>0</v>
      </c>
      <c r="GC66" s="8">
        <v>0</v>
      </c>
      <c r="GD66" s="8">
        <v>6</v>
      </c>
      <c r="GE66" s="8">
        <v>26</v>
      </c>
      <c r="GF66" s="8">
        <v>0</v>
      </c>
      <c r="GG66" s="8">
        <v>0</v>
      </c>
      <c r="GH66" s="8">
        <v>28</v>
      </c>
      <c r="GI66" s="8">
        <v>32</v>
      </c>
      <c r="GJ66" s="8">
        <v>27</v>
      </c>
      <c r="GL66" s="8">
        <v>71</v>
      </c>
      <c r="GM66" s="8">
        <v>0</v>
      </c>
      <c r="GN66" s="8">
        <v>38</v>
      </c>
      <c r="GO66" s="8">
        <v>3</v>
      </c>
      <c r="GP66" s="8">
        <v>21</v>
      </c>
      <c r="GQ66" s="8">
        <v>28</v>
      </c>
      <c r="GR66" s="8">
        <v>1</v>
      </c>
      <c r="GS66" s="8">
        <v>42</v>
      </c>
      <c r="GT66" s="8">
        <v>35</v>
      </c>
      <c r="GU66" s="8">
        <v>47</v>
      </c>
      <c r="GV66" s="8">
        <v>8</v>
      </c>
      <c r="GW66" s="8">
        <v>0</v>
      </c>
      <c r="GX66" s="8">
        <v>45</v>
      </c>
      <c r="GY66" s="8">
        <v>0</v>
      </c>
      <c r="GZ66" s="8">
        <v>16</v>
      </c>
      <c r="HA66" s="8">
        <v>0</v>
      </c>
      <c r="HB66" s="8">
        <v>0</v>
      </c>
      <c r="HC66" s="8">
        <v>39</v>
      </c>
      <c r="HD66" s="8">
        <v>17</v>
      </c>
      <c r="HE66" s="8">
        <v>0</v>
      </c>
      <c r="HF66" s="8">
        <v>67</v>
      </c>
      <c r="HG66" s="8">
        <v>51</v>
      </c>
      <c r="HH66" s="8">
        <v>38</v>
      </c>
      <c r="HI66" s="8">
        <v>0</v>
      </c>
      <c r="HJ66" s="8">
        <v>0</v>
      </c>
      <c r="HK66" s="8">
        <v>0</v>
      </c>
      <c r="HL66" s="8">
        <v>17</v>
      </c>
      <c r="HN66" s="8">
        <f t="shared" si="12"/>
        <v>20.214285714285715</v>
      </c>
      <c r="HO66" s="8">
        <f t="shared" si="13"/>
        <v>3.2063264470238653</v>
      </c>
      <c r="HP66" s="12">
        <f t="shared" si="14"/>
        <v>0.97674418604651159</v>
      </c>
      <c r="HR66" s="17">
        <v>0.1875</v>
      </c>
      <c r="HS66" s="8">
        <v>0</v>
      </c>
      <c r="HT66" s="8">
        <v>38</v>
      </c>
      <c r="HU66" s="8">
        <v>0</v>
      </c>
      <c r="HV66" s="8">
        <v>0</v>
      </c>
      <c r="HW66" s="8">
        <v>0</v>
      </c>
      <c r="HX66" s="8">
        <v>0</v>
      </c>
      <c r="HY66" s="8">
        <v>0</v>
      </c>
      <c r="HZ66" s="8">
        <v>0</v>
      </c>
      <c r="IA66" s="8">
        <v>54</v>
      </c>
      <c r="IB66" s="8">
        <v>0</v>
      </c>
      <c r="IC66" s="8">
        <v>0</v>
      </c>
      <c r="ID66" s="8">
        <v>0</v>
      </c>
      <c r="IE66" s="8">
        <v>0</v>
      </c>
      <c r="IF66" s="8">
        <v>0</v>
      </c>
      <c r="IG66" s="8">
        <v>0</v>
      </c>
      <c r="IH66" s="8">
        <v>0</v>
      </c>
      <c r="II66" s="8">
        <v>14</v>
      </c>
      <c r="IJ66" s="8">
        <v>0</v>
      </c>
      <c r="IK66" s="8">
        <v>0</v>
      </c>
      <c r="IL66" s="8">
        <v>0</v>
      </c>
      <c r="IM66" s="8">
        <v>0</v>
      </c>
      <c r="IN66" s="8">
        <v>18</v>
      </c>
      <c r="IO66" s="8">
        <v>0</v>
      </c>
      <c r="IP66" s="8">
        <v>0</v>
      </c>
      <c r="IQ66" s="8">
        <v>0</v>
      </c>
      <c r="IR66" s="8">
        <v>0</v>
      </c>
      <c r="IS66" s="8">
        <v>41</v>
      </c>
      <c r="IT66" s="8">
        <v>0</v>
      </c>
      <c r="IU66" s="8">
        <v>0</v>
      </c>
      <c r="IV66" s="8">
        <v>0</v>
      </c>
      <c r="IW66" s="8">
        <v>0</v>
      </c>
      <c r="IX66" s="8">
        <v>1</v>
      </c>
      <c r="IY66" s="8">
        <v>58</v>
      </c>
      <c r="IZ66" s="8">
        <v>6</v>
      </c>
      <c r="JA66" s="8">
        <v>0</v>
      </c>
      <c r="JB66" s="8">
        <v>0</v>
      </c>
      <c r="JC66" s="8">
        <v>0</v>
      </c>
      <c r="JD66" s="8">
        <v>0</v>
      </c>
      <c r="JE66" s="8">
        <v>0</v>
      </c>
      <c r="JF66" s="8">
        <v>0</v>
      </c>
      <c r="JG66" s="8">
        <v>21</v>
      </c>
      <c r="JH66" s="8">
        <v>0</v>
      </c>
      <c r="JI66" s="8">
        <v>2</v>
      </c>
      <c r="JJ66" s="8">
        <v>0</v>
      </c>
      <c r="JK66" s="8">
        <v>0</v>
      </c>
      <c r="JL66" s="8">
        <v>24</v>
      </c>
      <c r="JM66" s="8">
        <v>0</v>
      </c>
      <c r="JN66" s="8">
        <v>0</v>
      </c>
      <c r="JO66" s="8">
        <v>6</v>
      </c>
      <c r="JP66" s="8">
        <v>0</v>
      </c>
      <c r="JQ66" s="8">
        <v>17</v>
      </c>
      <c r="JR66" s="8">
        <v>23</v>
      </c>
      <c r="JS66" s="8">
        <v>8</v>
      </c>
      <c r="JT66" s="8">
        <v>0</v>
      </c>
      <c r="JU66" s="8">
        <v>27</v>
      </c>
      <c r="JV66" s="8">
        <v>5</v>
      </c>
      <c r="JW66" s="8">
        <v>0</v>
      </c>
      <c r="JX66" s="8">
        <v>3</v>
      </c>
      <c r="JY66" s="8">
        <v>8</v>
      </c>
      <c r="JZ66" s="9"/>
      <c r="KA66" s="9">
        <f t="shared" ref="KA66:KA121" si="18">AVERAGE(HS66:JY66)</f>
        <v>6.3389830508474576</v>
      </c>
      <c r="KB66" s="9">
        <f t="shared" ref="KB66:KB121" si="19">STDEV(HS66:JY66)/SQRT(COUNTA(HS66:JY66))</f>
        <v>1.7397290090224746</v>
      </c>
      <c r="KC66" s="12">
        <f t="shared" ref="KC66:KC121" si="20">COUNT(HS66:JY66)/59</f>
        <v>1</v>
      </c>
      <c r="KE66" s="17">
        <v>0.1875</v>
      </c>
      <c r="KF66" s="8">
        <v>0</v>
      </c>
      <c r="KG66" s="8">
        <v>0</v>
      </c>
      <c r="KH66" s="8">
        <v>0</v>
      </c>
      <c r="KI66" s="8">
        <v>0</v>
      </c>
      <c r="KJ66" s="8">
        <v>7</v>
      </c>
      <c r="KK66" s="8">
        <v>0</v>
      </c>
      <c r="KL66" s="8">
        <v>13</v>
      </c>
      <c r="KM66" s="8">
        <v>0</v>
      </c>
      <c r="KN66" s="8">
        <v>20</v>
      </c>
      <c r="KO66" s="8">
        <v>0</v>
      </c>
      <c r="KP66" s="8">
        <v>4</v>
      </c>
      <c r="KQ66" s="8">
        <v>0</v>
      </c>
      <c r="KR66" s="8">
        <v>7</v>
      </c>
      <c r="KS66" s="8">
        <v>0</v>
      </c>
      <c r="KT66" s="8">
        <v>4</v>
      </c>
      <c r="KU66" s="8">
        <v>0</v>
      </c>
      <c r="KV66" s="8"/>
      <c r="KW66" s="8">
        <v>0</v>
      </c>
      <c r="KX66" s="8">
        <v>0</v>
      </c>
      <c r="KY66" s="8">
        <v>1</v>
      </c>
      <c r="KZ66" s="8">
        <v>0</v>
      </c>
      <c r="LA66" s="8">
        <v>0</v>
      </c>
      <c r="LB66" s="8">
        <v>0</v>
      </c>
      <c r="LC66" s="8">
        <v>55</v>
      </c>
      <c r="LD66" s="8">
        <v>0</v>
      </c>
      <c r="LE66" s="8"/>
      <c r="LF66" s="8">
        <v>56</v>
      </c>
      <c r="LG66" s="8">
        <v>0</v>
      </c>
      <c r="LH66" s="8">
        <v>6</v>
      </c>
      <c r="LI66" s="8"/>
      <c r="LJ66" s="8">
        <v>0</v>
      </c>
      <c r="LK66" s="8">
        <v>8</v>
      </c>
      <c r="LL66" s="8">
        <v>6</v>
      </c>
      <c r="LM66" s="8">
        <v>0</v>
      </c>
      <c r="LN66" s="8">
        <v>2</v>
      </c>
      <c r="LO66" s="8">
        <v>77</v>
      </c>
      <c r="LP66" s="8">
        <v>0</v>
      </c>
      <c r="LQ66" s="8">
        <v>2</v>
      </c>
      <c r="LR66" s="8">
        <v>24</v>
      </c>
      <c r="LS66" s="8">
        <v>22</v>
      </c>
      <c r="LT66" s="8">
        <v>0</v>
      </c>
      <c r="LU66" s="8">
        <v>22</v>
      </c>
      <c r="LV66" s="8"/>
      <c r="LW66" s="8">
        <v>0</v>
      </c>
      <c r="LX66" s="8">
        <v>0</v>
      </c>
      <c r="LY66" s="8">
        <v>22</v>
      </c>
      <c r="LZ66" s="8">
        <v>38</v>
      </c>
      <c r="MA66" s="8"/>
      <c r="MB66" s="8"/>
      <c r="MC66" s="8">
        <v>0</v>
      </c>
      <c r="MD66" s="15"/>
      <c r="ME66" s="9">
        <f t="shared" si="15"/>
        <v>9</v>
      </c>
      <c r="MF66" s="9">
        <f t="shared" si="16"/>
        <v>2.6052881658391098</v>
      </c>
      <c r="MG66" s="12">
        <f t="shared" si="17"/>
        <v>0.89795918367346939</v>
      </c>
    </row>
    <row r="67" spans="1:345" x14ac:dyDescent="0.55000000000000004">
      <c r="A67" s="6">
        <v>0.20833333333333334</v>
      </c>
      <c r="B67" s="8">
        <v>22</v>
      </c>
      <c r="C67" s="8">
        <v>9</v>
      </c>
      <c r="D67" s="8">
        <v>0</v>
      </c>
      <c r="E67" s="8">
        <v>33</v>
      </c>
      <c r="F67" s="8">
        <v>0</v>
      </c>
      <c r="G67" s="8">
        <v>0</v>
      </c>
      <c r="H67" s="8">
        <v>23</v>
      </c>
      <c r="I67" s="8">
        <v>0</v>
      </c>
      <c r="J67" s="8">
        <v>2</v>
      </c>
      <c r="K67" s="8">
        <v>11</v>
      </c>
      <c r="L67" s="8">
        <v>0</v>
      </c>
      <c r="M67" s="8">
        <v>33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24</v>
      </c>
      <c r="T67" s="8">
        <v>0</v>
      </c>
      <c r="U67" s="8">
        <v>0</v>
      </c>
      <c r="V67" s="8">
        <v>0</v>
      </c>
      <c r="W67" s="8">
        <v>0</v>
      </c>
      <c r="X67" s="8">
        <v>10</v>
      </c>
      <c r="Y67" s="8">
        <v>3</v>
      </c>
      <c r="Z67" s="8">
        <v>31</v>
      </c>
      <c r="AA67" s="8">
        <v>71</v>
      </c>
      <c r="AB67" s="8">
        <v>23</v>
      </c>
      <c r="AC67" s="8">
        <v>3</v>
      </c>
      <c r="AD67" s="8">
        <v>8</v>
      </c>
      <c r="AE67" s="8">
        <v>0</v>
      </c>
      <c r="AF67" s="8">
        <v>0</v>
      </c>
      <c r="AG67" s="8">
        <v>0</v>
      </c>
      <c r="AH67" s="8">
        <v>11</v>
      </c>
      <c r="AI67" s="8">
        <v>0</v>
      </c>
      <c r="AJ67" s="8">
        <v>18</v>
      </c>
      <c r="AK67" s="8">
        <v>36</v>
      </c>
      <c r="AL67" s="8">
        <v>0</v>
      </c>
      <c r="AM67" s="8">
        <v>19</v>
      </c>
      <c r="AN67" s="8">
        <v>20</v>
      </c>
      <c r="AO67" s="8">
        <v>0</v>
      </c>
      <c r="AP67" s="8">
        <v>34</v>
      </c>
      <c r="AQ67" s="8">
        <v>29</v>
      </c>
      <c r="AR67" s="8">
        <v>0</v>
      </c>
      <c r="AS67" s="8">
        <v>0</v>
      </c>
      <c r="AT67" s="8">
        <v>0</v>
      </c>
      <c r="AU67" s="8">
        <v>39</v>
      </c>
      <c r="AV67" s="8">
        <v>0</v>
      </c>
      <c r="AW67" s="8">
        <v>33</v>
      </c>
      <c r="AX67" s="8">
        <v>0</v>
      </c>
      <c r="AY67" s="8">
        <v>0</v>
      </c>
      <c r="AZ67" s="8">
        <v>24</v>
      </c>
      <c r="BA67" s="8">
        <v>0</v>
      </c>
      <c r="BB67" s="8">
        <v>7</v>
      </c>
      <c r="BC67" s="8">
        <v>0</v>
      </c>
      <c r="BD67" s="8">
        <v>17</v>
      </c>
      <c r="BE67" s="8">
        <v>0</v>
      </c>
      <c r="BF67" s="8">
        <v>48</v>
      </c>
      <c r="BH67" s="8">
        <f t="shared" ref="BH67:BH121" si="21">AVERAGE(B67:BF67)</f>
        <v>11.245614035087719</v>
      </c>
      <c r="BI67" s="8">
        <f t="shared" ref="BI67:BI121" si="22">STDEV(B67:BF67)/SQRT(COUNTA(B67:BF67))</f>
        <v>2.0796002697155513</v>
      </c>
      <c r="BJ67" s="12">
        <f t="shared" ref="BJ67:BJ121" si="23">COUNT(B67:BF67)/57</f>
        <v>1</v>
      </c>
      <c r="BL67" s="6">
        <v>0.20833333333333334</v>
      </c>
      <c r="BM67" s="8">
        <v>8</v>
      </c>
      <c r="BN67" s="8">
        <v>20</v>
      </c>
      <c r="BO67" s="8">
        <v>32</v>
      </c>
      <c r="BP67" s="8">
        <v>0</v>
      </c>
      <c r="BQ67" s="8">
        <v>0</v>
      </c>
      <c r="BR67" s="8">
        <v>29</v>
      </c>
      <c r="BS67" s="8">
        <v>11</v>
      </c>
      <c r="BT67" s="8">
        <v>33</v>
      </c>
      <c r="BU67" s="8">
        <v>5</v>
      </c>
      <c r="BV67" s="8">
        <v>32</v>
      </c>
      <c r="BW67" s="8">
        <v>30</v>
      </c>
      <c r="BX67" s="8">
        <v>13</v>
      </c>
      <c r="BY67" s="8">
        <v>13</v>
      </c>
      <c r="BZ67" s="8">
        <v>9</v>
      </c>
      <c r="CB67" s="8">
        <v>42</v>
      </c>
      <c r="CC67" s="8">
        <v>0</v>
      </c>
      <c r="CD67" s="8">
        <v>0</v>
      </c>
      <c r="CE67" s="8">
        <v>22</v>
      </c>
      <c r="CG67" s="8">
        <v>0</v>
      </c>
      <c r="CI67" s="8">
        <v>0</v>
      </c>
      <c r="CK67" s="8">
        <v>0</v>
      </c>
      <c r="CL67" s="8">
        <v>20</v>
      </c>
      <c r="CM67" s="8">
        <v>38</v>
      </c>
      <c r="CN67" s="8">
        <v>16</v>
      </c>
      <c r="CO67" s="8">
        <v>11</v>
      </c>
      <c r="CP67" s="8">
        <v>53</v>
      </c>
      <c r="CQ67" s="8">
        <v>0</v>
      </c>
      <c r="CR67" s="8">
        <v>10</v>
      </c>
      <c r="CS67" s="8">
        <v>49</v>
      </c>
      <c r="CT67" s="8">
        <v>21</v>
      </c>
      <c r="CV67" s="8">
        <v>0</v>
      </c>
      <c r="CW67" s="8">
        <v>37</v>
      </c>
      <c r="CX67" s="8">
        <v>0</v>
      </c>
      <c r="CY67" s="8">
        <v>0</v>
      </c>
      <c r="DA67" s="8">
        <v>24</v>
      </c>
      <c r="DB67" s="8">
        <v>0</v>
      </c>
      <c r="DC67" s="8">
        <v>1</v>
      </c>
      <c r="DE67" s="8">
        <v>28</v>
      </c>
      <c r="DF67" s="8">
        <v>8</v>
      </c>
      <c r="DG67" s="8">
        <v>36</v>
      </c>
      <c r="DH67" s="8">
        <v>35</v>
      </c>
      <c r="DI67" s="8">
        <v>14</v>
      </c>
      <c r="DJ67" s="8">
        <v>0</v>
      </c>
      <c r="DK67" s="8">
        <v>0</v>
      </c>
      <c r="DL67" s="8">
        <v>24</v>
      </c>
      <c r="DM67" s="8">
        <v>36</v>
      </c>
      <c r="DN67" s="8">
        <v>46</v>
      </c>
      <c r="DO67" s="8">
        <v>15</v>
      </c>
      <c r="DP67" s="8">
        <v>0</v>
      </c>
      <c r="DQ67" s="8">
        <v>9</v>
      </c>
      <c r="DR67" s="8">
        <v>0</v>
      </c>
      <c r="DT67" s="8">
        <f t="shared" ref="DT67:DT121" si="24">AVERAGE(BM67:DR67)</f>
        <v>16.274509803921568</v>
      </c>
      <c r="DU67" s="8">
        <f t="shared" ref="DU67:DU121" si="25">STDEV(BM67:DR67)/SQRT(COUNTA(BM67:DR67))</f>
        <v>2.2073102132566453</v>
      </c>
      <c r="DV67" s="12">
        <f t="shared" ref="DV67:DV121" si="26">COUNT(BM67:DR67)/58</f>
        <v>0.87931034482758619</v>
      </c>
      <c r="DX67" s="6">
        <v>0.20833333333333334</v>
      </c>
      <c r="DY67" s="8">
        <v>0</v>
      </c>
      <c r="DZ67" s="8">
        <v>0</v>
      </c>
      <c r="EA67" s="8">
        <v>0</v>
      </c>
      <c r="EB67" s="8">
        <v>0</v>
      </c>
      <c r="EC67" s="8">
        <v>0</v>
      </c>
      <c r="ED67" s="8">
        <v>0</v>
      </c>
      <c r="EE67" s="8">
        <v>0</v>
      </c>
      <c r="EF67" s="8">
        <v>0</v>
      </c>
      <c r="EG67" s="8">
        <v>0</v>
      </c>
      <c r="EH67" s="8">
        <v>0</v>
      </c>
      <c r="EI67" s="8">
        <v>0</v>
      </c>
      <c r="EJ67" s="8">
        <v>9</v>
      </c>
      <c r="EK67" s="8">
        <v>0</v>
      </c>
      <c r="EL67" s="8">
        <v>0</v>
      </c>
      <c r="EM67" s="8">
        <v>0</v>
      </c>
      <c r="EN67" s="8">
        <v>0</v>
      </c>
      <c r="EO67" s="8">
        <v>0</v>
      </c>
      <c r="EP67" s="8">
        <v>0</v>
      </c>
      <c r="EQ67" s="8">
        <v>0</v>
      </c>
      <c r="ER67" s="8">
        <v>1</v>
      </c>
      <c r="ES67" s="8">
        <v>0</v>
      </c>
      <c r="ET67" s="8">
        <v>0</v>
      </c>
      <c r="EU67" s="8">
        <v>0</v>
      </c>
      <c r="EV67" s="8">
        <v>0</v>
      </c>
      <c r="EW67" s="8">
        <v>1</v>
      </c>
      <c r="EX67" s="8">
        <v>0</v>
      </c>
      <c r="EY67" s="8">
        <v>1</v>
      </c>
      <c r="EZ67" s="8">
        <v>2</v>
      </c>
      <c r="FA67" s="8">
        <v>0</v>
      </c>
      <c r="FB67" s="8">
        <v>0</v>
      </c>
      <c r="FC67" s="8">
        <v>4</v>
      </c>
      <c r="FD67" s="8">
        <v>0</v>
      </c>
      <c r="FE67" s="8">
        <v>18</v>
      </c>
      <c r="FF67" s="8">
        <v>0</v>
      </c>
      <c r="FG67" s="8">
        <v>1</v>
      </c>
      <c r="FH67" s="8">
        <v>0</v>
      </c>
      <c r="FI67" s="8">
        <v>0</v>
      </c>
      <c r="FJ67" s="8">
        <v>0</v>
      </c>
      <c r="FK67" s="8">
        <v>0</v>
      </c>
      <c r="FL67" s="8">
        <v>0</v>
      </c>
      <c r="FM67" s="8">
        <v>0</v>
      </c>
      <c r="FN67" s="8">
        <v>0</v>
      </c>
      <c r="FO67" s="8">
        <v>28</v>
      </c>
      <c r="FQ67" s="8">
        <f t="shared" ref="FQ67:FQ121" si="27">AVERAGE(DY67:FO67)</f>
        <v>1.5116279069767442</v>
      </c>
      <c r="FR67" s="8">
        <f t="shared" ref="FR67:FR121" si="28">STDEV(DY67:FO67)/SQRT(COUNTA(DY67:FO67))</f>
        <v>0.78564931284393991</v>
      </c>
      <c r="FS67" s="12">
        <f t="shared" ref="FS67:FS121" si="29">COUNT(DY67:FO67)/43</f>
        <v>1</v>
      </c>
      <c r="FU67" s="6">
        <v>0.20833333333333334</v>
      </c>
      <c r="FV67" s="8">
        <v>0</v>
      </c>
      <c r="FW67" s="8">
        <v>9</v>
      </c>
      <c r="FX67" s="8">
        <v>71</v>
      </c>
      <c r="FY67" s="8">
        <v>0</v>
      </c>
      <c r="FZ67" s="8">
        <v>0</v>
      </c>
      <c r="GA67" s="8">
        <v>28</v>
      </c>
      <c r="GB67" s="8">
        <v>0</v>
      </c>
      <c r="GC67" s="8">
        <v>55</v>
      </c>
      <c r="GD67" s="8">
        <v>7</v>
      </c>
      <c r="GE67" s="8">
        <v>0</v>
      </c>
      <c r="GF67" s="8">
        <v>30</v>
      </c>
      <c r="GG67" s="8">
        <v>0</v>
      </c>
      <c r="GH67" s="8">
        <v>13</v>
      </c>
      <c r="GI67" s="8">
        <v>9</v>
      </c>
      <c r="GJ67" s="8">
        <v>0</v>
      </c>
      <c r="GL67" s="8">
        <v>55</v>
      </c>
      <c r="GM67" s="8">
        <v>0</v>
      </c>
      <c r="GN67" s="8">
        <v>0</v>
      </c>
      <c r="GO67" s="8">
        <v>0</v>
      </c>
      <c r="GP67" s="8">
        <v>76</v>
      </c>
      <c r="GQ67" s="8">
        <v>0</v>
      </c>
      <c r="GS67" s="8">
        <v>0</v>
      </c>
      <c r="GT67" s="8">
        <v>14</v>
      </c>
      <c r="GU67" s="8">
        <v>0</v>
      </c>
      <c r="GV67" s="8">
        <v>1</v>
      </c>
      <c r="GW67" s="8">
        <v>0</v>
      </c>
      <c r="GX67" s="8">
        <v>32</v>
      </c>
      <c r="GY67" s="8">
        <v>0</v>
      </c>
      <c r="GZ67" s="8">
        <v>0</v>
      </c>
      <c r="HA67" s="8">
        <v>0</v>
      </c>
      <c r="HB67" s="8">
        <v>0</v>
      </c>
      <c r="HC67" s="8">
        <v>0</v>
      </c>
      <c r="HD67" s="8">
        <v>0</v>
      </c>
      <c r="HE67" s="8">
        <v>0</v>
      </c>
      <c r="HF67" s="8">
        <v>18</v>
      </c>
      <c r="HG67" s="8">
        <v>0</v>
      </c>
      <c r="HH67" s="8">
        <v>63</v>
      </c>
      <c r="HI67" s="8">
        <v>0</v>
      </c>
      <c r="HJ67" s="8">
        <v>0</v>
      </c>
      <c r="HK67" s="8">
        <v>0</v>
      </c>
      <c r="HL67" s="8">
        <v>0</v>
      </c>
      <c r="HN67" s="8">
        <f t="shared" ref="HN67:HN121" si="30">AVERAGE(FV67:HL67)</f>
        <v>11.731707317073171</v>
      </c>
      <c r="HO67" s="8">
        <f t="shared" ref="HO67:HO121" si="31">STDEV(FV67:HL67)/SQRT(COUNTA(FV67:HL67))</f>
        <v>3.3859509580827281</v>
      </c>
      <c r="HP67" s="12">
        <f t="shared" ref="HP67:HP121" si="32">COUNT(FV67:HL67)/43</f>
        <v>0.95348837209302328</v>
      </c>
      <c r="HR67" s="17">
        <v>0.20833333333333334</v>
      </c>
      <c r="HS67" s="8">
        <v>20</v>
      </c>
      <c r="HT67" s="8">
        <v>33</v>
      </c>
      <c r="HU67" s="8">
        <v>0</v>
      </c>
      <c r="HV67" s="8">
        <v>10</v>
      </c>
      <c r="HW67" s="8">
        <v>0</v>
      </c>
      <c r="HX67" s="8">
        <v>0</v>
      </c>
      <c r="HY67" s="8">
        <v>0</v>
      </c>
      <c r="HZ67" s="8">
        <v>0</v>
      </c>
      <c r="IA67" s="8">
        <v>41</v>
      </c>
      <c r="IB67" s="8">
        <v>0</v>
      </c>
      <c r="IC67" s="8">
        <v>0</v>
      </c>
      <c r="ID67" s="8">
        <v>0</v>
      </c>
      <c r="IE67" s="8">
        <v>0</v>
      </c>
      <c r="IF67" s="8">
        <v>0</v>
      </c>
      <c r="IG67" s="8">
        <v>0</v>
      </c>
      <c r="IH67" s="8">
        <v>0</v>
      </c>
      <c r="II67" s="8">
        <v>0</v>
      </c>
      <c r="IJ67" s="8">
        <v>50</v>
      </c>
      <c r="IK67" s="8">
        <v>0</v>
      </c>
      <c r="IL67" s="8">
        <v>0</v>
      </c>
      <c r="IM67" s="8">
        <v>0</v>
      </c>
      <c r="IN67" s="8">
        <v>12</v>
      </c>
      <c r="IO67" s="8">
        <v>0</v>
      </c>
      <c r="IP67" s="8">
        <v>0</v>
      </c>
      <c r="IQ67" s="8">
        <v>0</v>
      </c>
      <c r="IR67" s="8">
        <v>0</v>
      </c>
      <c r="IS67" s="8">
        <v>0</v>
      </c>
      <c r="IT67" s="8">
        <v>0</v>
      </c>
      <c r="IU67" s="8">
        <v>0</v>
      </c>
      <c r="IV67" s="8">
        <v>0</v>
      </c>
      <c r="IW67" s="8">
        <v>13</v>
      </c>
      <c r="IX67" s="8">
        <v>2</v>
      </c>
      <c r="IY67" s="8">
        <v>1</v>
      </c>
      <c r="IZ67" s="8">
        <v>23</v>
      </c>
      <c r="JA67" s="8">
        <v>37</v>
      </c>
      <c r="JB67" s="8">
        <v>0</v>
      </c>
      <c r="JC67" s="8">
        <v>0</v>
      </c>
      <c r="JD67" s="8">
        <v>0</v>
      </c>
      <c r="JE67" s="8">
        <v>0</v>
      </c>
      <c r="JF67" s="8">
        <v>26</v>
      </c>
      <c r="JG67" s="8">
        <v>0</v>
      </c>
      <c r="JH67" s="8">
        <v>15</v>
      </c>
      <c r="JI67" s="8">
        <v>13</v>
      </c>
      <c r="JJ67" s="8">
        <v>0</v>
      </c>
      <c r="JK67" s="8">
        <v>0</v>
      </c>
      <c r="JL67" s="8">
        <v>30</v>
      </c>
      <c r="JM67" s="8">
        <v>0</v>
      </c>
      <c r="JN67" s="8">
        <v>33</v>
      </c>
      <c r="JO67" s="8">
        <v>0</v>
      </c>
      <c r="JP67" s="8">
        <v>0</v>
      </c>
      <c r="JQ67" s="8">
        <v>10</v>
      </c>
      <c r="JR67" s="8">
        <v>0</v>
      </c>
      <c r="JS67" s="8">
        <v>0</v>
      </c>
      <c r="JT67" s="8">
        <v>0</v>
      </c>
      <c r="JU67" s="8">
        <v>10</v>
      </c>
      <c r="JV67" s="8">
        <v>0</v>
      </c>
      <c r="JW67" s="8">
        <v>0</v>
      </c>
      <c r="JX67" s="8">
        <v>3</v>
      </c>
      <c r="JY67" s="8">
        <v>0</v>
      </c>
      <c r="JZ67" s="9"/>
      <c r="KA67" s="9">
        <f t="shared" si="18"/>
        <v>6.4745762711864403</v>
      </c>
      <c r="KB67" s="9">
        <f t="shared" si="19"/>
        <v>1.6018611202687068</v>
      </c>
      <c r="KC67" s="12">
        <f t="shared" si="20"/>
        <v>1</v>
      </c>
      <c r="KE67" s="17">
        <v>0.20833333333333334</v>
      </c>
      <c r="KF67" s="8">
        <v>0</v>
      </c>
      <c r="KG67" s="8">
        <v>0</v>
      </c>
      <c r="KH67" s="8">
        <v>0</v>
      </c>
      <c r="KI67" s="8">
        <v>0</v>
      </c>
      <c r="KJ67" s="8">
        <v>62</v>
      </c>
      <c r="KK67" s="8">
        <v>58</v>
      </c>
      <c r="KL67" s="8">
        <v>1</v>
      </c>
      <c r="KM67" s="8">
        <v>17</v>
      </c>
      <c r="KN67" s="8">
        <v>0</v>
      </c>
      <c r="KO67" s="8">
        <v>0</v>
      </c>
      <c r="KP67" s="8">
        <v>5</v>
      </c>
      <c r="KQ67" s="8">
        <v>0</v>
      </c>
      <c r="KR67" s="8">
        <v>0</v>
      </c>
      <c r="KS67" s="8">
        <v>0</v>
      </c>
      <c r="KT67" s="8">
        <v>8</v>
      </c>
      <c r="KU67" s="8">
        <v>24</v>
      </c>
      <c r="KV67" s="8"/>
      <c r="KW67" s="8">
        <v>0</v>
      </c>
      <c r="KX67" s="8">
        <v>25</v>
      </c>
      <c r="KY67" s="8">
        <v>7</v>
      </c>
      <c r="KZ67" s="8">
        <v>20</v>
      </c>
      <c r="LA67" s="8">
        <v>28</v>
      </c>
      <c r="LB67" s="8">
        <v>0</v>
      </c>
      <c r="LC67" s="8">
        <v>74</v>
      </c>
      <c r="LD67" s="8">
        <v>0</v>
      </c>
      <c r="LE67" s="8"/>
      <c r="LF67" s="8">
        <v>17</v>
      </c>
      <c r="LG67" s="8">
        <v>75</v>
      </c>
      <c r="LH67" s="8">
        <v>0</v>
      </c>
      <c r="LI67" s="8"/>
      <c r="LJ67" s="8">
        <v>70</v>
      </c>
      <c r="LK67" s="8">
        <v>1</v>
      </c>
      <c r="LL67" s="8">
        <v>0</v>
      </c>
      <c r="LM67" s="8">
        <v>0</v>
      </c>
      <c r="LN67" s="8">
        <v>8</v>
      </c>
      <c r="LO67" s="8">
        <v>36</v>
      </c>
      <c r="LP67" s="8">
        <v>0</v>
      </c>
      <c r="LQ67" s="8">
        <v>9</v>
      </c>
      <c r="LR67" s="8">
        <v>52</v>
      </c>
      <c r="LS67" s="8">
        <v>16</v>
      </c>
      <c r="LT67" s="8">
        <v>0</v>
      </c>
      <c r="LU67" s="8">
        <v>3</v>
      </c>
      <c r="LV67" s="8"/>
      <c r="LW67" s="8">
        <v>0</v>
      </c>
      <c r="LX67" s="8">
        <v>13</v>
      </c>
      <c r="LY67" s="8">
        <v>2</v>
      </c>
      <c r="LZ67" s="8">
        <v>30</v>
      </c>
      <c r="MA67" s="8"/>
      <c r="MB67" s="8"/>
      <c r="MC67" s="8">
        <v>30</v>
      </c>
      <c r="MD67" s="15"/>
      <c r="ME67" s="9">
        <f t="shared" ref="ME67:ME121" si="33">AVERAGE(KF67:MC67)</f>
        <v>15.704545454545455</v>
      </c>
      <c r="MF67" s="9">
        <f t="shared" ref="MF67:MF121" si="34">STDEV(KF67:MC67)/SQRT(COUNTA(KF67:MC67))</f>
        <v>3.3977948864421612</v>
      </c>
      <c r="MG67" s="12">
        <f t="shared" ref="MG67:MG121" si="35">COUNT(KF67:MC67)/49</f>
        <v>0.89795918367346939</v>
      </c>
    </row>
    <row r="68" spans="1:345" x14ac:dyDescent="0.55000000000000004">
      <c r="A68" s="6">
        <v>0.22916666666666666</v>
      </c>
      <c r="B68" s="8">
        <v>0</v>
      </c>
      <c r="C68" s="8">
        <v>0</v>
      </c>
      <c r="D68" s="8">
        <v>0</v>
      </c>
      <c r="E68" s="8">
        <v>3</v>
      </c>
      <c r="F68" s="8">
        <v>0</v>
      </c>
      <c r="G68" s="8">
        <v>0</v>
      </c>
      <c r="H68" s="8">
        <v>3</v>
      </c>
      <c r="I68" s="8">
        <v>0</v>
      </c>
      <c r="J68" s="8">
        <v>0</v>
      </c>
      <c r="K68" s="8">
        <v>22</v>
      </c>
      <c r="L68" s="8">
        <v>0</v>
      </c>
      <c r="M68" s="8">
        <v>4</v>
      </c>
      <c r="N68" s="8">
        <v>0</v>
      </c>
      <c r="O68" s="8">
        <v>0</v>
      </c>
      <c r="P68" s="8">
        <v>0</v>
      </c>
      <c r="Q68" s="8">
        <v>29</v>
      </c>
      <c r="R68" s="8">
        <v>0</v>
      </c>
      <c r="S68" s="8">
        <v>34</v>
      </c>
      <c r="T68" s="8">
        <v>34</v>
      </c>
      <c r="U68" s="8">
        <v>26</v>
      </c>
      <c r="V68" s="8">
        <v>0</v>
      </c>
      <c r="W68" s="8">
        <v>0</v>
      </c>
      <c r="X68" s="8">
        <v>0</v>
      </c>
      <c r="Y68" s="8">
        <v>0</v>
      </c>
      <c r="Z68" s="8">
        <v>3</v>
      </c>
      <c r="AA68" s="8">
        <v>37</v>
      </c>
      <c r="AB68" s="8">
        <v>15</v>
      </c>
      <c r="AC68" s="8">
        <v>17</v>
      </c>
      <c r="AD68" s="8">
        <v>0</v>
      </c>
      <c r="AE68" s="8">
        <v>0</v>
      </c>
      <c r="AF68" s="8">
        <v>0</v>
      </c>
      <c r="AG68" s="8">
        <v>0</v>
      </c>
      <c r="AH68" s="8">
        <v>28</v>
      </c>
      <c r="AI68" s="8">
        <v>0</v>
      </c>
      <c r="AJ68" s="8">
        <v>18</v>
      </c>
      <c r="AK68" s="8">
        <v>4</v>
      </c>
      <c r="AL68" s="8">
        <v>0</v>
      </c>
      <c r="AM68" s="8">
        <v>15</v>
      </c>
      <c r="AN68" s="8">
        <v>62</v>
      </c>
      <c r="AO68" s="8">
        <v>0</v>
      </c>
      <c r="AP68" s="8">
        <v>12</v>
      </c>
      <c r="AQ68" s="8">
        <v>19</v>
      </c>
      <c r="AR68" s="8">
        <v>0</v>
      </c>
      <c r="AS68" s="8">
        <v>0</v>
      </c>
      <c r="AT68" s="8">
        <v>0</v>
      </c>
      <c r="AU68" s="8">
        <v>29</v>
      </c>
      <c r="AV68" s="8">
        <v>0</v>
      </c>
      <c r="AW68" s="8">
        <v>12</v>
      </c>
      <c r="AX68" s="8">
        <v>0</v>
      </c>
      <c r="AY68" s="8">
        <v>0</v>
      </c>
      <c r="AZ68" s="8">
        <v>0</v>
      </c>
      <c r="BA68" s="8">
        <v>34</v>
      </c>
      <c r="BB68" s="8">
        <v>0</v>
      </c>
      <c r="BC68" s="8">
        <v>0</v>
      </c>
      <c r="BD68" s="8">
        <v>0</v>
      </c>
      <c r="BE68" s="8">
        <v>8</v>
      </c>
      <c r="BF68" s="8">
        <v>21</v>
      </c>
      <c r="BH68" s="8">
        <f t="shared" si="21"/>
        <v>8.5789473684210531</v>
      </c>
      <c r="BI68" s="8">
        <f t="shared" si="22"/>
        <v>1.8039825353180361</v>
      </c>
      <c r="BJ68" s="12">
        <f t="shared" si="23"/>
        <v>1</v>
      </c>
      <c r="BL68" s="6">
        <v>0.22916666666666666</v>
      </c>
      <c r="BM68" s="8">
        <v>18</v>
      </c>
      <c r="BN68" s="8">
        <v>14</v>
      </c>
      <c r="BO68" s="8">
        <v>24</v>
      </c>
      <c r="BP68" s="8">
        <v>0</v>
      </c>
      <c r="BQ68" s="8">
        <v>0</v>
      </c>
      <c r="BR68" s="8">
        <v>24</v>
      </c>
      <c r="BS68" s="8">
        <v>32</v>
      </c>
      <c r="BT68" s="8">
        <v>0</v>
      </c>
      <c r="BU68" s="8">
        <v>0</v>
      </c>
      <c r="BV68" s="8">
        <v>0</v>
      </c>
      <c r="BW68" s="8">
        <v>19</v>
      </c>
      <c r="BX68" s="8">
        <v>44</v>
      </c>
      <c r="BY68" s="8">
        <v>40</v>
      </c>
      <c r="BZ68" s="8">
        <v>16</v>
      </c>
      <c r="CB68" s="8">
        <v>24</v>
      </c>
      <c r="CC68" s="8">
        <v>0</v>
      </c>
      <c r="CD68" s="8">
        <v>0</v>
      </c>
      <c r="CE68" s="8">
        <v>31</v>
      </c>
      <c r="CG68" s="8">
        <v>0</v>
      </c>
      <c r="CI68" s="8">
        <v>0</v>
      </c>
      <c r="CK68" s="8">
        <v>0</v>
      </c>
      <c r="CL68" s="8">
        <v>15</v>
      </c>
      <c r="CM68" s="8">
        <v>15</v>
      </c>
      <c r="CN68" s="8">
        <v>7</v>
      </c>
      <c r="CO68" s="8">
        <v>7</v>
      </c>
      <c r="CP68" s="8">
        <v>13</v>
      </c>
      <c r="CQ68" s="8">
        <v>0</v>
      </c>
      <c r="CR68" s="8">
        <v>8</v>
      </c>
      <c r="CS68" s="8">
        <v>71</v>
      </c>
      <c r="CT68" s="8">
        <v>21</v>
      </c>
      <c r="CV68" s="8">
        <v>0</v>
      </c>
      <c r="CW68" s="8">
        <v>34</v>
      </c>
      <c r="CX68" s="8">
        <v>36</v>
      </c>
      <c r="CY68" s="8">
        <v>0</v>
      </c>
      <c r="DA68" s="8">
        <v>29</v>
      </c>
      <c r="DB68" s="8">
        <v>0</v>
      </c>
      <c r="DC68" s="8">
        <v>58</v>
      </c>
      <c r="DE68" s="8">
        <v>22</v>
      </c>
      <c r="DF68" s="8">
        <v>5</v>
      </c>
      <c r="DG68" s="8">
        <v>27</v>
      </c>
      <c r="DH68" s="8">
        <v>11</v>
      </c>
      <c r="DI68" s="8">
        <v>30</v>
      </c>
      <c r="DJ68" s="8">
        <v>0</v>
      </c>
      <c r="DK68" s="8">
        <v>24</v>
      </c>
      <c r="DL68" s="8">
        <v>20</v>
      </c>
      <c r="DM68" s="8">
        <v>28</v>
      </c>
      <c r="DN68" s="8">
        <v>33</v>
      </c>
      <c r="DO68" s="8">
        <v>47</v>
      </c>
      <c r="DP68" s="8">
        <v>0</v>
      </c>
      <c r="DQ68" s="8">
        <v>12</v>
      </c>
      <c r="DR68" s="8">
        <v>0</v>
      </c>
      <c r="DT68" s="8">
        <f t="shared" si="24"/>
        <v>16.843137254901961</v>
      </c>
      <c r="DU68" s="8">
        <f t="shared" si="25"/>
        <v>2.3679845900763179</v>
      </c>
      <c r="DV68" s="12">
        <f t="shared" si="26"/>
        <v>0.87931034482758619</v>
      </c>
      <c r="DX68" s="6">
        <v>0.22916666666666666</v>
      </c>
      <c r="DY68" s="8">
        <v>0</v>
      </c>
      <c r="DZ68" s="8">
        <v>0</v>
      </c>
      <c r="EA68" s="8">
        <v>0</v>
      </c>
      <c r="EB68" s="8">
        <v>0</v>
      </c>
      <c r="EC68" s="8">
        <v>0</v>
      </c>
      <c r="ED68" s="8">
        <v>0</v>
      </c>
      <c r="EE68" s="8">
        <v>0</v>
      </c>
      <c r="EF68" s="8">
        <v>0</v>
      </c>
      <c r="EG68" s="8">
        <v>0</v>
      </c>
      <c r="EH68" s="8">
        <v>0</v>
      </c>
      <c r="EI68" s="8">
        <v>0</v>
      </c>
      <c r="EJ68" s="8">
        <v>0</v>
      </c>
      <c r="EK68" s="8">
        <v>0</v>
      </c>
      <c r="EL68" s="8">
        <v>0</v>
      </c>
      <c r="EM68" s="8">
        <v>0</v>
      </c>
      <c r="EN68" s="8">
        <v>0</v>
      </c>
      <c r="EO68" s="8">
        <v>0</v>
      </c>
      <c r="EP68" s="8">
        <v>0</v>
      </c>
      <c r="EQ68" s="8">
        <v>0</v>
      </c>
      <c r="ER68" s="8">
        <v>2</v>
      </c>
      <c r="ES68" s="8">
        <v>17</v>
      </c>
      <c r="ET68" s="8">
        <v>35</v>
      </c>
      <c r="EU68" s="8">
        <v>7</v>
      </c>
      <c r="EV68" s="8">
        <v>0</v>
      </c>
      <c r="EW68" s="8">
        <v>27</v>
      </c>
      <c r="EX68" s="8">
        <v>0</v>
      </c>
      <c r="EY68" s="8">
        <v>17</v>
      </c>
      <c r="EZ68" s="8">
        <v>0</v>
      </c>
      <c r="FA68" s="8">
        <v>0</v>
      </c>
      <c r="FB68" s="8">
        <v>0</v>
      </c>
      <c r="FC68" s="8">
        <v>0</v>
      </c>
      <c r="FD68" s="8">
        <v>0</v>
      </c>
      <c r="FE68" s="8">
        <v>0</v>
      </c>
      <c r="FF68" s="8">
        <v>0</v>
      </c>
      <c r="FG68" s="8">
        <v>7</v>
      </c>
      <c r="FH68" s="8">
        <v>0</v>
      </c>
      <c r="FI68" s="8">
        <v>0</v>
      </c>
      <c r="FJ68" s="8">
        <v>0</v>
      </c>
      <c r="FK68" s="8">
        <v>42</v>
      </c>
      <c r="FL68" s="8">
        <v>0</v>
      </c>
      <c r="FM68" s="8">
        <v>0</v>
      </c>
      <c r="FN68" s="8">
        <v>0</v>
      </c>
      <c r="FO68" s="8">
        <v>4</v>
      </c>
      <c r="FQ68" s="8">
        <f t="shared" si="27"/>
        <v>3.6744186046511627</v>
      </c>
      <c r="FR68" s="8">
        <f t="shared" si="28"/>
        <v>1.456919538162063</v>
      </c>
      <c r="FS68" s="12">
        <f t="shared" si="29"/>
        <v>1</v>
      </c>
      <c r="FU68" s="6">
        <v>0.22916666666666666</v>
      </c>
      <c r="FV68" s="8">
        <v>2</v>
      </c>
      <c r="FW68" s="8">
        <v>0</v>
      </c>
      <c r="FX68" s="8">
        <v>68</v>
      </c>
      <c r="FY68" s="8">
        <v>12</v>
      </c>
      <c r="FZ68" s="8">
        <v>54</v>
      </c>
      <c r="GA68" s="8">
        <v>51</v>
      </c>
      <c r="GB68" s="8">
        <v>24</v>
      </c>
      <c r="GC68" s="8">
        <v>0</v>
      </c>
      <c r="GD68" s="8">
        <v>13</v>
      </c>
      <c r="GE68" s="8">
        <v>0</v>
      </c>
      <c r="GF68" s="8">
        <v>8</v>
      </c>
      <c r="GG68" s="8">
        <v>41</v>
      </c>
      <c r="GH68" s="8">
        <v>18</v>
      </c>
      <c r="GI68" s="8">
        <v>22</v>
      </c>
      <c r="GJ68" s="8">
        <v>0</v>
      </c>
      <c r="GL68" s="8">
        <v>47</v>
      </c>
      <c r="GM68" s="8">
        <v>60</v>
      </c>
      <c r="GN68" s="8">
        <v>0</v>
      </c>
      <c r="GO68" s="8">
        <v>0</v>
      </c>
      <c r="GP68" s="8">
        <v>47</v>
      </c>
      <c r="GQ68" s="8">
        <v>0</v>
      </c>
      <c r="GS68" s="8">
        <v>0</v>
      </c>
      <c r="GT68" s="8">
        <v>16</v>
      </c>
      <c r="GU68" s="8">
        <v>0</v>
      </c>
      <c r="GV68" s="8">
        <v>0</v>
      </c>
      <c r="GW68" s="8">
        <v>0</v>
      </c>
      <c r="GX68" s="8">
        <v>0</v>
      </c>
      <c r="GY68" s="8">
        <v>0</v>
      </c>
      <c r="GZ68" s="8">
        <v>11</v>
      </c>
      <c r="HA68" s="8">
        <v>0</v>
      </c>
      <c r="HB68" s="8">
        <v>15</v>
      </c>
      <c r="HC68" s="8">
        <v>8</v>
      </c>
      <c r="HD68" s="8">
        <v>0</v>
      </c>
      <c r="HE68" s="8">
        <v>0</v>
      </c>
      <c r="HF68" s="8">
        <v>65</v>
      </c>
      <c r="HG68" s="8">
        <v>0</v>
      </c>
      <c r="HH68" s="8">
        <v>41</v>
      </c>
      <c r="HI68" s="8">
        <v>0</v>
      </c>
      <c r="HJ68" s="8">
        <v>0</v>
      </c>
      <c r="HK68" s="8">
        <v>0</v>
      </c>
      <c r="HL68" s="8">
        <v>0</v>
      </c>
      <c r="HN68" s="8">
        <f t="shared" si="30"/>
        <v>15.195121951219512</v>
      </c>
      <c r="HO68" s="8">
        <f t="shared" si="31"/>
        <v>3.3776921534036792</v>
      </c>
      <c r="HP68" s="12">
        <f t="shared" si="32"/>
        <v>0.95348837209302328</v>
      </c>
      <c r="HR68" s="17">
        <v>0.22916666666666666</v>
      </c>
      <c r="HS68" s="8">
        <v>42</v>
      </c>
      <c r="HT68" s="8">
        <v>0</v>
      </c>
      <c r="HU68" s="8">
        <v>0</v>
      </c>
      <c r="HV68" s="8">
        <v>0</v>
      </c>
      <c r="HW68" s="8">
        <v>0</v>
      </c>
      <c r="HX68" s="8">
        <v>0</v>
      </c>
      <c r="HY68" s="8">
        <v>15</v>
      </c>
      <c r="HZ68" s="8">
        <v>25</v>
      </c>
      <c r="IA68" s="8">
        <v>0</v>
      </c>
      <c r="IB68" s="8">
        <v>0</v>
      </c>
      <c r="IC68" s="8">
        <v>0</v>
      </c>
      <c r="ID68" s="8">
        <v>28</v>
      </c>
      <c r="IE68" s="8">
        <v>0</v>
      </c>
      <c r="IF68" s="8">
        <v>0</v>
      </c>
      <c r="IG68" s="8">
        <v>0</v>
      </c>
      <c r="IH68" s="8">
        <v>44</v>
      </c>
      <c r="II68" s="8">
        <v>0</v>
      </c>
      <c r="IJ68" s="8">
        <v>46</v>
      </c>
      <c r="IK68" s="8">
        <v>0</v>
      </c>
      <c r="IL68" s="8">
        <v>23</v>
      </c>
      <c r="IM68" s="8">
        <v>0</v>
      </c>
      <c r="IN68" s="8">
        <v>8</v>
      </c>
      <c r="IO68" s="8">
        <v>40</v>
      </c>
      <c r="IP68" s="8">
        <v>0</v>
      </c>
      <c r="IQ68" s="8">
        <v>0</v>
      </c>
      <c r="IR68" s="8">
        <v>9</v>
      </c>
      <c r="IS68" s="8">
        <v>0</v>
      </c>
      <c r="IT68" s="8">
        <v>0</v>
      </c>
      <c r="IU68" s="8">
        <v>0</v>
      </c>
      <c r="IV68" s="8">
        <v>0</v>
      </c>
      <c r="IW68" s="8">
        <v>45</v>
      </c>
      <c r="IX68" s="8">
        <v>15</v>
      </c>
      <c r="IY68" s="8">
        <v>0</v>
      </c>
      <c r="IZ68" s="8">
        <v>13</v>
      </c>
      <c r="JA68" s="8">
        <v>4</v>
      </c>
      <c r="JB68" s="8">
        <v>14</v>
      </c>
      <c r="JC68" s="8">
        <v>0</v>
      </c>
      <c r="JD68" s="8">
        <v>22</v>
      </c>
      <c r="JE68" s="8">
        <v>0</v>
      </c>
      <c r="JF68" s="8">
        <v>4</v>
      </c>
      <c r="JG68" s="8">
        <v>20</v>
      </c>
      <c r="JH68" s="8">
        <v>2</v>
      </c>
      <c r="JI68" s="8">
        <v>4</v>
      </c>
      <c r="JJ68" s="8">
        <v>0</v>
      </c>
      <c r="JK68" s="8">
        <v>0</v>
      </c>
      <c r="JL68" s="8">
        <v>25</v>
      </c>
      <c r="JM68" s="8">
        <v>38</v>
      </c>
      <c r="JN68" s="8">
        <v>0</v>
      </c>
      <c r="JO68" s="8">
        <v>9</v>
      </c>
      <c r="JP68" s="8">
        <v>2</v>
      </c>
      <c r="JQ68" s="8">
        <v>12</v>
      </c>
      <c r="JR68" s="8">
        <v>0</v>
      </c>
      <c r="JS68" s="8">
        <v>0</v>
      </c>
      <c r="JT68" s="8">
        <v>0</v>
      </c>
      <c r="JU68" s="8">
        <v>0</v>
      </c>
      <c r="JV68" s="8">
        <v>25</v>
      </c>
      <c r="JW68" s="8">
        <v>10</v>
      </c>
      <c r="JX68" s="8">
        <v>5</v>
      </c>
      <c r="JY68" s="8">
        <v>0</v>
      </c>
      <c r="JZ68" s="9"/>
      <c r="KA68" s="9">
        <f t="shared" si="18"/>
        <v>9.3050847457627111</v>
      </c>
      <c r="KB68" s="9">
        <f t="shared" si="19"/>
        <v>1.8102981980655632</v>
      </c>
      <c r="KC68" s="12">
        <f t="shared" si="20"/>
        <v>1</v>
      </c>
      <c r="KE68" s="17">
        <v>0.22916666666666666</v>
      </c>
      <c r="KF68" s="8">
        <v>0</v>
      </c>
      <c r="KG68" s="8">
        <v>0</v>
      </c>
      <c r="KH68" s="8">
        <v>0</v>
      </c>
      <c r="KI68" s="8">
        <v>14</v>
      </c>
      <c r="KJ68" s="8">
        <v>0</v>
      </c>
      <c r="KK68" s="8">
        <v>43</v>
      </c>
      <c r="KL68" s="8">
        <v>16</v>
      </c>
      <c r="KM68" s="8">
        <v>27</v>
      </c>
      <c r="KN68" s="8">
        <v>0</v>
      </c>
      <c r="KO68" s="8">
        <v>0</v>
      </c>
      <c r="KP68" s="8">
        <v>5</v>
      </c>
      <c r="KQ68" s="8">
        <v>0</v>
      </c>
      <c r="KR68" s="8">
        <v>0</v>
      </c>
      <c r="KS68" s="8">
        <v>0</v>
      </c>
      <c r="KT68" s="8">
        <v>0</v>
      </c>
      <c r="KU68" s="8">
        <v>0</v>
      </c>
      <c r="KV68" s="8"/>
      <c r="KW68" s="8">
        <v>0</v>
      </c>
      <c r="KX68" s="8">
        <v>1</v>
      </c>
      <c r="KY68" s="8">
        <v>0</v>
      </c>
      <c r="KZ68" s="8">
        <v>0</v>
      </c>
      <c r="LA68" s="8">
        <v>9</v>
      </c>
      <c r="LB68" s="8">
        <v>0</v>
      </c>
      <c r="LC68" s="8">
        <v>47</v>
      </c>
      <c r="LD68" s="8">
        <v>0</v>
      </c>
      <c r="LE68" s="8"/>
      <c r="LF68" s="8">
        <v>2</v>
      </c>
      <c r="LG68" s="8">
        <v>21</v>
      </c>
      <c r="LH68" s="8">
        <v>11</v>
      </c>
      <c r="LI68" s="8"/>
      <c r="LJ68" s="8">
        <v>0</v>
      </c>
      <c r="LK68" s="8">
        <v>34</v>
      </c>
      <c r="LL68" s="8">
        <v>0</v>
      </c>
      <c r="LM68" s="8">
        <v>0</v>
      </c>
      <c r="LN68" s="8">
        <v>0</v>
      </c>
      <c r="LO68" s="8">
        <v>13</v>
      </c>
      <c r="LP68" s="8">
        <v>0</v>
      </c>
      <c r="LQ68" s="8">
        <v>0</v>
      </c>
      <c r="LR68" s="8">
        <v>42</v>
      </c>
      <c r="LS68" s="8">
        <v>6</v>
      </c>
      <c r="LT68" s="8">
        <v>10</v>
      </c>
      <c r="LU68" s="8">
        <v>26</v>
      </c>
      <c r="LV68" s="8"/>
      <c r="LW68" s="8">
        <v>35</v>
      </c>
      <c r="LX68" s="8">
        <v>15</v>
      </c>
      <c r="LY68" s="8">
        <v>17</v>
      </c>
      <c r="LZ68" s="8">
        <v>21</v>
      </c>
      <c r="MA68" s="8"/>
      <c r="MB68" s="8"/>
      <c r="MC68" s="8">
        <v>75</v>
      </c>
      <c r="MD68" s="15"/>
      <c r="ME68" s="9">
        <f t="shared" si="33"/>
        <v>11.136363636363637</v>
      </c>
      <c r="MF68" s="9">
        <f t="shared" si="34"/>
        <v>2.5352881395244253</v>
      </c>
      <c r="MG68" s="12">
        <f t="shared" si="35"/>
        <v>0.89795918367346939</v>
      </c>
    </row>
    <row r="69" spans="1:345" x14ac:dyDescent="0.55000000000000004">
      <c r="A69" s="6">
        <v>0.25</v>
      </c>
      <c r="B69" s="8">
        <v>20</v>
      </c>
      <c r="C69" s="8">
        <v>0</v>
      </c>
      <c r="D69" s="8">
        <v>28</v>
      </c>
      <c r="E69" s="8">
        <v>0</v>
      </c>
      <c r="F69" s="8">
        <v>0</v>
      </c>
      <c r="G69" s="8">
        <v>0</v>
      </c>
      <c r="H69" s="8">
        <v>75</v>
      </c>
      <c r="I69" s="8">
        <v>0</v>
      </c>
      <c r="J69" s="8">
        <v>21</v>
      </c>
      <c r="K69" s="8">
        <v>0</v>
      </c>
      <c r="L69" s="8">
        <v>23</v>
      </c>
      <c r="M69" s="8">
        <v>38</v>
      </c>
      <c r="N69" s="8">
        <v>0</v>
      </c>
      <c r="O69" s="8">
        <v>22</v>
      </c>
      <c r="P69" s="8">
        <v>13</v>
      </c>
      <c r="Q69" s="8">
        <v>33</v>
      </c>
      <c r="R69" s="8">
        <v>0</v>
      </c>
      <c r="S69" s="8">
        <v>3</v>
      </c>
      <c r="T69" s="8">
        <v>13</v>
      </c>
      <c r="U69" s="8">
        <v>0</v>
      </c>
      <c r="V69" s="8">
        <v>0</v>
      </c>
      <c r="W69" s="8">
        <v>0</v>
      </c>
      <c r="X69" s="8">
        <v>25</v>
      </c>
      <c r="Y69" s="8">
        <v>0</v>
      </c>
      <c r="Z69" s="8">
        <v>25</v>
      </c>
      <c r="AA69" s="8">
        <v>0</v>
      </c>
      <c r="AB69" s="8">
        <v>11</v>
      </c>
      <c r="AC69" s="8">
        <v>39</v>
      </c>
      <c r="AD69" s="8">
        <v>18</v>
      </c>
      <c r="AE69" s="8">
        <v>0</v>
      </c>
      <c r="AF69" s="8">
        <v>8</v>
      </c>
      <c r="AG69" s="8">
        <v>31</v>
      </c>
      <c r="AH69" s="8">
        <v>0</v>
      </c>
      <c r="AI69" s="8">
        <v>35</v>
      </c>
      <c r="AJ69" s="8">
        <v>0</v>
      </c>
      <c r="AK69" s="8">
        <v>0</v>
      </c>
      <c r="AL69" s="8">
        <v>0</v>
      </c>
      <c r="AM69" s="8">
        <v>12</v>
      </c>
      <c r="AN69" s="8">
        <v>21</v>
      </c>
      <c r="AO69" s="8">
        <v>16</v>
      </c>
      <c r="AP69" s="8">
        <v>20</v>
      </c>
      <c r="AQ69" s="8">
        <v>26</v>
      </c>
      <c r="AR69" s="8">
        <v>0</v>
      </c>
      <c r="AS69" s="8">
        <v>6</v>
      </c>
      <c r="AT69" s="8">
        <v>0</v>
      </c>
      <c r="AU69" s="8">
        <v>0</v>
      </c>
      <c r="AV69" s="8">
        <v>34</v>
      </c>
      <c r="AW69" s="8">
        <v>6</v>
      </c>
      <c r="AX69" s="8">
        <v>26</v>
      </c>
      <c r="AY69" s="8">
        <v>0</v>
      </c>
      <c r="AZ69" s="8">
        <v>14</v>
      </c>
      <c r="BA69" s="8">
        <v>0</v>
      </c>
      <c r="BB69" s="8">
        <v>2</v>
      </c>
      <c r="BC69" s="8">
        <v>0</v>
      </c>
      <c r="BD69" s="8">
        <v>39</v>
      </c>
      <c r="BE69" s="8">
        <v>0</v>
      </c>
      <c r="BF69" s="8">
        <v>0</v>
      </c>
      <c r="BH69" s="8">
        <f t="shared" si="21"/>
        <v>12.333333333333334</v>
      </c>
      <c r="BI69" s="8">
        <f t="shared" si="22"/>
        <v>2.0550587581824247</v>
      </c>
      <c r="BJ69" s="12">
        <f t="shared" si="23"/>
        <v>1</v>
      </c>
      <c r="BL69" s="6">
        <v>0.25</v>
      </c>
      <c r="BM69" s="8">
        <v>52</v>
      </c>
      <c r="BN69" s="8">
        <v>0</v>
      </c>
      <c r="BO69" s="8">
        <v>24</v>
      </c>
      <c r="BP69" s="8">
        <v>0</v>
      </c>
      <c r="BQ69" s="8">
        <v>0</v>
      </c>
      <c r="BR69" s="8">
        <v>48</v>
      </c>
      <c r="BS69" s="8">
        <v>22</v>
      </c>
      <c r="BT69" s="8">
        <v>18</v>
      </c>
      <c r="BU69" s="8">
        <v>3</v>
      </c>
      <c r="BV69" s="8">
        <v>38</v>
      </c>
      <c r="BW69" s="8">
        <v>22</v>
      </c>
      <c r="BX69" s="8">
        <v>34</v>
      </c>
      <c r="BY69" s="8">
        <v>63</v>
      </c>
      <c r="BZ69" s="8">
        <v>23</v>
      </c>
      <c r="CB69" s="8">
        <v>0</v>
      </c>
      <c r="CC69" s="8">
        <v>2</v>
      </c>
      <c r="CD69" s="8">
        <v>0</v>
      </c>
      <c r="CE69" s="8">
        <v>12</v>
      </c>
      <c r="CG69" s="8">
        <v>0</v>
      </c>
      <c r="CI69" s="8">
        <v>0</v>
      </c>
      <c r="CK69" s="8">
        <v>37</v>
      </c>
      <c r="CL69" s="8">
        <v>26</v>
      </c>
      <c r="CM69" s="8">
        <v>14</v>
      </c>
      <c r="CN69" s="8">
        <v>15</v>
      </c>
      <c r="CO69" s="8">
        <v>0</v>
      </c>
      <c r="CP69" s="8">
        <v>0</v>
      </c>
      <c r="CQ69" s="8">
        <v>19</v>
      </c>
      <c r="CR69" s="8">
        <v>19</v>
      </c>
      <c r="CS69" s="8">
        <v>21</v>
      </c>
      <c r="CT69" s="8">
        <v>20</v>
      </c>
      <c r="CV69" s="8">
        <v>22</v>
      </c>
      <c r="CW69" s="8">
        <v>28</v>
      </c>
      <c r="CX69" s="8">
        <v>25</v>
      </c>
      <c r="CY69" s="8">
        <v>0</v>
      </c>
      <c r="DA69" s="8">
        <v>29</v>
      </c>
      <c r="DB69" s="8">
        <v>0</v>
      </c>
      <c r="DC69" s="8">
        <v>38</v>
      </c>
      <c r="DE69" s="8">
        <v>19</v>
      </c>
      <c r="DF69" s="8">
        <v>5</v>
      </c>
      <c r="DG69" s="8">
        <v>32</v>
      </c>
      <c r="DH69" s="8">
        <v>35</v>
      </c>
      <c r="DI69" s="8">
        <v>0</v>
      </c>
      <c r="DJ69" s="8">
        <v>7</v>
      </c>
      <c r="DK69" s="8">
        <v>54</v>
      </c>
      <c r="DL69" s="8">
        <v>21</v>
      </c>
      <c r="DM69" s="8">
        <v>28</v>
      </c>
      <c r="DN69" s="8">
        <v>44</v>
      </c>
      <c r="DO69" s="8">
        <v>23</v>
      </c>
      <c r="DP69" s="8">
        <v>0</v>
      </c>
      <c r="DQ69" s="8">
        <v>7</v>
      </c>
      <c r="DR69" s="8">
        <v>0</v>
      </c>
      <c r="DT69" s="8">
        <f t="shared" si="24"/>
        <v>18.607843137254903</v>
      </c>
      <c r="DU69" s="8">
        <f t="shared" si="25"/>
        <v>2.3446356682356391</v>
      </c>
      <c r="DV69" s="12">
        <f t="shared" si="26"/>
        <v>0.87931034482758619</v>
      </c>
      <c r="DX69" s="6">
        <v>0.25</v>
      </c>
      <c r="DY69" s="8">
        <v>0</v>
      </c>
      <c r="DZ69" s="8">
        <v>0</v>
      </c>
      <c r="EA69" s="8">
        <v>0</v>
      </c>
      <c r="EB69" s="8">
        <v>0</v>
      </c>
      <c r="EC69" s="8">
        <v>8</v>
      </c>
      <c r="ED69" s="8">
        <v>38</v>
      </c>
      <c r="EE69" s="8">
        <v>0</v>
      </c>
      <c r="EF69" s="8">
        <v>10</v>
      </c>
      <c r="EG69" s="8">
        <v>0</v>
      </c>
      <c r="EH69" s="8">
        <v>0</v>
      </c>
      <c r="EI69" s="8">
        <v>0</v>
      </c>
      <c r="EJ69" s="8">
        <v>7</v>
      </c>
      <c r="EK69" s="8">
        <v>0</v>
      </c>
      <c r="EL69" s="8">
        <v>0</v>
      </c>
      <c r="EM69" s="8">
        <v>0</v>
      </c>
      <c r="EN69" s="8">
        <v>7</v>
      </c>
      <c r="EO69" s="8">
        <v>0</v>
      </c>
      <c r="EP69" s="8">
        <v>0</v>
      </c>
      <c r="EQ69" s="8">
        <v>0</v>
      </c>
      <c r="ER69" s="8">
        <v>24</v>
      </c>
      <c r="ES69" s="8">
        <v>0</v>
      </c>
      <c r="ET69" s="8">
        <v>0</v>
      </c>
      <c r="EU69" s="8">
        <v>10</v>
      </c>
      <c r="EV69" s="8">
        <v>56</v>
      </c>
      <c r="EW69" s="8">
        <v>0</v>
      </c>
      <c r="EX69" s="8">
        <v>0</v>
      </c>
      <c r="EY69" s="8">
        <v>0</v>
      </c>
      <c r="EZ69" s="8">
        <v>0</v>
      </c>
      <c r="FA69" s="8">
        <v>0</v>
      </c>
      <c r="FB69" s="8">
        <v>9</v>
      </c>
      <c r="FC69" s="8">
        <v>0</v>
      </c>
      <c r="FD69" s="8">
        <v>0</v>
      </c>
      <c r="FE69" s="8">
        <v>8</v>
      </c>
      <c r="FF69" s="8">
        <v>0</v>
      </c>
      <c r="FG69" s="8">
        <v>0</v>
      </c>
      <c r="FH69" s="8">
        <v>0</v>
      </c>
      <c r="FI69" s="8">
        <v>0</v>
      </c>
      <c r="FJ69" s="8">
        <v>51</v>
      </c>
      <c r="FK69" s="8">
        <v>0</v>
      </c>
      <c r="FL69" s="8">
        <v>8</v>
      </c>
      <c r="FM69" s="8">
        <v>0</v>
      </c>
      <c r="FN69" s="8">
        <v>0</v>
      </c>
      <c r="FO69" s="8">
        <v>7</v>
      </c>
      <c r="FQ69" s="8">
        <f t="shared" si="27"/>
        <v>5.6511627906976747</v>
      </c>
      <c r="FR69" s="8">
        <f t="shared" si="28"/>
        <v>1.9692778021239772</v>
      </c>
      <c r="FS69" s="12">
        <f t="shared" si="29"/>
        <v>1</v>
      </c>
      <c r="FU69" s="6">
        <v>0.25</v>
      </c>
      <c r="FV69" s="8">
        <v>29</v>
      </c>
      <c r="FW69" s="8">
        <v>42</v>
      </c>
      <c r="FX69" s="8">
        <v>46</v>
      </c>
      <c r="FY69" s="8">
        <v>0</v>
      </c>
      <c r="FZ69" s="8">
        <v>0</v>
      </c>
      <c r="GA69" s="8">
        <v>13</v>
      </c>
      <c r="GB69" s="8">
        <v>0</v>
      </c>
      <c r="GC69" s="8">
        <v>0</v>
      </c>
      <c r="GD69" s="8">
        <v>12</v>
      </c>
      <c r="GE69" s="8">
        <v>0</v>
      </c>
      <c r="GF69" s="8">
        <v>25</v>
      </c>
      <c r="GG69" s="8">
        <v>0</v>
      </c>
      <c r="GH69" s="8">
        <v>0</v>
      </c>
      <c r="GI69" s="8">
        <v>0</v>
      </c>
      <c r="GJ69" s="8">
        <v>0</v>
      </c>
      <c r="GL69" s="8">
        <v>46</v>
      </c>
      <c r="GM69" s="8">
        <v>19</v>
      </c>
      <c r="GN69" s="8">
        <v>43</v>
      </c>
      <c r="GO69" s="8">
        <v>0</v>
      </c>
      <c r="GP69" s="8">
        <v>41</v>
      </c>
      <c r="GQ69" s="8">
        <v>17</v>
      </c>
      <c r="GS69" s="8">
        <v>0</v>
      </c>
      <c r="GT69" s="8">
        <v>4</v>
      </c>
      <c r="GU69" s="8">
        <v>26</v>
      </c>
      <c r="GV69" s="8">
        <v>0</v>
      </c>
      <c r="GW69" s="8">
        <v>0</v>
      </c>
      <c r="GX69" s="8">
        <v>0</v>
      </c>
      <c r="GY69" s="8">
        <v>27</v>
      </c>
      <c r="GZ69" s="8">
        <v>2</v>
      </c>
      <c r="HA69" s="8">
        <v>0</v>
      </c>
      <c r="HB69" s="8">
        <v>10</v>
      </c>
      <c r="HC69" s="8">
        <v>32</v>
      </c>
      <c r="HD69" s="8">
        <v>24</v>
      </c>
      <c r="HE69" s="8">
        <v>0</v>
      </c>
      <c r="HF69" s="8">
        <v>29</v>
      </c>
      <c r="HG69" s="8">
        <v>29</v>
      </c>
      <c r="HH69" s="8">
        <v>46</v>
      </c>
      <c r="HI69" s="8">
        <v>1</v>
      </c>
      <c r="HJ69" s="8">
        <v>0</v>
      </c>
      <c r="HK69" s="8">
        <v>0</v>
      </c>
      <c r="HL69" s="8">
        <v>0</v>
      </c>
      <c r="HN69" s="8">
        <f t="shared" si="30"/>
        <v>13.731707317073171</v>
      </c>
      <c r="HO69" s="8">
        <f t="shared" si="31"/>
        <v>2.6072189627665794</v>
      </c>
      <c r="HP69" s="12">
        <f t="shared" si="32"/>
        <v>0.95348837209302328</v>
      </c>
      <c r="HR69" s="17">
        <v>0.25</v>
      </c>
      <c r="HS69" s="8">
        <v>9</v>
      </c>
      <c r="HT69" s="8">
        <v>0</v>
      </c>
      <c r="HU69" s="8">
        <v>0</v>
      </c>
      <c r="HV69" s="8">
        <v>0</v>
      </c>
      <c r="HW69" s="8">
        <v>0</v>
      </c>
      <c r="HX69" s="8">
        <v>29</v>
      </c>
      <c r="HY69" s="8">
        <v>29</v>
      </c>
      <c r="HZ69" s="8">
        <v>13</v>
      </c>
      <c r="IA69" s="8">
        <v>0</v>
      </c>
      <c r="IB69" s="8">
        <v>3</v>
      </c>
      <c r="IC69" s="8">
        <v>10</v>
      </c>
      <c r="ID69" s="8">
        <v>4</v>
      </c>
      <c r="IE69" s="8">
        <v>0</v>
      </c>
      <c r="IF69" s="8">
        <v>0</v>
      </c>
      <c r="IG69" s="8">
        <v>0</v>
      </c>
      <c r="IH69" s="8">
        <v>26</v>
      </c>
      <c r="II69" s="8">
        <v>0</v>
      </c>
      <c r="IJ69" s="8">
        <v>19</v>
      </c>
      <c r="IK69" s="8">
        <v>26</v>
      </c>
      <c r="IL69" s="8">
        <v>13</v>
      </c>
      <c r="IM69" s="8">
        <v>0</v>
      </c>
      <c r="IN69" s="8">
        <v>0</v>
      </c>
      <c r="IO69" s="8">
        <v>8</v>
      </c>
      <c r="IP69" s="8">
        <v>0</v>
      </c>
      <c r="IQ69" s="8">
        <v>0</v>
      </c>
      <c r="IR69" s="8">
        <v>31</v>
      </c>
      <c r="IS69" s="8">
        <v>0</v>
      </c>
      <c r="IT69" s="8">
        <v>10</v>
      </c>
      <c r="IU69" s="8">
        <v>0</v>
      </c>
      <c r="IV69" s="8">
        <v>37</v>
      </c>
      <c r="IW69" s="8">
        <v>2</v>
      </c>
      <c r="IX69" s="8">
        <v>12</v>
      </c>
      <c r="IY69" s="8">
        <v>0</v>
      </c>
      <c r="IZ69" s="8">
        <v>13</v>
      </c>
      <c r="JA69" s="8">
        <v>25</v>
      </c>
      <c r="JB69" s="8">
        <v>0</v>
      </c>
      <c r="JC69" s="8">
        <v>0</v>
      </c>
      <c r="JD69" s="8">
        <v>21</v>
      </c>
      <c r="JE69" s="8">
        <v>0</v>
      </c>
      <c r="JF69" s="8">
        <v>0</v>
      </c>
      <c r="JG69" s="8">
        <v>7</v>
      </c>
      <c r="JH69" s="8">
        <v>0</v>
      </c>
      <c r="JI69" s="8">
        <v>0</v>
      </c>
      <c r="JJ69" s="8">
        <v>27</v>
      </c>
      <c r="JK69" s="8">
        <v>0</v>
      </c>
      <c r="JL69" s="8">
        <v>5</v>
      </c>
      <c r="JM69" s="8">
        <v>0</v>
      </c>
      <c r="JN69" s="8">
        <v>0</v>
      </c>
      <c r="JO69" s="8">
        <v>0</v>
      </c>
      <c r="JP69" s="8">
        <v>13</v>
      </c>
      <c r="JQ69" s="8">
        <v>23</v>
      </c>
      <c r="JR69" s="8">
        <v>0</v>
      </c>
      <c r="JS69" s="8">
        <v>0</v>
      </c>
      <c r="JT69" s="8">
        <v>2</v>
      </c>
      <c r="JU69" s="8">
        <v>35</v>
      </c>
      <c r="JV69" s="8">
        <v>29</v>
      </c>
      <c r="JW69" s="8">
        <v>19</v>
      </c>
      <c r="JX69" s="8">
        <v>7</v>
      </c>
      <c r="JY69" s="8">
        <v>18</v>
      </c>
      <c r="JZ69" s="9"/>
      <c r="KA69" s="9">
        <f t="shared" si="18"/>
        <v>8.898305084745763</v>
      </c>
      <c r="KB69" s="9">
        <f t="shared" si="19"/>
        <v>1.4754359062773876</v>
      </c>
      <c r="KC69" s="12">
        <f t="shared" si="20"/>
        <v>1</v>
      </c>
      <c r="KE69" s="17">
        <v>0.25</v>
      </c>
      <c r="KF69" s="8">
        <v>0</v>
      </c>
      <c r="KG69" s="8">
        <v>0</v>
      </c>
      <c r="KH69" s="8">
        <v>15</v>
      </c>
      <c r="KI69" s="8">
        <v>0</v>
      </c>
      <c r="KJ69" s="8">
        <v>0</v>
      </c>
      <c r="KK69" s="8">
        <v>48</v>
      </c>
      <c r="KL69" s="8">
        <v>0</v>
      </c>
      <c r="KM69" s="8">
        <v>1</v>
      </c>
      <c r="KN69" s="8">
        <v>5</v>
      </c>
      <c r="KO69" s="8">
        <v>13</v>
      </c>
      <c r="KP69" s="8">
        <v>89</v>
      </c>
      <c r="KQ69" s="8">
        <v>12</v>
      </c>
      <c r="KR69" s="8">
        <v>0</v>
      </c>
      <c r="KS69" s="8">
        <v>31</v>
      </c>
      <c r="KT69" s="8">
        <v>0</v>
      </c>
      <c r="KU69" s="8">
        <v>0</v>
      </c>
      <c r="KV69" s="8"/>
      <c r="KW69" s="8">
        <v>0</v>
      </c>
      <c r="KX69" s="8">
        <v>0</v>
      </c>
      <c r="KY69" s="8">
        <v>33</v>
      </c>
      <c r="KZ69" s="8">
        <v>0</v>
      </c>
      <c r="LA69" s="8">
        <v>80</v>
      </c>
      <c r="LB69" s="8">
        <v>0</v>
      </c>
      <c r="LC69" s="8">
        <v>54</v>
      </c>
      <c r="LD69" s="8">
        <v>46</v>
      </c>
      <c r="LE69" s="8"/>
      <c r="LF69" s="8">
        <v>0</v>
      </c>
      <c r="LG69" s="8">
        <v>0</v>
      </c>
      <c r="LH69" s="8">
        <v>15</v>
      </c>
      <c r="LI69" s="8"/>
      <c r="LJ69" s="8">
        <v>15</v>
      </c>
      <c r="LK69" s="8">
        <v>45</v>
      </c>
      <c r="LL69" s="8">
        <v>19</v>
      </c>
      <c r="LM69" s="8">
        <v>0</v>
      </c>
      <c r="LN69" s="8">
        <v>0</v>
      </c>
      <c r="LO69" s="8">
        <v>12</v>
      </c>
      <c r="LP69" s="8">
        <v>0</v>
      </c>
      <c r="LQ69" s="8">
        <v>9</v>
      </c>
      <c r="LR69" s="8">
        <v>22</v>
      </c>
      <c r="LS69" s="8">
        <v>0</v>
      </c>
      <c r="LT69" s="8">
        <v>46</v>
      </c>
      <c r="LU69" s="8">
        <v>13</v>
      </c>
      <c r="LV69" s="8"/>
      <c r="LW69" s="8">
        <v>28</v>
      </c>
      <c r="LX69" s="8">
        <v>12</v>
      </c>
      <c r="LY69" s="8">
        <v>4</v>
      </c>
      <c r="LZ69" s="8">
        <v>39</v>
      </c>
      <c r="MA69" s="8"/>
      <c r="MB69" s="8"/>
      <c r="MC69" s="8">
        <v>44</v>
      </c>
      <c r="MD69" s="15"/>
      <c r="ME69" s="9">
        <f t="shared" si="33"/>
        <v>17.045454545454547</v>
      </c>
      <c r="MF69" s="9">
        <f t="shared" si="34"/>
        <v>3.3880393005024292</v>
      </c>
      <c r="MG69" s="12">
        <f t="shared" si="35"/>
        <v>0.89795918367346939</v>
      </c>
    </row>
    <row r="70" spans="1:345" x14ac:dyDescent="0.55000000000000004">
      <c r="A70" s="6">
        <v>0.27083333333333331</v>
      </c>
      <c r="B70" s="8">
        <v>6</v>
      </c>
      <c r="C70" s="8">
        <v>11</v>
      </c>
      <c r="D70" s="8">
        <v>0</v>
      </c>
      <c r="E70" s="8">
        <v>20</v>
      </c>
      <c r="F70" s="8">
        <v>0</v>
      </c>
      <c r="G70" s="8">
        <v>13</v>
      </c>
      <c r="H70" s="8">
        <v>29</v>
      </c>
      <c r="I70" s="8">
        <v>25</v>
      </c>
      <c r="J70" s="8">
        <v>17</v>
      </c>
      <c r="K70" s="8">
        <v>0</v>
      </c>
      <c r="L70" s="8">
        <v>19</v>
      </c>
      <c r="M70" s="8">
        <v>0</v>
      </c>
      <c r="N70" s="8">
        <v>0</v>
      </c>
      <c r="O70" s="8">
        <v>10</v>
      </c>
      <c r="P70" s="8">
        <v>12</v>
      </c>
      <c r="Q70" s="8">
        <v>0</v>
      </c>
      <c r="R70" s="8">
        <v>0</v>
      </c>
      <c r="S70" s="8">
        <v>27</v>
      </c>
      <c r="T70" s="8">
        <v>31</v>
      </c>
      <c r="U70" s="8">
        <v>14</v>
      </c>
      <c r="V70" s="8">
        <v>0</v>
      </c>
      <c r="W70" s="8">
        <v>26</v>
      </c>
      <c r="X70" s="8">
        <v>0</v>
      </c>
      <c r="Y70" s="8">
        <v>18</v>
      </c>
      <c r="Z70" s="8">
        <v>0</v>
      </c>
      <c r="AA70" s="8">
        <v>2</v>
      </c>
      <c r="AB70" s="8">
        <v>14</v>
      </c>
      <c r="AC70" s="8">
        <v>0</v>
      </c>
      <c r="AD70" s="8">
        <v>0</v>
      </c>
      <c r="AE70" s="8">
        <v>0</v>
      </c>
      <c r="AF70" s="8">
        <v>79</v>
      </c>
      <c r="AG70" s="8">
        <v>31</v>
      </c>
      <c r="AH70" s="8">
        <v>0</v>
      </c>
      <c r="AI70" s="8">
        <v>51</v>
      </c>
      <c r="AJ70" s="8">
        <v>0</v>
      </c>
      <c r="AK70" s="8">
        <v>0</v>
      </c>
      <c r="AL70" s="8">
        <v>0</v>
      </c>
      <c r="AM70" s="8">
        <v>26</v>
      </c>
      <c r="AN70" s="8">
        <v>6</v>
      </c>
      <c r="AO70" s="8">
        <v>0</v>
      </c>
      <c r="AP70" s="8">
        <v>0</v>
      </c>
      <c r="AQ70" s="8">
        <v>0</v>
      </c>
      <c r="AR70" s="8">
        <v>27</v>
      </c>
      <c r="AS70" s="8">
        <v>15</v>
      </c>
      <c r="AT70" s="8">
        <v>0</v>
      </c>
      <c r="AU70" s="8">
        <v>0</v>
      </c>
      <c r="AV70" s="8">
        <v>7</v>
      </c>
      <c r="AW70" s="8">
        <v>41</v>
      </c>
      <c r="AX70" s="8">
        <v>36</v>
      </c>
      <c r="AY70" s="8">
        <v>59</v>
      </c>
      <c r="AZ70" s="8">
        <v>32</v>
      </c>
      <c r="BA70" s="8">
        <v>0</v>
      </c>
      <c r="BB70" s="8">
        <v>36</v>
      </c>
      <c r="BC70" s="8">
        <v>0</v>
      </c>
      <c r="BD70" s="8">
        <v>10</v>
      </c>
      <c r="BE70" s="8">
        <v>0</v>
      </c>
      <c r="BF70" s="8">
        <v>0</v>
      </c>
      <c r="BH70" s="8">
        <f t="shared" si="21"/>
        <v>13.157894736842104</v>
      </c>
      <c r="BI70" s="8">
        <f t="shared" si="22"/>
        <v>2.2872904636743603</v>
      </c>
      <c r="BJ70" s="12">
        <f t="shared" si="23"/>
        <v>1</v>
      </c>
      <c r="BL70" s="6">
        <v>0.27083333333333331</v>
      </c>
      <c r="BM70" s="8">
        <v>25</v>
      </c>
      <c r="BN70" s="8">
        <v>32</v>
      </c>
      <c r="BO70" s="8">
        <v>24</v>
      </c>
      <c r="BP70" s="8">
        <v>0</v>
      </c>
      <c r="BQ70" s="8">
        <v>1</v>
      </c>
      <c r="BR70" s="8">
        <v>35</v>
      </c>
      <c r="BS70" s="8">
        <v>20</v>
      </c>
      <c r="BT70" s="8">
        <v>15</v>
      </c>
      <c r="BU70" s="8">
        <v>19</v>
      </c>
      <c r="BV70" s="8">
        <v>0</v>
      </c>
      <c r="BW70" s="8">
        <v>33</v>
      </c>
      <c r="BX70" s="8">
        <v>0</v>
      </c>
      <c r="BY70" s="8">
        <v>10</v>
      </c>
      <c r="BZ70" s="8">
        <v>8</v>
      </c>
      <c r="CB70" s="8">
        <v>0</v>
      </c>
      <c r="CC70" s="8">
        <v>42</v>
      </c>
      <c r="CD70" s="8">
        <v>4</v>
      </c>
      <c r="CE70" s="8">
        <v>18</v>
      </c>
      <c r="CG70" s="8">
        <v>0</v>
      </c>
      <c r="CI70" s="8">
        <v>0</v>
      </c>
      <c r="CK70" s="8">
        <v>13</v>
      </c>
      <c r="CL70" s="8">
        <v>15</v>
      </c>
      <c r="CM70" s="8">
        <v>19</v>
      </c>
      <c r="CN70" s="8">
        <v>20</v>
      </c>
      <c r="CO70" s="8">
        <v>39</v>
      </c>
      <c r="CP70" s="8">
        <v>0</v>
      </c>
      <c r="CQ70" s="8">
        <v>4</v>
      </c>
      <c r="CR70" s="8">
        <v>10</v>
      </c>
      <c r="CS70" s="8">
        <v>36</v>
      </c>
      <c r="CT70" s="8">
        <v>15</v>
      </c>
      <c r="CV70" s="8">
        <v>0</v>
      </c>
      <c r="CW70" s="8">
        <v>9</v>
      </c>
      <c r="CX70" s="8">
        <v>22</v>
      </c>
      <c r="CY70" s="8">
        <v>15</v>
      </c>
      <c r="DA70" s="8">
        <v>24</v>
      </c>
      <c r="DB70" s="8">
        <v>15</v>
      </c>
      <c r="DC70" s="8">
        <v>0</v>
      </c>
      <c r="DE70" s="8">
        <v>27</v>
      </c>
      <c r="DF70" s="8">
        <v>3</v>
      </c>
      <c r="DG70" s="8">
        <v>39</v>
      </c>
      <c r="DH70" s="8">
        <v>35</v>
      </c>
      <c r="DI70" s="8">
        <v>36</v>
      </c>
      <c r="DJ70" s="8">
        <v>7</v>
      </c>
      <c r="DK70" s="8">
        <v>15</v>
      </c>
      <c r="DL70" s="8">
        <v>21</v>
      </c>
      <c r="DM70" s="8">
        <v>26</v>
      </c>
      <c r="DN70" s="8">
        <v>20</v>
      </c>
      <c r="DO70" s="8">
        <v>26</v>
      </c>
      <c r="DP70" s="8">
        <v>0</v>
      </c>
      <c r="DQ70" s="8">
        <v>2</v>
      </c>
      <c r="DR70" s="8">
        <v>33</v>
      </c>
      <c r="DT70" s="8">
        <f t="shared" si="24"/>
        <v>16.313725490196077</v>
      </c>
      <c r="DU70" s="8">
        <f t="shared" si="25"/>
        <v>1.8219769904658523</v>
      </c>
      <c r="DV70" s="12">
        <f t="shared" si="26"/>
        <v>0.87931034482758619</v>
      </c>
      <c r="DX70" s="6">
        <v>0.27083333333333331</v>
      </c>
      <c r="DY70" s="8">
        <v>0</v>
      </c>
      <c r="DZ70" s="8">
        <v>0</v>
      </c>
      <c r="EA70" s="8">
        <v>0</v>
      </c>
      <c r="EB70" s="8">
        <v>0</v>
      </c>
      <c r="EC70" s="8">
        <v>0</v>
      </c>
      <c r="ED70" s="8">
        <v>17</v>
      </c>
      <c r="EE70" s="8">
        <v>0</v>
      </c>
      <c r="EF70" s="8">
        <v>0</v>
      </c>
      <c r="EG70" s="8">
        <v>0</v>
      </c>
      <c r="EH70" s="8">
        <v>0</v>
      </c>
      <c r="EI70" s="8">
        <v>0</v>
      </c>
      <c r="EJ70" s="8">
        <v>0</v>
      </c>
      <c r="EK70" s="8">
        <v>0</v>
      </c>
      <c r="EL70" s="8">
        <v>0</v>
      </c>
      <c r="EM70" s="8">
        <v>0</v>
      </c>
      <c r="EN70" s="8">
        <v>16</v>
      </c>
      <c r="EO70" s="8">
        <v>0</v>
      </c>
      <c r="EP70" s="8">
        <v>0</v>
      </c>
      <c r="EQ70" s="8">
        <v>0</v>
      </c>
      <c r="ER70" s="8">
        <v>0</v>
      </c>
      <c r="ES70" s="8">
        <v>0</v>
      </c>
      <c r="ET70" s="8">
        <v>0</v>
      </c>
      <c r="EU70" s="8">
        <v>35</v>
      </c>
      <c r="EV70" s="8">
        <v>0</v>
      </c>
      <c r="EW70" s="8">
        <v>3</v>
      </c>
      <c r="EX70" s="8">
        <v>22</v>
      </c>
      <c r="EY70" s="8">
        <v>0</v>
      </c>
      <c r="EZ70" s="8">
        <v>25</v>
      </c>
      <c r="FA70" s="8">
        <v>0</v>
      </c>
      <c r="FB70" s="8">
        <v>0</v>
      </c>
      <c r="FC70" s="8">
        <v>0</v>
      </c>
      <c r="FD70" s="8">
        <v>0</v>
      </c>
      <c r="FE70" s="8">
        <v>0</v>
      </c>
      <c r="FF70" s="8">
        <v>5</v>
      </c>
      <c r="FG70" s="8">
        <v>0</v>
      </c>
      <c r="FH70" s="8">
        <v>0</v>
      </c>
      <c r="FI70" s="8">
        <v>5</v>
      </c>
      <c r="FJ70" s="8">
        <v>22</v>
      </c>
      <c r="FK70" s="8">
        <v>0</v>
      </c>
      <c r="FL70" s="8">
        <v>0</v>
      </c>
      <c r="FM70" s="8">
        <v>0</v>
      </c>
      <c r="FN70" s="8">
        <v>42</v>
      </c>
      <c r="FO70" s="8">
        <v>19</v>
      </c>
      <c r="FQ70" s="8">
        <f t="shared" si="27"/>
        <v>4.9069767441860463</v>
      </c>
      <c r="FR70" s="8">
        <f t="shared" si="28"/>
        <v>1.580548271599939</v>
      </c>
      <c r="FS70" s="12">
        <f t="shared" si="29"/>
        <v>1</v>
      </c>
      <c r="FU70" s="6">
        <v>0.27083333333333331</v>
      </c>
      <c r="FV70" s="8">
        <v>0</v>
      </c>
      <c r="FW70" s="8">
        <v>37</v>
      </c>
      <c r="FX70" s="8">
        <v>57</v>
      </c>
      <c r="FY70" s="8">
        <v>0</v>
      </c>
      <c r="FZ70" s="8">
        <v>41</v>
      </c>
      <c r="GA70" s="8">
        <v>0</v>
      </c>
      <c r="GB70" s="8">
        <v>14</v>
      </c>
      <c r="GC70" s="8">
        <v>21</v>
      </c>
      <c r="GD70" s="8">
        <v>12</v>
      </c>
      <c r="GE70" s="8">
        <v>0</v>
      </c>
      <c r="GF70" s="8">
        <v>23</v>
      </c>
      <c r="GG70" s="8">
        <v>0</v>
      </c>
      <c r="GH70" s="8">
        <v>58</v>
      </c>
      <c r="GI70" s="8">
        <v>6</v>
      </c>
      <c r="GJ70" s="8">
        <v>59</v>
      </c>
      <c r="GL70" s="8">
        <v>27</v>
      </c>
      <c r="GM70" s="8">
        <v>24</v>
      </c>
      <c r="GN70" s="8">
        <v>0</v>
      </c>
      <c r="GO70" s="8">
        <v>0</v>
      </c>
      <c r="GP70" s="8">
        <v>52</v>
      </c>
      <c r="GQ70" s="8">
        <v>63</v>
      </c>
      <c r="GS70" s="8">
        <v>16</v>
      </c>
      <c r="GT70" s="8">
        <v>33</v>
      </c>
      <c r="GU70" s="8">
        <v>7</v>
      </c>
      <c r="GV70" s="8">
        <v>0</v>
      </c>
      <c r="GW70" s="8">
        <v>0</v>
      </c>
      <c r="GX70" s="8">
        <v>0</v>
      </c>
      <c r="GY70" s="8">
        <v>0</v>
      </c>
      <c r="GZ70" s="8">
        <v>15</v>
      </c>
      <c r="HA70" s="8">
        <v>0</v>
      </c>
      <c r="HB70" s="8">
        <v>4</v>
      </c>
      <c r="HC70" s="8">
        <v>11</v>
      </c>
      <c r="HD70" s="8">
        <v>0</v>
      </c>
      <c r="HE70" s="8">
        <v>1</v>
      </c>
      <c r="HF70" s="8">
        <v>47</v>
      </c>
      <c r="HG70" s="8">
        <v>44</v>
      </c>
      <c r="HH70" s="8">
        <v>60</v>
      </c>
      <c r="HI70" s="8">
        <v>25</v>
      </c>
      <c r="HJ70" s="8">
        <v>0</v>
      </c>
      <c r="HK70" s="8">
        <v>2</v>
      </c>
      <c r="HL70" s="8">
        <v>12</v>
      </c>
      <c r="HN70" s="8">
        <f t="shared" si="30"/>
        <v>18.804878048780488</v>
      </c>
      <c r="HO70" s="8">
        <f t="shared" si="31"/>
        <v>3.3353647389305672</v>
      </c>
      <c r="HP70" s="12">
        <f t="shared" si="32"/>
        <v>0.95348837209302328</v>
      </c>
      <c r="HR70" s="17">
        <v>0.27083333333333331</v>
      </c>
      <c r="HS70" s="8">
        <v>0</v>
      </c>
      <c r="HT70" s="8">
        <v>0</v>
      </c>
      <c r="HU70" s="8">
        <v>59</v>
      </c>
      <c r="HV70" s="8">
        <v>0</v>
      </c>
      <c r="HW70" s="8">
        <v>0</v>
      </c>
      <c r="HX70" s="8">
        <v>14</v>
      </c>
      <c r="HY70" s="8">
        <v>0</v>
      </c>
      <c r="HZ70" s="8">
        <v>0</v>
      </c>
      <c r="IA70" s="8">
        <v>30</v>
      </c>
      <c r="IB70" s="8">
        <v>22</v>
      </c>
      <c r="IC70" s="8">
        <v>0</v>
      </c>
      <c r="ID70" s="8">
        <v>0</v>
      </c>
      <c r="IE70" s="8">
        <v>0</v>
      </c>
      <c r="IF70" s="8">
        <v>0</v>
      </c>
      <c r="IG70" s="8">
        <v>0</v>
      </c>
      <c r="IH70" s="8">
        <v>7</v>
      </c>
      <c r="II70" s="8">
        <v>0</v>
      </c>
      <c r="IJ70" s="8">
        <v>11</v>
      </c>
      <c r="IK70" s="8">
        <v>0</v>
      </c>
      <c r="IL70" s="8">
        <v>1</v>
      </c>
      <c r="IM70" s="8">
        <v>27</v>
      </c>
      <c r="IN70" s="8">
        <v>0</v>
      </c>
      <c r="IO70" s="8">
        <v>0</v>
      </c>
      <c r="IP70" s="8">
        <v>0</v>
      </c>
      <c r="IQ70" s="8">
        <v>0</v>
      </c>
      <c r="IR70" s="8">
        <v>1</v>
      </c>
      <c r="IS70" s="8">
        <v>0</v>
      </c>
      <c r="IT70" s="8">
        <v>65</v>
      </c>
      <c r="IU70" s="8">
        <v>0</v>
      </c>
      <c r="IV70" s="8">
        <v>6</v>
      </c>
      <c r="IW70" s="8">
        <v>0</v>
      </c>
      <c r="IX70" s="8">
        <v>7</v>
      </c>
      <c r="IY70" s="8">
        <v>0</v>
      </c>
      <c r="IZ70" s="8">
        <v>7</v>
      </c>
      <c r="JA70" s="8">
        <v>12</v>
      </c>
      <c r="JB70" s="8">
        <v>0</v>
      </c>
      <c r="JC70" s="8">
        <v>0</v>
      </c>
      <c r="JD70" s="8">
        <v>0</v>
      </c>
      <c r="JE70" s="8">
        <v>0</v>
      </c>
      <c r="JF70" s="8">
        <v>0</v>
      </c>
      <c r="JG70" s="8">
        <v>0</v>
      </c>
      <c r="JH70" s="8">
        <v>0</v>
      </c>
      <c r="JI70" s="8">
        <v>16</v>
      </c>
      <c r="JJ70" s="8">
        <v>13</v>
      </c>
      <c r="JK70" s="8">
        <v>16</v>
      </c>
      <c r="JL70" s="8">
        <v>0</v>
      </c>
      <c r="JM70" s="8">
        <v>10</v>
      </c>
      <c r="JN70" s="8">
        <v>0</v>
      </c>
      <c r="JO70" s="8">
        <v>24</v>
      </c>
      <c r="JP70" s="8">
        <v>0</v>
      </c>
      <c r="JQ70" s="8">
        <v>11</v>
      </c>
      <c r="JR70" s="8">
        <v>0</v>
      </c>
      <c r="JS70" s="8">
        <v>0</v>
      </c>
      <c r="JT70" s="8">
        <v>49</v>
      </c>
      <c r="JU70" s="8">
        <v>20</v>
      </c>
      <c r="JV70" s="8">
        <v>14</v>
      </c>
      <c r="JW70" s="8">
        <v>6</v>
      </c>
      <c r="JX70" s="8">
        <v>0</v>
      </c>
      <c r="JY70" s="8">
        <v>13</v>
      </c>
      <c r="JZ70" s="9"/>
      <c r="KA70" s="9">
        <f t="shared" si="18"/>
        <v>7.8135593220338979</v>
      </c>
      <c r="KB70" s="9">
        <f t="shared" si="19"/>
        <v>1.8366161067876907</v>
      </c>
      <c r="KC70" s="12">
        <f t="shared" si="20"/>
        <v>1</v>
      </c>
      <c r="KE70" s="17">
        <v>0.27083333333333331</v>
      </c>
      <c r="KF70" s="8">
        <v>26</v>
      </c>
      <c r="KG70" s="8">
        <v>0</v>
      </c>
      <c r="KH70" s="8">
        <v>14</v>
      </c>
      <c r="KI70" s="8">
        <v>0</v>
      </c>
      <c r="KJ70" s="8">
        <v>0</v>
      </c>
      <c r="KK70" s="8">
        <v>39</v>
      </c>
      <c r="KL70" s="8">
        <v>67</v>
      </c>
      <c r="KM70" s="8">
        <v>17</v>
      </c>
      <c r="KN70" s="8">
        <v>33</v>
      </c>
      <c r="KO70" s="8">
        <v>32</v>
      </c>
      <c r="KP70" s="8">
        <v>3</v>
      </c>
      <c r="KQ70" s="8">
        <v>25</v>
      </c>
      <c r="KR70" s="8">
        <v>13</v>
      </c>
      <c r="KS70" s="8">
        <v>0</v>
      </c>
      <c r="KT70" s="8">
        <v>0</v>
      </c>
      <c r="KU70" s="8">
        <v>0</v>
      </c>
      <c r="KV70" s="8"/>
      <c r="KW70" s="8">
        <v>12</v>
      </c>
      <c r="KX70" s="8">
        <v>0</v>
      </c>
      <c r="KY70" s="8">
        <v>2</v>
      </c>
      <c r="KZ70" s="8">
        <v>0</v>
      </c>
      <c r="LA70" s="8">
        <v>61</v>
      </c>
      <c r="LB70" s="8">
        <v>10</v>
      </c>
      <c r="LC70" s="8">
        <v>59</v>
      </c>
      <c r="LD70" s="8">
        <v>11</v>
      </c>
      <c r="LE70" s="8"/>
      <c r="LF70" s="8">
        <v>1</v>
      </c>
      <c r="LG70" s="8">
        <v>7</v>
      </c>
      <c r="LH70" s="8">
        <v>0</v>
      </c>
      <c r="LI70" s="8"/>
      <c r="LJ70" s="8">
        <v>19</v>
      </c>
      <c r="LK70" s="8">
        <v>14</v>
      </c>
      <c r="LL70" s="8">
        <v>57</v>
      </c>
      <c r="LM70" s="8">
        <v>0</v>
      </c>
      <c r="LN70" s="8">
        <v>0</v>
      </c>
      <c r="LO70" s="8">
        <v>0</v>
      </c>
      <c r="LP70" s="8">
        <v>0</v>
      </c>
      <c r="LQ70" s="8">
        <v>12</v>
      </c>
      <c r="LR70" s="8">
        <v>19</v>
      </c>
      <c r="LS70" s="8">
        <v>1</v>
      </c>
      <c r="LT70" s="8">
        <v>14</v>
      </c>
      <c r="LU70" s="8">
        <v>7</v>
      </c>
      <c r="LV70" s="8"/>
      <c r="LW70" s="8">
        <v>7</v>
      </c>
      <c r="LX70" s="8">
        <v>5</v>
      </c>
      <c r="LY70" s="8">
        <v>42</v>
      </c>
      <c r="LZ70" s="8">
        <v>22</v>
      </c>
      <c r="MA70" s="8"/>
      <c r="MB70" s="8"/>
      <c r="MC70" s="8">
        <v>36</v>
      </c>
      <c r="MD70" s="15"/>
      <c r="ME70" s="9">
        <f t="shared" si="33"/>
        <v>15.613636363636363</v>
      </c>
      <c r="MF70" s="9">
        <f t="shared" si="34"/>
        <v>2.8303355027691741</v>
      </c>
      <c r="MG70" s="12">
        <f t="shared" si="35"/>
        <v>0.89795918367346939</v>
      </c>
    </row>
    <row r="71" spans="1:345" x14ac:dyDescent="0.55000000000000004">
      <c r="A71" s="6">
        <v>0.29166666666666669</v>
      </c>
      <c r="B71" s="8">
        <v>11</v>
      </c>
      <c r="C71" s="8">
        <v>23</v>
      </c>
      <c r="D71" s="8">
        <v>20</v>
      </c>
      <c r="E71" s="8">
        <v>12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26</v>
      </c>
      <c r="L71" s="8">
        <v>12</v>
      </c>
      <c r="M71" s="8">
        <v>35</v>
      </c>
      <c r="N71" s="8">
        <v>24</v>
      </c>
      <c r="O71" s="8">
        <v>0</v>
      </c>
      <c r="P71" s="8">
        <v>0</v>
      </c>
      <c r="Q71" s="8">
        <v>0</v>
      </c>
      <c r="R71" s="8">
        <v>0</v>
      </c>
      <c r="S71" s="8">
        <v>33</v>
      </c>
      <c r="T71" s="8">
        <v>9</v>
      </c>
      <c r="U71" s="8">
        <v>12</v>
      </c>
      <c r="V71" s="8">
        <v>19</v>
      </c>
      <c r="W71" s="8">
        <v>0</v>
      </c>
      <c r="X71" s="8">
        <v>0</v>
      </c>
      <c r="Y71" s="8">
        <v>0</v>
      </c>
      <c r="Z71" s="8">
        <v>49</v>
      </c>
      <c r="AA71" s="8">
        <v>0</v>
      </c>
      <c r="AB71" s="8">
        <v>22</v>
      </c>
      <c r="AC71" s="8">
        <v>25</v>
      </c>
      <c r="AD71" s="8">
        <v>0</v>
      </c>
      <c r="AE71" s="8">
        <v>19</v>
      </c>
      <c r="AF71" s="8">
        <v>21</v>
      </c>
      <c r="AG71" s="8">
        <v>0</v>
      </c>
      <c r="AH71" s="8">
        <v>36</v>
      </c>
      <c r="AI71" s="8">
        <v>66</v>
      </c>
      <c r="AJ71" s="8">
        <v>24</v>
      </c>
      <c r="AK71" s="8">
        <v>10</v>
      </c>
      <c r="AL71" s="8">
        <v>0</v>
      </c>
      <c r="AM71" s="8">
        <v>15</v>
      </c>
      <c r="AN71" s="8">
        <v>22</v>
      </c>
      <c r="AO71" s="8">
        <v>0</v>
      </c>
      <c r="AP71" s="8">
        <v>0</v>
      </c>
      <c r="AQ71" s="8">
        <v>10</v>
      </c>
      <c r="AR71" s="8">
        <v>24</v>
      </c>
      <c r="AS71" s="8">
        <v>20</v>
      </c>
      <c r="AT71" s="8">
        <v>44</v>
      </c>
      <c r="AU71" s="8">
        <v>0</v>
      </c>
      <c r="AV71" s="8">
        <v>10</v>
      </c>
      <c r="AW71" s="8">
        <v>34</v>
      </c>
      <c r="AX71" s="8">
        <v>42</v>
      </c>
      <c r="AY71" s="8">
        <v>54</v>
      </c>
      <c r="AZ71" s="8">
        <v>11</v>
      </c>
      <c r="BA71" s="8">
        <v>0</v>
      </c>
      <c r="BB71" s="8">
        <v>15</v>
      </c>
      <c r="BC71" s="8">
        <v>0</v>
      </c>
      <c r="BD71" s="8">
        <v>22</v>
      </c>
      <c r="BE71" s="8">
        <v>20</v>
      </c>
      <c r="BF71" s="8">
        <v>0</v>
      </c>
      <c r="BH71" s="8">
        <f t="shared" si="21"/>
        <v>14.929824561403509</v>
      </c>
      <c r="BI71" s="8">
        <f t="shared" si="22"/>
        <v>2.1174563358040812</v>
      </c>
      <c r="BJ71" s="12">
        <f t="shared" si="23"/>
        <v>1</v>
      </c>
      <c r="BL71" s="6">
        <v>0.29166666666666669</v>
      </c>
      <c r="BM71" s="8">
        <v>29</v>
      </c>
      <c r="BN71" s="8">
        <v>11</v>
      </c>
      <c r="BO71" s="8">
        <v>17</v>
      </c>
      <c r="BP71" s="8">
        <v>40</v>
      </c>
      <c r="BQ71" s="8">
        <v>70</v>
      </c>
      <c r="BR71" s="8">
        <v>21</v>
      </c>
      <c r="BS71" s="8">
        <v>21</v>
      </c>
      <c r="BT71" s="8">
        <v>34</v>
      </c>
      <c r="BU71" s="8">
        <v>19</v>
      </c>
      <c r="BV71" s="8">
        <v>40</v>
      </c>
      <c r="BW71" s="8">
        <v>23</v>
      </c>
      <c r="BX71" s="8">
        <v>0</v>
      </c>
      <c r="BY71" s="8">
        <v>20</v>
      </c>
      <c r="BZ71" s="8">
        <v>57</v>
      </c>
      <c r="CB71" s="8">
        <v>0</v>
      </c>
      <c r="CC71" s="8">
        <v>0</v>
      </c>
      <c r="CD71" s="8">
        <v>7</v>
      </c>
      <c r="CE71" s="8">
        <v>15</v>
      </c>
      <c r="CG71" s="8">
        <v>0</v>
      </c>
      <c r="CI71" s="8">
        <v>0</v>
      </c>
      <c r="CK71" s="8">
        <v>4</v>
      </c>
      <c r="CL71" s="8">
        <v>21</v>
      </c>
      <c r="CM71" s="8">
        <v>9</v>
      </c>
      <c r="CN71" s="8">
        <v>17</v>
      </c>
      <c r="CO71" s="8">
        <v>16</v>
      </c>
      <c r="CP71" s="8">
        <v>0</v>
      </c>
      <c r="CQ71" s="8">
        <v>0</v>
      </c>
      <c r="CR71" s="8">
        <v>2</v>
      </c>
      <c r="CS71" s="8">
        <v>43</v>
      </c>
      <c r="CT71" s="8">
        <v>17</v>
      </c>
      <c r="CV71" s="8">
        <v>0</v>
      </c>
      <c r="CW71" s="8">
        <v>14</v>
      </c>
      <c r="CX71" s="8">
        <v>4</v>
      </c>
      <c r="CY71" s="8">
        <v>49</v>
      </c>
      <c r="DA71" s="8">
        <v>24</v>
      </c>
      <c r="DB71" s="8">
        <v>2</v>
      </c>
      <c r="DC71" s="8">
        <v>38</v>
      </c>
      <c r="DE71" s="8">
        <v>16</v>
      </c>
      <c r="DG71" s="8">
        <v>31</v>
      </c>
      <c r="DH71" s="8">
        <v>5</v>
      </c>
      <c r="DI71" s="8">
        <v>38</v>
      </c>
      <c r="DJ71" s="8">
        <v>0</v>
      </c>
      <c r="DK71" s="8">
        <v>0</v>
      </c>
      <c r="DL71" s="8">
        <v>24</v>
      </c>
      <c r="DM71" s="8">
        <v>13</v>
      </c>
      <c r="DN71" s="8">
        <v>21</v>
      </c>
      <c r="DO71" s="8">
        <v>17</v>
      </c>
      <c r="DP71" s="8">
        <v>31</v>
      </c>
      <c r="DQ71" s="8">
        <v>28</v>
      </c>
      <c r="DR71" s="8">
        <v>45</v>
      </c>
      <c r="DT71" s="8">
        <f t="shared" si="24"/>
        <v>19.059999999999999</v>
      </c>
      <c r="DU71" s="8">
        <f t="shared" si="25"/>
        <v>2.3759698342069124</v>
      </c>
      <c r="DV71" s="12">
        <f t="shared" si="26"/>
        <v>0.86206896551724133</v>
      </c>
      <c r="DX71" s="6">
        <v>0.29166666666666669</v>
      </c>
      <c r="DY71" s="8">
        <v>0</v>
      </c>
      <c r="DZ71" s="8">
        <v>0</v>
      </c>
      <c r="EA71" s="8">
        <v>3</v>
      </c>
      <c r="EB71" s="8">
        <v>17</v>
      </c>
      <c r="EC71" s="8">
        <v>0</v>
      </c>
      <c r="ED71" s="8">
        <v>0</v>
      </c>
      <c r="EE71" s="8">
        <v>2</v>
      </c>
      <c r="EF71" s="8">
        <v>0</v>
      </c>
      <c r="EG71" s="8">
        <v>0</v>
      </c>
      <c r="EH71" s="8">
        <v>5</v>
      </c>
      <c r="EI71" s="8">
        <v>0</v>
      </c>
      <c r="EJ71" s="8">
        <v>0</v>
      </c>
      <c r="EK71" s="8">
        <v>0</v>
      </c>
      <c r="EL71" s="8">
        <v>0</v>
      </c>
      <c r="EM71" s="8">
        <v>0</v>
      </c>
      <c r="EN71" s="8">
        <v>0</v>
      </c>
      <c r="EO71" s="8">
        <v>0</v>
      </c>
      <c r="EP71" s="8">
        <v>5</v>
      </c>
      <c r="EQ71" s="8">
        <v>27</v>
      </c>
      <c r="ER71" s="8">
        <v>0</v>
      </c>
      <c r="ES71" s="8">
        <v>29</v>
      </c>
      <c r="ET71" s="8">
        <v>61</v>
      </c>
      <c r="EU71" s="8">
        <v>24</v>
      </c>
      <c r="EV71" s="8">
        <v>1</v>
      </c>
      <c r="EW71" s="8">
        <v>1</v>
      </c>
      <c r="EX71" s="8">
        <v>16</v>
      </c>
      <c r="EY71" s="8">
        <v>0</v>
      </c>
      <c r="EZ71" s="8">
        <v>33</v>
      </c>
      <c r="FA71" s="8">
        <v>30</v>
      </c>
      <c r="FB71" s="8">
        <v>0</v>
      </c>
      <c r="FC71" s="8">
        <v>14</v>
      </c>
      <c r="FD71" s="8">
        <v>0</v>
      </c>
      <c r="FE71" s="8">
        <v>0</v>
      </c>
      <c r="FF71" s="8">
        <v>26</v>
      </c>
      <c r="FG71" s="8">
        <v>0</v>
      </c>
      <c r="FH71" s="8">
        <v>0</v>
      </c>
      <c r="FI71" s="8">
        <v>0</v>
      </c>
      <c r="FJ71" s="8">
        <v>0</v>
      </c>
      <c r="FK71" s="8">
        <v>0</v>
      </c>
      <c r="FL71" s="8">
        <v>0</v>
      </c>
      <c r="FM71" s="8">
        <v>0</v>
      </c>
      <c r="FN71" s="8">
        <v>18</v>
      </c>
      <c r="FO71" s="8">
        <v>6</v>
      </c>
      <c r="FQ71" s="8">
        <f t="shared" si="27"/>
        <v>7.3953488372093021</v>
      </c>
      <c r="FR71" s="8">
        <f t="shared" si="28"/>
        <v>2.0168557524317592</v>
      </c>
      <c r="FS71" s="12">
        <f t="shared" si="29"/>
        <v>1</v>
      </c>
      <c r="FU71" s="6">
        <v>0.29166666666666669</v>
      </c>
      <c r="FV71" s="8">
        <v>0</v>
      </c>
      <c r="FW71" s="8">
        <v>32</v>
      </c>
      <c r="FX71" s="8">
        <v>0</v>
      </c>
      <c r="FY71" s="8">
        <v>7</v>
      </c>
      <c r="FZ71" s="8">
        <v>7</v>
      </c>
      <c r="GA71" s="8">
        <v>21</v>
      </c>
      <c r="GB71" s="8">
        <v>9</v>
      </c>
      <c r="GC71" s="8">
        <v>13</v>
      </c>
      <c r="GD71" s="8">
        <v>0</v>
      </c>
      <c r="GE71" s="8">
        <v>7</v>
      </c>
      <c r="GF71" s="8">
        <v>9</v>
      </c>
      <c r="GG71" s="8">
        <v>0</v>
      </c>
      <c r="GH71" s="8">
        <v>16</v>
      </c>
      <c r="GI71" s="8">
        <v>42</v>
      </c>
      <c r="GJ71" s="8">
        <v>0</v>
      </c>
      <c r="GL71" s="8">
        <v>34</v>
      </c>
      <c r="GM71" s="8">
        <v>7</v>
      </c>
      <c r="GN71" s="8">
        <v>1</v>
      </c>
      <c r="GO71" s="8">
        <v>0</v>
      </c>
      <c r="GP71" s="8">
        <v>36</v>
      </c>
      <c r="GQ71" s="8">
        <v>2</v>
      </c>
      <c r="GS71" s="8">
        <v>22</v>
      </c>
      <c r="GT71" s="8">
        <v>14</v>
      </c>
      <c r="GU71" s="8">
        <v>4</v>
      </c>
      <c r="GV71" s="8">
        <v>0</v>
      </c>
      <c r="GW71" s="8">
        <v>0</v>
      </c>
      <c r="GX71" s="8">
        <v>3</v>
      </c>
      <c r="GY71" s="8">
        <v>0</v>
      </c>
      <c r="GZ71" s="8">
        <v>0</v>
      </c>
      <c r="HA71" s="8">
        <v>18</v>
      </c>
      <c r="HB71" s="8">
        <v>41</v>
      </c>
      <c r="HC71" s="8">
        <v>0</v>
      </c>
      <c r="HD71" s="8">
        <v>0</v>
      </c>
      <c r="HE71" s="8">
        <v>12</v>
      </c>
      <c r="HF71" s="8">
        <v>59</v>
      </c>
      <c r="HG71" s="8">
        <v>1</v>
      </c>
      <c r="HH71" s="8">
        <v>36</v>
      </c>
      <c r="HI71" s="8">
        <v>0</v>
      </c>
      <c r="HJ71" s="8">
        <v>8</v>
      </c>
      <c r="HK71" s="8">
        <v>0</v>
      </c>
      <c r="HL71" s="8">
        <v>4</v>
      </c>
      <c r="HN71" s="8">
        <f t="shared" si="30"/>
        <v>11.341463414634147</v>
      </c>
      <c r="HO71" s="8">
        <f t="shared" si="31"/>
        <v>2.3305002488468167</v>
      </c>
      <c r="HP71" s="12">
        <f t="shared" si="32"/>
        <v>0.95348837209302328</v>
      </c>
      <c r="HR71" s="17">
        <v>0.29166666666666669</v>
      </c>
      <c r="HS71" s="8">
        <v>0</v>
      </c>
      <c r="HT71" s="8">
        <v>0</v>
      </c>
      <c r="HU71" s="8">
        <v>90</v>
      </c>
      <c r="HV71" s="8">
        <v>14</v>
      </c>
      <c r="HW71" s="8">
        <v>0</v>
      </c>
      <c r="HX71" s="8">
        <v>32</v>
      </c>
      <c r="HY71" s="8">
        <v>0</v>
      </c>
      <c r="HZ71" s="8">
        <v>0</v>
      </c>
      <c r="IA71" s="8">
        <v>1</v>
      </c>
      <c r="IB71" s="8">
        <v>0</v>
      </c>
      <c r="IC71" s="8">
        <v>0</v>
      </c>
      <c r="ID71" s="8">
        <v>0</v>
      </c>
      <c r="IE71" s="8">
        <v>19</v>
      </c>
      <c r="IF71" s="8">
        <v>0</v>
      </c>
      <c r="IG71" s="8">
        <v>0</v>
      </c>
      <c r="IH71" s="8">
        <v>0</v>
      </c>
      <c r="II71" s="8">
        <v>0</v>
      </c>
      <c r="IJ71" s="8">
        <v>26</v>
      </c>
      <c r="IK71" s="8">
        <v>0</v>
      </c>
      <c r="IL71" s="8">
        <v>7</v>
      </c>
      <c r="IM71" s="8">
        <v>16</v>
      </c>
      <c r="IN71" s="8">
        <v>0</v>
      </c>
      <c r="IO71" s="8">
        <v>0</v>
      </c>
      <c r="IP71" s="8">
        <v>9</v>
      </c>
      <c r="IQ71" s="8">
        <v>14</v>
      </c>
      <c r="IR71" s="8">
        <v>20</v>
      </c>
      <c r="IS71" s="8">
        <v>18</v>
      </c>
      <c r="IT71" s="8">
        <v>0</v>
      </c>
      <c r="IU71" s="8">
        <v>26</v>
      </c>
      <c r="IV71" s="8">
        <v>6</v>
      </c>
      <c r="IW71" s="8">
        <v>0</v>
      </c>
      <c r="IX71" s="8">
        <v>5</v>
      </c>
      <c r="IY71" s="8">
        <v>23</v>
      </c>
      <c r="IZ71" s="8">
        <v>2</v>
      </c>
      <c r="JA71" s="8">
        <v>0</v>
      </c>
      <c r="JB71" s="8">
        <v>16</v>
      </c>
      <c r="JC71" s="8">
        <v>22</v>
      </c>
      <c r="JD71" s="8">
        <v>0</v>
      </c>
      <c r="JE71" s="8">
        <v>0</v>
      </c>
      <c r="JF71" s="8">
        <v>0</v>
      </c>
      <c r="JG71" s="8">
        <v>32</v>
      </c>
      <c r="JH71" s="8">
        <v>0</v>
      </c>
      <c r="JI71" s="8">
        <v>10</v>
      </c>
      <c r="JJ71" s="8">
        <v>0</v>
      </c>
      <c r="JK71" s="8">
        <v>40</v>
      </c>
      <c r="JL71" s="8">
        <v>17</v>
      </c>
      <c r="JM71" s="8">
        <v>0</v>
      </c>
      <c r="JN71" s="8">
        <v>0</v>
      </c>
      <c r="JO71" s="8">
        <v>36</v>
      </c>
      <c r="JP71" s="8">
        <v>0</v>
      </c>
      <c r="JQ71" s="8">
        <v>11</v>
      </c>
      <c r="JR71" s="8">
        <v>0</v>
      </c>
      <c r="JS71" s="8">
        <v>11</v>
      </c>
      <c r="JT71" s="8">
        <v>22</v>
      </c>
      <c r="JU71" s="8">
        <v>6</v>
      </c>
      <c r="JV71" s="8">
        <v>16</v>
      </c>
      <c r="JW71" s="8">
        <v>0</v>
      </c>
      <c r="JX71" s="8">
        <v>5</v>
      </c>
      <c r="JY71" s="8">
        <v>6</v>
      </c>
      <c r="JZ71" s="9"/>
      <c r="KA71" s="9">
        <f t="shared" si="18"/>
        <v>9.796610169491526</v>
      </c>
      <c r="KB71" s="9">
        <f t="shared" si="19"/>
        <v>1.9788152801427246</v>
      </c>
      <c r="KC71" s="12">
        <f t="shared" si="20"/>
        <v>1</v>
      </c>
      <c r="KE71" s="17">
        <v>0.29166666666666669</v>
      </c>
      <c r="KF71" s="8">
        <v>20</v>
      </c>
      <c r="KG71" s="8">
        <v>13</v>
      </c>
      <c r="KH71" s="8">
        <v>0</v>
      </c>
      <c r="KI71" s="8">
        <v>1</v>
      </c>
      <c r="KJ71" s="8">
        <v>0</v>
      </c>
      <c r="KK71" s="8">
        <v>36</v>
      </c>
      <c r="KL71" s="8">
        <v>8</v>
      </c>
      <c r="KM71" s="8">
        <v>81</v>
      </c>
      <c r="KN71" s="8">
        <v>17</v>
      </c>
      <c r="KO71" s="8">
        <v>7</v>
      </c>
      <c r="KP71" s="8">
        <v>7</v>
      </c>
      <c r="KQ71" s="8">
        <v>0</v>
      </c>
      <c r="KR71" s="8">
        <v>4</v>
      </c>
      <c r="KS71" s="8">
        <v>0</v>
      </c>
      <c r="KT71" s="8">
        <v>5</v>
      </c>
      <c r="KU71" s="8">
        <v>5</v>
      </c>
      <c r="KV71" s="8"/>
      <c r="KW71" s="8">
        <v>54</v>
      </c>
      <c r="KX71" s="8">
        <v>0</v>
      </c>
      <c r="KY71" s="8">
        <v>0</v>
      </c>
      <c r="KZ71" s="8">
        <v>0</v>
      </c>
      <c r="LA71" s="8">
        <v>59</v>
      </c>
      <c r="LB71" s="8">
        <v>19</v>
      </c>
      <c r="LC71" s="8">
        <v>51</v>
      </c>
      <c r="LD71" s="8">
        <v>0</v>
      </c>
      <c r="LE71" s="8"/>
      <c r="LF71" s="8">
        <v>1</v>
      </c>
      <c r="LG71" s="8">
        <v>30</v>
      </c>
      <c r="LH71" s="8">
        <v>15</v>
      </c>
      <c r="LI71" s="8"/>
      <c r="LJ71" s="8">
        <v>0</v>
      </c>
      <c r="LK71" s="8">
        <v>0</v>
      </c>
      <c r="LL71" s="8">
        <v>42</v>
      </c>
      <c r="LM71" s="8">
        <v>28</v>
      </c>
      <c r="LN71" s="8">
        <v>40</v>
      </c>
      <c r="LO71" s="8">
        <v>12</v>
      </c>
      <c r="LP71" s="8">
        <v>20</v>
      </c>
      <c r="LQ71" s="8">
        <v>19</v>
      </c>
      <c r="LR71" s="8">
        <v>71</v>
      </c>
      <c r="LS71" s="8"/>
      <c r="LT71" s="8">
        <v>5</v>
      </c>
      <c r="LU71" s="8">
        <v>9</v>
      </c>
      <c r="LV71" s="8"/>
      <c r="LW71" s="8">
        <v>1</v>
      </c>
      <c r="LX71" s="8">
        <v>16</v>
      </c>
      <c r="LY71" s="8">
        <v>18</v>
      </c>
      <c r="LZ71" s="8">
        <v>27</v>
      </c>
      <c r="MA71" s="8"/>
      <c r="MB71" s="8"/>
      <c r="MC71" s="8">
        <v>59</v>
      </c>
      <c r="MD71" s="15"/>
      <c r="ME71" s="9">
        <f t="shared" si="33"/>
        <v>18.604651162790699</v>
      </c>
      <c r="MF71" s="9">
        <f t="shared" si="34"/>
        <v>3.2889862072056579</v>
      </c>
      <c r="MG71" s="12">
        <f t="shared" si="35"/>
        <v>0.87755102040816324</v>
      </c>
    </row>
    <row r="72" spans="1:345" x14ac:dyDescent="0.55000000000000004">
      <c r="A72" s="6">
        <v>0.3125</v>
      </c>
      <c r="B72" s="8">
        <v>0</v>
      </c>
      <c r="C72" s="8">
        <v>0</v>
      </c>
      <c r="D72" s="8">
        <v>6</v>
      </c>
      <c r="E72" s="8">
        <v>0</v>
      </c>
      <c r="F72" s="8">
        <v>0</v>
      </c>
      <c r="G72" s="8">
        <v>0</v>
      </c>
      <c r="H72" s="8">
        <v>22</v>
      </c>
      <c r="I72" s="8">
        <v>0</v>
      </c>
      <c r="J72" s="8">
        <v>32</v>
      </c>
      <c r="K72" s="8">
        <v>0</v>
      </c>
      <c r="L72" s="8">
        <v>0</v>
      </c>
      <c r="M72" s="8">
        <v>0</v>
      </c>
      <c r="N72" s="8">
        <v>4</v>
      </c>
      <c r="O72" s="8">
        <v>23</v>
      </c>
      <c r="P72" s="8">
        <v>0</v>
      </c>
      <c r="Q72" s="8">
        <v>0</v>
      </c>
      <c r="R72" s="8">
        <v>12</v>
      </c>
      <c r="S72" s="8">
        <v>0</v>
      </c>
      <c r="T72" s="8">
        <v>36</v>
      </c>
      <c r="U72" s="8">
        <v>0</v>
      </c>
      <c r="V72" s="8">
        <v>4</v>
      </c>
      <c r="W72" s="8">
        <v>0</v>
      </c>
      <c r="X72" s="8">
        <v>15</v>
      </c>
      <c r="Y72" s="8">
        <v>0</v>
      </c>
      <c r="Z72" s="8">
        <v>9</v>
      </c>
      <c r="AA72" s="8">
        <v>0</v>
      </c>
      <c r="AB72" s="8">
        <v>13</v>
      </c>
      <c r="AC72" s="8">
        <v>27</v>
      </c>
      <c r="AD72" s="8">
        <v>2</v>
      </c>
      <c r="AE72" s="8">
        <v>0</v>
      </c>
      <c r="AF72" s="8">
        <v>0</v>
      </c>
      <c r="AG72" s="8">
        <v>0</v>
      </c>
      <c r="AH72" s="8">
        <v>3</v>
      </c>
      <c r="AI72" s="8">
        <v>18</v>
      </c>
      <c r="AJ72" s="8">
        <v>0</v>
      </c>
      <c r="AK72" s="8">
        <v>0</v>
      </c>
      <c r="AL72" s="8">
        <v>0</v>
      </c>
      <c r="AM72" s="8">
        <v>10</v>
      </c>
      <c r="AN72" s="8">
        <v>18</v>
      </c>
      <c r="AO72" s="8">
        <v>19</v>
      </c>
      <c r="AP72" s="8">
        <v>0</v>
      </c>
      <c r="AQ72" s="8">
        <v>7</v>
      </c>
      <c r="AR72" s="8">
        <v>27</v>
      </c>
      <c r="AS72" s="8">
        <v>0</v>
      </c>
      <c r="AT72" s="8">
        <v>54</v>
      </c>
      <c r="AU72" s="8">
        <v>0</v>
      </c>
      <c r="AV72" s="8">
        <v>0</v>
      </c>
      <c r="AW72" s="8">
        <v>31</v>
      </c>
      <c r="AX72" s="8">
        <v>48</v>
      </c>
      <c r="AY72" s="8">
        <v>22</v>
      </c>
      <c r="AZ72" s="8">
        <v>0</v>
      </c>
      <c r="BA72" s="8">
        <v>20</v>
      </c>
      <c r="BB72" s="8">
        <v>14</v>
      </c>
      <c r="BC72" s="8">
        <v>0</v>
      </c>
      <c r="BD72" s="8">
        <v>0</v>
      </c>
      <c r="BE72" s="8">
        <v>102</v>
      </c>
      <c r="BF72" s="8">
        <v>21</v>
      </c>
      <c r="BH72" s="8">
        <f t="shared" si="21"/>
        <v>10.859649122807017</v>
      </c>
      <c r="BI72" s="8">
        <f t="shared" si="22"/>
        <v>2.3768461491752344</v>
      </c>
      <c r="BJ72" s="12">
        <f t="shared" si="23"/>
        <v>1</v>
      </c>
      <c r="BL72" s="6">
        <v>0.3125</v>
      </c>
      <c r="BM72" s="8">
        <v>0</v>
      </c>
      <c r="BN72" s="8">
        <v>16</v>
      </c>
      <c r="BO72" s="8">
        <v>7</v>
      </c>
      <c r="BP72" s="8">
        <v>11</v>
      </c>
      <c r="BQ72" s="8">
        <v>0</v>
      </c>
      <c r="BR72" s="8">
        <v>30</v>
      </c>
      <c r="BS72" s="8">
        <v>38</v>
      </c>
      <c r="BT72" s="8">
        <v>2</v>
      </c>
      <c r="BU72" s="8">
        <v>0</v>
      </c>
      <c r="BV72" s="8">
        <v>20</v>
      </c>
      <c r="BW72" s="8">
        <v>15</v>
      </c>
      <c r="BX72" s="8">
        <v>0</v>
      </c>
      <c r="BY72" s="8">
        <v>43</v>
      </c>
      <c r="BZ72" s="8">
        <v>9</v>
      </c>
      <c r="CB72" s="8">
        <v>0</v>
      </c>
      <c r="CC72" s="8">
        <v>0</v>
      </c>
      <c r="CD72" s="8">
        <v>0</v>
      </c>
      <c r="CE72" s="8">
        <v>0</v>
      </c>
      <c r="CG72" s="8">
        <v>25</v>
      </c>
      <c r="CI72" s="8">
        <v>23</v>
      </c>
      <c r="CK72" s="8">
        <v>18</v>
      </c>
      <c r="CL72" s="8">
        <v>25</v>
      </c>
      <c r="CM72" s="8">
        <v>10</v>
      </c>
      <c r="CN72" s="8">
        <v>4</v>
      </c>
      <c r="CO72" s="8">
        <v>35</v>
      </c>
      <c r="CP72" s="8">
        <v>7</v>
      </c>
      <c r="CQ72" s="8">
        <v>23</v>
      </c>
      <c r="CR72" s="8">
        <v>16</v>
      </c>
      <c r="CS72" s="8">
        <v>8</v>
      </c>
      <c r="CT72" s="8">
        <v>20</v>
      </c>
      <c r="CV72" s="8">
        <v>0</v>
      </c>
      <c r="CW72" s="8">
        <v>37</v>
      </c>
      <c r="CX72" s="8">
        <v>5</v>
      </c>
      <c r="CY72" s="8">
        <v>19</v>
      </c>
      <c r="DA72" s="8">
        <v>34</v>
      </c>
      <c r="DB72" s="8">
        <v>0</v>
      </c>
      <c r="DC72" s="8">
        <v>46</v>
      </c>
      <c r="DE72" s="8">
        <v>19</v>
      </c>
      <c r="DG72" s="8">
        <v>34</v>
      </c>
      <c r="DH72" s="8">
        <v>0</v>
      </c>
      <c r="DI72" s="8">
        <v>10</v>
      </c>
      <c r="DJ72" s="8">
        <v>9</v>
      </c>
      <c r="DK72" s="8">
        <v>0</v>
      </c>
      <c r="DL72" s="8">
        <v>20</v>
      </c>
      <c r="DM72" s="8">
        <v>12</v>
      </c>
      <c r="DN72" s="8">
        <v>11</v>
      </c>
      <c r="DO72" s="8">
        <v>0</v>
      </c>
      <c r="DP72" s="8">
        <v>0</v>
      </c>
      <c r="DQ72" s="8">
        <v>17</v>
      </c>
      <c r="DR72" s="8">
        <v>18</v>
      </c>
      <c r="DT72" s="8">
        <f t="shared" si="24"/>
        <v>13.92</v>
      </c>
      <c r="DU72" s="8">
        <f t="shared" si="25"/>
        <v>1.850061223476738</v>
      </c>
      <c r="DV72" s="12">
        <f t="shared" si="26"/>
        <v>0.86206896551724133</v>
      </c>
      <c r="DX72" s="6">
        <v>0.3125</v>
      </c>
      <c r="DY72" s="8">
        <v>32</v>
      </c>
      <c r="DZ72" s="8">
        <v>0</v>
      </c>
      <c r="EA72" s="8">
        <v>28</v>
      </c>
      <c r="EB72" s="8">
        <v>34</v>
      </c>
      <c r="EC72" s="8">
        <v>0</v>
      </c>
      <c r="ED72" s="8">
        <v>11</v>
      </c>
      <c r="EE72" s="8">
        <v>15</v>
      </c>
      <c r="EF72" s="8">
        <v>7</v>
      </c>
      <c r="EG72" s="8">
        <v>17</v>
      </c>
      <c r="EH72" s="8">
        <v>14</v>
      </c>
      <c r="EI72" s="8">
        <v>0</v>
      </c>
      <c r="EJ72" s="8">
        <v>2</v>
      </c>
      <c r="EK72" s="8">
        <v>0</v>
      </c>
      <c r="EL72" s="8">
        <v>0</v>
      </c>
      <c r="EM72" s="8">
        <v>0</v>
      </c>
      <c r="EN72" s="8">
        <v>0</v>
      </c>
      <c r="EO72" s="8">
        <v>4</v>
      </c>
      <c r="EP72" s="8">
        <v>37</v>
      </c>
      <c r="EQ72" s="8">
        <v>0</v>
      </c>
      <c r="ER72" s="8">
        <v>0</v>
      </c>
      <c r="ES72" s="8">
        <v>5</v>
      </c>
      <c r="ET72" s="8">
        <v>9</v>
      </c>
      <c r="EU72" s="8">
        <v>44</v>
      </c>
      <c r="EV72" s="8">
        <v>15</v>
      </c>
      <c r="EW72" s="8">
        <v>0</v>
      </c>
      <c r="EX72" s="8">
        <v>8</v>
      </c>
      <c r="EY72" s="8">
        <v>27</v>
      </c>
      <c r="EZ72" s="8">
        <v>10</v>
      </c>
      <c r="FA72" s="8">
        <v>0</v>
      </c>
      <c r="FB72" s="8">
        <v>0</v>
      </c>
      <c r="FC72" s="8">
        <v>0</v>
      </c>
      <c r="FD72" s="8">
        <v>0</v>
      </c>
      <c r="FE72" s="8">
        <v>0</v>
      </c>
      <c r="FF72" s="8">
        <v>0</v>
      </c>
      <c r="FG72" s="8">
        <v>15</v>
      </c>
      <c r="FH72" s="8">
        <v>33</v>
      </c>
      <c r="FI72" s="8">
        <v>0</v>
      </c>
      <c r="FJ72" s="8">
        <v>15</v>
      </c>
      <c r="FK72" s="8">
        <v>0</v>
      </c>
      <c r="FL72" s="8">
        <v>0</v>
      </c>
      <c r="FM72" s="8">
        <v>0</v>
      </c>
      <c r="FN72" s="8">
        <v>0</v>
      </c>
      <c r="FO72" s="8">
        <v>0</v>
      </c>
      <c r="FQ72" s="8">
        <f t="shared" si="27"/>
        <v>8.8837209302325579</v>
      </c>
      <c r="FR72" s="8">
        <f t="shared" si="28"/>
        <v>1.9027314114926523</v>
      </c>
      <c r="FS72" s="12">
        <f t="shared" si="29"/>
        <v>1</v>
      </c>
      <c r="FU72" s="6">
        <v>0.3125</v>
      </c>
      <c r="FV72" s="8">
        <v>43</v>
      </c>
      <c r="FW72" s="8">
        <v>4</v>
      </c>
      <c r="FX72" s="8">
        <v>28</v>
      </c>
      <c r="FY72" s="8">
        <v>0</v>
      </c>
      <c r="FZ72" s="8">
        <v>36</v>
      </c>
      <c r="GA72" s="8">
        <v>13</v>
      </c>
      <c r="GB72" s="8">
        <v>10</v>
      </c>
      <c r="GC72" s="8">
        <v>0</v>
      </c>
      <c r="GD72" s="8">
        <v>54</v>
      </c>
      <c r="GE72" s="8">
        <v>44</v>
      </c>
      <c r="GF72" s="8">
        <v>21</v>
      </c>
      <c r="GG72" s="8">
        <v>0</v>
      </c>
      <c r="GH72" s="8">
        <v>22</v>
      </c>
      <c r="GI72" s="8">
        <v>35</v>
      </c>
      <c r="GJ72" s="8">
        <v>0</v>
      </c>
      <c r="GL72" s="8">
        <v>39</v>
      </c>
      <c r="GM72" s="8">
        <v>0</v>
      </c>
      <c r="GN72" s="8">
        <v>29</v>
      </c>
      <c r="GO72" s="8">
        <v>0</v>
      </c>
      <c r="GP72" s="8">
        <v>30</v>
      </c>
      <c r="GQ72" s="8">
        <v>37</v>
      </c>
      <c r="GS72" s="8">
        <v>0</v>
      </c>
      <c r="GT72" s="8">
        <v>41</v>
      </c>
      <c r="GU72" s="8">
        <v>12</v>
      </c>
      <c r="GV72" s="8">
        <v>15</v>
      </c>
      <c r="GW72" s="8">
        <v>12</v>
      </c>
      <c r="GX72" s="8">
        <v>58</v>
      </c>
      <c r="GY72" s="8">
        <v>20</v>
      </c>
      <c r="GZ72" s="8">
        <v>0</v>
      </c>
      <c r="HA72" s="8">
        <v>29</v>
      </c>
      <c r="HB72" s="8">
        <v>0</v>
      </c>
      <c r="HC72" s="8">
        <v>0</v>
      </c>
      <c r="HD72" s="8">
        <v>0</v>
      </c>
      <c r="HE72" s="8">
        <v>14</v>
      </c>
      <c r="HF72" s="8">
        <v>61</v>
      </c>
      <c r="HG72" s="8">
        <v>27</v>
      </c>
      <c r="HH72" s="8">
        <v>55</v>
      </c>
      <c r="HI72" s="8">
        <v>0</v>
      </c>
      <c r="HJ72" s="8">
        <v>20</v>
      </c>
      <c r="HK72" s="8">
        <v>0</v>
      </c>
      <c r="HL72" s="8">
        <v>11</v>
      </c>
      <c r="HN72" s="8">
        <f t="shared" si="30"/>
        <v>20</v>
      </c>
      <c r="HO72" s="8">
        <f t="shared" si="31"/>
        <v>2.9670959769756973</v>
      </c>
      <c r="HP72" s="12">
        <f t="shared" si="32"/>
        <v>0.95348837209302328</v>
      </c>
      <c r="HR72" s="17">
        <v>0.3125</v>
      </c>
      <c r="HS72" s="8">
        <v>0</v>
      </c>
      <c r="HT72" s="8">
        <v>35</v>
      </c>
      <c r="HU72" s="8">
        <v>0</v>
      </c>
      <c r="HV72" s="8">
        <v>10</v>
      </c>
      <c r="HW72" s="8">
        <v>33</v>
      </c>
      <c r="HX72" s="8">
        <v>18</v>
      </c>
      <c r="HY72" s="8">
        <v>0</v>
      </c>
      <c r="HZ72" s="8">
        <v>0</v>
      </c>
      <c r="IA72" s="8">
        <v>11</v>
      </c>
      <c r="IB72" s="8">
        <v>0</v>
      </c>
      <c r="IC72" s="8">
        <v>0</v>
      </c>
      <c r="ID72" s="8">
        <v>0</v>
      </c>
      <c r="IE72" s="8">
        <v>16</v>
      </c>
      <c r="IF72" s="8">
        <v>0</v>
      </c>
      <c r="IG72" s="8">
        <v>0</v>
      </c>
      <c r="IH72" s="8">
        <v>0</v>
      </c>
      <c r="II72" s="8">
        <v>0</v>
      </c>
      <c r="IJ72" s="8">
        <v>0</v>
      </c>
      <c r="IK72" s="8">
        <v>0</v>
      </c>
      <c r="IL72" s="8">
        <v>8</v>
      </c>
      <c r="IM72" s="8">
        <v>0</v>
      </c>
      <c r="IN72" s="8">
        <v>0</v>
      </c>
      <c r="IO72" s="8">
        <v>7</v>
      </c>
      <c r="IP72" s="8">
        <v>36</v>
      </c>
      <c r="IQ72" s="8">
        <v>0</v>
      </c>
      <c r="IR72" s="8">
        <v>18</v>
      </c>
      <c r="IS72" s="8">
        <v>0</v>
      </c>
      <c r="IT72" s="8">
        <v>0</v>
      </c>
      <c r="IU72" s="8">
        <v>0</v>
      </c>
      <c r="IV72" s="8">
        <v>7</v>
      </c>
      <c r="IW72" s="8">
        <v>51</v>
      </c>
      <c r="IX72" s="8">
        <v>4</v>
      </c>
      <c r="IY72" s="8">
        <v>0</v>
      </c>
      <c r="IZ72" s="8">
        <v>13</v>
      </c>
      <c r="JA72" s="8">
        <v>0</v>
      </c>
      <c r="JB72" s="8">
        <v>7</v>
      </c>
      <c r="JC72" s="8">
        <v>0</v>
      </c>
      <c r="JD72" s="8">
        <v>28</v>
      </c>
      <c r="JE72" s="8">
        <v>0</v>
      </c>
      <c r="JF72" s="8">
        <v>0</v>
      </c>
      <c r="JG72" s="8">
        <v>14</v>
      </c>
      <c r="JH72" s="8">
        <v>0</v>
      </c>
      <c r="JI72" s="8">
        <v>15</v>
      </c>
      <c r="JJ72" s="8">
        <v>0</v>
      </c>
      <c r="JK72" s="8">
        <v>0</v>
      </c>
      <c r="JL72" s="8">
        <v>2</v>
      </c>
      <c r="JM72" s="8">
        <v>0</v>
      </c>
      <c r="JN72" s="8">
        <v>14</v>
      </c>
      <c r="JO72" s="8">
        <v>7</v>
      </c>
      <c r="JP72" s="8">
        <v>0</v>
      </c>
      <c r="JQ72" s="8">
        <v>9</v>
      </c>
      <c r="JR72" s="8">
        <v>0</v>
      </c>
      <c r="JS72" s="8">
        <v>9</v>
      </c>
      <c r="JT72" s="8">
        <v>14</v>
      </c>
      <c r="JU72" s="8">
        <v>28</v>
      </c>
      <c r="JV72" s="8">
        <v>14</v>
      </c>
      <c r="JW72" s="8">
        <v>20</v>
      </c>
      <c r="JX72" s="8">
        <v>0</v>
      </c>
      <c r="JY72" s="8">
        <v>0</v>
      </c>
      <c r="JZ72" s="9"/>
      <c r="KA72" s="9">
        <f t="shared" si="18"/>
        <v>7.593220338983051</v>
      </c>
      <c r="KB72" s="9">
        <f t="shared" si="19"/>
        <v>1.4826324867039444</v>
      </c>
      <c r="KC72" s="12">
        <f t="shared" si="20"/>
        <v>1</v>
      </c>
      <c r="KE72" s="17">
        <v>0.3125</v>
      </c>
      <c r="KF72" s="8">
        <v>0</v>
      </c>
      <c r="KG72" s="8">
        <v>5</v>
      </c>
      <c r="KH72" s="8">
        <v>0</v>
      </c>
      <c r="KI72" s="8">
        <v>5</v>
      </c>
      <c r="KJ72" s="8">
        <v>31</v>
      </c>
      <c r="KK72" s="8">
        <v>15</v>
      </c>
      <c r="KL72" s="8">
        <v>2</v>
      </c>
      <c r="KM72" s="8">
        <v>2</v>
      </c>
      <c r="KN72" s="8">
        <v>23</v>
      </c>
      <c r="KO72" s="8">
        <v>1</v>
      </c>
      <c r="KP72" s="8">
        <v>14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>
        <v>0</v>
      </c>
      <c r="KX72" s="8">
        <v>0</v>
      </c>
      <c r="KY72" s="8">
        <v>5</v>
      </c>
      <c r="KZ72" s="8">
        <v>0</v>
      </c>
      <c r="LA72" s="8">
        <v>57</v>
      </c>
      <c r="LB72" s="8">
        <v>0</v>
      </c>
      <c r="LC72" s="8">
        <v>128</v>
      </c>
      <c r="LD72" s="8">
        <v>0</v>
      </c>
      <c r="LE72" s="8"/>
      <c r="LF72" s="8">
        <v>0</v>
      </c>
      <c r="LG72" s="8">
        <v>19</v>
      </c>
      <c r="LH72" s="8">
        <v>10</v>
      </c>
      <c r="LI72" s="8"/>
      <c r="LJ72" s="8">
        <v>7</v>
      </c>
      <c r="LK72" s="8">
        <v>5</v>
      </c>
      <c r="LL72" s="8">
        <v>9</v>
      </c>
      <c r="LM72" s="8">
        <v>0</v>
      </c>
      <c r="LN72" s="8">
        <v>30</v>
      </c>
      <c r="LO72" s="8">
        <v>0</v>
      </c>
      <c r="LP72" s="8">
        <v>25</v>
      </c>
      <c r="LQ72" s="8">
        <v>27</v>
      </c>
      <c r="LR72" s="8">
        <v>25</v>
      </c>
      <c r="LS72" s="8"/>
      <c r="LT72" s="8">
        <v>4</v>
      </c>
      <c r="LU72" s="8">
        <v>0</v>
      </c>
      <c r="LV72" s="8"/>
      <c r="LW72" s="8">
        <v>0</v>
      </c>
      <c r="LX72" s="8">
        <v>12</v>
      </c>
      <c r="LY72" s="8">
        <v>59</v>
      </c>
      <c r="LZ72" s="8">
        <v>18</v>
      </c>
      <c r="MA72" s="8"/>
      <c r="MB72" s="8"/>
      <c r="MC72" s="8">
        <v>26</v>
      </c>
      <c r="MD72" s="15"/>
      <c r="ME72" s="9">
        <f t="shared" si="33"/>
        <v>13.116279069767442</v>
      </c>
      <c r="MF72" s="9">
        <f t="shared" si="34"/>
        <v>3.5191627449735439</v>
      </c>
      <c r="MG72" s="12">
        <f t="shared" si="35"/>
        <v>0.87755102040816324</v>
      </c>
    </row>
    <row r="73" spans="1:345" x14ac:dyDescent="0.55000000000000004">
      <c r="A73" s="6">
        <v>0.33333333333333331</v>
      </c>
      <c r="B73" s="8">
        <v>30</v>
      </c>
      <c r="C73" s="8">
        <v>16</v>
      </c>
      <c r="D73" s="8">
        <v>28</v>
      </c>
      <c r="E73" s="8">
        <v>11</v>
      </c>
      <c r="F73" s="8">
        <v>28</v>
      </c>
      <c r="G73" s="8">
        <v>29</v>
      </c>
      <c r="H73" s="8">
        <v>13</v>
      </c>
      <c r="I73" s="8">
        <v>22</v>
      </c>
      <c r="J73" s="8">
        <v>26</v>
      </c>
      <c r="K73" s="8">
        <v>0</v>
      </c>
      <c r="L73" s="8">
        <v>24</v>
      </c>
      <c r="M73" s="8">
        <v>43</v>
      </c>
      <c r="N73" s="8">
        <v>12</v>
      </c>
      <c r="O73" s="8">
        <v>61</v>
      </c>
      <c r="P73" s="8">
        <v>0</v>
      </c>
      <c r="Q73" s="8">
        <v>32</v>
      </c>
      <c r="R73" s="8">
        <v>63</v>
      </c>
      <c r="S73" s="8">
        <v>31</v>
      </c>
      <c r="T73" s="8">
        <v>35</v>
      </c>
      <c r="U73" s="8">
        <v>16</v>
      </c>
      <c r="V73" s="8">
        <v>0</v>
      </c>
      <c r="W73" s="8">
        <v>22</v>
      </c>
      <c r="X73" s="8">
        <v>6</v>
      </c>
      <c r="Y73" s="8">
        <v>9</v>
      </c>
      <c r="Z73" s="8">
        <v>34</v>
      </c>
      <c r="AA73" s="8">
        <v>52</v>
      </c>
      <c r="AB73" s="8">
        <v>29</v>
      </c>
      <c r="AC73" s="8">
        <v>37</v>
      </c>
      <c r="AD73" s="8">
        <v>23</v>
      </c>
      <c r="AE73" s="8">
        <v>0</v>
      </c>
      <c r="AF73" s="8">
        <v>32</v>
      </c>
      <c r="AG73" s="8">
        <v>6</v>
      </c>
      <c r="AH73" s="8">
        <v>15</v>
      </c>
      <c r="AI73" s="8">
        <v>46</v>
      </c>
      <c r="AJ73" s="8">
        <v>16</v>
      </c>
      <c r="AK73" s="8">
        <v>8</v>
      </c>
      <c r="AL73" s="8">
        <v>18</v>
      </c>
      <c r="AM73" s="8">
        <v>28</v>
      </c>
      <c r="AN73" s="8">
        <v>41</v>
      </c>
      <c r="AO73" s="8">
        <v>23</v>
      </c>
      <c r="AP73" s="8">
        <v>31</v>
      </c>
      <c r="AQ73" s="8">
        <v>0</v>
      </c>
      <c r="AR73" s="8">
        <v>42</v>
      </c>
      <c r="AS73" s="8">
        <v>22</v>
      </c>
      <c r="AT73" s="8">
        <v>29</v>
      </c>
      <c r="AU73" s="8">
        <v>17</v>
      </c>
      <c r="AV73" s="8">
        <v>19</v>
      </c>
      <c r="AW73" s="8">
        <v>14</v>
      </c>
      <c r="AX73" s="8">
        <v>35</v>
      </c>
      <c r="AY73" s="8">
        <v>22</v>
      </c>
      <c r="AZ73" s="8">
        <v>20</v>
      </c>
      <c r="BA73" s="8">
        <v>19</v>
      </c>
      <c r="BB73" s="8">
        <v>50</v>
      </c>
      <c r="BC73" s="8">
        <v>0</v>
      </c>
      <c r="BD73" s="8">
        <v>37</v>
      </c>
      <c r="BE73" s="8">
        <v>49</v>
      </c>
      <c r="BF73" s="8">
        <v>41</v>
      </c>
      <c r="BH73" s="8">
        <f t="shared" si="21"/>
        <v>24.771929824561404</v>
      </c>
      <c r="BI73" s="8">
        <f t="shared" si="22"/>
        <v>2.0426249672429568</v>
      </c>
      <c r="BJ73" s="12">
        <f t="shared" si="23"/>
        <v>1</v>
      </c>
      <c r="BL73" s="6">
        <v>0.33333333333333331</v>
      </c>
      <c r="BM73" s="8">
        <v>29</v>
      </c>
      <c r="BN73" s="8">
        <v>20</v>
      </c>
      <c r="BO73" s="8">
        <v>20</v>
      </c>
      <c r="BP73" s="8">
        <v>38</v>
      </c>
      <c r="BQ73" s="8">
        <v>29</v>
      </c>
      <c r="BR73" s="8">
        <v>35</v>
      </c>
      <c r="BS73" s="8">
        <v>35</v>
      </c>
      <c r="BT73" s="8">
        <v>60</v>
      </c>
      <c r="BU73" s="8">
        <v>16</v>
      </c>
      <c r="BV73" s="8">
        <v>50</v>
      </c>
      <c r="BW73" s="8">
        <v>12</v>
      </c>
      <c r="BX73" s="8">
        <v>25</v>
      </c>
      <c r="BY73" s="8">
        <v>93</v>
      </c>
      <c r="BZ73" s="8">
        <v>42</v>
      </c>
      <c r="CB73" s="8">
        <v>0</v>
      </c>
      <c r="CC73" s="8">
        <v>52</v>
      </c>
      <c r="CD73" s="8">
        <v>12</v>
      </c>
      <c r="CE73" s="8">
        <v>26</v>
      </c>
      <c r="CG73" s="8">
        <v>22</v>
      </c>
      <c r="CI73" s="8">
        <v>57</v>
      </c>
      <c r="CK73" s="8">
        <v>43</v>
      </c>
      <c r="CL73" s="8">
        <v>18</v>
      </c>
      <c r="CM73" s="8">
        <v>11</v>
      </c>
      <c r="CN73" s="8">
        <v>13</v>
      </c>
      <c r="CO73" s="8">
        <v>42</v>
      </c>
      <c r="CP73" s="8">
        <v>25</v>
      </c>
      <c r="CQ73" s="8">
        <v>24</v>
      </c>
      <c r="CR73" s="8">
        <v>18</v>
      </c>
      <c r="CS73" s="8">
        <v>46</v>
      </c>
      <c r="CT73" s="8">
        <v>13</v>
      </c>
      <c r="CV73" s="8">
        <v>29</v>
      </c>
      <c r="CW73" s="8">
        <v>42</v>
      </c>
      <c r="CX73" s="8">
        <v>33</v>
      </c>
      <c r="CY73" s="8">
        <v>18</v>
      </c>
      <c r="DA73" s="8">
        <v>21</v>
      </c>
      <c r="DB73" s="8">
        <v>25</v>
      </c>
      <c r="DC73" s="8">
        <v>54</v>
      </c>
      <c r="DE73" s="8">
        <v>23</v>
      </c>
      <c r="DG73" s="8">
        <v>40</v>
      </c>
      <c r="DH73" s="8">
        <v>26</v>
      </c>
      <c r="DI73" s="8">
        <v>37</v>
      </c>
      <c r="DJ73" s="8">
        <v>3</v>
      </c>
      <c r="DK73" s="8">
        <v>26</v>
      </c>
      <c r="DL73" s="8">
        <v>15</v>
      </c>
      <c r="DM73" s="8">
        <v>10</v>
      </c>
      <c r="DN73" s="8">
        <v>46</v>
      </c>
      <c r="DO73" s="8">
        <v>15</v>
      </c>
      <c r="DP73" s="8">
        <v>22</v>
      </c>
      <c r="DQ73" s="8">
        <v>14</v>
      </c>
      <c r="DR73" s="8">
        <v>9</v>
      </c>
      <c r="DT73" s="8">
        <f t="shared" si="24"/>
        <v>28.68</v>
      </c>
      <c r="DU73" s="8">
        <f t="shared" si="25"/>
        <v>2.4215764809440197</v>
      </c>
      <c r="DV73" s="12">
        <f t="shared" si="26"/>
        <v>0.86206896551724133</v>
      </c>
      <c r="DX73" s="6">
        <v>0.33333333333333331</v>
      </c>
      <c r="DY73" s="8">
        <v>18</v>
      </c>
      <c r="DZ73" s="8">
        <v>0</v>
      </c>
      <c r="EA73" s="8">
        <v>12</v>
      </c>
      <c r="EB73" s="8">
        <v>0</v>
      </c>
      <c r="EC73" s="8">
        <v>0</v>
      </c>
      <c r="ED73" s="8">
        <v>2</v>
      </c>
      <c r="EE73" s="8">
        <v>0</v>
      </c>
      <c r="EF73" s="8">
        <v>0</v>
      </c>
      <c r="EG73" s="8">
        <v>0</v>
      </c>
      <c r="EH73" s="8">
        <v>40</v>
      </c>
      <c r="EI73" s="8">
        <v>0</v>
      </c>
      <c r="EJ73" s="8">
        <v>37</v>
      </c>
      <c r="EK73" s="8">
        <v>5</v>
      </c>
      <c r="EL73" s="8">
        <v>0</v>
      </c>
      <c r="EM73" s="8">
        <v>11</v>
      </c>
      <c r="EN73" s="8">
        <v>8</v>
      </c>
      <c r="EO73" s="8">
        <v>53</v>
      </c>
      <c r="EP73" s="8">
        <v>12</v>
      </c>
      <c r="EQ73" s="8">
        <v>29</v>
      </c>
      <c r="ER73" s="8">
        <v>33</v>
      </c>
      <c r="ES73" s="8">
        <v>11</v>
      </c>
      <c r="ET73" s="8">
        <v>5</v>
      </c>
      <c r="EU73" s="8">
        <v>0</v>
      </c>
      <c r="EV73" s="8">
        <v>23</v>
      </c>
      <c r="EW73" s="8">
        <v>24</v>
      </c>
      <c r="EX73" s="8">
        <v>33</v>
      </c>
      <c r="EY73" s="8">
        <v>41</v>
      </c>
      <c r="EZ73" s="8">
        <v>14</v>
      </c>
      <c r="FA73" s="8">
        <v>0</v>
      </c>
      <c r="FB73" s="8">
        <v>34</v>
      </c>
      <c r="FC73" s="8">
        <v>3</v>
      </c>
      <c r="FD73" s="8">
        <v>45</v>
      </c>
      <c r="FE73" s="8">
        <v>6</v>
      </c>
      <c r="FF73" s="8">
        <v>32</v>
      </c>
      <c r="FG73" s="8">
        <v>45</v>
      </c>
      <c r="FH73" s="8">
        <v>5</v>
      </c>
      <c r="FI73" s="8">
        <v>19</v>
      </c>
      <c r="FJ73" s="8">
        <v>88</v>
      </c>
      <c r="FK73" s="8">
        <v>26</v>
      </c>
      <c r="FL73" s="8">
        <v>14</v>
      </c>
      <c r="FM73" s="8">
        <v>40</v>
      </c>
      <c r="FN73" s="8">
        <v>0</v>
      </c>
      <c r="FO73" s="8">
        <v>0</v>
      </c>
      <c r="FQ73" s="8">
        <f t="shared" si="27"/>
        <v>17.86046511627907</v>
      </c>
      <c r="FR73" s="8">
        <f t="shared" si="28"/>
        <v>2.9681926585371134</v>
      </c>
      <c r="FS73" s="12">
        <f t="shared" si="29"/>
        <v>1</v>
      </c>
      <c r="FU73" s="6">
        <v>0.33333333333333331</v>
      </c>
      <c r="FV73" s="8">
        <v>65</v>
      </c>
      <c r="FW73" s="8">
        <v>28</v>
      </c>
      <c r="FX73" s="8">
        <v>64</v>
      </c>
      <c r="FY73" s="8">
        <v>0</v>
      </c>
      <c r="FZ73" s="8">
        <v>77</v>
      </c>
      <c r="GA73" s="8">
        <v>27</v>
      </c>
      <c r="GB73" s="8">
        <v>28</v>
      </c>
      <c r="GC73" s="8">
        <v>36</v>
      </c>
      <c r="GD73" s="8">
        <v>34</v>
      </c>
      <c r="GE73" s="8">
        <v>0</v>
      </c>
      <c r="GF73" s="8">
        <v>40</v>
      </c>
      <c r="GG73" s="8">
        <v>44</v>
      </c>
      <c r="GH73" s="8">
        <v>7</v>
      </c>
      <c r="GI73" s="8">
        <v>36</v>
      </c>
      <c r="GJ73" s="8">
        <v>0</v>
      </c>
      <c r="GL73" s="8">
        <v>38</v>
      </c>
      <c r="GM73" s="8">
        <v>19</v>
      </c>
      <c r="GN73" s="8">
        <v>10</v>
      </c>
      <c r="GO73" s="8">
        <v>30</v>
      </c>
      <c r="GP73" s="8">
        <v>38</v>
      </c>
      <c r="GQ73" s="8">
        <v>42</v>
      </c>
      <c r="GS73" s="8">
        <v>0</v>
      </c>
      <c r="GT73" s="8">
        <v>46</v>
      </c>
      <c r="GU73" s="8">
        <v>33</v>
      </c>
      <c r="GV73" s="8">
        <v>33</v>
      </c>
      <c r="GW73" s="8">
        <v>38</v>
      </c>
      <c r="GX73" s="8">
        <v>42</v>
      </c>
      <c r="GY73" s="8">
        <v>36</v>
      </c>
      <c r="GZ73" s="8">
        <v>54</v>
      </c>
      <c r="HA73" s="8">
        <v>9</v>
      </c>
      <c r="HB73" s="8">
        <v>6</v>
      </c>
      <c r="HC73" s="8">
        <v>23</v>
      </c>
      <c r="HD73" s="8">
        <v>12</v>
      </c>
      <c r="HE73" s="8">
        <v>13</v>
      </c>
      <c r="HF73" s="8">
        <v>65</v>
      </c>
      <c r="HG73" s="8">
        <v>47</v>
      </c>
      <c r="HH73" s="8">
        <v>64</v>
      </c>
      <c r="HI73" s="8">
        <v>43</v>
      </c>
      <c r="HJ73" s="8">
        <v>8</v>
      </c>
      <c r="HK73" s="8">
        <v>48</v>
      </c>
      <c r="HL73" s="8">
        <v>29</v>
      </c>
      <c r="HN73" s="8">
        <f t="shared" si="30"/>
        <v>32</v>
      </c>
      <c r="HO73" s="8">
        <f t="shared" si="31"/>
        <v>3.1400248562011379</v>
      </c>
      <c r="HP73" s="12">
        <f t="shared" si="32"/>
        <v>0.95348837209302328</v>
      </c>
      <c r="HR73" s="17">
        <v>0.33333333333333331</v>
      </c>
      <c r="HS73" s="8">
        <v>0</v>
      </c>
      <c r="HT73" s="8">
        <v>30</v>
      </c>
      <c r="HU73" s="8">
        <v>9</v>
      </c>
      <c r="HV73" s="8">
        <v>19</v>
      </c>
      <c r="HW73" s="8">
        <v>7</v>
      </c>
      <c r="HX73" s="8">
        <v>0</v>
      </c>
      <c r="HY73" s="8">
        <v>19</v>
      </c>
      <c r="HZ73" s="8">
        <v>20</v>
      </c>
      <c r="IA73" s="8">
        <v>3</v>
      </c>
      <c r="IB73" s="8">
        <v>0</v>
      </c>
      <c r="IC73" s="8">
        <v>0</v>
      </c>
      <c r="ID73" s="8">
        <v>15</v>
      </c>
      <c r="IE73" s="8">
        <v>0</v>
      </c>
      <c r="IF73" s="8">
        <v>0</v>
      </c>
      <c r="IG73" s="8">
        <v>39</v>
      </c>
      <c r="IH73" s="8">
        <v>0</v>
      </c>
      <c r="II73" s="8">
        <v>26</v>
      </c>
      <c r="IJ73" s="8">
        <v>0</v>
      </c>
      <c r="IK73" s="8">
        <v>24</v>
      </c>
      <c r="IL73" s="8">
        <v>1</v>
      </c>
      <c r="IM73" s="8">
        <v>6</v>
      </c>
      <c r="IN73" s="8">
        <v>0</v>
      </c>
      <c r="IO73" s="8">
        <v>24</v>
      </c>
      <c r="IP73" s="8">
        <v>27</v>
      </c>
      <c r="IQ73" s="8">
        <v>1</v>
      </c>
      <c r="IR73" s="8">
        <v>0</v>
      </c>
      <c r="IS73" s="8">
        <v>0</v>
      </c>
      <c r="IT73" s="8">
        <v>0</v>
      </c>
      <c r="IU73" s="8">
        <v>0</v>
      </c>
      <c r="IV73" s="8">
        <v>36</v>
      </c>
      <c r="IW73" s="8">
        <v>75</v>
      </c>
      <c r="IX73" s="8">
        <v>6</v>
      </c>
      <c r="IY73" s="8">
        <v>0</v>
      </c>
      <c r="IZ73" s="8">
        <v>3</v>
      </c>
      <c r="JA73" s="8">
        <v>18</v>
      </c>
      <c r="JB73" s="8">
        <v>18</v>
      </c>
      <c r="JC73" s="8">
        <v>0</v>
      </c>
      <c r="JD73" s="8">
        <v>21</v>
      </c>
      <c r="JE73" s="8">
        <v>0</v>
      </c>
      <c r="JF73" s="8">
        <v>37</v>
      </c>
      <c r="JG73" s="8">
        <v>34</v>
      </c>
      <c r="JH73" s="8">
        <v>12</v>
      </c>
      <c r="JI73" s="8">
        <v>18</v>
      </c>
      <c r="JJ73" s="8">
        <v>18</v>
      </c>
      <c r="JK73" s="8">
        <v>18</v>
      </c>
      <c r="JL73" s="8">
        <v>0</v>
      </c>
      <c r="JM73" s="8">
        <v>27</v>
      </c>
      <c r="JN73" s="8">
        <v>10</v>
      </c>
      <c r="JO73" s="8">
        <v>12</v>
      </c>
      <c r="JP73" s="8">
        <v>0</v>
      </c>
      <c r="JQ73" s="8">
        <v>19</v>
      </c>
      <c r="JR73" s="8">
        <v>3</v>
      </c>
      <c r="JS73" s="8">
        <v>0</v>
      </c>
      <c r="JT73" s="8">
        <v>66</v>
      </c>
      <c r="JU73" s="8">
        <v>18</v>
      </c>
      <c r="JV73" s="8">
        <v>29</v>
      </c>
      <c r="JW73" s="8">
        <v>14</v>
      </c>
      <c r="JX73" s="8">
        <v>15</v>
      </c>
      <c r="JY73" s="8">
        <v>21</v>
      </c>
      <c r="JZ73" s="9"/>
      <c r="KA73" s="9">
        <f t="shared" si="18"/>
        <v>13.864406779661017</v>
      </c>
      <c r="KB73" s="9">
        <f t="shared" si="19"/>
        <v>2.0643444945925462</v>
      </c>
      <c r="KC73" s="12">
        <f t="shared" si="20"/>
        <v>1</v>
      </c>
      <c r="KE73" s="17">
        <v>0.33333333333333331</v>
      </c>
      <c r="KF73" s="8">
        <v>0</v>
      </c>
      <c r="KG73" s="8">
        <v>18</v>
      </c>
      <c r="KH73" s="8">
        <v>23</v>
      </c>
      <c r="KI73" s="8">
        <v>0</v>
      </c>
      <c r="KJ73" s="8">
        <v>25</v>
      </c>
      <c r="KK73" s="8">
        <v>14</v>
      </c>
      <c r="KL73" s="8">
        <v>45</v>
      </c>
      <c r="KM73" s="8">
        <v>2</v>
      </c>
      <c r="KN73" s="8">
        <v>22</v>
      </c>
      <c r="KO73" s="8">
        <v>16</v>
      </c>
      <c r="KP73" s="8">
        <v>0</v>
      </c>
      <c r="KQ73" s="8">
        <v>14</v>
      </c>
      <c r="KR73" s="8">
        <v>0</v>
      </c>
      <c r="KS73" s="8">
        <v>0</v>
      </c>
      <c r="KT73" s="8">
        <v>0</v>
      </c>
      <c r="KU73" s="8">
        <v>0</v>
      </c>
      <c r="KV73" s="8"/>
      <c r="KW73" s="8">
        <v>32</v>
      </c>
      <c r="KX73" s="8">
        <v>34</v>
      </c>
      <c r="KY73" s="8">
        <v>22</v>
      </c>
      <c r="KZ73" s="8">
        <v>30</v>
      </c>
      <c r="LA73" s="8">
        <v>57</v>
      </c>
      <c r="LB73" s="8">
        <v>0</v>
      </c>
      <c r="LC73" s="8">
        <v>64</v>
      </c>
      <c r="LD73" s="8">
        <v>30</v>
      </c>
      <c r="LE73" s="8"/>
      <c r="LF73" s="8">
        <v>6</v>
      </c>
      <c r="LG73" s="8">
        <v>24</v>
      </c>
      <c r="LH73" s="8">
        <v>47</v>
      </c>
      <c r="LI73" s="8"/>
      <c r="LJ73" s="8">
        <v>15</v>
      </c>
      <c r="LK73" s="8">
        <v>16</v>
      </c>
      <c r="LL73" s="8">
        <v>12</v>
      </c>
      <c r="LM73" s="8">
        <v>0</v>
      </c>
      <c r="LN73" s="8">
        <v>10</v>
      </c>
      <c r="LO73" s="8">
        <v>16</v>
      </c>
      <c r="LP73" s="8">
        <v>8</v>
      </c>
      <c r="LQ73" s="8">
        <v>39</v>
      </c>
      <c r="LR73" s="8">
        <v>33</v>
      </c>
      <c r="LS73" s="8"/>
      <c r="LT73" s="8">
        <v>32</v>
      </c>
      <c r="LU73" s="8">
        <v>22</v>
      </c>
      <c r="LV73" s="8"/>
      <c r="LW73" s="8">
        <v>8</v>
      </c>
      <c r="LX73" s="8">
        <v>10</v>
      </c>
      <c r="LY73" s="8">
        <v>37</v>
      </c>
      <c r="LZ73" s="8">
        <v>31</v>
      </c>
      <c r="MA73" s="8"/>
      <c r="MB73" s="8"/>
      <c r="MC73" s="8">
        <v>12</v>
      </c>
      <c r="MD73" s="15"/>
      <c r="ME73" s="9">
        <f t="shared" si="33"/>
        <v>19.209302325581394</v>
      </c>
      <c r="MF73" s="9">
        <f t="shared" si="34"/>
        <v>2.4906376496857159</v>
      </c>
      <c r="MG73" s="12">
        <f t="shared" si="35"/>
        <v>0.87755102040816324</v>
      </c>
    </row>
    <row r="74" spans="1:345" x14ac:dyDescent="0.55000000000000004">
      <c r="A74" s="7">
        <v>0.35416666666666669</v>
      </c>
      <c r="B74" s="13">
        <v>25</v>
      </c>
      <c r="C74" s="13">
        <v>12</v>
      </c>
      <c r="D74" s="13">
        <v>46</v>
      </c>
      <c r="E74" s="13">
        <v>8</v>
      </c>
      <c r="F74" s="13">
        <v>30</v>
      </c>
      <c r="G74" s="13">
        <v>33</v>
      </c>
      <c r="H74" s="13">
        <v>22</v>
      </c>
      <c r="I74" s="13">
        <v>21</v>
      </c>
      <c r="J74" s="13">
        <v>25</v>
      </c>
      <c r="K74" s="13">
        <v>24</v>
      </c>
      <c r="L74" s="13">
        <v>13</v>
      </c>
      <c r="M74" s="13">
        <v>63</v>
      </c>
      <c r="N74" s="13">
        <v>23</v>
      </c>
      <c r="O74" s="13">
        <v>40</v>
      </c>
      <c r="P74" s="13">
        <v>58</v>
      </c>
      <c r="Q74" s="13">
        <v>52</v>
      </c>
      <c r="R74" s="13">
        <v>24</v>
      </c>
      <c r="S74" s="13">
        <v>29</v>
      </c>
      <c r="T74" s="13">
        <v>32</v>
      </c>
      <c r="U74" s="13">
        <v>18</v>
      </c>
      <c r="V74" s="13">
        <v>16</v>
      </c>
      <c r="W74" s="13">
        <v>30</v>
      </c>
      <c r="X74" s="13">
        <v>66</v>
      </c>
      <c r="Y74" s="13">
        <v>44</v>
      </c>
      <c r="Z74" s="13">
        <v>19</v>
      </c>
      <c r="AA74" s="13">
        <v>28</v>
      </c>
      <c r="AB74" s="13">
        <v>41</v>
      </c>
      <c r="AC74" s="13">
        <v>33</v>
      </c>
      <c r="AD74" s="13">
        <v>26</v>
      </c>
      <c r="AE74" s="13">
        <v>26</v>
      </c>
      <c r="AF74" s="13">
        <v>79</v>
      </c>
      <c r="AG74" s="13">
        <v>20</v>
      </c>
      <c r="AH74" s="13">
        <v>39</v>
      </c>
      <c r="AI74" s="13">
        <v>40</v>
      </c>
      <c r="AJ74" s="13">
        <v>16</v>
      </c>
      <c r="AK74" s="13">
        <v>51</v>
      </c>
      <c r="AL74" s="13">
        <v>18</v>
      </c>
      <c r="AM74" s="13">
        <v>36</v>
      </c>
      <c r="AN74" s="13">
        <v>48</v>
      </c>
      <c r="AO74" s="13">
        <v>9</v>
      </c>
      <c r="AP74" s="13">
        <v>21</v>
      </c>
      <c r="AQ74" s="13">
        <v>38</v>
      </c>
      <c r="AR74" s="13">
        <v>27</v>
      </c>
      <c r="AS74" s="13">
        <v>61</v>
      </c>
      <c r="AT74" s="13">
        <v>58</v>
      </c>
      <c r="AU74" s="13">
        <v>37</v>
      </c>
      <c r="AV74" s="13">
        <v>14</v>
      </c>
      <c r="AW74" s="13">
        <v>49</v>
      </c>
      <c r="AX74" s="13">
        <v>32</v>
      </c>
      <c r="AY74" s="13">
        <v>50</v>
      </c>
      <c r="AZ74" s="13">
        <v>16</v>
      </c>
      <c r="BA74" s="13">
        <v>41</v>
      </c>
      <c r="BB74" s="13">
        <v>24</v>
      </c>
      <c r="BC74" s="13">
        <v>0</v>
      </c>
      <c r="BD74" s="13">
        <v>30</v>
      </c>
      <c r="BE74" s="13">
        <v>40</v>
      </c>
      <c r="BF74" s="13">
        <v>23</v>
      </c>
      <c r="BG74" s="13"/>
      <c r="BH74" s="8">
        <f t="shared" si="21"/>
        <v>32.350877192982459</v>
      </c>
      <c r="BI74" s="8">
        <f t="shared" si="22"/>
        <v>2.137136025976746</v>
      </c>
      <c r="BJ74" s="12">
        <f t="shared" si="23"/>
        <v>1</v>
      </c>
      <c r="BL74" s="7">
        <v>0.35416666666666669</v>
      </c>
      <c r="BM74" s="13">
        <v>32</v>
      </c>
      <c r="BN74" s="13">
        <v>27</v>
      </c>
      <c r="BO74" s="13">
        <v>30</v>
      </c>
      <c r="BP74" s="13">
        <v>21</v>
      </c>
      <c r="BQ74" s="13">
        <v>91</v>
      </c>
      <c r="BR74" s="13">
        <v>40</v>
      </c>
      <c r="BS74" s="13">
        <v>41</v>
      </c>
      <c r="BT74" s="13">
        <v>27</v>
      </c>
      <c r="BU74" s="13">
        <v>61</v>
      </c>
      <c r="BV74" s="13">
        <v>42</v>
      </c>
      <c r="BW74" s="13">
        <v>6</v>
      </c>
      <c r="BX74" s="13">
        <v>17</v>
      </c>
      <c r="BY74" s="13">
        <v>51</v>
      </c>
      <c r="BZ74" s="13">
        <v>67</v>
      </c>
      <c r="CA74" s="13"/>
      <c r="CB74" s="13">
        <v>63</v>
      </c>
      <c r="CC74" s="13">
        <v>59</v>
      </c>
      <c r="CD74" s="13">
        <v>6</v>
      </c>
      <c r="CE74" s="13">
        <v>41</v>
      </c>
      <c r="CF74" s="13"/>
      <c r="CG74" s="13">
        <v>58</v>
      </c>
      <c r="CH74" s="13"/>
      <c r="CI74" s="13">
        <v>57</v>
      </c>
      <c r="CJ74" s="13"/>
      <c r="CK74" s="13">
        <v>23</v>
      </c>
      <c r="CL74" s="13">
        <v>23</v>
      </c>
      <c r="CM74" s="13">
        <v>1</v>
      </c>
      <c r="CN74" s="13">
        <v>36</v>
      </c>
      <c r="CO74" s="13">
        <v>25</v>
      </c>
      <c r="CP74" s="13">
        <v>55</v>
      </c>
      <c r="CQ74" s="13">
        <v>51</v>
      </c>
      <c r="CR74" s="13">
        <v>19</v>
      </c>
      <c r="CS74" s="13">
        <v>37</v>
      </c>
      <c r="CT74" s="13">
        <v>26</v>
      </c>
      <c r="CU74" s="13"/>
      <c r="CV74" s="13">
        <v>45</v>
      </c>
      <c r="CW74" s="13">
        <v>18</v>
      </c>
      <c r="CX74" s="13">
        <v>52</v>
      </c>
      <c r="CY74" s="13">
        <v>64</v>
      </c>
      <c r="CZ74" s="13"/>
      <c r="DA74" s="13">
        <v>12</v>
      </c>
      <c r="DB74" s="13">
        <v>26</v>
      </c>
      <c r="DC74" s="13">
        <v>53</v>
      </c>
      <c r="DD74" s="13"/>
      <c r="DE74" s="13">
        <v>20</v>
      </c>
      <c r="DF74" s="13"/>
      <c r="DG74" s="13">
        <v>61</v>
      </c>
      <c r="DH74" s="13">
        <v>13</v>
      </c>
      <c r="DI74" s="13">
        <v>50</v>
      </c>
      <c r="DJ74" s="13">
        <v>23</v>
      </c>
      <c r="DK74" s="13">
        <v>43</v>
      </c>
      <c r="DL74" s="13">
        <v>13</v>
      </c>
      <c r="DM74" s="13">
        <v>5</v>
      </c>
      <c r="DN74" s="13">
        <v>64</v>
      </c>
      <c r="DO74" s="13">
        <v>28</v>
      </c>
      <c r="DP74" s="13">
        <v>62</v>
      </c>
      <c r="DQ74" s="13">
        <v>17</v>
      </c>
      <c r="DR74" s="13">
        <v>16</v>
      </c>
      <c r="DT74" s="8">
        <f t="shared" si="24"/>
        <v>36.36</v>
      </c>
      <c r="DU74" s="8">
        <f t="shared" si="25"/>
        <v>2.884407058934757</v>
      </c>
      <c r="DV74" s="12">
        <f t="shared" si="26"/>
        <v>0.86206896551724133</v>
      </c>
      <c r="DX74" s="7">
        <v>0.35416666666666669</v>
      </c>
      <c r="DY74" s="13">
        <v>50</v>
      </c>
      <c r="DZ74" s="13">
        <v>0</v>
      </c>
      <c r="EA74" s="13">
        <v>14</v>
      </c>
      <c r="EB74" s="13">
        <v>54</v>
      </c>
      <c r="EC74" s="13">
        <v>59</v>
      </c>
      <c r="ED74" s="13">
        <v>52</v>
      </c>
      <c r="EE74" s="13">
        <v>88</v>
      </c>
      <c r="EF74" s="13">
        <v>66</v>
      </c>
      <c r="EG74" s="13">
        <v>55</v>
      </c>
      <c r="EH74" s="13">
        <v>38</v>
      </c>
      <c r="EI74" s="13">
        <v>69</v>
      </c>
      <c r="EJ74" s="13">
        <v>64</v>
      </c>
      <c r="EK74" s="13">
        <v>54</v>
      </c>
      <c r="EL74" s="13">
        <v>0</v>
      </c>
      <c r="EM74" s="13">
        <v>56</v>
      </c>
      <c r="EN74" s="13">
        <v>68</v>
      </c>
      <c r="EO74" s="13">
        <v>57</v>
      </c>
      <c r="EP74" s="13">
        <v>80</v>
      </c>
      <c r="EQ74" s="13">
        <v>63</v>
      </c>
      <c r="ER74" s="13">
        <v>62</v>
      </c>
      <c r="ES74" s="13">
        <v>66</v>
      </c>
      <c r="ET74" s="13">
        <v>63</v>
      </c>
      <c r="EU74" s="13">
        <v>69</v>
      </c>
      <c r="EV74" s="13">
        <v>70</v>
      </c>
      <c r="EW74" s="13">
        <v>36</v>
      </c>
      <c r="EX74" s="13">
        <v>64</v>
      </c>
      <c r="EY74" s="13">
        <v>60</v>
      </c>
      <c r="EZ74" s="13">
        <v>24</v>
      </c>
      <c r="FA74" s="13">
        <v>59</v>
      </c>
      <c r="FB74" s="13">
        <v>65</v>
      </c>
      <c r="FC74" s="13">
        <v>60</v>
      </c>
      <c r="FD74" s="13">
        <v>52</v>
      </c>
      <c r="FE74" s="13">
        <v>4</v>
      </c>
      <c r="FF74" s="13">
        <v>47</v>
      </c>
      <c r="FG74" s="13">
        <v>40</v>
      </c>
      <c r="FH74" s="13">
        <v>24</v>
      </c>
      <c r="FI74" s="13">
        <v>25</v>
      </c>
      <c r="FJ74" s="13">
        <v>34</v>
      </c>
      <c r="FK74" s="13">
        <v>36</v>
      </c>
      <c r="FL74" s="13">
        <v>40</v>
      </c>
      <c r="FM74" s="13">
        <v>60</v>
      </c>
      <c r="FN74" s="13">
        <v>39</v>
      </c>
      <c r="FO74" s="13">
        <v>10</v>
      </c>
      <c r="FP74" s="13"/>
      <c r="FQ74" s="8">
        <f t="shared" si="27"/>
        <v>48.744186046511629</v>
      </c>
      <c r="FR74" s="8">
        <f t="shared" si="28"/>
        <v>3.2483223412091462</v>
      </c>
      <c r="FS74" s="12">
        <f t="shared" si="29"/>
        <v>1</v>
      </c>
      <c r="FT74" s="13"/>
      <c r="FU74" s="7">
        <v>0.35416666666666669</v>
      </c>
      <c r="FV74" s="13">
        <v>77</v>
      </c>
      <c r="FW74" s="13">
        <v>39</v>
      </c>
      <c r="FX74" s="13">
        <v>34</v>
      </c>
      <c r="FY74" s="13">
        <v>51</v>
      </c>
      <c r="FZ74" s="13">
        <v>58</v>
      </c>
      <c r="GA74" s="13">
        <v>30</v>
      </c>
      <c r="GB74" s="13">
        <v>38</v>
      </c>
      <c r="GC74" s="13">
        <v>45</v>
      </c>
      <c r="GD74" s="13">
        <v>40</v>
      </c>
      <c r="GE74" s="13">
        <v>51</v>
      </c>
      <c r="GF74" s="13">
        <v>37</v>
      </c>
      <c r="GG74" s="13">
        <v>34</v>
      </c>
      <c r="GH74" s="13">
        <v>40</v>
      </c>
      <c r="GI74" s="13">
        <v>56</v>
      </c>
      <c r="GJ74" s="13">
        <v>36</v>
      </c>
      <c r="GK74" s="13"/>
      <c r="GL74" s="13">
        <v>27</v>
      </c>
      <c r="GM74" s="13">
        <v>62</v>
      </c>
      <c r="GN74" s="13">
        <v>53</v>
      </c>
      <c r="GO74" s="13">
        <v>59</v>
      </c>
      <c r="GP74" s="13">
        <v>26</v>
      </c>
      <c r="GQ74" s="13">
        <v>62</v>
      </c>
      <c r="GR74" s="13"/>
      <c r="GS74" s="13">
        <v>46</v>
      </c>
      <c r="GT74" s="13">
        <v>37</v>
      </c>
      <c r="GU74" s="13">
        <v>55</v>
      </c>
      <c r="GV74" s="13">
        <v>36</v>
      </c>
      <c r="GW74" s="13">
        <v>49</v>
      </c>
      <c r="GX74" s="13">
        <v>59</v>
      </c>
      <c r="GY74" s="13">
        <v>76</v>
      </c>
      <c r="GZ74" s="13">
        <v>55</v>
      </c>
      <c r="HA74" s="13">
        <v>60</v>
      </c>
      <c r="HB74" s="13">
        <v>117</v>
      </c>
      <c r="HC74" s="13">
        <v>25</v>
      </c>
      <c r="HD74" s="13">
        <v>42</v>
      </c>
      <c r="HE74" s="13">
        <v>88</v>
      </c>
      <c r="HF74" s="13">
        <v>60</v>
      </c>
      <c r="HG74" s="13">
        <v>32</v>
      </c>
      <c r="HH74" s="13">
        <v>41</v>
      </c>
      <c r="HI74" s="13">
        <v>80</v>
      </c>
      <c r="HJ74" s="13">
        <v>86</v>
      </c>
      <c r="HK74" s="13">
        <v>82</v>
      </c>
      <c r="HL74" s="13">
        <v>44</v>
      </c>
      <c r="HM74" s="13"/>
      <c r="HN74" s="8">
        <f t="shared" si="30"/>
        <v>51.829268292682926</v>
      </c>
      <c r="HO74" s="8">
        <f t="shared" si="31"/>
        <v>3.08574662646055</v>
      </c>
      <c r="HP74" s="12">
        <f t="shared" si="32"/>
        <v>0.95348837209302328</v>
      </c>
      <c r="HR74" s="18">
        <v>0.35416666666666669</v>
      </c>
      <c r="HS74" s="13">
        <v>37</v>
      </c>
      <c r="HT74" s="13">
        <v>61</v>
      </c>
      <c r="HU74" s="13">
        <v>71</v>
      </c>
      <c r="HV74" s="13">
        <v>22</v>
      </c>
      <c r="HW74" s="13">
        <v>38</v>
      </c>
      <c r="HX74" s="13">
        <v>36</v>
      </c>
      <c r="HY74" s="13">
        <v>35</v>
      </c>
      <c r="HZ74" s="13">
        <v>69</v>
      </c>
      <c r="IA74" s="13">
        <v>36</v>
      </c>
      <c r="IB74" s="13">
        <v>52</v>
      </c>
      <c r="IC74" s="13">
        <v>43</v>
      </c>
      <c r="ID74" s="13">
        <v>44</v>
      </c>
      <c r="IE74" s="13">
        <v>48</v>
      </c>
      <c r="IF74" s="13">
        <v>41</v>
      </c>
      <c r="IG74" s="13">
        <v>37</v>
      </c>
      <c r="IH74" s="13">
        <v>29</v>
      </c>
      <c r="II74" s="13">
        <v>54</v>
      </c>
      <c r="IJ74" s="13">
        <v>44</v>
      </c>
      <c r="IK74" s="13">
        <v>35</v>
      </c>
      <c r="IL74" s="13">
        <v>38</v>
      </c>
      <c r="IM74" s="13">
        <v>42</v>
      </c>
      <c r="IN74" s="13">
        <v>49</v>
      </c>
      <c r="IO74" s="13">
        <v>32</v>
      </c>
      <c r="IP74" s="13">
        <v>31</v>
      </c>
      <c r="IQ74" s="13">
        <v>62</v>
      </c>
      <c r="IR74" s="13">
        <v>33</v>
      </c>
      <c r="IS74" s="13">
        <v>39</v>
      </c>
      <c r="IT74" s="13">
        <v>22</v>
      </c>
      <c r="IU74" s="13">
        <v>52</v>
      </c>
      <c r="IV74" s="13">
        <v>49</v>
      </c>
      <c r="IW74" s="13">
        <v>87</v>
      </c>
      <c r="IX74" s="13">
        <v>26</v>
      </c>
      <c r="IY74" s="13">
        <v>64</v>
      </c>
      <c r="IZ74" s="13">
        <v>38</v>
      </c>
      <c r="JA74" s="13">
        <v>35</v>
      </c>
      <c r="JB74" s="13">
        <v>32</v>
      </c>
      <c r="JC74" s="13">
        <v>18</v>
      </c>
      <c r="JD74" s="13">
        <v>36</v>
      </c>
      <c r="JE74" s="13">
        <v>43</v>
      </c>
      <c r="JF74" s="13">
        <v>33</v>
      </c>
      <c r="JG74" s="13">
        <v>36</v>
      </c>
      <c r="JH74" s="13">
        <v>26</v>
      </c>
      <c r="JI74" s="13">
        <v>26</v>
      </c>
      <c r="JJ74" s="13">
        <v>25</v>
      </c>
      <c r="JK74" s="13">
        <v>56</v>
      </c>
      <c r="JL74" s="13">
        <v>50</v>
      </c>
      <c r="JM74" s="13">
        <v>32</v>
      </c>
      <c r="JN74" s="13">
        <v>51</v>
      </c>
      <c r="JO74" s="13">
        <v>37</v>
      </c>
      <c r="JP74" s="13">
        <v>40</v>
      </c>
      <c r="JQ74" s="13">
        <v>54</v>
      </c>
      <c r="JR74" s="13">
        <v>50</v>
      </c>
      <c r="JS74" s="13">
        <v>66</v>
      </c>
      <c r="JT74" s="13">
        <v>45</v>
      </c>
      <c r="JU74" s="13">
        <v>43</v>
      </c>
      <c r="JV74" s="13">
        <v>54</v>
      </c>
      <c r="JW74" s="13">
        <v>41</v>
      </c>
      <c r="JX74" s="13">
        <v>35</v>
      </c>
      <c r="JY74" s="13">
        <v>32</v>
      </c>
      <c r="JZ74" s="14"/>
      <c r="KA74" s="14">
        <f t="shared" si="18"/>
        <v>42.237288135593218</v>
      </c>
      <c r="KB74" s="14">
        <f t="shared" si="19"/>
        <v>1.7405231387832474</v>
      </c>
      <c r="KC74" s="12">
        <f t="shared" si="20"/>
        <v>1</v>
      </c>
      <c r="KE74" s="18">
        <v>0.35416666666666669</v>
      </c>
      <c r="KF74" s="13">
        <v>47</v>
      </c>
      <c r="KG74" s="13">
        <v>43</v>
      </c>
      <c r="KH74" s="13">
        <v>31</v>
      </c>
      <c r="KI74" s="13">
        <v>31</v>
      </c>
      <c r="KJ74" s="13">
        <v>27</v>
      </c>
      <c r="KK74" s="13">
        <v>54</v>
      </c>
      <c r="KL74" s="13">
        <v>87</v>
      </c>
      <c r="KM74" s="13">
        <v>81</v>
      </c>
      <c r="KN74" s="13">
        <v>34</v>
      </c>
      <c r="KO74" s="13">
        <v>48</v>
      </c>
      <c r="KP74" s="13">
        <v>64</v>
      </c>
      <c r="KQ74" s="13">
        <v>52</v>
      </c>
      <c r="KR74" s="13">
        <v>44</v>
      </c>
      <c r="KS74" s="13">
        <v>46</v>
      </c>
      <c r="KT74" s="13">
        <v>16</v>
      </c>
      <c r="KU74" s="13">
        <v>38</v>
      </c>
      <c r="KV74" s="13"/>
      <c r="KW74" s="13">
        <v>50</v>
      </c>
      <c r="KX74" s="13">
        <v>78</v>
      </c>
      <c r="KY74" s="13">
        <v>54</v>
      </c>
      <c r="KZ74" s="13">
        <v>38</v>
      </c>
      <c r="LA74" s="13">
        <v>50</v>
      </c>
      <c r="LB74" s="13">
        <v>56</v>
      </c>
      <c r="LC74" s="13">
        <v>52</v>
      </c>
      <c r="LD74" s="13">
        <v>40</v>
      </c>
      <c r="LE74" s="13"/>
      <c r="LF74" s="13">
        <v>27</v>
      </c>
      <c r="LG74" s="13">
        <v>52</v>
      </c>
      <c r="LH74" s="13">
        <v>56</v>
      </c>
      <c r="LI74" s="13"/>
      <c r="LJ74" s="13">
        <v>38</v>
      </c>
      <c r="LK74" s="13">
        <v>40</v>
      </c>
      <c r="LL74" s="13">
        <v>64</v>
      </c>
      <c r="LM74" s="13">
        <v>62</v>
      </c>
      <c r="LN74" s="13">
        <v>47</v>
      </c>
      <c r="LO74" s="13">
        <v>41</v>
      </c>
      <c r="LP74" s="13">
        <v>28</v>
      </c>
      <c r="LQ74" s="13">
        <v>56</v>
      </c>
      <c r="LR74" s="13">
        <v>75</v>
      </c>
      <c r="LS74" s="13"/>
      <c r="LT74" s="13">
        <v>46</v>
      </c>
      <c r="LU74" s="13">
        <v>27</v>
      </c>
      <c r="LV74" s="13"/>
      <c r="LW74" s="13">
        <v>29</v>
      </c>
      <c r="LX74" s="13">
        <v>60</v>
      </c>
      <c r="LY74" s="13">
        <v>62</v>
      </c>
      <c r="LZ74" s="13">
        <v>22</v>
      </c>
      <c r="MA74" s="13"/>
      <c r="MB74" s="13"/>
      <c r="MC74" s="13">
        <v>35</v>
      </c>
      <c r="MD74" s="14"/>
      <c r="ME74" s="14">
        <f t="shared" si="33"/>
        <v>47.162790697674417</v>
      </c>
      <c r="MF74" s="14">
        <f t="shared" si="34"/>
        <v>2.4490218248793698</v>
      </c>
      <c r="MG74" s="12">
        <f t="shared" si="35"/>
        <v>0.87755102040816324</v>
      </c>
    </row>
    <row r="75" spans="1:345" x14ac:dyDescent="0.55000000000000004">
      <c r="A75" s="7">
        <v>0.375</v>
      </c>
      <c r="B75" s="13">
        <v>40</v>
      </c>
      <c r="C75" s="13">
        <v>17</v>
      </c>
      <c r="D75" s="13">
        <v>47</v>
      </c>
      <c r="E75" s="13">
        <v>16</v>
      </c>
      <c r="F75" s="13">
        <v>34</v>
      </c>
      <c r="G75" s="13">
        <v>33</v>
      </c>
      <c r="H75" s="13">
        <v>19</v>
      </c>
      <c r="I75" s="13">
        <v>14</v>
      </c>
      <c r="J75" s="13">
        <v>42</v>
      </c>
      <c r="K75" s="13">
        <v>13</v>
      </c>
      <c r="L75" s="13">
        <v>22</v>
      </c>
      <c r="M75" s="13">
        <v>53</v>
      </c>
      <c r="N75" s="13">
        <v>16</v>
      </c>
      <c r="O75" s="13">
        <v>34</v>
      </c>
      <c r="P75" s="13">
        <v>31</v>
      </c>
      <c r="Q75" s="13">
        <v>49</v>
      </c>
      <c r="R75" s="13">
        <v>27</v>
      </c>
      <c r="S75" s="13">
        <v>22</v>
      </c>
      <c r="T75" s="13">
        <v>26</v>
      </c>
      <c r="U75" s="13">
        <v>18</v>
      </c>
      <c r="V75" s="13">
        <v>17</v>
      </c>
      <c r="W75" s="13">
        <v>30</v>
      </c>
      <c r="X75" s="13">
        <v>51</v>
      </c>
      <c r="Y75" s="13">
        <v>37</v>
      </c>
      <c r="Z75" s="13">
        <v>37</v>
      </c>
      <c r="AA75" s="13">
        <v>23</v>
      </c>
      <c r="AB75" s="13">
        <v>64</v>
      </c>
      <c r="AC75" s="13">
        <v>22</v>
      </c>
      <c r="AD75" s="13">
        <v>27</v>
      </c>
      <c r="AE75" s="13">
        <v>24</v>
      </c>
      <c r="AF75" s="13">
        <v>55</v>
      </c>
      <c r="AG75" s="13">
        <v>26</v>
      </c>
      <c r="AH75" s="13">
        <v>48</v>
      </c>
      <c r="AI75" s="13">
        <v>41</v>
      </c>
      <c r="AJ75" s="13">
        <v>21</v>
      </c>
      <c r="AK75" s="13">
        <v>36</v>
      </c>
      <c r="AL75" s="13">
        <v>16</v>
      </c>
      <c r="AM75" s="13">
        <v>18</v>
      </c>
      <c r="AN75" s="13">
        <v>68</v>
      </c>
      <c r="AO75" s="13">
        <v>15</v>
      </c>
      <c r="AP75" s="13">
        <v>20</v>
      </c>
      <c r="AQ75" s="13">
        <v>36</v>
      </c>
      <c r="AR75" s="13">
        <v>26</v>
      </c>
      <c r="AS75" s="13">
        <v>54</v>
      </c>
      <c r="AT75" s="13">
        <v>43</v>
      </c>
      <c r="AU75" s="13">
        <v>22</v>
      </c>
      <c r="AV75" s="13">
        <v>20</v>
      </c>
      <c r="AW75" s="13">
        <v>50</v>
      </c>
      <c r="AX75" s="13">
        <v>33</v>
      </c>
      <c r="AY75" s="13">
        <v>50</v>
      </c>
      <c r="AZ75" s="13">
        <v>18</v>
      </c>
      <c r="BA75" s="13">
        <v>30</v>
      </c>
      <c r="BB75" s="13">
        <v>35</v>
      </c>
      <c r="BC75" s="13">
        <v>0</v>
      </c>
      <c r="BD75" s="13">
        <v>29</v>
      </c>
      <c r="BE75" s="13">
        <v>32</v>
      </c>
      <c r="BF75" s="13">
        <v>29</v>
      </c>
      <c r="BG75" s="13"/>
      <c r="BH75" s="8">
        <f t="shared" si="21"/>
        <v>31.157894736842106</v>
      </c>
      <c r="BI75" s="8">
        <f t="shared" si="22"/>
        <v>1.864083001005918</v>
      </c>
      <c r="BJ75" s="12">
        <f t="shared" si="23"/>
        <v>1</v>
      </c>
      <c r="BL75" s="7">
        <v>0.375</v>
      </c>
      <c r="BM75" s="13">
        <v>40</v>
      </c>
      <c r="BN75" s="13">
        <v>29</v>
      </c>
      <c r="BO75" s="13">
        <v>39</v>
      </c>
      <c r="BP75" s="13">
        <v>32</v>
      </c>
      <c r="BQ75" s="13">
        <v>53</v>
      </c>
      <c r="BR75" s="13">
        <v>37</v>
      </c>
      <c r="BS75" s="13">
        <v>45</v>
      </c>
      <c r="BT75" s="13">
        <v>24</v>
      </c>
      <c r="BU75" s="13">
        <v>56</v>
      </c>
      <c r="BV75" s="13">
        <v>36</v>
      </c>
      <c r="BW75" s="13">
        <v>1</v>
      </c>
      <c r="BX75" s="13">
        <v>12</v>
      </c>
      <c r="BY75" s="13">
        <v>67</v>
      </c>
      <c r="BZ75" s="13">
        <v>52</v>
      </c>
      <c r="CA75" s="13"/>
      <c r="CB75" s="13">
        <v>43</v>
      </c>
      <c r="CC75" s="13">
        <v>20</v>
      </c>
      <c r="CD75" s="13">
        <v>22</v>
      </c>
      <c r="CE75" s="13">
        <v>45</v>
      </c>
      <c r="CF75" s="13"/>
      <c r="CG75" s="13">
        <v>49</v>
      </c>
      <c r="CH75" s="13"/>
      <c r="CI75" s="13">
        <v>40</v>
      </c>
      <c r="CJ75" s="13"/>
      <c r="CK75" s="13">
        <v>26</v>
      </c>
      <c r="CL75" s="13">
        <v>19</v>
      </c>
      <c r="CM75" s="13"/>
      <c r="CN75" s="13">
        <v>40</v>
      </c>
      <c r="CO75" s="13">
        <v>28</v>
      </c>
      <c r="CP75" s="13">
        <v>39</v>
      </c>
      <c r="CQ75" s="13">
        <v>51</v>
      </c>
      <c r="CR75" s="13">
        <v>38</v>
      </c>
      <c r="CS75" s="13">
        <v>22</v>
      </c>
      <c r="CT75" s="13">
        <v>27</v>
      </c>
      <c r="CU75" s="13"/>
      <c r="CV75" s="13">
        <v>54</v>
      </c>
      <c r="CW75" s="13">
        <v>28</v>
      </c>
      <c r="CX75" s="13">
        <v>27</v>
      </c>
      <c r="CY75" s="13">
        <v>78</v>
      </c>
      <c r="CZ75" s="13"/>
      <c r="DA75" s="13">
        <v>11</v>
      </c>
      <c r="DB75" s="13">
        <v>8</v>
      </c>
      <c r="DC75" s="13">
        <v>38</v>
      </c>
      <c r="DD75" s="13"/>
      <c r="DE75" s="13">
        <v>17</v>
      </c>
      <c r="DF75" s="13"/>
      <c r="DG75" s="13">
        <v>52</v>
      </c>
      <c r="DH75" s="13">
        <v>38</v>
      </c>
      <c r="DI75" s="13">
        <v>23</v>
      </c>
      <c r="DJ75" s="13">
        <v>22</v>
      </c>
      <c r="DK75" s="13">
        <v>48</v>
      </c>
      <c r="DL75" s="13">
        <v>8</v>
      </c>
      <c r="DM75" s="13"/>
      <c r="DN75" s="13">
        <v>24</v>
      </c>
      <c r="DO75" s="13">
        <v>25</v>
      </c>
      <c r="DP75" s="13">
        <v>53</v>
      </c>
      <c r="DQ75" s="13">
        <v>19</v>
      </c>
      <c r="DR75" s="13">
        <v>10</v>
      </c>
      <c r="DT75" s="8">
        <f t="shared" si="24"/>
        <v>33.645833333333336</v>
      </c>
      <c r="DU75" s="8">
        <f t="shared" si="25"/>
        <v>2.3620615438632488</v>
      </c>
      <c r="DV75" s="12">
        <f t="shared" si="26"/>
        <v>0.82758620689655171</v>
      </c>
      <c r="DX75" s="7">
        <v>0.375</v>
      </c>
      <c r="DY75" s="13">
        <v>40</v>
      </c>
      <c r="DZ75" s="13">
        <v>0</v>
      </c>
      <c r="EA75" s="13">
        <v>0</v>
      </c>
      <c r="EB75" s="13">
        <v>55</v>
      </c>
      <c r="EC75" s="13">
        <v>32</v>
      </c>
      <c r="ED75" s="13">
        <v>24</v>
      </c>
      <c r="EE75" s="13">
        <v>47</v>
      </c>
      <c r="EF75" s="13">
        <v>35</v>
      </c>
      <c r="EG75" s="13">
        <v>29</v>
      </c>
      <c r="EH75" s="13">
        <v>35</v>
      </c>
      <c r="EI75" s="13">
        <v>41</v>
      </c>
      <c r="EJ75" s="13">
        <v>39</v>
      </c>
      <c r="EK75" s="13">
        <v>62</v>
      </c>
      <c r="EL75" s="13">
        <v>0</v>
      </c>
      <c r="EM75" s="13">
        <v>30</v>
      </c>
      <c r="EN75" s="13">
        <v>46</v>
      </c>
      <c r="EO75" s="13">
        <v>34</v>
      </c>
      <c r="EP75" s="13">
        <v>56</v>
      </c>
      <c r="EQ75" s="13">
        <v>11</v>
      </c>
      <c r="ER75" s="13">
        <v>50</v>
      </c>
      <c r="ES75" s="13">
        <v>56</v>
      </c>
      <c r="ET75" s="13">
        <v>38</v>
      </c>
      <c r="EU75" s="13">
        <v>64</v>
      </c>
      <c r="EV75" s="13">
        <v>45</v>
      </c>
      <c r="EW75" s="13">
        <v>52</v>
      </c>
      <c r="EX75" s="13">
        <v>48</v>
      </c>
      <c r="EY75" s="13">
        <v>66</v>
      </c>
      <c r="EZ75" s="13">
        <v>24</v>
      </c>
      <c r="FA75" s="13">
        <v>53</v>
      </c>
      <c r="FB75" s="13">
        <v>42</v>
      </c>
      <c r="FC75" s="13">
        <v>46</v>
      </c>
      <c r="FD75" s="13">
        <v>52</v>
      </c>
      <c r="FE75" s="13">
        <v>14</v>
      </c>
      <c r="FF75" s="13">
        <v>34</v>
      </c>
      <c r="FG75" s="13">
        <v>39</v>
      </c>
      <c r="FH75" s="13">
        <v>21</v>
      </c>
      <c r="FI75" s="13">
        <v>40</v>
      </c>
      <c r="FJ75" s="13">
        <v>24</v>
      </c>
      <c r="FK75" s="13">
        <v>75</v>
      </c>
      <c r="FL75" s="13">
        <v>18</v>
      </c>
      <c r="FM75" s="13">
        <v>30</v>
      </c>
      <c r="FN75" s="13">
        <v>47</v>
      </c>
      <c r="FO75" s="13">
        <v>14</v>
      </c>
      <c r="FP75" s="13"/>
      <c r="FQ75" s="8">
        <f t="shared" si="27"/>
        <v>37.395348837209305</v>
      </c>
      <c r="FR75" s="8">
        <f t="shared" si="28"/>
        <v>2.718449238505237</v>
      </c>
      <c r="FS75" s="12">
        <f t="shared" si="29"/>
        <v>1</v>
      </c>
      <c r="FT75" s="13"/>
      <c r="FU75" s="7">
        <v>0.375</v>
      </c>
      <c r="FV75" s="13">
        <v>51</v>
      </c>
      <c r="FW75" s="13">
        <v>22</v>
      </c>
      <c r="FX75" s="13">
        <v>45</v>
      </c>
      <c r="FY75" s="13">
        <v>62</v>
      </c>
      <c r="FZ75" s="13">
        <v>44</v>
      </c>
      <c r="GA75" s="13">
        <v>20</v>
      </c>
      <c r="GB75" s="13">
        <v>14</v>
      </c>
      <c r="GC75" s="13">
        <v>50</v>
      </c>
      <c r="GD75" s="13">
        <v>32</v>
      </c>
      <c r="GE75" s="13">
        <v>44</v>
      </c>
      <c r="GF75" s="13">
        <v>29</v>
      </c>
      <c r="GG75" s="13">
        <v>36</v>
      </c>
      <c r="GH75" s="13">
        <v>37</v>
      </c>
      <c r="GI75" s="13">
        <v>33</v>
      </c>
      <c r="GJ75" s="13">
        <v>34</v>
      </c>
      <c r="GK75" s="13"/>
      <c r="GL75" s="13">
        <v>21</v>
      </c>
      <c r="GM75" s="13">
        <v>52</v>
      </c>
      <c r="GN75" s="13">
        <v>36</v>
      </c>
      <c r="GO75" s="13">
        <v>63</v>
      </c>
      <c r="GP75" s="13">
        <v>19</v>
      </c>
      <c r="GQ75" s="13">
        <v>49</v>
      </c>
      <c r="GR75" s="13"/>
      <c r="GS75" s="13">
        <v>33</v>
      </c>
      <c r="GT75" s="13">
        <v>49</v>
      </c>
      <c r="GU75" s="13">
        <v>88</v>
      </c>
      <c r="GV75" s="13">
        <v>42</v>
      </c>
      <c r="GW75" s="13">
        <v>53</v>
      </c>
      <c r="GX75" s="13">
        <v>49</v>
      </c>
      <c r="GY75" s="13">
        <v>67</v>
      </c>
      <c r="GZ75" s="13">
        <v>48</v>
      </c>
      <c r="HA75" s="13">
        <v>40</v>
      </c>
      <c r="HB75" s="13">
        <v>86</v>
      </c>
      <c r="HC75" s="13">
        <v>31</v>
      </c>
      <c r="HD75" s="13">
        <v>33</v>
      </c>
      <c r="HE75" s="13">
        <v>56</v>
      </c>
      <c r="HF75" s="13">
        <v>41</v>
      </c>
      <c r="HG75" s="13">
        <v>28</v>
      </c>
      <c r="HH75" s="13">
        <v>48</v>
      </c>
      <c r="HI75" s="13">
        <v>62</v>
      </c>
      <c r="HJ75" s="13">
        <v>54</v>
      </c>
      <c r="HK75" s="13">
        <v>67</v>
      </c>
      <c r="HL75" s="13">
        <v>35</v>
      </c>
      <c r="HM75" s="13"/>
      <c r="HN75" s="8">
        <f t="shared" si="30"/>
        <v>43.975609756097562</v>
      </c>
      <c r="HO75" s="8">
        <f t="shared" si="31"/>
        <v>2.5906698928566181</v>
      </c>
      <c r="HP75" s="12">
        <f t="shared" si="32"/>
        <v>0.95348837209302328</v>
      </c>
      <c r="HR75" s="18">
        <v>0.375</v>
      </c>
      <c r="HS75" s="13">
        <v>31</v>
      </c>
      <c r="HT75" s="13">
        <v>49</v>
      </c>
      <c r="HU75" s="13">
        <v>62</v>
      </c>
      <c r="HV75" s="13">
        <v>21</v>
      </c>
      <c r="HW75" s="13">
        <v>42</v>
      </c>
      <c r="HX75" s="13">
        <v>29</v>
      </c>
      <c r="HY75" s="13">
        <v>24</v>
      </c>
      <c r="HZ75" s="13">
        <v>110</v>
      </c>
      <c r="IA75" s="13">
        <v>34</v>
      </c>
      <c r="IB75" s="13">
        <v>34</v>
      </c>
      <c r="IC75" s="13">
        <v>24</v>
      </c>
      <c r="ID75" s="13">
        <v>27</v>
      </c>
      <c r="IE75" s="13">
        <v>42</v>
      </c>
      <c r="IF75" s="13">
        <v>16</v>
      </c>
      <c r="IG75" s="13">
        <v>19</v>
      </c>
      <c r="IH75" s="13">
        <v>11</v>
      </c>
      <c r="II75" s="13">
        <v>34</v>
      </c>
      <c r="IJ75" s="13">
        <v>31</v>
      </c>
      <c r="IK75" s="13">
        <v>29</v>
      </c>
      <c r="IL75" s="13">
        <v>26</v>
      </c>
      <c r="IM75" s="13">
        <v>34</v>
      </c>
      <c r="IN75" s="13">
        <v>22</v>
      </c>
      <c r="IO75" s="13">
        <v>27</v>
      </c>
      <c r="IP75" s="13">
        <v>26</v>
      </c>
      <c r="IQ75" s="13">
        <v>48</v>
      </c>
      <c r="IR75" s="13">
        <v>15</v>
      </c>
      <c r="IS75" s="13">
        <v>20</v>
      </c>
      <c r="IT75" s="13">
        <v>20</v>
      </c>
      <c r="IU75" s="13">
        <v>20</v>
      </c>
      <c r="IV75" s="13">
        <v>52</v>
      </c>
      <c r="IW75" s="13">
        <v>45</v>
      </c>
      <c r="IX75" s="13">
        <v>28</v>
      </c>
      <c r="IY75" s="13">
        <v>59</v>
      </c>
      <c r="IZ75" s="13">
        <v>22</v>
      </c>
      <c r="JA75" s="13">
        <v>28</v>
      </c>
      <c r="JB75" s="13">
        <v>16</v>
      </c>
      <c r="JC75" s="13">
        <v>21</v>
      </c>
      <c r="JD75" s="13">
        <v>18</v>
      </c>
      <c r="JE75" s="13">
        <v>22</v>
      </c>
      <c r="JF75" s="13">
        <v>27</v>
      </c>
      <c r="JG75" s="13">
        <v>38</v>
      </c>
      <c r="JH75" s="13">
        <v>14</v>
      </c>
      <c r="JI75" s="13">
        <v>26</v>
      </c>
      <c r="JJ75" s="13">
        <v>14</v>
      </c>
      <c r="JK75" s="13">
        <v>40</v>
      </c>
      <c r="JL75" s="13">
        <v>42</v>
      </c>
      <c r="JM75" s="13">
        <v>34</v>
      </c>
      <c r="JN75" s="13">
        <v>38</v>
      </c>
      <c r="JO75" s="13">
        <v>36</v>
      </c>
      <c r="JP75" s="13">
        <v>16</v>
      </c>
      <c r="JQ75" s="13">
        <v>55</v>
      </c>
      <c r="JR75" s="13">
        <v>13</v>
      </c>
      <c r="JS75" s="13">
        <v>38</v>
      </c>
      <c r="JT75" s="13">
        <v>40</v>
      </c>
      <c r="JU75" s="13">
        <v>56</v>
      </c>
      <c r="JV75" s="13">
        <v>63</v>
      </c>
      <c r="JW75" s="13">
        <v>25</v>
      </c>
      <c r="JX75" s="13">
        <v>22</v>
      </c>
      <c r="JY75" s="13">
        <v>42</v>
      </c>
      <c r="JZ75" s="14"/>
      <c r="KA75" s="14">
        <f t="shared" si="18"/>
        <v>32.491525423728817</v>
      </c>
      <c r="KB75" s="14">
        <f t="shared" si="19"/>
        <v>2.1561450221923111</v>
      </c>
      <c r="KC75" s="12">
        <f t="shared" si="20"/>
        <v>1</v>
      </c>
      <c r="KE75" s="18">
        <v>0.375</v>
      </c>
      <c r="KF75" s="13">
        <v>43</v>
      </c>
      <c r="KG75" s="13">
        <v>30</v>
      </c>
      <c r="KH75" s="13">
        <v>40</v>
      </c>
      <c r="KI75" s="13">
        <v>16</v>
      </c>
      <c r="KJ75" s="13">
        <v>11</v>
      </c>
      <c r="KK75" s="13">
        <v>91</v>
      </c>
      <c r="KL75" s="13">
        <v>50</v>
      </c>
      <c r="KM75" s="13">
        <v>42</v>
      </c>
      <c r="KN75" s="13">
        <v>31</v>
      </c>
      <c r="KO75" s="13">
        <v>39</v>
      </c>
      <c r="KP75" s="13">
        <v>46</v>
      </c>
      <c r="KQ75" s="13">
        <v>23</v>
      </c>
      <c r="KR75" s="13">
        <v>19</v>
      </c>
      <c r="KS75" s="13">
        <v>25</v>
      </c>
      <c r="KT75" s="13">
        <v>14</v>
      </c>
      <c r="KU75" s="13">
        <v>22</v>
      </c>
      <c r="KV75" s="13"/>
      <c r="KW75" s="13">
        <v>51</v>
      </c>
      <c r="KX75" s="13">
        <v>51</v>
      </c>
      <c r="KY75" s="13">
        <v>27</v>
      </c>
      <c r="KZ75" s="13">
        <v>17</v>
      </c>
      <c r="LA75" s="13">
        <v>86</v>
      </c>
      <c r="LB75" s="13">
        <v>35</v>
      </c>
      <c r="LC75" s="13">
        <v>63</v>
      </c>
      <c r="LD75" s="13">
        <v>44</v>
      </c>
      <c r="LE75" s="13"/>
      <c r="LF75" s="13">
        <v>20</v>
      </c>
      <c r="LG75" s="13">
        <v>36</v>
      </c>
      <c r="LH75" s="13">
        <v>43</v>
      </c>
      <c r="LI75" s="13"/>
      <c r="LJ75" s="13">
        <v>36</v>
      </c>
      <c r="LK75" s="13">
        <v>29</v>
      </c>
      <c r="LL75" s="13">
        <v>32</v>
      </c>
      <c r="LM75" s="13">
        <v>59</v>
      </c>
      <c r="LN75" s="13">
        <v>74</v>
      </c>
      <c r="LO75" s="13">
        <v>46</v>
      </c>
      <c r="LP75" s="13">
        <v>37</v>
      </c>
      <c r="LQ75" s="13">
        <v>35</v>
      </c>
      <c r="LR75" s="13">
        <v>53</v>
      </c>
      <c r="LS75" s="13"/>
      <c r="LT75" s="13">
        <v>40</v>
      </c>
      <c r="LU75" s="13">
        <v>14</v>
      </c>
      <c r="LV75" s="13"/>
      <c r="LW75" s="13">
        <v>21</v>
      </c>
      <c r="LX75" s="13">
        <v>78</v>
      </c>
      <c r="LY75" s="13">
        <v>72</v>
      </c>
      <c r="LZ75" s="13">
        <v>17</v>
      </c>
      <c r="MA75" s="13"/>
      <c r="MB75" s="13"/>
      <c r="MC75" s="13">
        <v>44</v>
      </c>
      <c r="MD75" s="14"/>
      <c r="ME75" s="14">
        <f t="shared" si="33"/>
        <v>39.581395348837212</v>
      </c>
      <c r="MF75" s="14">
        <f t="shared" si="34"/>
        <v>3.0092571384099878</v>
      </c>
      <c r="MG75" s="12">
        <f t="shared" si="35"/>
        <v>0.87755102040816324</v>
      </c>
    </row>
    <row r="76" spans="1:345" x14ac:dyDescent="0.55000000000000004">
      <c r="A76" s="7">
        <v>0.39583333333333331</v>
      </c>
      <c r="B76" s="13">
        <v>61</v>
      </c>
      <c r="C76" s="13">
        <v>13</v>
      </c>
      <c r="D76" s="13">
        <v>47</v>
      </c>
      <c r="E76" s="13">
        <v>14</v>
      </c>
      <c r="F76" s="13">
        <v>29</v>
      </c>
      <c r="G76" s="13">
        <v>32</v>
      </c>
      <c r="H76" s="13">
        <v>20</v>
      </c>
      <c r="I76" s="13">
        <v>12</v>
      </c>
      <c r="J76" s="13">
        <v>26</v>
      </c>
      <c r="K76" s="13">
        <v>11</v>
      </c>
      <c r="L76" s="13">
        <v>24</v>
      </c>
      <c r="M76" s="13">
        <v>46</v>
      </c>
      <c r="N76" s="13">
        <v>16</v>
      </c>
      <c r="O76" s="13">
        <v>35</v>
      </c>
      <c r="P76" s="13">
        <v>32</v>
      </c>
      <c r="Q76" s="13">
        <v>40</v>
      </c>
      <c r="R76" s="13">
        <v>29</v>
      </c>
      <c r="S76" s="13">
        <v>24</v>
      </c>
      <c r="T76" s="13">
        <v>25</v>
      </c>
      <c r="U76" s="13">
        <v>17</v>
      </c>
      <c r="V76" s="13">
        <v>18</v>
      </c>
      <c r="W76" s="13">
        <v>33</v>
      </c>
      <c r="X76" s="13">
        <v>45</v>
      </c>
      <c r="Y76" s="13">
        <v>38</v>
      </c>
      <c r="Z76" s="13">
        <v>41</v>
      </c>
      <c r="AA76" s="13">
        <v>24</v>
      </c>
      <c r="AB76" s="13">
        <v>62</v>
      </c>
      <c r="AC76" s="13">
        <v>29</v>
      </c>
      <c r="AD76" s="13">
        <v>32</v>
      </c>
      <c r="AE76" s="13">
        <v>14</v>
      </c>
      <c r="AF76" s="13">
        <v>62</v>
      </c>
      <c r="AG76" s="13">
        <v>18</v>
      </c>
      <c r="AH76" s="13">
        <v>25</v>
      </c>
      <c r="AI76" s="13">
        <v>28</v>
      </c>
      <c r="AJ76" s="13">
        <v>32</v>
      </c>
      <c r="AK76" s="13">
        <v>31</v>
      </c>
      <c r="AL76" s="13">
        <v>14</v>
      </c>
      <c r="AM76" s="13">
        <v>18</v>
      </c>
      <c r="AN76" s="13">
        <v>36</v>
      </c>
      <c r="AO76" s="13">
        <v>14</v>
      </c>
      <c r="AP76" s="13">
        <v>8</v>
      </c>
      <c r="AQ76" s="13">
        <v>26</v>
      </c>
      <c r="AR76" s="13">
        <v>24</v>
      </c>
      <c r="AS76" s="13">
        <v>68</v>
      </c>
      <c r="AT76" s="13">
        <v>43</v>
      </c>
      <c r="AU76" s="13">
        <v>22</v>
      </c>
      <c r="AV76" s="13">
        <v>21</v>
      </c>
      <c r="AW76" s="13">
        <v>52</v>
      </c>
      <c r="AX76" s="13">
        <v>29</v>
      </c>
      <c r="AY76" s="13">
        <v>52</v>
      </c>
      <c r="AZ76" s="13">
        <v>26</v>
      </c>
      <c r="BA76" s="13">
        <v>19</v>
      </c>
      <c r="BB76" s="13">
        <v>33</v>
      </c>
      <c r="BC76" s="13">
        <v>0</v>
      </c>
      <c r="BD76" s="13">
        <v>37</v>
      </c>
      <c r="BE76" s="13">
        <v>41</v>
      </c>
      <c r="BF76" s="13">
        <v>18</v>
      </c>
      <c r="BG76" s="13"/>
      <c r="BH76" s="8">
        <f t="shared" si="21"/>
        <v>29.578947368421051</v>
      </c>
      <c r="BI76" s="8">
        <f t="shared" si="22"/>
        <v>1.9259387855738308</v>
      </c>
      <c r="BJ76" s="12">
        <f t="shared" si="23"/>
        <v>1</v>
      </c>
      <c r="BL76" s="7">
        <v>0.39583333333333331</v>
      </c>
      <c r="BM76" s="13">
        <v>65</v>
      </c>
      <c r="BN76" s="13">
        <v>30</v>
      </c>
      <c r="BO76" s="13">
        <v>28</v>
      </c>
      <c r="BP76" s="13">
        <v>33</v>
      </c>
      <c r="BQ76" s="13">
        <v>58</v>
      </c>
      <c r="BR76" s="13">
        <v>33</v>
      </c>
      <c r="BS76" s="13">
        <v>48</v>
      </c>
      <c r="BT76" s="13">
        <v>40</v>
      </c>
      <c r="BU76" s="13">
        <v>44</v>
      </c>
      <c r="BV76" s="13">
        <v>24</v>
      </c>
      <c r="BW76" s="13"/>
      <c r="BX76" s="13">
        <v>23</v>
      </c>
      <c r="BY76" s="13">
        <v>71</v>
      </c>
      <c r="BZ76" s="13">
        <v>39</v>
      </c>
      <c r="CA76" s="13"/>
      <c r="CB76" s="13">
        <v>61</v>
      </c>
      <c r="CC76" s="13">
        <v>26</v>
      </c>
      <c r="CD76" s="13">
        <v>10</v>
      </c>
      <c r="CE76" s="13">
        <v>41</v>
      </c>
      <c r="CF76" s="13"/>
      <c r="CG76" s="13">
        <v>27</v>
      </c>
      <c r="CH76" s="13"/>
      <c r="CI76" s="13">
        <v>26</v>
      </c>
      <c r="CJ76" s="13"/>
      <c r="CK76" s="13">
        <v>31</v>
      </c>
      <c r="CL76" s="13">
        <v>22</v>
      </c>
      <c r="CM76" s="13"/>
      <c r="CN76" s="13">
        <v>38</v>
      </c>
      <c r="CO76" s="13">
        <v>27</v>
      </c>
      <c r="CP76" s="13">
        <v>36</v>
      </c>
      <c r="CQ76" s="13">
        <v>37</v>
      </c>
      <c r="CR76" s="13">
        <v>51</v>
      </c>
      <c r="CS76" s="13">
        <v>40</v>
      </c>
      <c r="CT76" s="13">
        <v>32</v>
      </c>
      <c r="CU76" s="13"/>
      <c r="CV76" s="13">
        <v>57</v>
      </c>
      <c r="CW76" s="13">
        <v>23</v>
      </c>
      <c r="CX76" s="13">
        <v>36</v>
      </c>
      <c r="CY76" s="13">
        <v>59</v>
      </c>
      <c r="CZ76" s="13"/>
      <c r="DA76" s="13">
        <v>8</v>
      </c>
      <c r="DB76" s="13">
        <v>24</v>
      </c>
      <c r="DC76" s="13">
        <v>37</v>
      </c>
      <c r="DD76" s="13"/>
      <c r="DE76" s="13">
        <v>11</v>
      </c>
      <c r="DF76" s="13"/>
      <c r="DG76" s="13">
        <v>55</v>
      </c>
      <c r="DH76" s="13">
        <v>64</v>
      </c>
      <c r="DI76" s="13">
        <v>17</v>
      </c>
      <c r="DJ76" s="13">
        <v>16</v>
      </c>
      <c r="DK76" s="13">
        <v>68</v>
      </c>
      <c r="DL76" s="13">
        <v>8</v>
      </c>
      <c r="DM76" s="13"/>
      <c r="DN76" s="13">
        <v>17</v>
      </c>
      <c r="DO76" s="13">
        <v>24</v>
      </c>
      <c r="DP76" s="13">
        <v>42</v>
      </c>
      <c r="DQ76" s="13">
        <v>15</v>
      </c>
      <c r="DR76" s="13">
        <v>13</v>
      </c>
      <c r="DT76" s="8">
        <f t="shared" si="24"/>
        <v>34.787234042553195</v>
      </c>
      <c r="DU76" s="8">
        <f t="shared" si="25"/>
        <v>2.4740907505232999</v>
      </c>
      <c r="DV76" s="12">
        <f t="shared" si="26"/>
        <v>0.81034482758620685</v>
      </c>
      <c r="DX76" s="7">
        <v>0.39583333333333331</v>
      </c>
      <c r="DY76" s="13">
        <v>30</v>
      </c>
      <c r="DZ76" s="13">
        <v>0</v>
      </c>
      <c r="EA76" s="13">
        <v>12</v>
      </c>
      <c r="EB76" s="13">
        <v>44</v>
      </c>
      <c r="EC76" s="13">
        <v>25</v>
      </c>
      <c r="ED76" s="13">
        <v>36</v>
      </c>
      <c r="EE76" s="13">
        <v>33</v>
      </c>
      <c r="EF76" s="13">
        <v>31</v>
      </c>
      <c r="EG76" s="13">
        <v>33</v>
      </c>
      <c r="EH76" s="13">
        <v>30</v>
      </c>
      <c r="EI76" s="13">
        <v>36</v>
      </c>
      <c r="EJ76" s="13">
        <v>32</v>
      </c>
      <c r="EK76" s="13">
        <v>37</v>
      </c>
      <c r="EL76" s="13">
        <v>0</v>
      </c>
      <c r="EM76" s="13">
        <v>26</v>
      </c>
      <c r="EN76" s="13">
        <v>45</v>
      </c>
      <c r="EO76" s="13">
        <v>32</v>
      </c>
      <c r="EP76" s="13">
        <v>36</v>
      </c>
      <c r="EQ76" s="13">
        <v>43</v>
      </c>
      <c r="ER76" s="13">
        <v>50</v>
      </c>
      <c r="ES76" s="13">
        <v>35</v>
      </c>
      <c r="ET76" s="13">
        <v>33</v>
      </c>
      <c r="EU76" s="13">
        <v>76</v>
      </c>
      <c r="EV76" s="13">
        <v>32</v>
      </c>
      <c r="EW76" s="13">
        <v>38</v>
      </c>
      <c r="EX76" s="13">
        <v>38</v>
      </c>
      <c r="EY76" s="13">
        <v>47</v>
      </c>
      <c r="EZ76" s="13">
        <v>29</v>
      </c>
      <c r="FA76" s="13">
        <v>39</v>
      </c>
      <c r="FB76" s="13">
        <v>33</v>
      </c>
      <c r="FC76" s="13">
        <v>19</v>
      </c>
      <c r="FD76" s="13">
        <v>38</v>
      </c>
      <c r="FE76" s="13">
        <v>4</v>
      </c>
      <c r="FF76" s="13">
        <v>23</v>
      </c>
      <c r="FG76" s="13">
        <v>22</v>
      </c>
      <c r="FH76" s="13">
        <v>13</v>
      </c>
      <c r="FI76" s="13">
        <v>31</v>
      </c>
      <c r="FJ76" s="13">
        <v>30</v>
      </c>
      <c r="FK76" s="13">
        <v>30</v>
      </c>
      <c r="FL76" s="13">
        <v>39</v>
      </c>
      <c r="FM76" s="13">
        <v>39</v>
      </c>
      <c r="FN76" s="13">
        <v>31</v>
      </c>
      <c r="FO76" s="13">
        <v>5</v>
      </c>
      <c r="FP76" s="13"/>
      <c r="FQ76" s="8">
        <f t="shared" si="27"/>
        <v>31.046511627906977</v>
      </c>
      <c r="FR76" s="8">
        <f t="shared" si="28"/>
        <v>2.1054570999016167</v>
      </c>
      <c r="FS76" s="12">
        <f t="shared" si="29"/>
        <v>1</v>
      </c>
      <c r="FT76" s="13"/>
      <c r="FU76" s="7">
        <v>0.39583333333333331</v>
      </c>
      <c r="FV76" s="13">
        <v>82</v>
      </c>
      <c r="FW76" s="13">
        <v>53</v>
      </c>
      <c r="FX76" s="13">
        <v>35</v>
      </c>
      <c r="FY76" s="13">
        <v>51</v>
      </c>
      <c r="FZ76" s="13">
        <v>55</v>
      </c>
      <c r="GA76" s="13">
        <v>38</v>
      </c>
      <c r="GB76" s="13">
        <v>16</v>
      </c>
      <c r="GC76" s="13">
        <v>37</v>
      </c>
      <c r="GD76" s="13">
        <v>23</v>
      </c>
      <c r="GE76" s="13">
        <v>44</v>
      </c>
      <c r="GF76" s="13">
        <v>40</v>
      </c>
      <c r="GG76" s="13">
        <v>39</v>
      </c>
      <c r="GH76" s="13">
        <v>42</v>
      </c>
      <c r="GI76" s="13">
        <v>73</v>
      </c>
      <c r="GJ76" s="13">
        <v>41</v>
      </c>
      <c r="GK76" s="13"/>
      <c r="GL76" s="13">
        <v>5</v>
      </c>
      <c r="GM76" s="13">
        <v>38</v>
      </c>
      <c r="GN76" s="13">
        <v>34</v>
      </c>
      <c r="GO76" s="13">
        <v>36</v>
      </c>
      <c r="GP76" s="13">
        <v>17</v>
      </c>
      <c r="GQ76" s="13">
        <v>45</v>
      </c>
      <c r="GR76" s="13"/>
      <c r="GS76" s="13">
        <v>50</v>
      </c>
      <c r="GT76" s="13">
        <v>29</v>
      </c>
      <c r="GU76" s="13">
        <v>85</v>
      </c>
      <c r="GV76" s="13">
        <v>34</v>
      </c>
      <c r="GW76" s="13">
        <v>45</v>
      </c>
      <c r="GX76" s="13">
        <v>41</v>
      </c>
      <c r="GY76" s="13">
        <v>65</v>
      </c>
      <c r="GZ76" s="13">
        <v>55</v>
      </c>
      <c r="HA76" s="13">
        <v>60</v>
      </c>
      <c r="HB76" s="13">
        <v>52</v>
      </c>
      <c r="HC76" s="13">
        <v>32</v>
      </c>
      <c r="HD76" s="13">
        <v>24</v>
      </c>
      <c r="HE76" s="13">
        <v>38</v>
      </c>
      <c r="HF76" s="13">
        <v>52</v>
      </c>
      <c r="HG76" s="13">
        <v>44</v>
      </c>
      <c r="HH76" s="13">
        <v>44</v>
      </c>
      <c r="HI76" s="13">
        <v>58</v>
      </c>
      <c r="HJ76" s="13">
        <v>42</v>
      </c>
      <c r="HK76" s="13">
        <v>63</v>
      </c>
      <c r="HL76" s="13">
        <v>41</v>
      </c>
      <c r="HM76" s="13"/>
      <c r="HN76" s="8">
        <f t="shared" si="30"/>
        <v>43.853658536585364</v>
      </c>
      <c r="HO76" s="8">
        <f t="shared" si="31"/>
        <v>2.5398197015924699</v>
      </c>
      <c r="HP76" s="12">
        <f t="shared" si="32"/>
        <v>0.95348837209302328</v>
      </c>
      <c r="HR76" s="18">
        <v>0.39583333333333331</v>
      </c>
      <c r="HS76" s="13">
        <v>29</v>
      </c>
      <c r="HT76" s="13">
        <v>34</v>
      </c>
      <c r="HU76" s="13">
        <v>66</v>
      </c>
      <c r="HV76" s="13">
        <v>18</v>
      </c>
      <c r="HW76" s="13">
        <v>31</v>
      </c>
      <c r="HX76" s="13">
        <v>31</v>
      </c>
      <c r="HY76" s="13">
        <v>18</v>
      </c>
      <c r="HZ76" s="13">
        <v>37</v>
      </c>
      <c r="IA76" s="13">
        <v>25</v>
      </c>
      <c r="IB76" s="13">
        <v>21</v>
      </c>
      <c r="IC76" s="13">
        <v>27</v>
      </c>
      <c r="ID76" s="13">
        <v>23</v>
      </c>
      <c r="IE76" s="13">
        <v>49</v>
      </c>
      <c r="IF76" s="13">
        <v>6</v>
      </c>
      <c r="IG76" s="13">
        <v>20</v>
      </c>
      <c r="IH76" s="13">
        <v>31</v>
      </c>
      <c r="II76" s="13">
        <v>23</v>
      </c>
      <c r="IJ76" s="13">
        <v>17</v>
      </c>
      <c r="IK76" s="13">
        <v>33</v>
      </c>
      <c r="IL76" s="13">
        <v>18</v>
      </c>
      <c r="IM76" s="13">
        <v>29</v>
      </c>
      <c r="IN76" s="13">
        <v>19</v>
      </c>
      <c r="IO76" s="13">
        <v>10</v>
      </c>
      <c r="IP76" s="13">
        <v>30</v>
      </c>
      <c r="IQ76" s="13">
        <v>33</v>
      </c>
      <c r="IR76" s="13">
        <v>26</v>
      </c>
      <c r="IS76" s="13">
        <v>16</v>
      </c>
      <c r="IT76" s="13">
        <v>18</v>
      </c>
      <c r="IU76" s="13">
        <v>13</v>
      </c>
      <c r="IV76" s="13">
        <v>42</v>
      </c>
      <c r="IW76" s="13">
        <v>31</v>
      </c>
      <c r="IX76" s="13">
        <v>14</v>
      </c>
      <c r="IY76" s="13">
        <v>34</v>
      </c>
      <c r="IZ76" s="13">
        <v>23</v>
      </c>
      <c r="JA76" s="13">
        <v>31</v>
      </c>
      <c r="JB76" s="13">
        <v>18</v>
      </c>
      <c r="JC76" s="13">
        <v>13</v>
      </c>
      <c r="JD76" s="13">
        <v>14</v>
      </c>
      <c r="JE76" s="13">
        <v>17</v>
      </c>
      <c r="JF76" s="13">
        <v>8</v>
      </c>
      <c r="JG76" s="13">
        <v>23</v>
      </c>
      <c r="JH76" s="13">
        <v>15</v>
      </c>
      <c r="JI76" s="13">
        <v>15</v>
      </c>
      <c r="JJ76" s="13">
        <v>4</v>
      </c>
      <c r="JK76" s="13">
        <v>47</v>
      </c>
      <c r="JL76" s="13">
        <v>32</v>
      </c>
      <c r="JM76" s="13">
        <v>19</v>
      </c>
      <c r="JN76" s="13">
        <v>34</v>
      </c>
      <c r="JO76" s="13">
        <v>43</v>
      </c>
      <c r="JP76" s="13">
        <v>4</v>
      </c>
      <c r="JQ76" s="13">
        <v>59</v>
      </c>
      <c r="JR76" s="13">
        <v>38</v>
      </c>
      <c r="JS76" s="13">
        <v>30</v>
      </c>
      <c r="JT76" s="13">
        <v>23</v>
      </c>
      <c r="JU76" s="13">
        <v>60</v>
      </c>
      <c r="JV76" s="13">
        <v>66</v>
      </c>
      <c r="JW76" s="13">
        <v>13</v>
      </c>
      <c r="JX76" s="13">
        <v>23</v>
      </c>
      <c r="JY76" s="13">
        <v>31</v>
      </c>
      <c r="JZ76" s="14"/>
      <c r="KA76" s="14">
        <f t="shared" si="18"/>
        <v>26.694915254237287</v>
      </c>
      <c r="KB76" s="14">
        <f t="shared" si="19"/>
        <v>1.8335553792103716</v>
      </c>
      <c r="KC76" s="12">
        <f t="shared" si="20"/>
        <v>1</v>
      </c>
      <c r="KE76" s="18">
        <v>0.39583333333333331</v>
      </c>
      <c r="KF76" s="13">
        <v>34</v>
      </c>
      <c r="KG76" s="13">
        <v>45</v>
      </c>
      <c r="KH76" s="13">
        <v>32</v>
      </c>
      <c r="KI76" s="13">
        <v>24</v>
      </c>
      <c r="KJ76" s="13">
        <v>15</v>
      </c>
      <c r="KK76" s="13">
        <v>68</v>
      </c>
      <c r="KL76" s="13">
        <v>59</v>
      </c>
      <c r="KM76" s="13">
        <v>40</v>
      </c>
      <c r="KN76" s="13">
        <v>42</v>
      </c>
      <c r="KO76" s="13">
        <v>65</v>
      </c>
      <c r="KP76" s="13">
        <v>35</v>
      </c>
      <c r="KQ76" s="13">
        <v>47</v>
      </c>
      <c r="KR76" s="13">
        <v>18</v>
      </c>
      <c r="KS76" s="13">
        <v>31</v>
      </c>
      <c r="KT76" s="13">
        <v>15</v>
      </c>
      <c r="KU76" s="13">
        <v>17</v>
      </c>
      <c r="KV76" s="13"/>
      <c r="KW76" s="13">
        <v>27</v>
      </c>
      <c r="KX76" s="13">
        <v>46</v>
      </c>
      <c r="KY76" s="13">
        <v>46</v>
      </c>
      <c r="KZ76" s="13">
        <v>14</v>
      </c>
      <c r="LA76" s="13">
        <v>67</v>
      </c>
      <c r="LB76" s="13">
        <v>38</v>
      </c>
      <c r="LC76" s="13">
        <v>56</v>
      </c>
      <c r="LD76" s="13">
        <v>48</v>
      </c>
      <c r="LE76" s="13"/>
      <c r="LF76" s="13">
        <v>20</v>
      </c>
      <c r="LG76" s="13">
        <v>49</v>
      </c>
      <c r="LH76" s="13">
        <v>58</v>
      </c>
      <c r="LI76" s="13"/>
      <c r="LJ76" s="13">
        <v>40</v>
      </c>
      <c r="LK76" s="13">
        <v>32</v>
      </c>
      <c r="LL76" s="13">
        <v>37</v>
      </c>
      <c r="LM76" s="13">
        <v>51</v>
      </c>
      <c r="LN76" s="13">
        <v>20</v>
      </c>
      <c r="LO76" s="13">
        <v>10</v>
      </c>
      <c r="LP76" s="13">
        <v>40</v>
      </c>
      <c r="LQ76" s="13">
        <v>56</v>
      </c>
      <c r="LR76" s="13">
        <v>57</v>
      </c>
      <c r="LS76" s="13"/>
      <c r="LT76" s="13">
        <v>42</v>
      </c>
      <c r="LU76" s="13">
        <v>20</v>
      </c>
      <c r="LV76" s="13"/>
      <c r="LW76" s="13">
        <v>23</v>
      </c>
      <c r="LX76" s="13">
        <v>58</v>
      </c>
      <c r="LY76" s="13">
        <v>78</v>
      </c>
      <c r="LZ76" s="13">
        <v>15</v>
      </c>
      <c r="MA76" s="13"/>
      <c r="MB76" s="13"/>
      <c r="MC76" s="13">
        <v>27</v>
      </c>
      <c r="MD76" s="14"/>
      <c r="ME76" s="14">
        <f t="shared" si="33"/>
        <v>38.651162790697676</v>
      </c>
      <c r="MF76" s="14">
        <f t="shared" si="34"/>
        <v>2.6375522481071871</v>
      </c>
      <c r="MG76" s="12">
        <f t="shared" si="35"/>
        <v>0.87755102040816324</v>
      </c>
    </row>
    <row r="77" spans="1:345" x14ac:dyDescent="0.55000000000000004">
      <c r="A77" s="7">
        <v>0.41666666666666669</v>
      </c>
      <c r="B77" s="13">
        <v>58</v>
      </c>
      <c r="C77" s="13">
        <v>15</v>
      </c>
      <c r="D77" s="13">
        <v>44</v>
      </c>
      <c r="E77" s="13">
        <v>10</v>
      </c>
      <c r="F77" s="13">
        <v>26</v>
      </c>
      <c r="G77" s="13">
        <v>36</v>
      </c>
      <c r="H77" s="13">
        <v>25</v>
      </c>
      <c r="I77" s="13">
        <v>12</v>
      </c>
      <c r="J77" s="13">
        <v>29</v>
      </c>
      <c r="K77" s="13">
        <v>12</v>
      </c>
      <c r="L77" s="13">
        <v>0</v>
      </c>
      <c r="M77" s="13">
        <v>32</v>
      </c>
      <c r="N77" s="13">
        <v>23</v>
      </c>
      <c r="O77" s="13">
        <v>44</v>
      </c>
      <c r="P77" s="13">
        <v>34</v>
      </c>
      <c r="Q77" s="13">
        <v>53</v>
      </c>
      <c r="R77" s="13">
        <v>33</v>
      </c>
      <c r="S77" s="13">
        <v>23</v>
      </c>
      <c r="T77" s="13">
        <v>25</v>
      </c>
      <c r="U77" s="13">
        <v>14</v>
      </c>
      <c r="V77" s="13">
        <v>20</v>
      </c>
      <c r="W77" s="13">
        <v>24</v>
      </c>
      <c r="X77" s="13">
        <v>55</v>
      </c>
      <c r="Y77" s="13">
        <v>45</v>
      </c>
      <c r="Z77" s="13">
        <v>29</v>
      </c>
      <c r="AA77" s="13">
        <v>26</v>
      </c>
      <c r="AB77" s="13">
        <v>41</v>
      </c>
      <c r="AC77" s="13">
        <v>32</v>
      </c>
      <c r="AD77" s="13">
        <v>22</v>
      </c>
      <c r="AE77" s="13">
        <v>12</v>
      </c>
      <c r="AF77" s="13">
        <v>70</v>
      </c>
      <c r="AG77" s="13">
        <v>17</v>
      </c>
      <c r="AH77" s="13">
        <v>43</v>
      </c>
      <c r="AI77" s="13">
        <v>45</v>
      </c>
      <c r="AJ77" s="13">
        <v>30</v>
      </c>
      <c r="AK77" s="13">
        <v>28</v>
      </c>
      <c r="AL77" s="13">
        <v>8</v>
      </c>
      <c r="AM77" s="13">
        <v>25</v>
      </c>
      <c r="AN77" s="13">
        <v>39</v>
      </c>
      <c r="AO77" s="13">
        <v>20</v>
      </c>
      <c r="AP77" s="13">
        <v>11</v>
      </c>
      <c r="AQ77" s="13">
        <v>26</v>
      </c>
      <c r="AR77" s="13">
        <v>34</v>
      </c>
      <c r="AS77" s="13">
        <v>62</v>
      </c>
      <c r="AT77" s="13">
        <v>45</v>
      </c>
      <c r="AU77" s="13">
        <v>31</v>
      </c>
      <c r="AV77" s="13">
        <v>17</v>
      </c>
      <c r="AW77" s="13">
        <v>45</v>
      </c>
      <c r="AX77" s="13">
        <v>43</v>
      </c>
      <c r="AY77" s="13">
        <v>53</v>
      </c>
      <c r="AZ77" s="13">
        <v>24</v>
      </c>
      <c r="BA77" s="13">
        <v>20</v>
      </c>
      <c r="BB77" s="13">
        <v>25</v>
      </c>
      <c r="BC77" s="13">
        <v>0</v>
      </c>
      <c r="BD77" s="13">
        <v>32</v>
      </c>
      <c r="BE77" s="13">
        <v>34</v>
      </c>
      <c r="BF77" s="13">
        <v>19</v>
      </c>
      <c r="BG77" s="13"/>
      <c r="BH77" s="8">
        <f t="shared" si="21"/>
        <v>29.82456140350877</v>
      </c>
      <c r="BI77" s="8">
        <f t="shared" si="22"/>
        <v>1.9924863258710011</v>
      </c>
      <c r="BJ77" s="12">
        <f t="shared" si="23"/>
        <v>1</v>
      </c>
      <c r="BL77" s="7">
        <v>0.41666666666666669</v>
      </c>
      <c r="BM77" s="13">
        <v>34</v>
      </c>
      <c r="BN77" s="13">
        <v>47</v>
      </c>
      <c r="BO77" s="13">
        <v>34</v>
      </c>
      <c r="BP77" s="13">
        <v>50</v>
      </c>
      <c r="BQ77" s="13">
        <v>56</v>
      </c>
      <c r="BR77" s="13">
        <v>37</v>
      </c>
      <c r="BS77" s="13">
        <v>48</v>
      </c>
      <c r="BT77" s="13">
        <v>37</v>
      </c>
      <c r="BU77" s="13">
        <v>37</v>
      </c>
      <c r="BV77" s="13">
        <v>37</v>
      </c>
      <c r="BW77" s="13"/>
      <c r="BX77" s="13">
        <v>11</v>
      </c>
      <c r="BY77" s="13">
        <v>110</v>
      </c>
      <c r="BZ77" s="13">
        <v>49</v>
      </c>
      <c r="CA77" s="13"/>
      <c r="CB77" s="13">
        <v>65</v>
      </c>
      <c r="CC77" s="13">
        <v>56</v>
      </c>
      <c r="CD77" s="13">
        <v>19</v>
      </c>
      <c r="CE77" s="13">
        <v>57</v>
      </c>
      <c r="CF77" s="13"/>
      <c r="CG77" s="13">
        <v>29</v>
      </c>
      <c r="CH77" s="13"/>
      <c r="CI77" s="13">
        <v>27</v>
      </c>
      <c r="CJ77" s="13"/>
      <c r="CK77" s="13">
        <v>25</v>
      </c>
      <c r="CL77" s="13">
        <v>15</v>
      </c>
      <c r="CM77" s="13"/>
      <c r="CN77" s="13">
        <v>38</v>
      </c>
      <c r="CO77" s="13">
        <v>30</v>
      </c>
      <c r="CP77" s="13">
        <v>38</v>
      </c>
      <c r="CQ77" s="13">
        <v>46</v>
      </c>
      <c r="CR77" s="13">
        <v>49</v>
      </c>
      <c r="CS77" s="13">
        <v>43</v>
      </c>
      <c r="CT77" s="13">
        <v>41</v>
      </c>
      <c r="CU77" s="13"/>
      <c r="CV77" s="13">
        <v>47</v>
      </c>
      <c r="CW77" s="13">
        <v>26</v>
      </c>
      <c r="CX77" s="13">
        <v>54</v>
      </c>
      <c r="CY77" s="13">
        <v>55</v>
      </c>
      <c r="CZ77" s="13"/>
      <c r="DA77" s="13">
        <v>4</v>
      </c>
      <c r="DB77" s="13">
        <v>21</v>
      </c>
      <c r="DC77" s="13">
        <v>38</v>
      </c>
      <c r="DD77" s="13"/>
      <c r="DE77" s="13">
        <v>9</v>
      </c>
      <c r="DF77" s="13"/>
      <c r="DG77" s="13">
        <v>43</v>
      </c>
      <c r="DH77" s="13">
        <v>68</v>
      </c>
      <c r="DI77" s="13">
        <v>14</v>
      </c>
      <c r="DJ77" s="13">
        <v>18</v>
      </c>
      <c r="DK77" s="13">
        <v>47</v>
      </c>
      <c r="DL77" s="13">
        <v>5</v>
      </c>
      <c r="DM77" s="13"/>
      <c r="DN77" s="13">
        <v>53</v>
      </c>
      <c r="DO77" s="13">
        <v>25</v>
      </c>
      <c r="DP77" s="13">
        <v>65</v>
      </c>
      <c r="DQ77" s="13">
        <v>17</v>
      </c>
      <c r="DR77" s="13">
        <v>26</v>
      </c>
      <c r="DT77" s="8">
        <f t="shared" si="24"/>
        <v>38.297872340425535</v>
      </c>
      <c r="DU77" s="8">
        <f t="shared" si="25"/>
        <v>2.8456947526030656</v>
      </c>
      <c r="DV77" s="12">
        <f t="shared" si="26"/>
        <v>0.81034482758620685</v>
      </c>
      <c r="DX77" s="7">
        <v>0.41666666666666669</v>
      </c>
      <c r="DY77" s="13">
        <v>29</v>
      </c>
      <c r="DZ77" s="13">
        <v>0</v>
      </c>
      <c r="EA77" s="13">
        <v>0</v>
      </c>
      <c r="EB77" s="13">
        <v>63</v>
      </c>
      <c r="EC77" s="13">
        <v>27</v>
      </c>
      <c r="ED77" s="13">
        <v>23</v>
      </c>
      <c r="EE77" s="13">
        <v>43</v>
      </c>
      <c r="EF77" s="13">
        <v>23</v>
      </c>
      <c r="EG77" s="13">
        <v>23</v>
      </c>
      <c r="EH77" s="13">
        <v>34</v>
      </c>
      <c r="EI77" s="13">
        <v>25</v>
      </c>
      <c r="EJ77" s="13">
        <v>28</v>
      </c>
      <c r="EK77" s="13">
        <v>27</v>
      </c>
      <c r="EL77" s="13">
        <v>0</v>
      </c>
      <c r="EM77" s="13">
        <v>32</v>
      </c>
      <c r="EN77" s="13">
        <v>40</v>
      </c>
      <c r="EO77" s="13">
        <v>31</v>
      </c>
      <c r="EP77" s="13">
        <v>42</v>
      </c>
      <c r="EQ77" s="13">
        <v>38</v>
      </c>
      <c r="ER77" s="13">
        <v>41</v>
      </c>
      <c r="ES77" s="13">
        <v>31</v>
      </c>
      <c r="ET77" s="13">
        <v>28</v>
      </c>
      <c r="EU77" s="13">
        <v>63</v>
      </c>
      <c r="EV77" s="13">
        <v>30</v>
      </c>
      <c r="EW77" s="13">
        <v>35</v>
      </c>
      <c r="EX77" s="13">
        <v>35</v>
      </c>
      <c r="EY77" s="13">
        <v>43</v>
      </c>
      <c r="EZ77" s="13">
        <v>30</v>
      </c>
      <c r="FA77" s="13">
        <v>43</v>
      </c>
      <c r="FB77" s="13">
        <v>31</v>
      </c>
      <c r="FC77" s="13">
        <v>23</v>
      </c>
      <c r="FD77" s="13">
        <v>31</v>
      </c>
      <c r="FE77" s="13">
        <v>10</v>
      </c>
      <c r="FF77" s="13">
        <v>24</v>
      </c>
      <c r="FG77" s="13">
        <v>19</v>
      </c>
      <c r="FH77" s="13">
        <v>14</v>
      </c>
      <c r="FI77" s="13">
        <v>29</v>
      </c>
      <c r="FJ77" s="13">
        <v>19</v>
      </c>
      <c r="FK77" s="13">
        <v>78</v>
      </c>
      <c r="FL77" s="13">
        <v>14</v>
      </c>
      <c r="FM77" s="13">
        <v>32</v>
      </c>
      <c r="FN77" s="13">
        <v>0</v>
      </c>
      <c r="FO77" s="13">
        <v>6</v>
      </c>
      <c r="FP77" s="13"/>
      <c r="FQ77" s="8">
        <f t="shared" si="27"/>
        <v>28.767441860465116</v>
      </c>
      <c r="FR77" s="8">
        <f t="shared" si="28"/>
        <v>2.4730747647695357</v>
      </c>
      <c r="FS77" s="12">
        <f t="shared" si="29"/>
        <v>1</v>
      </c>
      <c r="FT77" s="13"/>
      <c r="FU77" s="7">
        <v>0.41666666666666669</v>
      </c>
      <c r="FV77" s="13">
        <v>55</v>
      </c>
      <c r="FW77" s="13">
        <v>35</v>
      </c>
      <c r="FX77" s="13">
        <v>36</v>
      </c>
      <c r="FY77" s="13">
        <v>53</v>
      </c>
      <c r="FZ77" s="13">
        <v>56</v>
      </c>
      <c r="GA77" s="13">
        <v>20</v>
      </c>
      <c r="GB77" s="13">
        <v>21</v>
      </c>
      <c r="GC77" s="13">
        <v>38</v>
      </c>
      <c r="GD77" s="13">
        <v>55</v>
      </c>
      <c r="GE77" s="13">
        <v>46</v>
      </c>
      <c r="GF77" s="13">
        <v>27</v>
      </c>
      <c r="GG77" s="13">
        <v>39</v>
      </c>
      <c r="GH77" s="13">
        <v>63</v>
      </c>
      <c r="GI77" s="13">
        <v>31</v>
      </c>
      <c r="GJ77" s="13">
        <v>42</v>
      </c>
      <c r="GK77" s="13"/>
      <c r="GL77" s="13">
        <v>5</v>
      </c>
      <c r="GM77" s="13">
        <v>56</v>
      </c>
      <c r="GN77" s="13">
        <v>57</v>
      </c>
      <c r="GO77" s="13">
        <v>50</v>
      </c>
      <c r="GP77" s="13">
        <v>8</v>
      </c>
      <c r="GQ77" s="13">
        <v>32</v>
      </c>
      <c r="GR77" s="13"/>
      <c r="GS77" s="13">
        <v>23</v>
      </c>
      <c r="GT77" s="13">
        <v>37</v>
      </c>
      <c r="GU77" s="13">
        <v>71</v>
      </c>
      <c r="GV77" s="13">
        <v>45</v>
      </c>
      <c r="GW77" s="13">
        <v>54</v>
      </c>
      <c r="GX77" s="13">
        <v>57</v>
      </c>
      <c r="GY77" s="13">
        <v>68</v>
      </c>
      <c r="GZ77" s="13">
        <v>60</v>
      </c>
      <c r="HA77" s="13">
        <v>42</v>
      </c>
      <c r="HB77" s="13">
        <v>56</v>
      </c>
      <c r="HC77" s="13">
        <v>26</v>
      </c>
      <c r="HD77" s="13">
        <v>41</v>
      </c>
      <c r="HE77" s="13">
        <v>58</v>
      </c>
      <c r="HF77" s="13">
        <v>60</v>
      </c>
      <c r="HG77" s="13">
        <v>18</v>
      </c>
      <c r="HH77" s="13">
        <v>42</v>
      </c>
      <c r="HI77" s="13">
        <v>64</v>
      </c>
      <c r="HJ77" s="13">
        <v>48</v>
      </c>
      <c r="HK77" s="13">
        <v>46</v>
      </c>
      <c r="HL77" s="13">
        <v>42</v>
      </c>
      <c r="HM77" s="13"/>
      <c r="HN77" s="8">
        <f t="shared" si="30"/>
        <v>43.487804878048777</v>
      </c>
      <c r="HO77" s="8">
        <f t="shared" si="31"/>
        <v>2.50149271319549</v>
      </c>
      <c r="HP77" s="12">
        <f t="shared" si="32"/>
        <v>0.95348837209302328</v>
      </c>
      <c r="HR77" s="18">
        <v>0.41666666666666669</v>
      </c>
      <c r="HS77" s="13">
        <v>14</v>
      </c>
      <c r="HT77" s="13">
        <v>21</v>
      </c>
      <c r="HU77" s="13">
        <v>46</v>
      </c>
      <c r="HV77" s="13">
        <v>11</v>
      </c>
      <c r="HW77" s="13">
        <v>26</v>
      </c>
      <c r="HX77" s="13">
        <v>12</v>
      </c>
      <c r="HY77" s="13">
        <v>10</v>
      </c>
      <c r="HZ77" s="13">
        <v>28</v>
      </c>
      <c r="IA77" s="13">
        <v>31</v>
      </c>
      <c r="IB77" s="13">
        <v>22</v>
      </c>
      <c r="IC77" s="13">
        <v>28</v>
      </c>
      <c r="ID77" s="13">
        <v>13</v>
      </c>
      <c r="IE77" s="13">
        <v>19</v>
      </c>
      <c r="IF77" s="13">
        <v>6</v>
      </c>
      <c r="IG77" s="13">
        <v>12</v>
      </c>
      <c r="IH77" s="13">
        <v>6</v>
      </c>
      <c r="II77" s="13">
        <v>9</v>
      </c>
      <c r="IJ77" s="13">
        <v>12</v>
      </c>
      <c r="IK77" s="13">
        <v>53</v>
      </c>
      <c r="IL77" s="13">
        <v>31</v>
      </c>
      <c r="IM77" s="13">
        <v>40</v>
      </c>
      <c r="IN77" s="13">
        <v>19</v>
      </c>
      <c r="IO77" s="13">
        <v>14</v>
      </c>
      <c r="IP77" s="13">
        <v>24</v>
      </c>
      <c r="IQ77" s="13">
        <v>63</v>
      </c>
      <c r="IR77" s="13">
        <v>20</v>
      </c>
      <c r="IS77" s="13">
        <v>12</v>
      </c>
      <c r="IT77" s="13">
        <v>9</v>
      </c>
      <c r="IU77" s="13">
        <v>20</v>
      </c>
      <c r="IV77" s="13">
        <v>54</v>
      </c>
      <c r="IW77" s="13">
        <v>48</v>
      </c>
      <c r="IX77" s="13">
        <v>22</v>
      </c>
      <c r="IY77" s="13">
        <v>47</v>
      </c>
      <c r="IZ77" s="13">
        <v>19</v>
      </c>
      <c r="JA77" s="13">
        <v>16</v>
      </c>
      <c r="JB77" s="13">
        <v>11</v>
      </c>
      <c r="JC77" s="13">
        <v>39</v>
      </c>
      <c r="JD77" s="13">
        <v>13</v>
      </c>
      <c r="JE77" s="13">
        <v>17</v>
      </c>
      <c r="JF77" s="13">
        <v>20</v>
      </c>
      <c r="JG77" s="13">
        <v>46</v>
      </c>
      <c r="JH77" s="13">
        <v>11</v>
      </c>
      <c r="JI77" s="13">
        <v>16</v>
      </c>
      <c r="JJ77" s="13">
        <v>15</v>
      </c>
      <c r="JK77" s="13">
        <v>40</v>
      </c>
      <c r="JL77" s="13">
        <v>26</v>
      </c>
      <c r="JM77" s="13">
        <v>9</v>
      </c>
      <c r="JN77" s="13">
        <v>36</v>
      </c>
      <c r="JO77" s="13">
        <v>38</v>
      </c>
      <c r="JP77" s="13">
        <v>4</v>
      </c>
      <c r="JQ77" s="13">
        <v>46</v>
      </c>
      <c r="JR77" s="13">
        <v>16</v>
      </c>
      <c r="JS77" s="13">
        <v>36</v>
      </c>
      <c r="JT77" s="13">
        <v>21</v>
      </c>
      <c r="JU77" s="13">
        <v>50</v>
      </c>
      <c r="JV77" s="13">
        <v>52</v>
      </c>
      <c r="JW77" s="13">
        <v>26</v>
      </c>
      <c r="JX77" s="13">
        <v>17</v>
      </c>
      <c r="JY77" s="13">
        <v>28</v>
      </c>
      <c r="JZ77" s="14"/>
      <c r="KA77" s="14">
        <f t="shared" si="18"/>
        <v>24.915254237288135</v>
      </c>
      <c r="KB77" s="14">
        <f t="shared" si="19"/>
        <v>1.9167794157934805</v>
      </c>
      <c r="KC77" s="12">
        <f t="shared" si="20"/>
        <v>1</v>
      </c>
      <c r="KE77" s="18">
        <v>0.41666666666666669</v>
      </c>
      <c r="KF77" s="13">
        <v>37</v>
      </c>
      <c r="KG77" s="13">
        <v>37</v>
      </c>
      <c r="KH77" s="13">
        <v>31</v>
      </c>
      <c r="KI77" s="13">
        <v>17</v>
      </c>
      <c r="KJ77" s="13">
        <v>6</v>
      </c>
      <c r="KK77" s="13">
        <v>62</v>
      </c>
      <c r="KL77" s="13">
        <v>46</v>
      </c>
      <c r="KM77" s="13">
        <v>39</v>
      </c>
      <c r="KN77" s="13">
        <v>18</v>
      </c>
      <c r="KO77" s="13">
        <v>41</v>
      </c>
      <c r="KP77" s="13">
        <v>29</v>
      </c>
      <c r="KQ77" s="13">
        <v>30</v>
      </c>
      <c r="KR77" s="13">
        <v>6</v>
      </c>
      <c r="KS77" s="13">
        <v>28</v>
      </c>
      <c r="KT77" s="13">
        <v>12</v>
      </c>
      <c r="KU77" s="13">
        <v>38</v>
      </c>
      <c r="KV77" s="13"/>
      <c r="KW77" s="13">
        <v>18</v>
      </c>
      <c r="KX77" s="13">
        <v>52</v>
      </c>
      <c r="KY77" s="13">
        <v>31</v>
      </c>
      <c r="KZ77" s="13">
        <v>19</v>
      </c>
      <c r="LA77" s="13">
        <v>40</v>
      </c>
      <c r="LB77" s="13">
        <v>33</v>
      </c>
      <c r="LC77" s="13">
        <v>34</v>
      </c>
      <c r="LD77" s="13">
        <v>29</v>
      </c>
      <c r="LE77" s="13"/>
      <c r="LF77" s="13">
        <v>28</v>
      </c>
      <c r="LG77" s="13">
        <v>38</v>
      </c>
      <c r="LH77" s="13">
        <v>51</v>
      </c>
      <c r="LI77" s="13"/>
      <c r="LJ77" s="13">
        <v>29</v>
      </c>
      <c r="LK77" s="13">
        <v>33</v>
      </c>
      <c r="LL77" s="13">
        <v>36</v>
      </c>
      <c r="LM77" s="13">
        <v>42</v>
      </c>
      <c r="LN77" s="13">
        <v>37</v>
      </c>
      <c r="LO77" s="13">
        <v>32</v>
      </c>
      <c r="LP77" s="13">
        <v>27</v>
      </c>
      <c r="LQ77" s="13">
        <v>44</v>
      </c>
      <c r="LR77" s="13">
        <v>74</v>
      </c>
      <c r="LS77" s="13"/>
      <c r="LT77" s="13">
        <v>49</v>
      </c>
      <c r="LU77" s="13">
        <v>20</v>
      </c>
      <c r="LV77" s="13"/>
      <c r="LW77" s="13">
        <v>19</v>
      </c>
      <c r="LX77" s="13">
        <v>58</v>
      </c>
      <c r="LY77" s="13">
        <v>84</v>
      </c>
      <c r="LZ77" s="13">
        <v>5</v>
      </c>
      <c r="MA77" s="13"/>
      <c r="MB77" s="13"/>
      <c r="MC77" s="13">
        <v>49</v>
      </c>
      <c r="MD77" s="14"/>
      <c r="ME77" s="14">
        <f t="shared" si="33"/>
        <v>34.604651162790695</v>
      </c>
      <c r="MF77" s="14">
        <f t="shared" si="34"/>
        <v>2.5304654312743642</v>
      </c>
      <c r="MG77" s="12">
        <f t="shared" si="35"/>
        <v>0.87755102040816324</v>
      </c>
    </row>
    <row r="78" spans="1:345" x14ac:dyDescent="0.55000000000000004">
      <c r="A78" s="7">
        <v>0.4375</v>
      </c>
      <c r="B78" s="13">
        <v>59</v>
      </c>
      <c r="C78" s="13">
        <v>17</v>
      </c>
      <c r="D78" s="13">
        <v>45</v>
      </c>
      <c r="E78" s="13">
        <v>12</v>
      </c>
      <c r="F78" s="13">
        <v>21</v>
      </c>
      <c r="G78" s="13">
        <v>40</v>
      </c>
      <c r="H78" s="13">
        <v>34</v>
      </c>
      <c r="I78" s="13">
        <v>7</v>
      </c>
      <c r="J78" s="13">
        <v>30</v>
      </c>
      <c r="K78" s="13">
        <v>10</v>
      </c>
      <c r="L78" s="13">
        <v>10</v>
      </c>
      <c r="M78" s="13">
        <v>31</v>
      </c>
      <c r="N78" s="13">
        <v>16</v>
      </c>
      <c r="O78" s="13">
        <v>35</v>
      </c>
      <c r="P78" s="13">
        <v>26</v>
      </c>
      <c r="Q78" s="13">
        <v>40</v>
      </c>
      <c r="R78" s="13">
        <v>33</v>
      </c>
      <c r="S78" s="13">
        <v>26</v>
      </c>
      <c r="T78" s="13">
        <v>19</v>
      </c>
      <c r="U78" s="13">
        <v>30</v>
      </c>
      <c r="V78" s="13">
        <v>0</v>
      </c>
      <c r="W78" s="13">
        <v>22</v>
      </c>
      <c r="X78" s="13">
        <v>51</v>
      </c>
      <c r="Y78" s="13">
        <v>28</v>
      </c>
      <c r="Z78" s="13">
        <v>35</v>
      </c>
      <c r="AA78" s="13">
        <v>30</v>
      </c>
      <c r="AB78" s="13">
        <v>56</v>
      </c>
      <c r="AC78" s="13">
        <v>16</v>
      </c>
      <c r="AD78" s="13">
        <v>12</v>
      </c>
      <c r="AE78" s="13">
        <v>12</v>
      </c>
      <c r="AF78" s="13">
        <v>54</v>
      </c>
      <c r="AG78" s="13">
        <v>18</v>
      </c>
      <c r="AH78" s="13">
        <v>38</v>
      </c>
      <c r="AI78" s="13">
        <v>65</v>
      </c>
      <c r="AJ78" s="13">
        <v>22</v>
      </c>
      <c r="AK78" s="13">
        <v>35</v>
      </c>
      <c r="AL78" s="13">
        <v>6</v>
      </c>
      <c r="AM78" s="13">
        <v>18</v>
      </c>
      <c r="AN78" s="13">
        <v>28</v>
      </c>
      <c r="AO78" s="13">
        <v>22</v>
      </c>
      <c r="AP78" s="13">
        <v>13</v>
      </c>
      <c r="AQ78" s="13">
        <v>30</v>
      </c>
      <c r="AR78" s="13">
        <v>31</v>
      </c>
      <c r="AS78" s="13">
        <v>72</v>
      </c>
      <c r="AT78" s="13">
        <v>46</v>
      </c>
      <c r="AU78" s="13">
        <v>29</v>
      </c>
      <c r="AV78" s="13">
        <v>18</v>
      </c>
      <c r="AW78" s="13">
        <v>67</v>
      </c>
      <c r="AX78" s="13">
        <v>54</v>
      </c>
      <c r="AY78" s="13">
        <v>50</v>
      </c>
      <c r="AZ78" s="13">
        <v>30</v>
      </c>
      <c r="BA78" s="13">
        <v>24</v>
      </c>
      <c r="BB78" s="13">
        <v>37</v>
      </c>
      <c r="BC78" s="13">
        <v>0</v>
      </c>
      <c r="BD78" s="13">
        <v>33</v>
      </c>
      <c r="BE78" s="13">
        <v>36</v>
      </c>
      <c r="BF78" s="13">
        <v>22</v>
      </c>
      <c r="BG78" s="13"/>
      <c r="BH78" s="8">
        <f t="shared" si="21"/>
        <v>29.842105263157894</v>
      </c>
      <c r="BI78" s="8">
        <f t="shared" si="22"/>
        <v>2.1894583212300804</v>
      </c>
      <c r="BJ78" s="12">
        <f t="shared" si="23"/>
        <v>1</v>
      </c>
      <c r="BL78" s="7">
        <v>0.4375</v>
      </c>
      <c r="BM78" s="13">
        <v>42</v>
      </c>
      <c r="BN78" s="13">
        <v>32</v>
      </c>
      <c r="BO78" s="13">
        <v>27</v>
      </c>
      <c r="BP78" s="13">
        <v>50</v>
      </c>
      <c r="BQ78" s="13">
        <v>70</v>
      </c>
      <c r="BR78" s="13">
        <v>41</v>
      </c>
      <c r="BS78" s="13">
        <v>44</v>
      </c>
      <c r="BT78" s="13">
        <v>53</v>
      </c>
      <c r="BU78" s="13">
        <v>53</v>
      </c>
      <c r="BV78" s="13">
        <v>48</v>
      </c>
      <c r="BW78" s="13"/>
      <c r="BX78" s="13">
        <v>34</v>
      </c>
      <c r="BY78" s="13">
        <v>74</v>
      </c>
      <c r="BZ78" s="13">
        <v>48</v>
      </c>
      <c r="CA78" s="13"/>
      <c r="CB78" s="13">
        <v>58</v>
      </c>
      <c r="CC78" s="13">
        <v>33</v>
      </c>
      <c r="CD78" s="13">
        <v>22</v>
      </c>
      <c r="CE78" s="13">
        <v>54</v>
      </c>
      <c r="CF78" s="13"/>
      <c r="CG78" s="13">
        <v>26</v>
      </c>
      <c r="CH78" s="13"/>
      <c r="CI78" s="13">
        <v>48</v>
      </c>
      <c r="CJ78" s="13"/>
      <c r="CK78" s="13">
        <v>35</v>
      </c>
      <c r="CL78" s="13">
        <v>20</v>
      </c>
      <c r="CM78" s="13"/>
      <c r="CN78" s="13">
        <v>51</v>
      </c>
      <c r="CO78" s="13">
        <v>44</v>
      </c>
      <c r="CP78" s="13">
        <v>47</v>
      </c>
      <c r="CQ78" s="13">
        <v>68</v>
      </c>
      <c r="CR78" s="13">
        <v>55</v>
      </c>
      <c r="CS78" s="13">
        <v>39</v>
      </c>
      <c r="CT78" s="13">
        <v>26</v>
      </c>
      <c r="CU78" s="13"/>
      <c r="CV78" s="13">
        <v>79</v>
      </c>
      <c r="CW78" s="13">
        <v>27</v>
      </c>
      <c r="CX78" s="13">
        <v>30</v>
      </c>
      <c r="CY78" s="13">
        <v>72</v>
      </c>
      <c r="CZ78" s="13"/>
      <c r="DA78" s="13">
        <v>7</v>
      </c>
      <c r="DB78" s="13">
        <v>10</v>
      </c>
      <c r="DC78" s="13">
        <v>40</v>
      </c>
      <c r="DD78" s="13"/>
      <c r="DE78" s="13">
        <v>4</v>
      </c>
      <c r="DF78" s="13"/>
      <c r="DG78" s="13">
        <v>40</v>
      </c>
      <c r="DH78" s="13">
        <v>64</v>
      </c>
      <c r="DI78" s="13">
        <v>34</v>
      </c>
      <c r="DJ78" s="13">
        <v>18</v>
      </c>
      <c r="DK78" s="13">
        <v>61</v>
      </c>
      <c r="DL78" s="13">
        <v>5</v>
      </c>
      <c r="DM78" s="13"/>
      <c r="DN78" s="13">
        <v>36</v>
      </c>
      <c r="DO78" s="13">
        <v>23</v>
      </c>
      <c r="DP78" s="13">
        <v>35</v>
      </c>
      <c r="DQ78" s="13">
        <v>14</v>
      </c>
      <c r="DR78" s="13">
        <v>13</v>
      </c>
      <c r="DT78" s="8">
        <f t="shared" si="24"/>
        <v>39.446808510638299</v>
      </c>
      <c r="DU78" s="8">
        <f t="shared" si="25"/>
        <v>2.7595278576035782</v>
      </c>
      <c r="DV78" s="12">
        <f t="shared" si="26"/>
        <v>0.81034482758620685</v>
      </c>
      <c r="DX78" s="7">
        <v>0.4375</v>
      </c>
      <c r="DY78" s="13">
        <v>13</v>
      </c>
      <c r="DZ78" s="13">
        <v>0</v>
      </c>
      <c r="EA78" s="13">
        <v>4</v>
      </c>
      <c r="EB78" s="13">
        <v>56</v>
      </c>
      <c r="EC78" s="13">
        <v>23</v>
      </c>
      <c r="ED78" s="13">
        <v>24</v>
      </c>
      <c r="EE78" s="13">
        <v>27</v>
      </c>
      <c r="EF78" s="13">
        <v>40</v>
      </c>
      <c r="EG78" s="13">
        <v>19</v>
      </c>
      <c r="EH78" s="13">
        <v>31</v>
      </c>
      <c r="EI78" s="13">
        <v>43</v>
      </c>
      <c r="EJ78" s="13">
        <v>29</v>
      </c>
      <c r="EK78" s="13">
        <v>53</v>
      </c>
      <c r="EL78" s="13">
        <v>0</v>
      </c>
      <c r="EM78" s="13">
        <v>14</v>
      </c>
      <c r="EN78" s="13">
        <v>31</v>
      </c>
      <c r="EO78" s="13">
        <v>32</v>
      </c>
      <c r="EP78" s="13">
        <v>35</v>
      </c>
      <c r="EQ78" s="13">
        <v>34</v>
      </c>
      <c r="ER78" s="13">
        <v>38</v>
      </c>
      <c r="ES78" s="13">
        <v>41</v>
      </c>
      <c r="ET78" s="13">
        <v>35</v>
      </c>
      <c r="EU78" s="13">
        <v>67</v>
      </c>
      <c r="EV78" s="13">
        <v>39</v>
      </c>
      <c r="EW78" s="13">
        <v>39</v>
      </c>
      <c r="EX78" s="13">
        <v>32</v>
      </c>
      <c r="EY78" s="13">
        <v>39</v>
      </c>
      <c r="EZ78" s="13">
        <v>24</v>
      </c>
      <c r="FA78" s="13">
        <v>38</v>
      </c>
      <c r="FB78" s="13">
        <v>22</v>
      </c>
      <c r="FC78" s="13">
        <v>28</v>
      </c>
      <c r="FD78" s="13">
        <v>26</v>
      </c>
      <c r="FE78" s="13">
        <v>8</v>
      </c>
      <c r="FF78" s="13">
        <v>12</v>
      </c>
      <c r="FG78" s="13">
        <v>12</v>
      </c>
      <c r="FH78" s="13">
        <v>12</v>
      </c>
      <c r="FI78" s="13">
        <v>31</v>
      </c>
      <c r="FJ78" s="13">
        <v>34</v>
      </c>
      <c r="FK78" s="13">
        <v>29</v>
      </c>
      <c r="FL78" s="13">
        <v>19</v>
      </c>
      <c r="FM78" s="13">
        <v>30</v>
      </c>
      <c r="FN78" s="13">
        <v>20</v>
      </c>
      <c r="FO78" s="13">
        <v>53</v>
      </c>
      <c r="FP78" s="13"/>
      <c r="FQ78" s="8">
        <f t="shared" si="27"/>
        <v>28.744186046511629</v>
      </c>
      <c r="FR78" s="8">
        <f t="shared" si="28"/>
        <v>2.2229281974565467</v>
      </c>
      <c r="FS78" s="12">
        <f t="shared" si="29"/>
        <v>1</v>
      </c>
      <c r="FT78" s="13"/>
      <c r="FU78" s="7">
        <v>0.4375</v>
      </c>
      <c r="FV78" s="13">
        <v>88</v>
      </c>
      <c r="FW78" s="13">
        <v>42</v>
      </c>
      <c r="FX78" s="13">
        <v>41</v>
      </c>
      <c r="FY78" s="13">
        <v>48</v>
      </c>
      <c r="FZ78" s="13">
        <v>38</v>
      </c>
      <c r="GA78" s="13">
        <v>52</v>
      </c>
      <c r="GB78" s="13">
        <v>15</v>
      </c>
      <c r="GC78" s="13">
        <v>41</v>
      </c>
      <c r="GD78" s="13">
        <v>35</v>
      </c>
      <c r="GE78" s="13">
        <v>39</v>
      </c>
      <c r="GF78" s="13">
        <v>25</v>
      </c>
      <c r="GG78" s="13">
        <v>49</v>
      </c>
      <c r="GH78" s="13">
        <v>38</v>
      </c>
      <c r="GI78" s="13">
        <v>46</v>
      </c>
      <c r="GJ78" s="13">
        <v>49</v>
      </c>
      <c r="GK78" s="13"/>
      <c r="GL78" s="13">
        <v>5</v>
      </c>
      <c r="GM78" s="13">
        <v>38</v>
      </c>
      <c r="GN78" s="13">
        <v>30</v>
      </c>
      <c r="GO78" s="13">
        <v>48</v>
      </c>
      <c r="GP78" s="13">
        <v>7</v>
      </c>
      <c r="GQ78" s="13">
        <v>40</v>
      </c>
      <c r="GR78" s="13"/>
      <c r="GS78" s="13">
        <v>38</v>
      </c>
      <c r="GT78" s="13">
        <v>33</v>
      </c>
      <c r="GU78" s="13">
        <v>71</v>
      </c>
      <c r="GV78" s="13">
        <v>34</v>
      </c>
      <c r="GW78" s="13">
        <v>33</v>
      </c>
      <c r="GX78" s="13">
        <v>28</v>
      </c>
      <c r="GY78" s="13">
        <v>62</v>
      </c>
      <c r="GZ78" s="13">
        <v>56</v>
      </c>
      <c r="HA78" s="13">
        <v>30</v>
      </c>
      <c r="HB78" s="13">
        <v>51</v>
      </c>
      <c r="HC78" s="13">
        <v>37</v>
      </c>
      <c r="HD78" s="13">
        <v>37</v>
      </c>
      <c r="HE78" s="13">
        <v>47</v>
      </c>
      <c r="HF78" s="13">
        <v>51</v>
      </c>
      <c r="HG78" s="13">
        <v>35</v>
      </c>
      <c r="HH78" s="13">
        <v>44</v>
      </c>
      <c r="HI78" s="13">
        <v>74</v>
      </c>
      <c r="HJ78" s="13">
        <v>42</v>
      </c>
      <c r="HK78" s="13">
        <v>37</v>
      </c>
      <c r="HL78" s="13">
        <v>35</v>
      </c>
      <c r="HM78" s="13"/>
      <c r="HN78" s="8">
        <f t="shared" si="30"/>
        <v>41.195121951219512</v>
      </c>
      <c r="HO78" s="8">
        <f t="shared" si="31"/>
        <v>2.4257811194051175</v>
      </c>
      <c r="HP78" s="12">
        <f t="shared" si="32"/>
        <v>0.95348837209302328</v>
      </c>
      <c r="HR78" s="18">
        <v>0.4375</v>
      </c>
      <c r="HS78" s="13">
        <v>24</v>
      </c>
      <c r="HT78" s="13">
        <v>34</v>
      </c>
      <c r="HU78" s="13">
        <v>43</v>
      </c>
      <c r="HV78" s="13">
        <v>8</v>
      </c>
      <c r="HW78" s="13">
        <v>40</v>
      </c>
      <c r="HX78" s="13">
        <v>14</v>
      </c>
      <c r="HY78" s="13">
        <v>17</v>
      </c>
      <c r="HZ78" s="13">
        <v>14</v>
      </c>
      <c r="IA78" s="13">
        <v>41</v>
      </c>
      <c r="IB78" s="13">
        <v>31</v>
      </c>
      <c r="IC78" s="13">
        <v>9</v>
      </c>
      <c r="ID78" s="13">
        <v>16</v>
      </c>
      <c r="IE78" s="13">
        <v>17</v>
      </c>
      <c r="IF78" s="13">
        <v>4</v>
      </c>
      <c r="IG78" s="13">
        <v>7</v>
      </c>
      <c r="IH78" s="13">
        <v>8</v>
      </c>
      <c r="II78" s="13">
        <v>3</v>
      </c>
      <c r="IJ78" s="13">
        <v>23</v>
      </c>
      <c r="IK78" s="13">
        <v>3</v>
      </c>
      <c r="IL78" s="13">
        <v>26</v>
      </c>
      <c r="IM78" s="13">
        <v>19</v>
      </c>
      <c r="IN78" s="13">
        <v>16</v>
      </c>
      <c r="IO78" s="13">
        <v>16</v>
      </c>
      <c r="IP78" s="13">
        <v>35</v>
      </c>
      <c r="IQ78" s="13">
        <v>21</v>
      </c>
      <c r="IR78" s="13">
        <v>14</v>
      </c>
      <c r="IS78" s="13">
        <v>20</v>
      </c>
      <c r="IT78" s="13">
        <v>4</v>
      </c>
      <c r="IU78" s="13">
        <v>8</v>
      </c>
      <c r="IV78" s="13">
        <v>14</v>
      </c>
      <c r="IW78" s="13">
        <v>24</v>
      </c>
      <c r="IX78" s="13">
        <v>25</v>
      </c>
      <c r="IY78" s="13">
        <v>22</v>
      </c>
      <c r="IZ78" s="13">
        <v>13</v>
      </c>
      <c r="JA78" s="13">
        <v>7</v>
      </c>
      <c r="JB78" s="13">
        <v>10</v>
      </c>
      <c r="JC78" s="13">
        <v>4</v>
      </c>
      <c r="JD78" s="13">
        <v>7</v>
      </c>
      <c r="JE78" s="13">
        <v>7</v>
      </c>
      <c r="JF78" s="13">
        <v>7</v>
      </c>
      <c r="JG78" s="13">
        <v>34</v>
      </c>
      <c r="JH78" s="13">
        <v>6</v>
      </c>
      <c r="JI78" s="13">
        <v>12</v>
      </c>
      <c r="JJ78" s="13">
        <v>3</v>
      </c>
      <c r="JK78" s="13">
        <v>10</v>
      </c>
      <c r="JL78" s="13">
        <v>30</v>
      </c>
      <c r="JM78" s="13">
        <v>3</v>
      </c>
      <c r="JN78" s="13">
        <v>32</v>
      </c>
      <c r="JO78" s="13">
        <v>41</v>
      </c>
      <c r="JP78" s="13">
        <v>2</v>
      </c>
      <c r="JQ78" s="13">
        <v>29</v>
      </c>
      <c r="JR78" s="13">
        <v>3</v>
      </c>
      <c r="JS78" s="13">
        <v>35</v>
      </c>
      <c r="JT78" s="13">
        <v>8</v>
      </c>
      <c r="JU78" s="13">
        <v>59</v>
      </c>
      <c r="JV78" s="13">
        <v>68</v>
      </c>
      <c r="JW78" s="13">
        <v>8</v>
      </c>
      <c r="JX78" s="13">
        <v>23</v>
      </c>
      <c r="JY78" s="13">
        <v>20</v>
      </c>
      <c r="JZ78" s="14"/>
      <c r="KA78" s="14">
        <f t="shared" si="18"/>
        <v>18.661016949152543</v>
      </c>
      <c r="KB78" s="14">
        <f t="shared" si="19"/>
        <v>1.8630195146996396</v>
      </c>
      <c r="KC78" s="12">
        <f t="shared" si="20"/>
        <v>1</v>
      </c>
      <c r="KE78" s="18">
        <v>0.4375</v>
      </c>
      <c r="KF78" s="13">
        <v>54</v>
      </c>
      <c r="KG78" s="13">
        <v>46</v>
      </c>
      <c r="KH78" s="13">
        <v>44</v>
      </c>
      <c r="KI78" s="13">
        <v>14</v>
      </c>
      <c r="KJ78" s="13">
        <v>12</v>
      </c>
      <c r="KK78" s="13">
        <v>70</v>
      </c>
      <c r="KL78" s="13">
        <v>38</v>
      </c>
      <c r="KM78" s="13">
        <v>54</v>
      </c>
      <c r="KN78" s="13">
        <v>30</v>
      </c>
      <c r="KO78" s="13">
        <v>54</v>
      </c>
      <c r="KP78" s="13">
        <v>19</v>
      </c>
      <c r="KQ78" s="13">
        <v>21</v>
      </c>
      <c r="KR78" s="13">
        <v>14</v>
      </c>
      <c r="KS78" s="13">
        <v>24</v>
      </c>
      <c r="KT78" s="13">
        <v>11</v>
      </c>
      <c r="KU78" s="13">
        <v>21</v>
      </c>
      <c r="KV78" s="13"/>
      <c r="KW78" s="13">
        <v>40</v>
      </c>
      <c r="KX78" s="13">
        <v>57</v>
      </c>
      <c r="KY78" s="13">
        <v>53</v>
      </c>
      <c r="KZ78" s="13">
        <v>29</v>
      </c>
      <c r="LA78" s="13">
        <v>62</v>
      </c>
      <c r="LB78" s="13">
        <v>22</v>
      </c>
      <c r="LC78" s="13">
        <v>57</v>
      </c>
      <c r="LD78" s="13">
        <v>50</v>
      </c>
      <c r="LE78" s="13"/>
      <c r="LF78" s="13">
        <v>19</v>
      </c>
      <c r="LG78" s="13">
        <v>62</v>
      </c>
      <c r="LH78" s="13">
        <v>42</v>
      </c>
      <c r="LI78" s="13"/>
      <c r="LJ78" s="13">
        <v>32</v>
      </c>
      <c r="LK78" s="13">
        <v>11</v>
      </c>
      <c r="LL78" s="13">
        <v>20</v>
      </c>
      <c r="LM78" s="13">
        <v>41</v>
      </c>
      <c r="LN78" s="13">
        <v>24</v>
      </c>
      <c r="LO78" s="13">
        <v>17</v>
      </c>
      <c r="LP78" s="13">
        <v>26</v>
      </c>
      <c r="LQ78" s="13">
        <v>61</v>
      </c>
      <c r="LR78" s="13">
        <v>51</v>
      </c>
      <c r="LS78" s="13"/>
      <c r="LT78" s="13">
        <v>64</v>
      </c>
      <c r="LU78" s="13">
        <v>21</v>
      </c>
      <c r="LV78" s="13"/>
      <c r="LW78" s="13">
        <v>16</v>
      </c>
      <c r="LX78" s="13">
        <v>63</v>
      </c>
      <c r="LY78" s="13">
        <v>76</v>
      </c>
      <c r="LZ78" s="13">
        <v>3</v>
      </c>
      <c r="MA78" s="13"/>
      <c r="MB78" s="13"/>
      <c r="MC78" s="13">
        <v>31</v>
      </c>
      <c r="MD78" s="14"/>
      <c r="ME78" s="14">
        <f t="shared" si="33"/>
        <v>36.651162790697676</v>
      </c>
      <c r="MF78" s="14">
        <f t="shared" si="34"/>
        <v>2.9671295794470276</v>
      </c>
      <c r="MG78" s="12">
        <f t="shared" si="35"/>
        <v>0.87755102040816324</v>
      </c>
    </row>
    <row r="79" spans="1:345" x14ac:dyDescent="0.55000000000000004">
      <c r="A79" s="7">
        <v>0.45833333333333331</v>
      </c>
      <c r="B79" s="13">
        <v>69</v>
      </c>
      <c r="C79" s="13">
        <v>7</v>
      </c>
      <c r="D79" s="13">
        <v>38</v>
      </c>
      <c r="E79" s="13">
        <v>11</v>
      </c>
      <c r="F79" s="13">
        <v>23</v>
      </c>
      <c r="G79" s="13">
        <v>22</v>
      </c>
      <c r="H79" s="13">
        <v>21</v>
      </c>
      <c r="I79" s="13">
        <v>4</v>
      </c>
      <c r="J79" s="13">
        <v>36</v>
      </c>
      <c r="K79" s="13">
        <v>6</v>
      </c>
      <c r="L79" s="13">
        <v>10</v>
      </c>
      <c r="M79" s="13">
        <v>33</v>
      </c>
      <c r="N79" s="13">
        <v>11</v>
      </c>
      <c r="O79" s="13">
        <v>24</v>
      </c>
      <c r="P79" s="13">
        <v>40</v>
      </c>
      <c r="Q79" s="13">
        <v>26</v>
      </c>
      <c r="R79" s="13">
        <v>25</v>
      </c>
      <c r="S79" s="13">
        <v>21</v>
      </c>
      <c r="T79" s="13">
        <v>22</v>
      </c>
      <c r="U79" s="13">
        <v>16</v>
      </c>
      <c r="V79" s="13">
        <v>15</v>
      </c>
      <c r="W79" s="13">
        <v>28</v>
      </c>
      <c r="X79" s="13">
        <v>46</v>
      </c>
      <c r="Y79" s="13">
        <v>26</v>
      </c>
      <c r="Z79" s="13">
        <v>27</v>
      </c>
      <c r="AA79" s="13">
        <v>38</v>
      </c>
      <c r="AB79" s="13">
        <v>36</v>
      </c>
      <c r="AC79" s="13">
        <v>21</v>
      </c>
      <c r="AD79" s="13">
        <v>18</v>
      </c>
      <c r="AE79" s="13">
        <v>17</v>
      </c>
      <c r="AF79" s="13">
        <v>56</v>
      </c>
      <c r="AG79" s="13">
        <v>17</v>
      </c>
      <c r="AH79" s="13">
        <v>36</v>
      </c>
      <c r="AI79" s="13">
        <v>28</v>
      </c>
      <c r="AJ79" s="13">
        <v>14</v>
      </c>
      <c r="AK79" s="13">
        <v>12</v>
      </c>
      <c r="AL79" s="13">
        <v>4</v>
      </c>
      <c r="AM79" s="13">
        <v>14</v>
      </c>
      <c r="AN79" s="13">
        <v>53</v>
      </c>
      <c r="AO79" s="13">
        <v>10</v>
      </c>
      <c r="AP79" s="13">
        <v>8</v>
      </c>
      <c r="AQ79" s="13">
        <v>28</v>
      </c>
      <c r="AR79" s="13">
        <v>29</v>
      </c>
      <c r="AS79" s="13">
        <v>62</v>
      </c>
      <c r="AT79" s="13">
        <v>43</v>
      </c>
      <c r="AU79" s="13">
        <v>14</v>
      </c>
      <c r="AV79" s="13">
        <v>12</v>
      </c>
      <c r="AW79" s="13">
        <v>44</v>
      </c>
      <c r="AX79" s="13">
        <v>39</v>
      </c>
      <c r="AY79" s="13">
        <v>48</v>
      </c>
      <c r="AZ79" s="13">
        <v>16</v>
      </c>
      <c r="BA79" s="13">
        <v>22</v>
      </c>
      <c r="BB79" s="13">
        <v>29</v>
      </c>
      <c r="BC79" s="13">
        <v>0</v>
      </c>
      <c r="BD79" s="13">
        <v>24</v>
      </c>
      <c r="BE79" s="13">
        <v>59</v>
      </c>
      <c r="BF79" s="13">
        <v>19</v>
      </c>
      <c r="BG79" s="13"/>
      <c r="BH79" s="8">
        <f t="shared" si="21"/>
        <v>25.912280701754387</v>
      </c>
      <c r="BI79" s="8">
        <f t="shared" si="22"/>
        <v>2.0675134748092416</v>
      </c>
      <c r="BJ79" s="12">
        <f t="shared" si="23"/>
        <v>1</v>
      </c>
      <c r="BL79" s="7">
        <v>0.45833333333333331</v>
      </c>
      <c r="BM79" s="13">
        <v>46</v>
      </c>
      <c r="BN79" s="13">
        <v>63</v>
      </c>
      <c r="BO79" s="13">
        <v>31</v>
      </c>
      <c r="BP79" s="13">
        <v>35</v>
      </c>
      <c r="BQ79" s="13">
        <v>44</v>
      </c>
      <c r="BR79" s="13">
        <v>32</v>
      </c>
      <c r="BS79" s="13">
        <v>54</v>
      </c>
      <c r="BT79" s="13">
        <v>35</v>
      </c>
      <c r="BU79" s="13">
        <v>35</v>
      </c>
      <c r="BV79" s="13">
        <v>45</v>
      </c>
      <c r="BW79" s="13"/>
      <c r="BX79" s="13">
        <v>22</v>
      </c>
      <c r="BY79" s="13">
        <v>102</v>
      </c>
      <c r="BZ79" s="13">
        <v>35</v>
      </c>
      <c r="CA79" s="13"/>
      <c r="CB79" s="13">
        <v>46</v>
      </c>
      <c r="CC79" s="13">
        <v>57</v>
      </c>
      <c r="CD79" s="13">
        <v>23</v>
      </c>
      <c r="CE79" s="13">
        <v>51</v>
      </c>
      <c r="CF79" s="13"/>
      <c r="CG79" s="13">
        <v>43</v>
      </c>
      <c r="CH79" s="13"/>
      <c r="CI79" s="13">
        <v>55</v>
      </c>
      <c r="CJ79" s="13"/>
      <c r="CK79" s="13">
        <v>34</v>
      </c>
      <c r="CL79" s="13">
        <v>4</v>
      </c>
      <c r="CM79" s="13"/>
      <c r="CN79" s="13">
        <v>48</v>
      </c>
      <c r="CO79" s="13">
        <v>21</v>
      </c>
      <c r="CP79" s="13">
        <v>35</v>
      </c>
      <c r="CQ79" s="13">
        <v>79</v>
      </c>
      <c r="CR79" s="13">
        <v>45</v>
      </c>
      <c r="CS79" s="13">
        <v>34</v>
      </c>
      <c r="CT79" s="13">
        <v>28</v>
      </c>
      <c r="CU79" s="13"/>
      <c r="CV79" s="13">
        <v>78</v>
      </c>
      <c r="CW79" s="13">
        <v>42</v>
      </c>
      <c r="CX79" s="13">
        <v>37</v>
      </c>
      <c r="CY79" s="13">
        <v>84</v>
      </c>
      <c r="CZ79" s="13"/>
      <c r="DA79" s="13">
        <v>4</v>
      </c>
      <c r="DB79" s="13">
        <v>22</v>
      </c>
      <c r="DC79" s="13">
        <v>71</v>
      </c>
      <c r="DD79" s="13"/>
      <c r="DE79" s="13">
        <v>7</v>
      </c>
      <c r="DF79" s="13"/>
      <c r="DG79" s="13">
        <v>36</v>
      </c>
      <c r="DH79" s="13">
        <v>61</v>
      </c>
      <c r="DI79" s="13">
        <v>26</v>
      </c>
      <c r="DJ79" s="13">
        <v>41</v>
      </c>
      <c r="DK79" s="13">
        <v>40</v>
      </c>
      <c r="DL79" s="13">
        <v>1</v>
      </c>
      <c r="DM79" s="13"/>
      <c r="DN79" s="13">
        <v>44</v>
      </c>
      <c r="DO79" s="13">
        <v>22</v>
      </c>
      <c r="DP79" s="13">
        <v>47</v>
      </c>
      <c r="DQ79" s="13">
        <v>11</v>
      </c>
      <c r="DR79" s="13">
        <v>10</v>
      </c>
      <c r="DT79" s="8">
        <f t="shared" si="24"/>
        <v>39.702127659574465</v>
      </c>
      <c r="DU79" s="8">
        <f t="shared" si="25"/>
        <v>3.1207453765845203</v>
      </c>
      <c r="DV79" s="12">
        <f t="shared" si="26"/>
        <v>0.81034482758620685</v>
      </c>
      <c r="DX79" s="7">
        <v>0.45833333333333331</v>
      </c>
      <c r="DY79" s="13">
        <v>24</v>
      </c>
      <c r="DZ79" s="13">
        <v>0</v>
      </c>
      <c r="EA79" s="13">
        <v>0</v>
      </c>
      <c r="EB79" s="13">
        <v>67</v>
      </c>
      <c r="EC79" s="13">
        <v>24</v>
      </c>
      <c r="ED79" s="13">
        <v>32</v>
      </c>
      <c r="EE79" s="13">
        <v>25</v>
      </c>
      <c r="EF79" s="13">
        <v>25</v>
      </c>
      <c r="EG79" s="13">
        <v>19</v>
      </c>
      <c r="EH79" s="13">
        <v>21</v>
      </c>
      <c r="EI79" s="13">
        <v>22</v>
      </c>
      <c r="EJ79" s="13">
        <v>23</v>
      </c>
      <c r="EK79" s="13">
        <v>70</v>
      </c>
      <c r="EL79" s="13">
        <v>0</v>
      </c>
      <c r="EM79" s="13">
        <v>23</v>
      </c>
      <c r="EN79" s="13">
        <v>33</v>
      </c>
      <c r="EO79" s="13">
        <v>28</v>
      </c>
      <c r="EP79" s="13">
        <v>38</v>
      </c>
      <c r="EQ79" s="13">
        <v>21</v>
      </c>
      <c r="ER79" s="13">
        <v>31</v>
      </c>
      <c r="ES79" s="13">
        <v>30</v>
      </c>
      <c r="ET79" s="13">
        <v>32</v>
      </c>
      <c r="EU79" s="13">
        <v>38</v>
      </c>
      <c r="EV79" s="13">
        <v>21</v>
      </c>
      <c r="EW79" s="13">
        <v>35</v>
      </c>
      <c r="EX79" s="13">
        <v>35</v>
      </c>
      <c r="EY79" s="13">
        <v>36</v>
      </c>
      <c r="EZ79" s="13">
        <v>19</v>
      </c>
      <c r="FA79" s="13">
        <v>46</v>
      </c>
      <c r="FB79" s="13">
        <v>37</v>
      </c>
      <c r="FC79" s="13">
        <v>15</v>
      </c>
      <c r="FD79" s="13">
        <v>31</v>
      </c>
      <c r="FE79" s="13">
        <v>0</v>
      </c>
      <c r="FF79" s="13">
        <v>14</v>
      </c>
      <c r="FG79" s="13">
        <v>11</v>
      </c>
      <c r="FH79" s="13">
        <v>16</v>
      </c>
      <c r="FI79" s="13">
        <v>23</v>
      </c>
      <c r="FJ79" s="13">
        <v>21</v>
      </c>
      <c r="FK79" s="13">
        <v>39</v>
      </c>
      <c r="FL79" s="13">
        <v>21</v>
      </c>
      <c r="FM79" s="13">
        <v>29</v>
      </c>
      <c r="FN79" s="13">
        <v>23</v>
      </c>
      <c r="FO79" s="13">
        <v>1</v>
      </c>
      <c r="FP79" s="13"/>
      <c r="FQ79" s="8">
        <f t="shared" si="27"/>
        <v>25.558139534883722</v>
      </c>
      <c r="FR79" s="8">
        <f t="shared" si="28"/>
        <v>2.2634615944053849</v>
      </c>
      <c r="FS79" s="12">
        <f t="shared" si="29"/>
        <v>1</v>
      </c>
      <c r="FT79" s="13"/>
      <c r="FU79" s="7">
        <v>0.45833333333333331</v>
      </c>
      <c r="FV79" s="13">
        <v>73</v>
      </c>
      <c r="FW79" s="13">
        <v>32</v>
      </c>
      <c r="FX79" s="13">
        <v>38</v>
      </c>
      <c r="FY79" s="13">
        <v>49</v>
      </c>
      <c r="FZ79" s="13">
        <v>67</v>
      </c>
      <c r="GA79" s="13">
        <v>23</v>
      </c>
      <c r="GB79" s="13">
        <v>27</v>
      </c>
      <c r="GC79" s="13">
        <v>25</v>
      </c>
      <c r="GD79" s="13">
        <v>21</v>
      </c>
      <c r="GE79" s="13">
        <v>44</v>
      </c>
      <c r="GF79" s="13">
        <v>19</v>
      </c>
      <c r="GG79" s="13">
        <v>43</v>
      </c>
      <c r="GH79" s="13">
        <v>68</v>
      </c>
      <c r="GI79" s="13">
        <v>49</v>
      </c>
      <c r="GJ79" s="13">
        <v>36</v>
      </c>
      <c r="GK79" s="13"/>
      <c r="GL79" s="13">
        <v>1</v>
      </c>
      <c r="GM79" s="13">
        <v>51</v>
      </c>
      <c r="GN79" s="13">
        <v>37</v>
      </c>
      <c r="GO79" s="13">
        <v>37</v>
      </c>
      <c r="GP79" s="13">
        <v>2</v>
      </c>
      <c r="GQ79" s="13">
        <v>83</v>
      </c>
      <c r="GR79" s="13"/>
      <c r="GS79" s="13">
        <v>47</v>
      </c>
      <c r="GT79" s="13">
        <v>47</v>
      </c>
      <c r="GU79" s="13">
        <v>75</v>
      </c>
      <c r="GV79" s="13">
        <v>46</v>
      </c>
      <c r="GW79" s="13">
        <v>45</v>
      </c>
      <c r="GX79" s="13">
        <v>41</v>
      </c>
      <c r="GY79" s="13">
        <v>72</v>
      </c>
      <c r="GZ79" s="13">
        <v>71</v>
      </c>
      <c r="HA79" s="13">
        <v>24</v>
      </c>
      <c r="HB79" s="13">
        <v>46</v>
      </c>
      <c r="HC79" s="13">
        <v>40</v>
      </c>
      <c r="HD79" s="13">
        <v>44</v>
      </c>
      <c r="HE79" s="13">
        <v>46</v>
      </c>
      <c r="HF79" s="13">
        <v>60</v>
      </c>
      <c r="HG79" s="13">
        <v>34</v>
      </c>
      <c r="HH79" s="13">
        <v>28</v>
      </c>
      <c r="HI79" s="13">
        <v>61</v>
      </c>
      <c r="HJ79" s="13">
        <v>54</v>
      </c>
      <c r="HK79" s="13">
        <v>37</v>
      </c>
      <c r="HL79" s="13">
        <v>56</v>
      </c>
      <c r="HM79" s="13"/>
      <c r="HN79" s="8">
        <f t="shared" si="30"/>
        <v>43.878048780487802</v>
      </c>
      <c r="HO79" s="8">
        <f t="shared" si="31"/>
        <v>2.9102835168967647</v>
      </c>
      <c r="HP79" s="12">
        <f t="shared" si="32"/>
        <v>0.95348837209302328</v>
      </c>
      <c r="HR79" s="18">
        <v>0.45833333333333331</v>
      </c>
      <c r="HS79" s="13">
        <v>25</v>
      </c>
      <c r="HT79" s="13">
        <v>27</v>
      </c>
      <c r="HU79" s="13">
        <v>56</v>
      </c>
      <c r="HV79" s="13">
        <v>13</v>
      </c>
      <c r="HW79" s="13">
        <v>6</v>
      </c>
      <c r="HX79" s="13">
        <v>24</v>
      </c>
      <c r="HY79" s="13">
        <v>12</v>
      </c>
      <c r="HZ79" s="13">
        <v>14</v>
      </c>
      <c r="IA79" s="13">
        <v>45</v>
      </c>
      <c r="IB79" s="13">
        <v>25</v>
      </c>
      <c r="IC79" s="13">
        <v>8</v>
      </c>
      <c r="ID79" s="13">
        <v>14</v>
      </c>
      <c r="IE79" s="13">
        <v>28</v>
      </c>
      <c r="IF79" s="13">
        <v>1</v>
      </c>
      <c r="IG79" s="13">
        <v>14</v>
      </c>
      <c r="IH79" s="13">
        <v>0</v>
      </c>
      <c r="II79" s="13">
        <v>7</v>
      </c>
      <c r="IJ79" s="13">
        <v>6</v>
      </c>
      <c r="IK79" s="13">
        <v>7</v>
      </c>
      <c r="IL79" s="13">
        <v>20</v>
      </c>
      <c r="IM79" s="13">
        <v>16</v>
      </c>
      <c r="IN79" s="13">
        <v>4</v>
      </c>
      <c r="IO79" s="13">
        <v>13</v>
      </c>
      <c r="IP79" s="13">
        <v>26</v>
      </c>
      <c r="IQ79" s="13">
        <v>4</v>
      </c>
      <c r="IR79" s="13">
        <v>17</v>
      </c>
      <c r="IS79" s="13">
        <v>0</v>
      </c>
      <c r="IT79" s="13">
        <v>2</v>
      </c>
      <c r="IU79" s="13">
        <v>6</v>
      </c>
      <c r="IV79" s="13">
        <v>6</v>
      </c>
      <c r="IW79" s="13">
        <v>25</v>
      </c>
      <c r="IX79" s="13">
        <v>21</v>
      </c>
      <c r="IY79" s="13">
        <v>11</v>
      </c>
      <c r="IZ79" s="13">
        <v>9</v>
      </c>
      <c r="JA79" s="13">
        <v>11</v>
      </c>
      <c r="JB79" s="13">
        <v>14</v>
      </c>
      <c r="JC79" s="13">
        <v>0</v>
      </c>
      <c r="JD79" s="13">
        <v>3</v>
      </c>
      <c r="JE79" s="13">
        <v>3</v>
      </c>
      <c r="JF79" s="13">
        <v>13</v>
      </c>
      <c r="JG79" s="13">
        <v>53</v>
      </c>
      <c r="JH79" s="13">
        <v>4</v>
      </c>
      <c r="JI79" s="13">
        <v>4</v>
      </c>
      <c r="JJ79" s="13">
        <v>5</v>
      </c>
      <c r="JK79" s="13">
        <v>12</v>
      </c>
      <c r="JL79" s="13">
        <v>23</v>
      </c>
      <c r="JM79" s="13">
        <v>1</v>
      </c>
      <c r="JN79" s="13">
        <v>25</v>
      </c>
      <c r="JO79" s="13">
        <v>39</v>
      </c>
      <c r="JP79" s="13">
        <v>7</v>
      </c>
      <c r="JQ79" s="13">
        <v>36</v>
      </c>
      <c r="JR79" s="13">
        <v>5</v>
      </c>
      <c r="JS79" s="13">
        <v>19</v>
      </c>
      <c r="JT79" s="13">
        <v>9</v>
      </c>
      <c r="JU79" s="13">
        <v>42</v>
      </c>
      <c r="JV79" s="13">
        <v>49</v>
      </c>
      <c r="JW79" s="13">
        <v>13</v>
      </c>
      <c r="JX79" s="13">
        <v>17</v>
      </c>
      <c r="JY79" s="13">
        <v>23</v>
      </c>
      <c r="JZ79" s="14"/>
      <c r="KA79" s="14">
        <f t="shared" si="18"/>
        <v>15.966101694915254</v>
      </c>
      <c r="KB79" s="14">
        <f t="shared" si="19"/>
        <v>1.7860368381412226</v>
      </c>
      <c r="KC79" s="12">
        <f t="shared" si="20"/>
        <v>1</v>
      </c>
      <c r="KE79" s="18">
        <v>0.45833333333333331</v>
      </c>
      <c r="KF79" s="13">
        <v>64</v>
      </c>
      <c r="KG79" s="13">
        <v>33</v>
      </c>
      <c r="KH79" s="13">
        <v>39</v>
      </c>
      <c r="KI79" s="13">
        <v>17</v>
      </c>
      <c r="KJ79" s="13">
        <v>11</v>
      </c>
      <c r="KK79" s="13">
        <v>49</v>
      </c>
      <c r="KL79" s="13">
        <v>35</v>
      </c>
      <c r="KM79" s="13">
        <v>30</v>
      </c>
      <c r="KN79" s="13">
        <v>32</v>
      </c>
      <c r="KO79" s="13">
        <v>47</v>
      </c>
      <c r="KP79" s="13">
        <v>36</v>
      </c>
      <c r="KQ79" s="13">
        <v>56</v>
      </c>
      <c r="KR79" s="13">
        <v>20</v>
      </c>
      <c r="KS79" s="13">
        <v>21</v>
      </c>
      <c r="KT79" s="13">
        <v>8</v>
      </c>
      <c r="KU79" s="13">
        <v>30</v>
      </c>
      <c r="KV79" s="13"/>
      <c r="KW79" s="13">
        <v>32</v>
      </c>
      <c r="KX79" s="13">
        <v>40</v>
      </c>
      <c r="KY79" s="13">
        <v>35</v>
      </c>
      <c r="KZ79" s="13">
        <v>8</v>
      </c>
      <c r="LA79" s="13">
        <v>67</v>
      </c>
      <c r="LB79" s="13">
        <v>32</v>
      </c>
      <c r="LC79" s="13">
        <v>42</v>
      </c>
      <c r="LD79" s="13">
        <v>32</v>
      </c>
      <c r="LE79" s="13"/>
      <c r="LF79" s="13">
        <v>20</v>
      </c>
      <c r="LG79" s="13">
        <v>54</v>
      </c>
      <c r="LH79" s="13">
        <v>67</v>
      </c>
      <c r="LI79" s="13"/>
      <c r="LJ79" s="13">
        <v>31</v>
      </c>
      <c r="LK79" s="13">
        <v>29</v>
      </c>
      <c r="LL79" s="13">
        <v>9</v>
      </c>
      <c r="LM79" s="13">
        <v>28</v>
      </c>
      <c r="LN79" s="13">
        <v>31</v>
      </c>
      <c r="LO79" s="13">
        <v>12</v>
      </c>
      <c r="LP79" s="13">
        <v>37</v>
      </c>
      <c r="LQ79" s="13">
        <v>39</v>
      </c>
      <c r="LR79" s="13">
        <v>69</v>
      </c>
      <c r="LS79" s="13"/>
      <c r="LT79" s="13">
        <v>57</v>
      </c>
      <c r="LU79" s="13">
        <v>25</v>
      </c>
      <c r="LV79" s="13"/>
      <c r="LW79" s="13">
        <v>21</v>
      </c>
      <c r="LX79" s="13">
        <v>60</v>
      </c>
      <c r="LY79" s="13">
        <v>82</v>
      </c>
      <c r="LZ79" s="13"/>
      <c r="MA79" s="13"/>
      <c r="MB79" s="13"/>
      <c r="MC79" s="13">
        <v>33</v>
      </c>
      <c r="MD79" s="14"/>
      <c r="ME79" s="14">
        <f t="shared" si="33"/>
        <v>36.19047619047619</v>
      </c>
      <c r="MF79" s="14">
        <f t="shared" si="34"/>
        <v>2.7762553208500669</v>
      </c>
      <c r="MG79" s="12">
        <f t="shared" si="35"/>
        <v>0.8571428571428571</v>
      </c>
    </row>
    <row r="80" spans="1:345" x14ac:dyDescent="0.55000000000000004">
      <c r="A80" s="7">
        <v>0.47916666666666669</v>
      </c>
      <c r="B80" s="13">
        <v>62</v>
      </c>
      <c r="C80" s="13">
        <v>4</v>
      </c>
      <c r="D80" s="13">
        <v>40</v>
      </c>
      <c r="E80" s="13">
        <v>8</v>
      </c>
      <c r="F80" s="13">
        <v>19</v>
      </c>
      <c r="G80" s="13">
        <v>26</v>
      </c>
      <c r="H80" s="13">
        <v>23</v>
      </c>
      <c r="I80" s="13">
        <v>2</v>
      </c>
      <c r="J80" s="13">
        <v>41</v>
      </c>
      <c r="K80" s="13">
        <v>6</v>
      </c>
      <c r="L80" s="13">
        <v>10</v>
      </c>
      <c r="M80" s="13">
        <v>38</v>
      </c>
      <c r="N80" s="13">
        <v>11</v>
      </c>
      <c r="O80" s="13">
        <v>32</v>
      </c>
      <c r="P80" s="13">
        <v>35</v>
      </c>
      <c r="Q80" s="13">
        <v>31</v>
      </c>
      <c r="R80" s="13">
        <v>22</v>
      </c>
      <c r="S80" s="13">
        <v>25</v>
      </c>
      <c r="T80" s="13">
        <v>24</v>
      </c>
      <c r="U80" s="13">
        <v>26</v>
      </c>
      <c r="V80" s="13">
        <v>15</v>
      </c>
      <c r="W80" s="13">
        <v>22</v>
      </c>
      <c r="X80" s="13">
        <v>49</v>
      </c>
      <c r="Y80" s="13">
        <v>33</v>
      </c>
      <c r="Z80" s="13">
        <v>21</v>
      </c>
      <c r="AA80" s="13">
        <v>16</v>
      </c>
      <c r="AB80" s="13">
        <v>43</v>
      </c>
      <c r="AC80" s="13">
        <v>13</v>
      </c>
      <c r="AD80" s="13">
        <v>30</v>
      </c>
      <c r="AE80" s="13">
        <v>15</v>
      </c>
      <c r="AF80" s="13">
        <v>62</v>
      </c>
      <c r="AG80" s="13">
        <v>9</v>
      </c>
      <c r="AH80" s="13">
        <v>26</v>
      </c>
      <c r="AI80" s="13">
        <v>44</v>
      </c>
      <c r="AJ80" s="13">
        <v>17</v>
      </c>
      <c r="AK80" s="13">
        <v>23</v>
      </c>
      <c r="AL80" s="13">
        <v>8</v>
      </c>
      <c r="AM80" s="13">
        <v>16</v>
      </c>
      <c r="AN80" s="13">
        <v>39</v>
      </c>
      <c r="AO80" s="13">
        <v>13</v>
      </c>
      <c r="AP80" s="13">
        <v>0</v>
      </c>
      <c r="AQ80" s="13">
        <v>22</v>
      </c>
      <c r="AR80" s="13">
        <v>24</v>
      </c>
      <c r="AS80" s="13">
        <v>66</v>
      </c>
      <c r="AT80" s="13">
        <v>35</v>
      </c>
      <c r="AU80" s="13">
        <v>13</v>
      </c>
      <c r="AV80" s="13">
        <v>11</v>
      </c>
      <c r="AW80" s="13">
        <v>49</v>
      </c>
      <c r="AX80" s="13">
        <v>39</v>
      </c>
      <c r="AY80" s="13">
        <v>41</v>
      </c>
      <c r="AZ80" s="13">
        <v>12</v>
      </c>
      <c r="BA80" s="13">
        <v>15</v>
      </c>
      <c r="BB80" s="13">
        <v>25</v>
      </c>
      <c r="BC80" s="13">
        <v>0</v>
      </c>
      <c r="BD80" s="13">
        <v>16</v>
      </c>
      <c r="BE80" s="13">
        <v>29</v>
      </c>
      <c r="BF80" s="13">
        <v>16</v>
      </c>
      <c r="BG80" s="13"/>
      <c r="BH80" s="8">
        <f t="shared" si="21"/>
        <v>24.771929824561404</v>
      </c>
      <c r="BI80" s="8">
        <f t="shared" si="22"/>
        <v>2.0453838153982282</v>
      </c>
      <c r="BJ80" s="12">
        <f t="shared" si="23"/>
        <v>1</v>
      </c>
      <c r="BL80" s="7">
        <v>0.47916666666666669</v>
      </c>
      <c r="BM80" s="13">
        <v>58</v>
      </c>
      <c r="BN80" s="13">
        <v>40</v>
      </c>
      <c r="BO80" s="13">
        <v>22</v>
      </c>
      <c r="BP80" s="13">
        <v>30</v>
      </c>
      <c r="BQ80" s="13">
        <v>44</v>
      </c>
      <c r="BR80" s="13">
        <v>24</v>
      </c>
      <c r="BS80" s="13">
        <v>43</v>
      </c>
      <c r="BT80" s="13">
        <v>35</v>
      </c>
      <c r="BU80" s="13">
        <v>45</v>
      </c>
      <c r="BV80" s="13">
        <v>31</v>
      </c>
      <c r="BW80" s="13"/>
      <c r="BX80" s="13">
        <v>34</v>
      </c>
      <c r="BY80" s="13">
        <v>87</v>
      </c>
      <c r="BZ80" s="13">
        <v>40</v>
      </c>
      <c r="CA80" s="13"/>
      <c r="CB80" s="13">
        <v>59</v>
      </c>
      <c r="CC80" s="13">
        <v>30</v>
      </c>
      <c r="CD80" s="13">
        <v>24</v>
      </c>
      <c r="CE80" s="13">
        <v>43</v>
      </c>
      <c r="CF80" s="13"/>
      <c r="CG80" s="13">
        <v>28</v>
      </c>
      <c r="CH80" s="13"/>
      <c r="CI80" s="13">
        <v>28</v>
      </c>
      <c r="CJ80" s="13"/>
      <c r="CK80" s="13">
        <v>33</v>
      </c>
      <c r="CL80" s="13"/>
      <c r="CM80" s="13"/>
      <c r="CN80" s="13">
        <v>39</v>
      </c>
      <c r="CO80" s="13">
        <v>32</v>
      </c>
      <c r="CP80" s="13">
        <v>43</v>
      </c>
      <c r="CQ80" s="13">
        <v>72</v>
      </c>
      <c r="CR80" s="13">
        <v>40</v>
      </c>
      <c r="CS80" s="13">
        <v>31</v>
      </c>
      <c r="CT80" s="13">
        <v>27</v>
      </c>
      <c r="CU80" s="13"/>
      <c r="CV80" s="13">
        <v>59</v>
      </c>
      <c r="CW80" s="13">
        <v>18</v>
      </c>
      <c r="CX80" s="13">
        <v>22</v>
      </c>
      <c r="CY80" s="13">
        <v>48</v>
      </c>
      <c r="CZ80" s="13"/>
      <c r="DA80" s="13">
        <v>1</v>
      </c>
      <c r="DB80" s="13">
        <v>12</v>
      </c>
      <c r="DC80" s="13">
        <v>57</v>
      </c>
      <c r="DD80" s="13"/>
      <c r="DE80" s="13">
        <v>7</v>
      </c>
      <c r="DF80" s="13"/>
      <c r="DG80" s="13">
        <v>40</v>
      </c>
      <c r="DH80" s="13">
        <v>58</v>
      </c>
      <c r="DI80" s="13">
        <v>20</v>
      </c>
      <c r="DJ80" s="13">
        <v>21</v>
      </c>
      <c r="DK80" s="13">
        <v>52</v>
      </c>
      <c r="DL80" s="13"/>
      <c r="DM80" s="13"/>
      <c r="DN80" s="13">
        <v>41</v>
      </c>
      <c r="DO80" s="13">
        <v>20</v>
      </c>
      <c r="DP80" s="13">
        <v>59</v>
      </c>
      <c r="DQ80" s="13">
        <v>13</v>
      </c>
      <c r="DR80" s="13">
        <v>11</v>
      </c>
      <c r="DT80" s="8">
        <f t="shared" si="24"/>
        <v>36.022222222222226</v>
      </c>
      <c r="DU80" s="8">
        <f t="shared" si="25"/>
        <v>2.6189844760414962</v>
      </c>
      <c r="DV80" s="12">
        <f t="shared" si="26"/>
        <v>0.77586206896551724</v>
      </c>
      <c r="DX80" s="7">
        <v>0.47916666666666669</v>
      </c>
      <c r="DY80" s="13">
        <v>24</v>
      </c>
      <c r="DZ80" s="13">
        <v>0</v>
      </c>
      <c r="EA80" s="13">
        <v>18</v>
      </c>
      <c r="EB80" s="13">
        <v>74</v>
      </c>
      <c r="EC80" s="13">
        <v>23</v>
      </c>
      <c r="ED80" s="13">
        <v>27</v>
      </c>
      <c r="EE80" s="13">
        <v>24</v>
      </c>
      <c r="EF80" s="13">
        <v>28</v>
      </c>
      <c r="EG80" s="13">
        <v>22</v>
      </c>
      <c r="EH80" s="13">
        <v>37</v>
      </c>
      <c r="EI80" s="13">
        <v>14</v>
      </c>
      <c r="EJ80" s="13">
        <v>9</v>
      </c>
      <c r="EK80" s="13">
        <v>17</v>
      </c>
      <c r="EL80" s="13">
        <v>0</v>
      </c>
      <c r="EM80" s="13">
        <v>53</v>
      </c>
      <c r="EN80" s="13">
        <v>32</v>
      </c>
      <c r="EO80" s="13">
        <v>29</v>
      </c>
      <c r="EP80" s="13">
        <v>29</v>
      </c>
      <c r="EQ80" s="13">
        <v>31</v>
      </c>
      <c r="ER80" s="13">
        <v>24</v>
      </c>
      <c r="ES80" s="13">
        <v>30</v>
      </c>
      <c r="ET80" s="13">
        <v>24</v>
      </c>
      <c r="EU80" s="13">
        <v>50</v>
      </c>
      <c r="EV80" s="13">
        <v>21</v>
      </c>
      <c r="EW80" s="13">
        <v>27</v>
      </c>
      <c r="EX80" s="13">
        <v>31</v>
      </c>
      <c r="EY80" s="13">
        <v>37</v>
      </c>
      <c r="EZ80" s="13">
        <v>23</v>
      </c>
      <c r="FA80" s="13">
        <v>31</v>
      </c>
      <c r="FB80" s="13">
        <v>24</v>
      </c>
      <c r="FC80" s="13">
        <v>0</v>
      </c>
      <c r="FD80" s="13">
        <v>34</v>
      </c>
      <c r="FE80" s="13">
        <v>23</v>
      </c>
      <c r="FF80" s="13">
        <v>19</v>
      </c>
      <c r="FG80" s="13">
        <v>8</v>
      </c>
      <c r="FH80" s="13">
        <v>10</v>
      </c>
      <c r="FI80" s="13">
        <v>31</v>
      </c>
      <c r="FJ80" s="13">
        <v>11</v>
      </c>
      <c r="FK80" s="13">
        <v>26</v>
      </c>
      <c r="FL80" s="13">
        <v>44</v>
      </c>
      <c r="FM80" s="13">
        <v>27</v>
      </c>
      <c r="FN80" s="13">
        <v>6</v>
      </c>
      <c r="FO80" s="13"/>
      <c r="FP80" s="13"/>
      <c r="FQ80" s="8">
        <f t="shared" si="27"/>
        <v>25.047619047619047</v>
      </c>
      <c r="FR80" s="8">
        <f t="shared" si="28"/>
        <v>2.1988679330365803</v>
      </c>
      <c r="FS80" s="12">
        <f t="shared" si="29"/>
        <v>0.97674418604651159</v>
      </c>
      <c r="FT80" s="13"/>
      <c r="FU80" s="7">
        <v>0.47916666666666669</v>
      </c>
      <c r="FV80" s="13">
        <v>74</v>
      </c>
      <c r="FW80" s="13">
        <v>19</v>
      </c>
      <c r="FX80" s="13">
        <v>30</v>
      </c>
      <c r="FY80" s="13">
        <v>39</v>
      </c>
      <c r="FZ80" s="13">
        <v>49</v>
      </c>
      <c r="GA80" s="13">
        <v>30</v>
      </c>
      <c r="GB80" s="13">
        <v>40</v>
      </c>
      <c r="GC80" s="13">
        <v>33</v>
      </c>
      <c r="GD80" s="13">
        <v>40</v>
      </c>
      <c r="GE80" s="13">
        <v>46</v>
      </c>
      <c r="GF80" s="13">
        <v>23</v>
      </c>
      <c r="GG80" s="13">
        <v>29</v>
      </c>
      <c r="GH80" s="13">
        <v>35</v>
      </c>
      <c r="GI80" s="13">
        <v>49</v>
      </c>
      <c r="GJ80" s="13">
        <v>36</v>
      </c>
      <c r="GK80" s="13"/>
      <c r="GL80" s="13"/>
      <c r="GM80" s="13">
        <v>41</v>
      </c>
      <c r="GN80" s="13">
        <v>78</v>
      </c>
      <c r="GO80" s="13">
        <v>49</v>
      </c>
      <c r="GP80" s="13">
        <v>2</v>
      </c>
      <c r="GQ80" s="13">
        <v>31</v>
      </c>
      <c r="GR80" s="13"/>
      <c r="GS80" s="13">
        <v>54</v>
      </c>
      <c r="GT80" s="13">
        <v>43</v>
      </c>
      <c r="GU80" s="13">
        <v>83</v>
      </c>
      <c r="GV80" s="13">
        <v>37</v>
      </c>
      <c r="GW80" s="13">
        <v>53</v>
      </c>
      <c r="GX80" s="13">
        <v>48</v>
      </c>
      <c r="GY80" s="13">
        <v>58</v>
      </c>
      <c r="GZ80" s="13">
        <v>51</v>
      </c>
      <c r="HA80" s="13">
        <v>35</v>
      </c>
      <c r="HB80" s="13">
        <v>45</v>
      </c>
      <c r="HC80" s="13">
        <v>32</v>
      </c>
      <c r="HD80" s="13">
        <v>21</v>
      </c>
      <c r="HE80" s="13">
        <v>61</v>
      </c>
      <c r="HF80" s="13">
        <v>57</v>
      </c>
      <c r="HG80" s="13">
        <v>33</v>
      </c>
      <c r="HH80" s="13">
        <v>31</v>
      </c>
      <c r="HI80" s="13">
        <v>64</v>
      </c>
      <c r="HJ80" s="13">
        <v>81</v>
      </c>
      <c r="HK80" s="13">
        <v>42</v>
      </c>
      <c r="HL80" s="13">
        <v>41</v>
      </c>
      <c r="HM80" s="13"/>
      <c r="HN80" s="8">
        <f t="shared" si="30"/>
        <v>43.575000000000003</v>
      </c>
      <c r="HO80" s="8">
        <f t="shared" si="31"/>
        <v>2.7001632191881297</v>
      </c>
      <c r="HP80" s="12">
        <f t="shared" si="32"/>
        <v>0.93023255813953487</v>
      </c>
      <c r="HR80" s="18">
        <v>0.47916666666666669</v>
      </c>
      <c r="HS80" s="13">
        <v>24</v>
      </c>
      <c r="HT80" s="13">
        <v>61</v>
      </c>
      <c r="HU80" s="13">
        <v>42</v>
      </c>
      <c r="HV80" s="13">
        <v>9</v>
      </c>
      <c r="HW80" s="13">
        <v>1</v>
      </c>
      <c r="HX80" s="13">
        <v>18</v>
      </c>
      <c r="HY80" s="13">
        <v>12</v>
      </c>
      <c r="HZ80" s="13">
        <v>11</v>
      </c>
      <c r="IA80" s="13">
        <v>43</v>
      </c>
      <c r="IB80" s="13">
        <v>12</v>
      </c>
      <c r="IC80" s="13">
        <v>7</v>
      </c>
      <c r="ID80" s="13">
        <v>8</v>
      </c>
      <c r="IE80" s="13">
        <v>27</v>
      </c>
      <c r="IF80" s="13">
        <v>15</v>
      </c>
      <c r="IG80" s="13">
        <v>0</v>
      </c>
      <c r="IH80" s="13">
        <v>20</v>
      </c>
      <c r="II80" s="13">
        <v>0</v>
      </c>
      <c r="IJ80" s="13">
        <v>0</v>
      </c>
      <c r="IK80" s="13">
        <v>4</v>
      </c>
      <c r="IL80" s="13">
        <v>14</v>
      </c>
      <c r="IM80" s="13">
        <v>5</v>
      </c>
      <c r="IN80" s="13">
        <v>2</v>
      </c>
      <c r="IO80" s="13">
        <v>2</v>
      </c>
      <c r="IP80" s="13">
        <v>37</v>
      </c>
      <c r="IQ80" s="13">
        <v>20</v>
      </c>
      <c r="IR80" s="13">
        <v>8</v>
      </c>
      <c r="IS80" s="13">
        <v>2</v>
      </c>
      <c r="IT80" s="13">
        <v>4</v>
      </c>
      <c r="IU80" s="13">
        <v>2</v>
      </c>
      <c r="IV80" s="13">
        <v>18</v>
      </c>
      <c r="IW80" s="13">
        <v>18</v>
      </c>
      <c r="IX80" s="13">
        <v>18</v>
      </c>
      <c r="IY80" s="13">
        <v>5</v>
      </c>
      <c r="IZ80" s="13">
        <v>6</v>
      </c>
      <c r="JA80" s="13">
        <v>6</v>
      </c>
      <c r="JB80" s="13">
        <v>11</v>
      </c>
      <c r="JC80" s="13">
        <v>4</v>
      </c>
      <c r="JD80" s="13">
        <v>4</v>
      </c>
      <c r="JE80" s="13">
        <v>0</v>
      </c>
      <c r="JF80" s="13">
        <v>6</v>
      </c>
      <c r="JG80" s="13">
        <v>55</v>
      </c>
      <c r="JH80" s="13">
        <v>2</v>
      </c>
      <c r="JI80" s="13">
        <v>6</v>
      </c>
      <c r="JJ80" s="13">
        <v>1</v>
      </c>
      <c r="JK80" s="13">
        <v>5</v>
      </c>
      <c r="JL80" s="13">
        <v>15</v>
      </c>
      <c r="JM80" s="13">
        <v>1</v>
      </c>
      <c r="JN80" s="13">
        <v>16</v>
      </c>
      <c r="JO80" s="13">
        <v>26</v>
      </c>
      <c r="JP80" s="13">
        <v>30</v>
      </c>
      <c r="JQ80" s="13">
        <v>31</v>
      </c>
      <c r="JR80" s="13">
        <v>8</v>
      </c>
      <c r="JS80" s="13">
        <v>28</v>
      </c>
      <c r="JT80" s="13">
        <v>41</v>
      </c>
      <c r="JU80" s="13">
        <v>43</v>
      </c>
      <c r="JV80" s="13">
        <v>44</v>
      </c>
      <c r="JW80" s="13">
        <v>1</v>
      </c>
      <c r="JX80" s="13">
        <v>16</v>
      </c>
      <c r="JY80" s="13">
        <v>15</v>
      </c>
      <c r="JZ80" s="14"/>
      <c r="KA80" s="14">
        <f t="shared" si="18"/>
        <v>15.084745762711865</v>
      </c>
      <c r="KB80" s="14">
        <f t="shared" si="19"/>
        <v>1.9515295647457387</v>
      </c>
      <c r="KC80" s="12">
        <f t="shared" si="20"/>
        <v>1</v>
      </c>
      <c r="KE80" s="18">
        <v>0.47916666666666669</v>
      </c>
      <c r="KF80" s="13">
        <v>47</v>
      </c>
      <c r="KG80" s="13">
        <v>28</v>
      </c>
      <c r="KH80" s="13">
        <v>40</v>
      </c>
      <c r="KI80" s="13">
        <v>14</v>
      </c>
      <c r="KJ80" s="13">
        <v>1</v>
      </c>
      <c r="KK80" s="13">
        <v>36</v>
      </c>
      <c r="KL80" s="13">
        <v>58</v>
      </c>
      <c r="KM80" s="13">
        <v>25</v>
      </c>
      <c r="KN80" s="13">
        <v>20</v>
      </c>
      <c r="KO80" s="13">
        <v>38</v>
      </c>
      <c r="KP80" s="13">
        <v>48</v>
      </c>
      <c r="KQ80" s="13">
        <v>38</v>
      </c>
      <c r="KR80" s="13">
        <v>21</v>
      </c>
      <c r="KS80" s="13">
        <v>11</v>
      </c>
      <c r="KT80" s="13">
        <v>16</v>
      </c>
      <c r="KU80" s="13">
        <v>25</v>
      </c>
      <c r="KV80" s="13"/>
      <c r="KW80" s="13">
        <v>18</v>
      </c>
      <c r="KX80" s="13">
        <v>40</v>
      </c>
      <c r="KY80" s="13">
        <v>38</v>
      </c>
      <c r="KZ80" s="13">
        <v>8</v>
      </c>
      <c r="LA80" s="13">
        <v>75</v>
      </c>
      <c r="LB80" s="13">
        <v>27</v>
      </c>
      <c r="LC80" s="13">
        <v>66</v>
      </c>
      <c r="LD80" s="13">
        <v>28</v>
      </c>
      <c r="LE80" s="13"/>
      <c r="LF80" s="13">
        <v>14</v>
      </c>
      <c r="LG80" s="13">
        <v>37</v>
      </c>
      <c r="LH80" s="13">
        <v>59</v>
      </c>
      <c r="LI80" s="13"/>
      <c r="LJ80" s="13">
        <v>20</v>
      </c>
      <c r="LK80" s="13">
        <v>14</v>
      </c>
      <c r="LL80" s="13">
        <v>31</v>
      </c>
      <c r="LM80" s="13">
        <v>34</v>
      </c>
      <c r="LN80" s="13">
        <v>31</v>
      </c>
      <c r="LO80" s="13">
        <v>8</v>
      </c>
      <c r="LP80" s="13">
        <v>23</v>
      </c>
      <c r="LQ80" s="13">
        <v>48</v>
      </c>
      <c r="LR80" s="13">
        <v>48</v>
      </c>
      <c r="LS80" s="13"/>
      <c r="LT80" s="13">
        <v>49</v>
      </c>
      <c r="LU80" s="13">
        <v>25</v>
      </c>
      <c r="LV80" s="13"/>
      <c r="LW80" s="13">
        <v>21</v>
      </c>
      <c r="LX80" s="13">
        <v>64</v>
      </c>
      <c r="LY80" s="13">
        <v>78</v>
      </c>
      <c r="LZ80" s="13"/>
      <c r="MA80" s="13"/>
      <c r="MB80" s="13"/>
      <c r="MC80" s="13">
        <v>51</v>
      </c>
      <c r="MD80" s="14"/>
      <c r="ME80" s="14">
        <f t="shared" si="33"/>
        <v>33.833333333333336</v>
      </c>
      <c r="MF80" s="14">
        <f t="shared" si="34"/>
        <v>2.8643178395604081</v>
      </c>
      <c r="MG80" s="12">
        <f t="shared" si="35"/>
        <v>0.8571428571428571</v>
      </c>
    </row>
    <row r="81" spans="1:345" x14ac:dyDescent="0.55000000000000004">
      <c r="A81" s="7">
        <v>0.5</v>
      </c>
      <c r="B81" s="13">
        <v>53</v>
      </c>
      <c r="C81" s="13">
        <v>13</v>
      </c>
      <c r="D81" s="13">
        <v>30</v>
      </c>
      <c r="E81" s="13">
        <v>11</v>
      </c>
      <c r="F81" s="13">
        <v>20</v>
      </c>
      <c r="G81" s="13">
        <v>16</v>
      </c>
      <c r="H81" s="13">
        <v>19</v>
      </c>
      <c r="I81" s="13">
        <v>3</v>
      </c>
      <c r="J81" s="13">
        <v>26</v>
      </c>
      <c r="K81" s="13">
        <v>5</v>
      </c>
      <c r="L81" s="13">
        <v>6</v>
      </c>
      <c r="M81" s="13">
        <v>28</v>
      </c>
      <c r="N81" s="13">
        <v>6</v>
      </c>
      <c r="O81" s="13">
        <v>16</v>
      </c>
      <c r="P81" s="13">
        <v>18</v>
      </c>
      <c r="Q81" s="13">
        <v>27</v>
      </c>
      <c r="R81" s="13">
        <v>22</v>
      </c>
      <c r="S81" s="13">
        <v>17</v>
      </c>
      <c r="T81" s="13">
        <v>10</v>
      </c>
      <c r="U81" s="13">
        <v>20</v>
      </c>
      <c r="V81" s="13">
        <v>7</v>
      </c>
      <c r="W81" s="13">
        <v>24</v>
      </c>
      <c r="X81" s="13">
        <v>23</v>
      </c>
      <c r="Y81" s="13">
        <v>29</v>
      </c>
      <c r="Z81" s="13">
        <v>17</v>
      </c>
      <c r="AA81" s="13">
        <v>18</v>
      </c>
      <c r="AB81" s="13">
        <v>36</v>
      </c>
      <c r="AC81" s="13">
        <v>19</v>
      </c>
      <c r="AD81" s="13">
        <v>20</v>
      </c>
      <c r="AE81" s="13">
        <v>3</v>
      </c>
      <c r="AF81" s="13">
        <v>32</v>
      </c>
      <c r="AG81" s="13">
        <v>25</v>
      </c>
      <c r="AH81" s="13">
        <v>21</v>
      </c>
      <c r="AI81" s="13">
        <v>55</v>
      </c>
      <c r="AJ81" s="13">
        <v>4</v>
      </c>
      <c r="AK81" s="13">
        <v>10</v>
      </c>
      <c r="AL81" s="13">
        <v>7</v>
      </c>
      <c r="AM81" s="13">
        <v>10</v>
      </c>
      <c r="AN81" s="13">
        <v>28</v>
      </c>
      <c r="AO81" s="13">
        <v>18</v>
      </c>
      <c r="AP81" s="13">
        <v>2</v>
      </c>
      <c r="AQ81" s="13">
        <v>29</v>
      </c>
      <c r="AR81" s="13">
        <v>18</v>
      </c>
      <c r="AS81" s="13">
        <v>47</v>
      </c>
      <c r="AT81" s="13">
        <v>44</v>
      </c>
      <c r="AU81" s="13">
        <v>8</v>
      </c>
      <c r="AV81" s="13">
        <v>4</v>
      </c>
      <c r="AW81" s="13">
        <v>41</v>
      </c>
      <c r="AX81" s="13">
        <v>33</v>
      </c>
      <c r="AY81" s="13">
        <v>28</v>
      </c>
      <c r="AZ81" s="13">
        <v>13</v>
      </c>
      <c r="BA81" s="13">
        <v>17</v>
      </c>
      <c r="BB81" s="13">
        <v>25</v>
      </c>
      <c r="BC81" s="13">
        <v>0</v>
      </c>
      <c r="BD81" s="13">
        <v>10</v>
      </c>
      <c r="BE81" s="13">
        <v>25</v>
      </c>
      <c r="BF81" s="13">
        <v>16</v>
      </c>
      <c r="BG81" s="13"/>
      <c r="BH81" s="8">
        <f t="shared" si="21"/>
        <v>19.859649122807017</v>
      </c>
      <c r="BI81" s="8">
        <f t="shared" si="22"/>
        <v>1.6657463492552402</v>
      </c>
      <c r="BJ81" s="12">
        <f t="shared" si="23"/>
        <v>1</v>
      </c>
      <c r="BL81" s="7">
        <v>0.5</v>
      </c>
      <c r="BM81" s="13">
        <v>32</v>
      </c>
      <c r="BN81" s="13">
        <v>32</v>
      </c>
      <c r="BO81" s="13">
        <v>18</v>
      </c>
      <c r="BP81" s="13">
        <v>36</v>
      </c>
      <c r="BQ81" s="13">
        <v>58</v>
      </c>
      <c r="BR81" s="13">
        <v>21</v>
      </c>
      <c r="BS81" s="13">
        <v>51</v>
      </c>
      <c r="BT81" s="13">
        <v>39</v>
      </c>
      <c r="BU81" s="13">
        <v>28</v>
      </c>
      <c r="BV81" s="13">
        <v>24</v>
      </c>
      <c r="BW81" s="13"/>
      <c r="BX81" s="13">
        <v>31</v>
      </c>
      <c r="BY81" s="13">
        <v>92</v>
      </c>
      <c r="BZ81" s="13">
        <v>53</v>
      </c>
      <c r="CA81" s="13"/>
      <c r="CB81" s="13">
        <v>52</v>
      </c>
      <c r="CC81" s="13">
        <v>64</v>
      </c>
      <c r="CD81" s="13">
        <v>76</v>
      </c>
      <c r="CE81" s="13">
        <v>36</v>
      </c>
      <c r="CF81" s="13"/>
      <c r="CG81" s="13">
        <v>47</v>
      </c>
      <c r="CH81" s="13"/>
      <c r="CI81" s="13">
        <v>35</v>
      </c>
      <c r="CJ81" s="13"/>
      <c r="CK81" s="13">
        <v>52</v>
      </c>
      <c r="CL81" s="13"/>
      <c r="CM81" s="13"/>
      <c r="CN81" s="13">
        <v>29</v>
      </c>
      <c r="CO81" s="13">
        <v>34</v>
      </c>
      <c r="CP81" s="13">
        <v>37</v>
      </c>
      <c r="CQ81" s="13">
        <v>68</v>
      </c>
      <c r="CR81" s="13">
        <v>41</v>
      </c>
      <c r="CS81" s="13">
        <v>33</v>
      </c>
      <c r="CT81" s="13">
        <v>38</v>
      </c>
      <c r="CU81" s="13"/>
      <c r="CV81" s="13">
        <v>56</v>
      </c>
      <c r="CW81" s="13">
        <v>31</v>
      </c>
      <c r="CX81" s="13">
        <v>26</v>
      </c>
      <c r="CY81" s="13">
        <v>60</v>
      </c>
      <c r="CZ81" s="13"/>
      <c r="DA81" s="13"/>
      <c r="DB81" s="13">
        <v>22</v>
      </c>
      <c r="DC81" s="13">
        <v>49</v>
      </c>
      <c r="DD81" s="13"/>
      <c r="DE81" s="13">
        <v>2</v>
      </c>
      <c r="DF81" s="13"/>
      <c r="DG81" s="13">
        <v>32</v>
      </c>
      <c r="DH81" s="13">
        <v>45</v>
      </c>
      <c r="DI81" s="13">
        <v>23</v>
      </c>
      <c r="DJ81" s="13">
        <v>36</v>
      </c>
      <c r="DK81" s="13">
        <v>40</v>
      </c>
      <c r="DL81" s="13"/>
      <c r="DM81" s="13"/>
      <c r="DN81" s="13">
        <v>19</v>
      </c>
      <c r="DO81" s="13">
        <v>15</v>
      </c>
      <c r="DP81" s="13">
        <v>27</v>
      </c>
      <c r="DQ81" s="13">
        <v>12</v>
      </c>
      <c r="DR81" s="13">
        <v>25</v>
      </c>
      <c r="DT81" s="8">
        <f t="shared" si="24"/>
        <v>38.113636363636367</v>
      </c>
      <c r="DU81" s="8">
        <f t="shared" si="25"/>
        <v>2.6519799753649518</v>
      </c>
      <c r="DV81" s="12">
        <f t="shared" si="26"/>
        <v>0.75862068965517238</v>
      </c>
      <c r="DX81" s="7">
        <v>0.5</v>
      </c>
      <c r="DY81" s="13">
        <v>15</v>
      </c>
      <c r="DZ81" s="13">
        <v>0</v>
      </c>
      <c r="EA81" s="13">
        <v>0</v>
      </c>
      <c r="EB81" s="13">
        <v>51</v>
      </c>
      <c r="EC81" s="13">
        <v>16</v>
      </c>
      <c r="ED81" s="13">
        <v>18</v>
      </c>
      <c r="EE81" s="13">
        <v>17</v>
      </c>
      <c r="EF81" s="13">
        <v>8</v>
      </c>
      <c r="EG81" s="13">
        <v>16</v>
      </c>
      <c r="EH81" s="13">
        <v>25</v>
      </c>
      <c r="EI81" s="13">
        <v>21</v>
      </c>
      <c r="EJ81" s="13">
        <v>6</v>
      </c>
      <c r="EK81" s="13">
        <v>81</v>
      </c>
      <c r="EL81" s="13">
        <v>0</v>
      </c>
      <c r="EM81" s="13">
        <v>17</v>
      </c>
      <c r="EN81" s="13">
        <v>20</v>
      </c>
      <c r="EO81" s="13">
        <v>25</v>
      </c>
      <c r="EP81" s="13">
        <v>26</v>
      </c>
      <c r="EQ81" s="13">
        <v>15</v>
      </c>
      <c r="ER81" s="13">
        <v>19</v>
      </c>
      <c r="ES81" s="13">
        <v>14</v>
      </c>
      <c r="ET81" s="13">
        <v>24</v>
      </c>
      <c r="EU81" s="13">
        <v>45</v>
      </c>
      <c r="EV81" s="13">
        <v>18</v>
      </c>
      <c r="EW81" s="13">
        <v>28</v>
      </c>
      <c r="EX81" s="13">
        <v>31</v>
      </c>
      <c r="EY81" s="13">
        <v>36</v>
      </c>
      <c r="EZ81" s="13">
        <v>25</v>
      </c>
      <c r="FA81" s="13">
        <v>33</v>
      </c>
      <c r="FB81" s="13">
        <v>26</v>
      </c>
      <c r="FC81" s="13">
        <v>0</v>
      </c>
      <c r="FD81" s="13">
        <v>21</v>
      </c>
      <c r="FE81" s="13">
        <v>12</v>
      </c>
      <c r="FF81" s="13">
        <v>1</v>
      </c>
      <c r="FG81" s="13">
        <v>0</v>
      </c>
      <c r="FH81" s="13">
        <v>5</v>
      </c>
      <c r="FI81" s="13">
        <v>19</v>
      </c>
      <c r="FJ81" s="13">
        <v>5</v>
      </c>
      <c r="FK81" s="13">
        <v>29</v>
      </c>
      <c r="FL81" s="13">
        <v>31</v>
      </c>
      <c r="FM81" s="13">
        <v>16</v>
      </c>
      <c r="FN81" s="13">
        <v>0</v>
      </c>
      <c r="FO81" s="13"/>
      <c r="FP81" s="13"/>
      <c r="FQ81" s="8">
        <f t="shared" si="27"/>
        <v>19.404761904761905</v>
      </c>
      <c r="FR81" s="8">
        <f t="shared" si="28"/>
        <v>2.4153639863943162</v>
      </c>
      <c r="FS81" s="12">
        <f t="shared" si="29"/>
        <v>0.97674418604651159</v>
      </c>
      <c r="FT81" s="13"/>
      <c r="FU81" s="7">
        <v>0.5</v>
      </c>
      <c r="FV81" s="13">
        <v>41</v>
      </c>
      <c r="FW81" s="13">
        <v>24</v>
      </c>
      <c r="FX81" s="13">
        <v>35</v>
      </c>
      <c r="FY81" s="13">
        <v>32</v>
      </c>
      <c r="FZ81" s="13">
        <v>48</v>
      </c>
      <c r="GA81" s="13">
        <v>41</v>
      </c>
      <c r="GB81" s="13">
        <v>27</v>
      </c>
      <c r="GC81" s="13">
        <v>58</v>
      </c>
      <c r="GD81" s="13">
        <v>31</v>
      </c>
      <c r="GE81" s="13">
        <v>25</v>
      </c>
      <c r="GF81" s="13">
        <v>12</v>
      </c>
      <c r="GG81" s="13">
        <v>47</v>
      </c>
      <c r="GH81" s="13">
        <v>48</v>
      </c>
      <c r="GI81" s="13">
        <v>39</v>
      </c>
      <c r="GJ81" s="13">
        <v>44</v>
      </c>
      <c r="GK81" s="13"/>
      <c r="GL81" s="13"/>
      <c r="GM81" s="13">
        <v>33</v>
      </c>
      <c r="GN81" s="13">
        <v>35</v>
      </c>
      <c r="GO81" s="13">
        <v>27</v>
      </c>
      <c r="GP81" s="13">
        <v>2</v>
      </c>
      <c r="GQ81" s="13">
        <v>25</v>
      </c>
      <c r="GR81" s="13"/>
      <c r="GS81" s="13">
        <v>47</v>
      </c>
      <c r="GT81" s="13">
        <v>49</v>
      </c>
      <c r="GU81" s="13">
        <v>88</v>
      </c>
      <c r="GV81" s="13">
        <v>33</v>
      </c>
      <c r="GW81" s="13">
        <v>43</v>
      </c>
      <c r="GX81" s="13">
        <v>40</v>
      </c>
      <c r="GY81" s="13">
        <v>60</v>
      </c>
      <c r="GZ81" s="13">
        <v>59</v>
      </c>
      <c r="HA81" s="13">
        <v>34</v>
      </c>
      <c r="HB81" s="13">
        <v>67</v>
      </c>
      <c r="HC81" s="13">
        <v>35</v>
      </c>
      <c r="HD81" s="13">
        <v>30</v>
      </c>
      <c r="HE81" s="13">
        <v>45</v>
      </c>
      <c r="HF81" s="13">
        <v>51</v>
      </c>
      <c r="HG81" s="13">
        <v>35</v>
      </c>
      <c r="HH81" s="13">
        <v>20</v>
      </c>
      <c r="HI81" s="13">
        <v>51</v>
      </c>
      <c r="HJ81" s="13">
        <v>47</v>
      </c>
      <c r="HK81" s="13">
        <v>41</v>
      </c>
      <c r="HL81" s="13">
        <v>37</v>
      </c>
      <c r="HM81" s="13"/>
      <c r="HN81" s="8">
        <f t="shared" si="30"/>
        <v>39.65</v>
      </c>
      <c r="HO81" s="8">
        <f t="shared" si="31"/>
        <v>2.3919067600385153</v>
      </c>
      <c r="HP81" s="12">
        <f t="shared" si="32"/>
        <v>0.93023255813953487</v>
      </c>
      <c r="HR81" s="18">
        <v>0.5</v>
      </c>
      <c r="HS81" s="13">
        <v>27</v>
      </c>
      <c r="HT81" s="13">
        <v>22</v>
      </c>
      <c r="HU81" s="13">
        <v>27</v>
      </c>
      <c r="HV81" s="13">
        <v>12</v>
      </c>
      <c r="HW81" s="13">
        <v>0</v>
      </c>
      <c r="HX81" s="13">
        <v>8</v>
      </c>
      <c r="HY81" s="13">
        <v>2</v>
      </c>
      <c r="HZ81" s="13">
        <v>2</v>
      </c>
      <c r="IA81" s="13">
        <v>20</v>
      </c>
      <c r="IB81" s="13">
        <v>12</v>
      </c>
      <c r="IC81" s="13">
        <v>4</v>
      </c>
      <c r="ID81" s="13">
        <v>4</v>
      </c>
      <c r="IE81" s="13">
        <v>4</v>
      </c>
      <c r="IF81" s="13">
        <v>0</v>
      </c>
      <c r="IG81" s="13">
        <v>0</v>
      </c>
      <c r="IH81" s="13">
        <v>0</v>
      </c>
      <c r="II81" s="13">
        <v>11</v>
      </c>
      <c r="IJ81" s="13">
        <v>2</v>
      </c>
      <c r="IK81" s="13">
        <v>6</v>
      </c>
      <c r="IL81" s="13">
        <v>12</v>
      </c>
      <c r="IM81" s="13">
        <v>12</v>
      </c>
      <c r="IN81" s="13">
        <v>0</v>
      </c>
      <c r="IO81" s="13">
        <v>1</v>
      </c>
      <c r="IP81" s="13">
        <v>3</v>
      </c>
      <c r="IQ81" s="13">
        <v>5</v>
      </c>
      <c r="IR81" s="13">
        <v>10</v>
      </c>
      <c r="IS81" s="13">
        <v>48</v>
      </c>
      <c r="IT81" s="13">
        <v>2</v>
      </c>
      <c r="IU81" s="13">
        <v>8</v>
      </c>
      <c r="IV81" s="13">
        <v>6</v>
      </c>
      <c r="IW81" s="13">
        <v>20</v>
      </c>
      <c r="IX81" s="13">
        <v>19</v>
      </c>
      <c r="IY81" s="13">
        <v>2</v>
      </c>
      <c r="IZ81" s="13">
        <v>12</v>
      </c>
      <c r="JA81" s="13">
        <v>0</v>
      </c>
      <c r="JB81" s="13">
        <v>6</v>
      </c>
      <c r="JC81" s="13">
        <v>0</v>
      </c>
      <c r="JD81" s="13">
        <v>6</v>
      </c>
      <c r="JE81" s="13">
        <v>1</v>
      </c>
      <c r="JF81" s="13">
        <v>8</v>
      </c>
      <c r="JG81" s="13">
        <v>39</v>
      </c>
      <c r="JH81" s="13">
        <v>2</v>
      </c>
      <c r="JI81" s="13">
        <v>0</v>
      </c>
      <c r="JJ81" s="13">
        <v>12</v>
      </c>
      <c r="JK81" s="13">
        <v>0</v>
      </c>
      <c r="JL81" s="13">
        <v>15</v>
      </c>
      <c r="JM81" s="13">
        <v>0</v>
      </c>
      <c r="JN81" s="13">
        <v>24</v>
      </c>
      <c r="JO81" s="13">
        <v>22</v>
      </c>
      <c r="JP81" s="13">
        <v>0</v>
      </c>
      <c r="JQ81" s="13">
        <v>20</v>
      </c>
      <c r="JR81" s="13">
        <v>0</v>
      </c>
      <c r="JS81" s="13">
        <v>14</v>
      </c>
      <c r="JT81" s="13">
        <v>23</v>
      </c>
      <c r="JU81" s="13">
        <v>41</v>
      </c>
      <c r="JV81" s="13">
        <v>44</v>
      </c>
      <c r="JW81" s="13">
        <v>0</v>
      </c>
      <c r="JX81" s="13">
        <v>8</v>
      </c>
      <c r="JY81" s="13">
        <v>8</v>
      </c>
      <c r="JZ81" s="14"/>
      <c r="KA81" s="14">
        <f t="shared" si="18"/>
        <v>10.440677966101696</v>
      </c>
      <c r="KB81" s="14">
        <f t="shared" si="19"/>
        <v>1.546147941784574</v>
      </c>
      <c r="KC81" s="12">
        <f t="shared" si="20"/>
        <v>1</v>
      </c>
      <c r="KE81" s="18">
        <v>0.5</v>
      </c>
      <c r="KF81" s="13">
        <v>58</v>
      </c>
      <c r="KG81" s="13">
        <v>18</v>
      </c>
      <c r="KH81" s="13">
        <v>60</v>
      </c>
      <c r="KI81" s="13">
        <v>3</v>
      </c>
      <c r="KJ81" s="13">
        <v>21</v>
      </c>
      <c r="KK81" s="13">
        <v>26</v>
      </c>
      <c r="KL81" s="13">
        <v>38</v>
      </c>
      <c r="KM81" s="13">
        <v>36</v>
      </c>
      <c r="KN81" s="13">
        <v>19</v>
      </c>
      <c r="KO81" s="13">
        <v>43</v>
      </c>
      <c r="KP81" s="13">
        <v>42</v>
      </c>
      <c r="KQ81" s="13">
        <v>26</v>
      </c>
      <c r="KR81" s="13">
        <v>18</v>
      </c>
      <c r="KS81" s="13">
        <v>15</v>
      </c>
      <c r="KT81" s="13">
        <v>18</v>
      </c>
      <c r="KU81" s="13">
        <v>35</v>
      </c>
      <c r="KV81" s="13"/>
      <c r="KW81" s="13">
        <v>18</v>
      </c>
      <c r="KX81" s="13">
        <v>26</v>
      </c>
      <c r="KY81" s="13">
        <v>38</v>
      </c>
      <c r="KZ81" s="13">
        <v>15</v>
      </c>
      <c r="LA81" s="13">
        <v>65</v>
      </c>
      <c r="LB81" s="13">
        <v>32</v>
      </c>
      <c r="LC81" s="13">
        <v>68</v>
      </c>
      <c r="LD81" s="13">
        <v>32</v>
      </c>
      <c r="LE81" s="13"/>
      <c r="LF81" s="13">
        <v>13</v>
      </c>
      <c r="LG81" s="13">
        <v>26</v>
      </c>
      <c r="LH81" s="13">
        <v>58</v>
      </c>
      <c r="LI81" s="13"/>
      <c r="LJ81" s="13">
        <v>13</v>
      </c>
      <c r="LK81" s="13">
        <v>6</v>
      </c>
      <c r="LL81" s="13">
        <v>0</v>
      </c>
      <c r="LM81" s="13">
        <v>20</v>
      </c>
      <c r="LN81" s="13">
        <v>28</v>
      </c>
      <c r="LO81" s="13">
        <v>11</v>
      </c>
      <c r="LP81" s="13">
        <v>26</v>
      </c>
      <c r="LQ81" s="13">
        <v>30</v>
      </c>
      <c r="LR81" s="13">
        <v>43</v>
      </c>
      <c r="LS81" s="13"/>
      <c r="LT81" s="13">
        <v>31</v>
      </c>
      <c r="LU81" s="13">
        <v>21</v>
      </c>
      <c r="LV81" s="13"/>
      <c r="LW81" s="13">
        <v>18</v>
      </c>
      <c r="LX81" s="13">
        <v>63</v>
      </c>
      <c r="LY81" s="13">
        <v>56</v>
      </c>
      <c r="LZ81" s="13"/>
      <c r="MA81" s="13"/>
      <c r="MB81" s="13"/>
      <c r="MC81" s="13">
        <v>31</v>
      </c>
      <c r="MD81" s="14"/>
      <c r="ME81" s="14">
        <f t="shared" si="33"/>
        <v>30.095238095238095</v>
      </c>
      <c r="MF81" s="14">
        <f t="shared" si="34"/>
        <v>2.6795152550604473</v>
      </c>
      <c r="MG81" s="12">
        <f t="shared" si="35"/>
        <v>0.8571428571428571</v>
      </c>
    </row>
    <row r="82" spans="1:345" x14ac:dyDescent="0.55000000000000004">
      <c r="A82" s="7">
        <v>0.52083333333333337</v>
      </c>
      <c r="B82" s="13">
        <v>38</v>
      </c>
      <c r="C82" s="13">
        <v>2</v>
      </c>
      <c r="D82" s="13">
        <v>25</v>
      </c>
      <c r="E82" s="13">
        <v>5</v>
      </c>
      <c r="F82" s="13">
        <v>18</v>
      </c>
      <c r="G82" s="13">
        <v>14</v>
      </c>
      <c r="H82" s="13">
        <v>11</v>
      </c>
      <c r="I82" s="13">
        <v>1</v>
      </c>
      <c r="J82" s="13">
        <v>13</v>
      </c>
      <c r="K82" s="13">
        <v>8</v>
      </c>
      <c r="L82" s="13">
        <v>16</v>
      </c>
      <c r="M82" s="13">
        <v>28</v>
      </c>
      <c r="N82" s="13">
        <v>12</v>
      </c>
      <c r="O82" s="13">
        <v>26</v>
      </c>
      <c r="P82" s="13">
        <v>29</v>
      </c>
      <c r="Q82" s="13">
        <v>27</v>
      </c>
      <c r="R82" s="13">
        <v>26</v>
      </c>
      <c r="S82" s="13">
        <v>14</v>
      </c>
      <c r="T82" s="13">
        <v>11</v>
      </c>
      <c r="U82" s="13">
        <v>13</v>
      </c>
      <c r="V82" s="13">
        <v>18</v>
      </c>
      <c r="W82" s="13">
        <v>14</v>
      </c>
      <c r="X82" s="13">
        <v>20</v>
      </c>
      <c r="Y82" s="13">
        <v>29</v>
      </c>
      <c r="Z82" s="13">
        <v>14</v>
      </c>
      <c r="AA82" s="13">
        <v>13</v>
      </c>
      <c r="AB82" s="13">
        <v>69</v>
      </c>
      <c r="AC82" s="13">
        <v>14</v>
      </c>
      <c r="AD82" s="13">
        <v>10</v>
      </c>
      <c r="AE82" s="13">
        <v>0</v>
      </c>
      <c r="AF82" s="13">
        <v>31</v>
      </c>
      <c r="AG82" s="13">
        <v>33</v>
      </c>
      <c r="AH82" s="13">
        <v>2</v>
      </c>
      <c r="AI82" s="13">
        <v>32</v>
      </c>
      <c r="AJ82" s="13">
        <v>0</v>
      </c>
      <c r="AK82" s="13">
        <v>0</v>
      </c>
      <c r="AL82" s="13">
        <v>2</v>
      </c>
      <c r="AM82" s="13">
        <v>10</v>
      </c>
      <c r="AN82" s="13">
        <v>17</v>
      </c>
      <c r="AO82" s="13">
        <v>12</v>
      </c>
      <c r="AP82" s="13">
        <v>2</v>
      </c>
      <c r="AQ82" s="13">
        <v>6</v>
      </c>
      <c r="AR82" s="13">
        <v>27</v>
      </c>
      <c r="AS82" s="13">
        <v>32</v>
      </c>
      <c r="AT82" s="13">
        <v>20</v>
      </c>
      <c r="AU82" s="13">
        <v>2</v>
      </c>
      <c r="AV82" s="13">
        <v>6</v>
      </c>
      <c r="AW82" s="13">
        <v>33</v>
      </c>
      <c r="AX82" s="13">
        <v>28</v>
      </c>
      <c r="AY82" s="13">
        <v>31</v>
      </c>
      <c r="AZ82" s="13">
        <v>18</v>
      </c>
      <c r="BA82" s="13">
        <v>19</v>
      </c>
      <c r="BB82" s="13">
        <v>23</v>
      </c>
      <c r="BC82" s="13">
        <v>0</v>
      </c>
      <c r="BD82" s="13">
        <v>15</v>
      </c>
      <c r="BE82" s="13">
        <v>37</v>
      </c>
      <c r="BF82" s="13">
        <v>21</v>
      </c>
      <c r="BG82" s="13"/>
      <c r="BH82" s="8">
        <f t="shared" si="21"/>
        <v>17.491228070175438</v>
      </c>
      <c r="BI82" s="8">
        <f t="shared" si="22"/>
        <v>1.7014152311702486</v>
      </c>
      <c r="BJ82" s="12">
        <f t="shared" si="23"/>
        <v>1</v>
      </c>
      <c r="BL82" s="7">
        <v>0.52083333333333337</v>
      </c>
      <c r="BM82" s="13">
        <v>20</v>
      </c>
      <c r="BN82" s="13">
        <v>34</v>
      </c>
      <c r="BO82" s="13">
        <v>11</v>
      </c>
      <c r="BP82" s="13">
        <v>27</v>
      </c>
      <c r="BQ82" s="13">
        <v>37</v>
      </c>
      <c r="BR82" s="13">
        <v>19</v>
      </c>
      <c r="BS82" s="13">
        <v>54</v>
      </c>
      <c r="BT82" s="13">
        <v>30</v>
      </c>
      <c r="BU82" s="13">
        <v>30</v>
      </c>
      <c r="BV82" s="13">
        <v>28</v>
      </c>
      <c r="BW82" s="13"/>
      <c r="BX82" s="13">
        <v>25</v>
      </c>
      <c r="BY82" s="13">
        <v>56</v>
      </c>
      <c r="BZ82" s="13">
        <v>23</v>
      </c>
      <c r="CA82" s="13"/>
      <c r="CB82" s="13">
        <v>43</v>
      </c>
      <c r="CC82" s="13">
        <v>56</v>
      </c>
      <c r="CD82" s="13">
        <v>17</v>
      </c>
      <c r="CE82" s="13">
        <v>36</v>
      </c>
      <c r="CF82" s="13"/>
      <c r="CG82" s="13">
        <v>33</v>
      </c>
      <c r="CH82" s="13"/>
      <c r="CI82" s="13">
        <v>30</v>
      </c>
      <c r="CJ82" s="13"/>
      <c r="CK82" s="13">
        <v>35</v>
      </c>
      <c r="CL82" s="13"/>
      <c r="CM82" s="13"/>
      <c r="CN82" s="13">
        <v>26</v>
      </c>
      <c r="CO82" s="13">
        <v>39</v>
      </c>
      <c r="CP82" s="13">
        <v>39</v>
      </c>
      <c r="CQ82" s="13">
        <v>60</v>
      </c>
      <c r="CR82" s="13">
        <v>44</v>
      </c>
      <c r="CS82" s="13">
        <v>34</v>
      </c>
      <c r="CT82" s="13">
        <v>19</v>
      </c>
      <c r="CU82" s="13"/>
      <c r="CV82" s="13">
        <v>54</v>
      </c>
      <c r="CW82" s="13">
        <v>16</v>
      </c>
      <c r="CX82" s="13">
        <v>29</v>
      </c>
      <c r="CY82" s="13">
        <v>55</v>
      </c>
      <c r="CZ82" s="13"/>
      <c r="DA82" s="13"/>
      <c r="DB82" s="13">
        <v>13</v>
      </c>
      <c r="DC82" s="13">
        <v>34</v>
      </c>
      <c r="DD82" s="13"/>
      <c r="DE82" s="13"/>
      <c r="DF82" s="13"/>
      <c r="DG82" s="13">
        <v>30</v>
      </c>
      <c r="DH82" s="13">
        <v>39</v>
      </c>
      <c r="DI82" s="13">
        <v>24</v>
      </c>
      <c r="DJ82" s="13">
        <v>32</v>
      </c>
      <c r="DK82" s="13">
        <v>31</v>
      </c>
      <c r="DL82" s="13"/>
      <c r="DM82" s="13"/>
      <c r="DN82" s="13">
        <v>17</v>
      </c>
      <c r="DO82" s="13">
        <v>13</v>
      </c>
      <c r="DP82" s="13">
        <v>56</v>
      </c>
      <c r="DQ82" s="13">
        <v>15</v>
      </c>
      <c r="DR82" s="13">
        <v>8</v>
      </c>
      <c r="DT82" s="8">
        <f t="shared" si="24"/>
        <v>31.88372093023256</v>
      </c>
      <c r="DU82" s="8">
        <f t="shared" si="25"/>
        <v>2.1042090662242874</v>
      </c>
      <c r="DV82" s="12">
        <f t="shared" si="26"/>
        <v>0.74137931034482762</v>
      </c>
      <c r="DX82" s="7">
        <v>0.52083333333333337</v>
      </c>
      <c r="DY82" s="13">
        <v>19</v>
      </c>
      <c r="DZ82" s="13">
        <v>0</v>
      </c>
      <c r="EA82" s="13">
        <v>2</v>
      </c>
      <c r="EB82" s="13">
        <v>38</v>
      </c>
      <c r="EC82" s="13">
        <v>13</v>
      </c>
      <c r="ED82" s="13">
        <v>19</v>
      </c>
      <c r="EE82" s="13">
        <v>16</v>
      </c>
      <c r="EF82" s="13">
        <v>20</v>
      </c>
      <c r="EG82" s="13">
        <v>23</v>
      </c>
      <c r="EH82" s="13">
        <v>27</v>
      </c>
      <c r="EI82" s="13">
        <v>8</v>
      </c>
      <c r="EJ82" s="13">
        <v>14</v>
      </c>
      <c r="EK82" s="13">
        <v>42</v>
      </c>
      <c r="EL82" s="13">
        <v>0</v>
      </c>
      <c r="EM82" s="13">
        <v>17</v>
      </c>
      <c r="EN82" s="13">
        <v>21</v>
      </c>
      <c r="EO82" s="13">
        <v>17</v>
      </c>
      <c r="EP82" s="13">
        <v>25</v>
      </c>
      <c r="EQ82" s="13">
        <v>34</v>
      </c>
      <c r="ER82" s="13">
        <v>14</v>
      </c>
      <c r="ES82" s="13">
        <v>15</v>
      </c>
      <c r="ET82" s="13">
        <v>28</v>
      </c>
      <c r="EU82" s="13">
        <v>32</v>
      </c>
      <c r="EV82" s="13">
        <v>20</v>
      </c>
      <c r="EW82" s="13">
        <v>12</v>
      </c>
      <c r="EX82" s="13">
        <v>18</v>
      </c>
      <c r="EY82" s="13">
        <v>9</v>
      </c>
      <c r="EZ82" s="13">
        <v>23</v>
      </c>
      <c r="FA82" s="13">
        <v>29</v>
      </c>
      <c r="FB82" s="13">
        <v>26</v>
      </c>
      <c r="FC82" s="13">
        <v>79</v>
      </c>
      <c r="FD82" s="13">
        <v>34</v>
      </c>
      <c r="FE82" s="13">
        <v>7</v>
      </c>
      <c r="FF82" s="13">
        <v>16</v>
      </c>
      <c r="FG82" s="13">
        <v>16</v>
      </c>
      <c r="FH82" s="13">
        <v>4</v>
      </c>
      <c r="FI82" s="13">
        <v>0</v>
      </c>
      <c r="FJ82" s="13">
        <v>9</v>
      </c>
      <c r="FK82" s="13">
        <v>22</v>
      </c>
      <c r="FL82" s="13">
        <v>17</v>
      </c>
      <c r="FM82" s="13">
        <v>16</v>
      </c>
      <c r="FN82" s="13">
        <v>0</v>
      </c>
      <c r="FO82" s="13"/>
      <c r="FP82" s="13"/>
      <c r="FQ82" s="8">
        <f t="shared" si="27"/>
        <v>19.071428571428573</v>
      </c>
      <c r="FR82" s="8">
        <f t="shared" si="28"/>
        <v>2.170008016904446</v>
      </c>
      <c r="FS82" s="12">
        <f t="shared" si="29"/>
        <v>0.97674418604651159</v>
      </c>
      <c r="FT82" s="13"/>
      <c r="FU82" s="7">
        <v>0.52083333333333337</v>
      </c>
      <c r="FV82" s="13">
        <v>55</v>
      </c>
      <c r="FW82" s="13">
        <v>19</v>
      </c>
      <c r="FX82" s="13">
        <v>15</v>
      </c>
      <c r="FY82" s="13">
        <v>21</v>
      </c>
      <c r="FZ82" s="13">
        <v>51</v>
      </c>
      <c r="GA82" s="13">
        <v>38</v>
      </c>
      <c r="GB82" s="13">
        <v>34</v>
      </c>
      <c r="GC82" s="13">
        <v>50</v>
      </c>
      <c r="GD82" s="13">
        <v>44</v>
      </c>
      <c r="GE82" s="13">
        <v>15</v>
      </c>
      <c r="GF82" s="13">
        <v>13</v>
      </c>
      <c r="GG82" s="13">
        <v>45</v>
      </c>
      <c r="GH82" s="13">
        <v>34</v>
      </c>
      <c r="GI82" s="13">
        <v>48</v>
      </c>
      <c r="GJ82" s="13">
        <v>42</v>
      </c>
      <c r="GK82" s="13"/>
      <c r="GL82" s="13"/>
      <c r="GM82" s="13">
        <v>46</v>
      </c>
      <c r="GN82" s="13">
        <v>57</v>
      </c>
      <c r="GO82" s="13">
        <v>55</v>
      </c>
      <c r="GP82" s="13">
        <v>0</v>
      </c>
      <c r="GQ82" s="13">
        <v>32</v>
      </c>
      <c r="GR82" s="13"/>
      <c r="GS82" s="13">
        <v>60</v>
      </c>
      <c r="GT82" s="13">
        <v>38</v>
      </c>
      <c r="GU82" s="13">
        <v>72</v>
      </c>
      <c r="GV82" s="13">
        <v>30</v>
      </c>
      <c r="GW82" s="13">
        <v>34</v>
      </c>
      <c r="GX82" s="13">
        <v>59</v>
      </c>
      <c r="GY82" s="13">
        <v>59</v>
      </c>
      <c r="GZ82" s="13">
        <v>69</v>
      </c>
      <c r="HA82" s="13">
        <v>36</v>
      </c>
      <c r="HB82" s="13">
        <v>46</v>
      </c>
      <c r="HC82" s="13">
        <v>33</v>
      </c>
      <c r="HD82" s="13">
        <v>54</v>
      </c>
      <c r="HE82" s="13">
        <v>58</v>
      </c>
      <c r="HF82" s="13">
        <v>49</v>
      </c>
      <c r="HG82" s="13">
        <v>31</v>
      </c>
      <c r="HH82" s="13">
        <v>20</v>
      </c>
      <c r="HI82" s="13">
        <v>44</v>
      </c>
      <c r="HJ82" s="13">
        <v>52</v>
      </c>
      <c r="HK82" s="13">
        <v>53</v>
      </c>
      <c r="HL82" s="13">
        <v>39</v>
      </c>
      <c r="HM82" s="13"/>
      <c r="HN82" s="8">
        <f t="shared" si="30"/>
        <v>41.25</v>
      </c>
      <c r="HO82" s="8">
        <f t="shared" si="31"/>
        <v>2.5574802302667226</v>
      </c>
      <c r="HP82" s="12">
        <f t="shared" si="32"/>
        <v>0.93023255813953487</v>
      </c>
      <c r="HR82" s="18">
        <v>0.52083333333333337</v>
      </c>
      <c r="HS82" s="13">
        <v>8</v>
      </c>
      <c r="HT82" s="13">
        <v>22</v>
      </c>
      <c r="HU82" s="13">
        <v>22</v>
      </c>
      <c r="HV82" s="13">
        <v>0</v>
      </c>
      <c r="HW82" s="13">
        <v>0</v>
      </c>
      <c r="HX82" s="13">
        <v>1</v>
      </c>
      <c r="HY82" s="13">
        <v>3</v>
      </c>
      <c r="HZ82" s="13">
        <v>8</v>
      </c>
      <c r="IA82" s="13">
        <v>9</v>
      </c>
      <c r="IB82" s="13">
        <v>8</v>
      </c>
      <c r="IC82" s="13">
        <v>0</v>
      </c>
      <c r="ID82" s="13">
        <v>0</v>
      </c>
      <c r="IE82" s="13">
        <v>1</v>
      </c>
      <c r="IF82" s="13">
        <v>0</v>
      </c>
      <c r="IG82" s="13">
        <v>0</v>
      </c>
      <c r="IH82" s="13">
        <v>10</v>
      </c>
      <c r="II82" s="13">
        <v>0</v>
      </c>
      <c r="IJ82" s="13">
        <v>0</v>
      </c>
      <c r="IK82" s="13">
        <v>5</v>
      </c>
      <c r="IL82" s="13">
        <v>23</v>
      </c>
      <c r="IM82" s="13">
        <v>2</v>
      </c>
      <c r="IN82" s="13">
        <v>2</v>
      </c>
      <c r="IO82" s="13">
        <v>10</v>
      </c>
      <c r="IP82" s="13">
        <v>0</v>
      </c>
      <c r="IQ82" s="13">
        <v>0</v>
      </c>
      <c r="IR82" s="13">
        <v>3</v>
      </c>
      <c r="IS82" s="13">
        <v>0</v>
      </c>
      <c r="IT82" s="13">
        <v>0</v>
      </c>
      <c r="IU82" s="13">
        <v>0</v>
      </c>
      <c r="IV82" s="13">
        <v>7</v>
      </c>
      <c r="IW82" s="13">
        <v>0</v>
      </c>
      <c r="IX82" s="13">
        <v>11</v>
      </c>
      <c r="IY82" s="13">
        <v>20</v>
      </c>
      <c r="IZ82" s="13">
        <v>2</v>
      </c>
      <c r="JA82" s="13">
        <v>1</v>
      </c>
      <c r="JB82" s="13">
        <v>1</v>
      </c>
      <c r="JC82" s="13">
        <v>0</v>
      </c>
      <c r="JD82" s="13">
        <v>0</v>
      </c>
      <c r="JE82" s="13">
        <v>0</v>
      </c>
      <c r="JF82" s="13">
        <v>0</v>
      </c>
      <c r="JG82" s="13">
        <v>14</v>
      </c>
      <c r="JH82" s="13">
        <v>0</v>
      </c>
      <c r="JI82" s="13">
        <v>6</v>
      </c>
      <c r="JJ82" s="13">
        <v>0</v>
      </c>
      <c r="JK82" s="13">
        <v>0</v>
      </c>
      <c r="JL82" s="13">
        <v>2</v>
      </c>
      <c r="JM82" s="13">
        <v>17</v>
      </c>
      <c r="JN82" s="13">
        <v>18</v>
      </c>
      <c r="JO82" s="13">
        <v>4</v>
      </c>
      <c r="JP82" s="13">
        <v>0</v>
      </c>
      <c r="JQ82" s="13">
        <v>9</v>
      </c>
      <c r="JR82" s="13">
        <v>0</v>
      </c>
      <c r="JS82" s="13">
        <v>26</v>
      </c>
      <c r="JT82" s="13">
        <v>16</v>
      </c>
      <c r="JU82" s="13">
        <v>43</v>
      </c>
      <c r="JV82" s="13">
        <v>36</v>
      </c>
      <c r="JW82" s="13">
        <v>0</v>
      </c>
      <c r="JX82" s="13">
        <v>11</v>
      </c>
      <c r="JY82" s="13">
        <v>62</v>
      </c>
      <c r="JZ82" s="14"/>
      <c r="KA82" s="14">
        <f t="shared" si="18"/>
        <v>7.5084745762711869</v>
      </c>
      <c r="KB82" s="14">
        <f t="shared" si="19"/>
        <v>1.5537088000250363</v>
      </c>
      <c r="KC82" s="12">
        <f t="shared" si="20"/>
        <v>1</v>
      </c>
      <c r="KE82" s="18">
        <v>0.52083333333333337</v>
      </c>
      <c r="KF82" s="13">
        <v>70</v>
      </c>
      <c r="KG82" s="13">
        <v>34</v>
      </c>
      <c r="KH82" s="13">
        <v>62</v>
      </c>
      <c r="KI82" s="13">
        <v>4</v>
      </c>
      <c r="KJ82" s="13">
        <v>11</v>
      </c>
      <c r="KK82" s="13">
        <v>30</v>
      </c>
      <c r="KL82" s="13">
        <v>31</v>
      </c>
      <c r="KM82" s="13">
        <v>30</v>
      </c>
      <c r="KN82" s="13">
        <v>11</v>
      </c>
      <c r="KO82" s="13">
        <v>38</v>
      </c>
      <c r="KP82" s="13">
        <v>85</v>
      </c>
      <c r="KQ82" s="13">
        <v>24</v>
      </c>
      <c r="KR82" s="13">
        <v>60</v>
      </c>
      <c r="KS82" s="13">
        <v>9</v>
      </c>
      <c r="KT82" s="13">
        <v>8</v>
      </c>
      <c r="KU82" s="13">
        <v>25</v>
      </c>
      <c r="KV82" s="13"/>
      <c r="KW82" s="13">
        <v>13</v>
      </c>
      <c r="KX82" s="13">
        <v>37</v>
      </c>
      <c r="KY82" s="13">
        <v>31</v>
      </c>
      <c r="KZ82" s="13">
        <v>8</v>
      </c>
      <c r="LA82" s="13">
        <v>54</v>
      </c>
      <c r="LB82" s="13">
        <v>28</v>
      </c>
      <c r="LC82" s="13">
        <v>61</v>
      </c>
      <c r="LD82" s="13">
        <v>32</v>
      </c>
      <c r="LE82" s="13"/>
      <c r="LF82" s="13">
        <v>15</v>
      </c>
      <c r="LG82" s="13">
        <v>20</v>
      </c>
      <c r="LH82" s="13">
        <v>78</v>
      </c>
      <c r="LI82" s="13"/>
      <c r="LJ82" s="13">
        <v>0</v>
      </c>
      <c r="LK82" s="13">
        <v>2</v>
      </c>
      <c r="LL82" s="13">
        <v>0</v>
      </c>
      <c r="LM82" s="13">
        <v>29</v>
      </c>
      <c r="LN82" s="13">
        <v>11</v>
      </c>
      <c r="LO82" s="13">
        <v>5</v>
      </c>
      <c r="LP82" s="13">
        <v>32</v>
      </c>
      <c r="LQ82" s="13">
        <v>38</v>
      </c>
      <c r="LR82" s="13">
        <v>32</v>
      </c>
      <c r="LS82" s="13"/>
      <c r="LT82" s="13">
        <v>24</v>
      </c>
      <c r="LU82" s="13">
        <v>20</v>
      </c>
      <c r="LV82" s="13"/>
      <c r="LW82" s="13">
        <v>19</v>
      </c>
      <c r="LX82" s="13">
        <v>75</v>
      </c>
      <c r="LY82" s="13">
        <v>66</v>
      </c>
      <c r="LZ82" s="13"/>
      <c r="MA82" s="13"/>
      <c r="MB82" s="13"/>
      <c r="MC82" s="13">
        <v>27</v>
      </c>
      <c r="MD82" s="14"/>
      <c r="ME82" s="14">
        <f t="shared" si="33"/>
        <v>30.69047619047619</v>
      </c>
      <c r="MF82" s="14">
        <f t="shared" si="34"/>
        <v>3.5104767860056985</v>
      </c>
      <c r="MG82" s="12">
        <f t="shared" si="35"/>
        <v>0.8571428571428571</v>
      </c>
    </row>
    <row r="83" spans="1:345" x14ac:dyDescent="0.55000000000000004">
      <c r="A83" s="7">
        <v>0.54166666666666663</v>
      </c>
      <c r="B83" s="13">
        <v>46</v>
      </c>
      <c r="C83" s="13">
        <v>0</v>
      </c>
      <c r="D83" s="13">
        <v>13</v>
      </c>
      <c r="E83" s="13">
        <v>7</v>
      </c>
      <c r="F83" s="13">
        <v>17</v>
      </c>
      <c r="G83" s="13">
        <v>10</v>
      </c>
      <c r="H83" s="13">
        <v>17</v>
      </c>
      <c r="I83" s="13">
        <v>0</v>
      </c>
      <c r="J83" s="13">
        <v>9</v>
      </c>
      <c r="K83" s="13">
        <v>2</v>
      </c>
      <c r="L83" s="13">
        <v>15</v>
      </c>
      <c r="M83" s="13">
        <v>16</v>
      </c>
      <c r="N83" s="13">
        <v>11</v>
      </c>
      <c r="O83" s="13">
        <v>16</v>
      </c>
      <c r="P83" s="13">
        <v>18</v>
      </c>
      <c r="Q83" s="13">
        <v>20</v>
      </c>
      <c r="R83" s="13">
        <v>18</v>
      </c>
      <c r="S83" s="13">
        <v>9</v>
      </c>
      <c r="T83" s="13">
        <v>17</v>
      </c>
      <c r="U83" s="13">
        <v>13</v>
      </c>
      <c r="V83" s="13">
        <v>10</v>
      </c>
      <c r="W83" s="13">
        <v>36</v>
      </c>
      <c r="X83" s="13">
        <v>26</v>
      </c>
      <c r="Y83" s="13">
        <v>26</v>
      </c>
      <c r="Z83" s="13">
        <v>21</v>
      </c>
      <c r="AA83" s="13">
        <v>27</v>
      </c>
      <c r="AB83" s="13">
        <v>44</v>
      </c>
      <c r="AC83" s="13">
        <v>4</v>
      </c>
      <c r="AD83" s="13">
        <v>15</v>
      </c>
      <c r="AE83" s="13">
        <v>0</v>
      </c>
      <c r="AF83" s="13">
        <v>44</v>
      </c>
      <c r="AG83" s="13">
        <v>14</v>
      </c>
      <c r="AH83" s="13">
        <v>0</v>
      </c>
      <c r="AI83" s="13">
        <v>45</v>
      </c>
      <c r="AJ83" s="13">
        <v>0</v>
      </c>
      <c r="AK83" s="13">
        <v>15</v>
      </c>
      <c r="AL83" s="13">
        <v>3</v>
      </c>
      <c r="AM83" s="13">
        <v>7</v>
      </c>
      <c r="AN83" s="13">
        <v>4</v>
      </c>
      <c r="AO83" s="13">
        <v>0</v>
      </c>
      <c r="AP83" s="13">
        <v>7</v>
      </c>
      <c r="AQ83" s="13">
        <v>10</v>
      </c>
      <c r="AR83" s="13">
        <v>46</v>
      </c>
      <c r="AS83" s="13">
        <v>45</v>
      </c>
      <c r="AT83" s="13">
        <v>26</v>
      </c>
      <c r="AU83" s="13">
        <v>0</v>
      </c>
      <c r="AV83" s="13">
        <v>9</v>
      </c>
      <c r="AW83" s="13">
        <v>20</v>
      </c>
      <c r="AX83" s="13">
        <v>37</v>
      </c>
      <c r="AY83" s="13">
        <v>88</v>
      </c>
      <c r="AZ83" s="13">
        <v>15</v>
      </c>
      <c r="BA83" s="13">
        <v>8</v>
      </c>
      <c r="BB83" s="13">
        <v>15</v>
      </c>
      <c r="BC83" s="13">
        <v>0</v>
      </c>
      <c r="BD83" s="13">
        <v>8</v>
      </c>
      <c r="BE83" s="13">
        <v>30</v>
      </c>
      <c r="BF83" s="13">
        <v>8</v>
      </c>
      <c r="BG83" s="13"/>
      <c r="BH83" s="8">
        <f t="shared" si="21"/>
        <v>17.315789473684209</v>
      </c>
      <c r="BI83" s="8">
        <f t="shared" si="22"/>
        <v>2.1752996357914034</v>
      </c>
      <c r="BJ83" s="12">
        <f t="shared" si="23"/>
        <v>1</v>
      </c>
      <c r="BL83" s="7">
        <v>0.54166666666666663</v>
      </c>
      <c r="BM83" s="13">
        <v>36</v>
      </c>
      <c r="BN83" s="13">
        <v>55</v>
      </c>
      <c r="BO83" s="13">
        <v>11</v>
      </c>
      <c r="BP83" s="13">
        <v>33</v>
      </c>
      <c r="BQ83" s="13">
        <v>34</v>
      </c>
      <c r="BR83" s="13">
        <v>19</v>
      </c>
      <c r="BS83" s="13">
        <v>50</v>
      </c>
      <c r="BT83" s="13">
        <v>29</v>
      </c>
      <c r="BU83" s="13">
        <v>51</v>
      </c>
      <c r="BV83" s="13">
        <v>34</v>
      </c>
      <c r="BW83" s="13"/>
      <c r="BX83" s="13">
        <v>16</v>
      </c>
      <c r="BY83" s="13">
        <v>82</v>
      </c>
      <c r="BZ83" s="13">
        <v>31</v>
      </c>
      <c r="CA83" s="13"/>
      <c r="CB83" s="13">
        <v>48</v>
      </c>
      <c r="CC83" s="13">
        <v>42</v>
      </c>
      <c r="CD83" s="13">
        <v>64</v>
      </c>
      <c r="CE83" s="13">
        <v>27</v>
      </c>
      <c r="CF83" s="13"/>
      <c r="CG83" s="13">
        <v>35</v>
      </c>
      <c r="CH83" s="13"/>
      <c r="CI83" s="13">
        <v>21</v>
      </c>
      <c r="CJ83" s="13"/>
      <c r="CK83" s="13">
        <v>21</v>
      </c>
      <c r="CL83" s="13"/>
      <c r="CM83" s="13"/>
      <c r="CN83" s="13">
        <v>30</v>
      </c>
      <c r="CO83" s="13">
        <v>33</v>
      </c>
      <c r="CP83" s="13">
        <v>38</v>
      </c>
      <c r="CQ83" s="13">
        <v>82</v>
      </c>
      <c r="CR83" s="13">
        <v>27</v>
      </c>
      <c r="CS83" s="13">
        <v>18</v>
      </c>
      <c r="CT83" s="13">
        <v>21</v>
      </c>
      <c r="CU83" s="13"/>
      <c r="CV83" s="13">
        <v>53</v>
      </c>
      <c r="CW83" s="13">
        <v>24</v>
      </c>
      <c r="CX83" s="13">
        <v>5</v>
      </c>
      <c r="CY83" s="13">
        <v>48</v>
      </c>
      <c r="CZ83" s="13"/>
      <c r="DA83" s="13"/>
      <c r="DB83" s="13">
        <v>22</v>
      </c>
      <c r="DC83" s="13">
        <v>24</v>
      </c>
      <c r="DD83" s="13"/>
      <c r="DE83" s="13"/>
      <c r="DF83" s="13"/>
      <c r="DG83" s="13">
        <v>27</v>
      </c>
      <c r="DH83" s="13">
        <v>33</v>
      </c>
      <c r="DI83" s="13">
        <v>22</v>
      </c>
      <c r="DJ83" s="13">
        <v>51</v>
      </c>
      <c r="DK83" s="13">
        <v>33</v>
      </c>
      <c r="DL83" s="13"/>
      <c r="DM83" s="13"/>
      <c r="DN83" s="13">
        <v>33</v>
      </c>
      <c r="DO83" s="13">
        <v>8</v>
      </c>
      <c r="DP83" s="13">
        <v>48</v>
      </c>
      <c r="DQ83" s="13">
        <v>7</v>
      </c>
      <c r="DR83" s="13">
        <v>7</v>
      </c>
      <c r="DT83" s="8">
        <f t="shared" si="24"/>
        <v>33.325581395348834</v>
      </c>
      <c r="DU83" s="8">
        <f t="shared" si="25"/>
        <v>2.7140830638235727</v>
      </c>
      <c r="DV83" s="12">
        <f t="shared" si="26"/>
        <v>0.74137931034482762</v>
      </c>
      <c r="DX83" s="7">
        <v>0.54166666666666663</v>
      </c>
      <c r="DY83" s="13">
        <v>8</v>
      </c>
      <c r="DZ83" s="13">
        <v>0</v>
      </c>
      <c r="EA83" s="13">
        <v>21</v>
      </c>
      <c r="EB83" s="13">
        <v>43</v>
      </c>
      <c r="EC83" s="13">
        <v>22</v>
      </c>
      <c r="ED83" s="13">
        <v>18</v>
      </c>
      <c r="EE83" s="13">
        <v>4</v>
      </c>
      <c r="EF83" s="13">
        <v>21</v>
      </c>
      <c r="EG83" s="13">
        <v>9</v>
      </c>
      <c r="EH83" s="13">
        <v>24</v>
      </c>
      <c r="EI83" s="13">
        <v>10</v>
      </c>
      <c r="EJ83" s="13">
        <v>11</v>
      </c>
      <c r="EK83" s="13">
        <v>34</v>
      </c>
      <c r="EL83" s="13">
        <v>0</v>
      </c>
      <c r="EM83" s="13">
        <v>25</v>
      </c>
      <c r="EN83" s="13">
        <v>21</v>
      </c>
      <c r="EO83" s="13">
        <v>2</v>
      </c>
      <c r="EP83" s="13">
        <v>28</v>
      </c>
      <c r="EQ83" s="13">
        <v>16</v>
      </c>
      <c r="ER83" s="13">
        <v>10</v>
      </c>
      <c r="ES83" s="13">
        <v>24</v>
      </c>
      <c r="ET83" s="13">
        <v>9</v>
      </c>
      <c r="EU83" s="13">
        <v>17</v>
      </c>
      <c r="EV83" s="13">
        <v>13</v>
      </c>
      <c r="EW83" s="13">
        <v>20</v>
      </c>
      <c r="EX83" s="13">
        <v>19</v>
      </c>
      <c r="EY83" s="13">
        <v>32</v>
      </c>
      <c r="EZ83" s="13">
        <v>23</v>
      </c>
      <c r="FA83" s="13">
        <v>15</v>
      </c>
      <c r="FB83" s="13">
        <v>15</v>
      </c>
      <c r="FC83" s="13">
        <v>0</v>
      </c>
      <c r="FD83" s="13">
        <v>23</v>
      </c>
      <c r="FE83" s="13">
        <v>28</v>
      </c>
      <c r="FF83" s="13">
        <v>11</v>
      </c>
      <c r="FG83" s="13">
        <v>0</v>
      </c>
      <c r="FH83" s="13">
        <v>10</v>
      </c>
      <c r="FI83" s="13">
        <v>32</v>
      </c>
      <c r="FJ83" s="13">
        <v>9</v>
      </c>
      <c r="FK83" s="13">
        <v>61</v>
      </c>
      <c r="FL83" s="13">
        <v>9</v>
      </c>
      <c r="FM83" s="13">
        <v>27</v>
      </c>
      <c r="FN83" s="13">
        <v>7</v>
      </c>
      <c r="FO83" s="13"/>
      <c r="FP83" s="13"/>
      <c r="FQ83" s="8">
        <f t="shared" si="27"/>
        <v>17.404761904761905</v>
      </c>
      <c r="FR83" s="8">
        <f t="shared" si="28"/>
        <v>1.9033131830966508</v>
      </c>
      <c r="FS83" s="12">
        <f t="shared" si="29"/>
        <v>0.97674418604651159</v>
      </c>
      <c r="FT83" s="13"/>
      <c r="FU83" s="7">
        <v>0.54166666666666663</v>
      </c>
      <c r="FV83" s="13">
        <v>39</v>
      </c>
      <c r="FW83" s="13">
        <v>18</v>
      </c>
      <c r="FX83" s="13">
        <v>28</v>
      </c>
      <c r="FY83" s="13">
        <v>7</v>
      </c>
      <c r="FZ83" s="13">
        <v>40</v>
      </c>
      <c r="GA83" s="13">
        <v>35</v>
      </c>
      <c r="GB83" s="13">
        <v>60</v>
      </c>
      <c r="GC83" s="13">
        <v>46</v>
      </c>
      <c r="GD83" s="13">
        <v>27</v>
      </c>
      <c r="GE83" s="13">
        <v>58</v>
      </c>
      <c r="GF83" s="13">
        <v>8</v>
      </c>
      <c r="GG83" s="13">
        <v>52</v>
      </c>
      <c r="GH83" s="13">
        <v>36</v>
      </c>
      <c r="GI83" s="13">
        <v>53</v>
      </c>
      <c r="GJ83" s="13">
        <v>38</v>
      </c>
      <c r="GK83" s="13"/>
      <c r="GL83" s="13"/>
      <c r="GM83" s="13">
        <v>46</v>
      </c>
      <c r="GN83" s="13">
        <v>39</v>
      </c>
      <c r="GO83" s="13">
        <v>44</v>
      </c>
      <c r="GP83" s="13">
        <v>1</v>
      </c>
      <c r="GQ83" s="13">
        <v>39</v>
      </c>
      <c r="GR83" s="13"/>
      <c r="GS83" s="13">
        <v>38</v>
      </c>
      <c r="GT83" s="13">
        <v>52</v>
      </c>
      <c r="GU83" s="13">
        <v>75</v>
      </c>
      <c r="GV83" s="13">
        <v>28</v>
      </c>
      <c r="GW83" s="13">
        <v>56</v>
      </c>
      <c r="GX83" s="13">
        <v>65</v>
      </c>
      <c r="GY83" s="13">
        <v>56</v>
      </c>
      <c r="GZ83" s="13">
        <v>55</v>
      </c>
      <c r="HA83" s="13">
        <v>36</v>
      </c>
      <c r="HB83" s="13">
        <v>35</v>
      </c>
      <c r="HC83" s="13">
        <v>37</v>
      </c>
      <c r="HD83" s="13">
        <v>24</v>
      </c>
      <c r="HE83" s="13">
        <v>43</v>
      </c>
      <c r="HF83" s="13">
        <v>45</v>
      </c>
      <c r="HG83" s="13">
        <v>52</v>
      </c>
      <c r="HH83" s="13">
        <v>14</v>
      </c>
      <c r="HI83" s="13">
        <v>47</v>
      </c>
      <c r="HJ83" s="13">
        <v>43</v>
      </c>
      <c r="HK83" s="13">
        <v>59</v>
      </c>
      <c r="HL83" s="13">
        <v>33</v>
      </c>
      <c r="HM83" s="13"/>
      <c r="HN83" s="8">
        <f t="shared" si="30"/>
        <v>40.174999999999997</v>
      </c>
      <c r="HO83" s="8">
        <f t="shared" si="31"/>
        <v>2.5457071709055619</v>
      </c>
      <c r="HP83" s="12">
        <f t="shared" si="32"/>
        <v>0.93023255813953487</v>
      </c>
      <c r="HR83" s="18">
        <v>0.54166666666666663</v>
      </c>
      <c r="HS83" s="13">
        <v>8</v>
      </c>
      <c r="HT83" s="13">
        <v>22</v>
      </c>
      <c r="HU83" s="13">
        <v>0</v>
      </c>
      <c r="HV83" s="13">
        <v>0</v>
      </c>
      <c r="HW83" s="13">
        <v>0</v>
      </c>
      <c r="HX83" s="13">
        <v>2</v>
      </c>
      <c r="HY83" s="13">
        <v>12</v>
      </c>
      <c r="HZ83" s="13">
        <v>2</v>
      </c>
      <c r="IA83" s="13">
        <v>7</v>
      </c>
      <c r="IB83" s="13">
        <v>5</v>
      </c>
      <c r="IC83" s="13">
        <v>0</v>
      </c>
      <c r="ID83" s="13">
        <v>0</v>
      </c>
      <c r="IE83" s="13">
        <v>0</v>
      </c>
      <c r="IF83" s="13">
        <v>0</v>
      </c>
      <c r="IG83" s="13">
        <v>0</v>
      </c>
      <c r="IH83" s="13">
        <v>6</v>
      </c>
      <c r="II83" s="13">
        <v>0</v>
      </c>
      <c r="IJ83" s="13">
        <v>17</v>
      </c>
      <c r="IK83" s="13">
        <v>6</v>
      </c>
      <c r="IL83" s="13">
        <v>18</v>
      </c>
      <c r="IM83" s="13">
        <v>2</v>
      </c>
      <c r="IN83" s="13">
        <v>2</v>
      </c>
      <c r="IO83" s="13">
        <v>0</v>
      </c>
      <c r="IP83" s="13">
        <v>0</v>
      </c>
      <c r="IQ83" s="13">
        <v>0</v>
      </c>
      <c r="IR83" s="13">
        <v>12</v>
      </c>
      <c r="IS83" s="13">
        <v>18</v>
      </c>
      <c r="IT83" s="13">
        <v>0</v>
      </c>
      <c r="IU83" s="13">
        <v>0</v>
      </c>
      <c r="IV83" s="13">
        <v>0</v>
      </c>
      <c r="IW83" s="13">
        <v>0</v>
      </c>
      <c r="IX83" s="13">
        <v>3</v>
      </c>
      <c r="IY83" s="13">
        <v>6</v>
      </c>
      <c r="IZ83" s="13">
        <v>0</v>
      </c>
      <c r="JA83" s="13">
        <v>13</v>
      </c>
      <c r="JB83" s="13">
        <v>0</v>
      </c>
      <c r="JC83" s="13">
        <v>20</v>
      </c>
      <c r="JD83" s="13">
        <v>0</v>
      </c>
      <c r="JE83" s="13">
        <v>0</v>
      </c>
      <c r="JF83" s="13">
        <v>0</v>
      </c>
      <c r="JG83" s="13">
        <v>41</v>
      </c>
      <c r="JH83" s="13">
        <v>0</v>
      </c>
      <c r="JI83" s="13">
        <v>0</v>
      </c>
      <c r="JJ83" s="13">
        <v>0</v>
      </c>
      <c r="JK83" s="13">
        <v>0</v>
      </c>
      <c r="JL83" s="13">
        <v>2</v>
      </c>
      <c r="JM83" s="13">
        <v>52</v>
      </c>
      <c r="JN83" s="13">
        <v>30</v>
      </c>
      <c r="JO83" s="13">
        <v>19</v>
      </c>
      <c r="JP83" s="13">
        <v>13</v>
      </c>
      <c r="JQ83" s="13">
        <v>0</v>
      </c>
      <c r="JR83" s="13">
        <v>28</v>
      </c>
      <c r="JS83" s="13">
        <v>17</v>
      </c>
      <c r="JT83" s="13">
        <v>50</v>
      </c>
      <c r="JU83" s="13">
        <v>29</v>
      </c>
      <c r="JV83" s="13">
        <v>24</v>
      </c>
      <c r="JW83" s="13">
        <v>0</v>
      </c>
      <c r="JX83" s="13">
        <v>2</v>
      </c>
      <c r="JY83" s="13">
        <v>11</v>
      </c>
      <c r="JZ83" s="14"/>
      <c r="KA83" s="14">
        <f t="shared" si="18"/>
        <v>8.4576271186440675</v>
      </c>
      <c r="KB83" s="14">
        <f t="shared" si="19"/>
        <v>1.6452332779295233</v>
      </c>
      <c r="KC83" s="12">
        <f t="shared" si="20"/>
        <v>1</v>
      </c>
      <c r="KE83" s="18">
        <v>0.54166666666666663</v>
      </c>
      <c r="KF83" s="13">
        <v>76</v>
      </c>
      <c r="KG83" s="13">
        <v>2</v>
      </c>
      <c r="KH83" s="13">
        <v>45</v>
      </c>
      <c r="KI83" s="13">
        <v>16</v>
      </c>
      <c r="KJ83" s="13">
        <v>38</v>
      </c>
      <c r="KK83" s="13">
        <v>15</v>
      </c>
      <c r="KL83" s="13">
        <v>21</v>
      </c>
      <c r="KM83" s="13">
        <v>19</v>
      </c>
      <c r="KN83" s="13">
        <v>3</v>
      </c>
      <c r="KO83" s="13">
        <v>46</v>
      </c>
      <c r="KP83" s="13">
        <v>39</v>
      </c>
      <c r="KQ83" s="13">
        <v>22</v>
      </c>
      <c r="KR83" s="13">
        <v>32</v>
      </c>
      <c r="KS83" s="13">
        <v>4</v>
      </c>
      <c r="KT83" s="13">
        <v>25</v>
      </c>
      <c r="KU83" s="13">
        <v>65</v>
      </c>
      <c r="KV83" s="13"/>
      <c r="KW83" s="13">
        <v>4</v>
      </c>
      <c r="KX83" s="13">
        <v>18</v>
      </c>
      <c r="KY83" s="13">
        <v>45</v>
      </c>
      <c r="KZ83" s="13">
        <v>10</v>
      </c>
      <c r="LA83" s="13">
        <v>68</v>
      </c>
      <c r="LB83" s="13">
        <v>52</v>
      </c>
      <c r="LC83" s="13">
        <v>68</v>
      </c>
      <c r="LD83" s="13">
        <v>42</v>
      </c>
      <c r="LE83" s="13"/>
      <c r="LF83" s="13">
        <v>15</v>
      </c>
      <c r="LG83" s="13">
        <v>3</v>
      </c>
      <c r="LH83" s="13">
        <v>71</v>
      </c>
      <c r="LI83" s="13"/>
      <c r="LJ83" s="13">
        <v>6</v>
      </c>
      <c r="LK83" s="13">
        <v>0</v>
      </c>
      <c r="LL83" s="13">
        <v>0</v>
      </c>
      <c r="LM83" s="13">
        <v>2</v>
      </c>
      <c r="LN83" s="13">
        <v>5</v>
      </c>
      <c r="LO83" s="13">
        <v>9</v>
      </c>
      <c r="LP83" s="13">
        <v>38</v>
      </c>
      <c r="LQ83" s="13">
        <v>33</v>
      </c>
      <c r="LR83" s="13">
        <v>25</v>
      </c>
      <c r="LS83" s="13"/>
      <c r="LT83" s="13">
        <v>22</v>
      </c>
      <c r="LU83" s="13">
        <v>18</v>
      </c>
      <c r="LV83" s="13"/>
      <c r="LW83" s="13">
        <v>18</v>
      </c>
      <c r="LX83" s="13">
        <v>52</v>
      </c>
      <c r="LY83" s="13">
        <v>53</v>
      </c>
      <c r="LZ83" s="13"/>
      <c r="MA83" s="13"/>
      <c r="MB83" s="13"/>
      <c r="MC83" s="13">
        <v>23</v>
      </c>
      <c r="MD83" s="14"/>
      <c r="ME83" s="14">
        <f t="shared" si="33"/>
        <v>27.80952380952381</v>
      </c>
      <c r="MF83" s="14">
        <f t="shared" si="34"/>
        <v>3.4083722320271206</v>
      </c>
      <c r="MG83" s="12">
        <f t="shared" si="35"/>
        <v>0.8571428571428571</v>
      </c>
    </row>
    <row r="84" spans="1:345" x14ac:dyDescent="0.55000000000000004">
      <c r="A84" s="7">
        <v>0.5625</v>
      </c>
      <c r="B84" s="13">
        <v>34</v>
      </c>
      <c r="C84" s="13">
        <v>4</v>
      </c>
      <c r="D84" s="13">
        <v>2</v>
      </c>
      <c r="E84" s="13">
        <v>4</v>
      </c>
      <c r="F84" s="13">
        <v>13</v>
      </c>
      <c r="G84" s="13">
        <v>13</v>
      </c>
      <c r="H84" s="13">
        <v>7</v>
      </c>
      <c r="I84" s="13">
        <v>0</v>
      </c>
      <c r="J84" s="13">
        <v>8</v>
      </c>
      <c r="K84" s="13">
        <v>2</v>
      </c>
      <c r="L84" s="13">
        <v>13</v>
      </c>
      <c r="M84" s="13">
        <v>6</v>
      </c>
      <c r="N84" s="13">
        <v>7</v>
      </c>
      <c r="O84" s="13">
        <v>12</v>
      </c>
      <c r="P84" s="13">
        <v>23</v>
      </c>
      <c r="Q84" s="13">
        <v>19</v>
      </c>
      <c r="R84" s="13">
        <v>37</v>
      </c>
      <c r="S84" s="13">
        <v>9</v>
      </c>
      <c r="T84" s="13">
        <v>13</v>
      </c>
      <c r="U84" s="13">
        <v>8</v>
      </c>
      <c r="V84" s="13">
        <v>15</v>
      </c>
      <c r="W84" s="13">
        <v>19</v>
      </c>
      <c r="X84" s="13">
        <v>28</v>
      </c>
      <c r="Y84" s="13">
        <v>22</v>
      </c>
      <c r="Z84" s="13">
        <v>9</v>
      </c>
      <c r="AA84" s="13">
        <v>5</v>
      </c>
      <c r="AB84" s="13">
        <v>33</v>
      </c>
      <c r="AC84" s="13">
        <v>11</v>
      </c>
      <c r="AD84" s="13">
        <v>4</v>
      </c>
      <c r="AE84" s="13">
        <v>22</v>
      </c>
      <c r="AF84" s="13">
        <v>22</v>
      </c>
      <c r="AG84" s="13">
        <v>5</v>
      </c>
      <c r="AH84" s="13">
        <v>12</v>
      </c>
      <c r="AI84" s="13">
        <v>27</v>
      </c>
      <c r="AJ84" s="13">
        <v>0</v>
      </c>
      <c r="AK84" s="13">
        <v>0</v>
      </c>
      <c r="AL84" s="13">
        <v>1</v>
      </c>
      <c r="AM84" s="13">
        <v>13</v>
      </c>
      <c r="AN84" s="13">
        <v>0</v>
      </c>
      <c r="AO84" s="13">
        <v>11</v>
      </c>
      <c r="AP84" s="13">
        <v>0</v>
      </c>
      <c r="AQ84" s="13">
        <v>0</v>
      </c>
      <c r="AR84" s="13">
        <v>28</v>
      </c>
      <c r="AS84" s="13">
        <v>26</v>
      </c>
      <c r="AT84" s="13">
        <v>53</v>
      </c>
      <c r="AU84" s="13">
        <v>14</v>
      </c>
      <c r="AV84" s="13">
        <v>0</v>
      </c>
      <c r="AW84" s="13">
        <v>14</v>
      </c>
      <c r="AX84" s="13">
        <v>13</v>
      </c>
      <c r="AY84" s="13">
        <v>30</v>
      </c>
      <c r="AZ84" s="13">
        <v>5</v>
      </c>
      <c r="BA84" s="13">
        <v>19</v>
      </c>
      <c r="BB84" s="13">
        <v>20</v>
      </c>
      <c r="BC84" s="13">
        <v>0</v>
      </c>
      <c r="BD84" s="13">
        <v>6</v>
      </c>
      <c r="BE84" s="13">
        <v>0</v>
      </c>
      <c r="BF84" s="13">
        <v>26</v>
      </c>
      <c r="BG84" s="13"/>
      <c r="BH84" s="8">
        <f t="shared" si="21"/>
        <v>13.105263157894736</v>
      </c>
      <c r="BI84" s="8">
        <f t="shared" si="22"/>
        <v>1.5225300904315886</v>
      </c>
      <c r="BJ84" s="12">
        <f t="shared" si="23"/>
        <v>1</v>
      </c>
      <c r="BL84" s="7">
        <v>0.5625</v>
      </c>
      <c r="BM84" s="13">
        <v>69</v>
      </c>
      <c r="BN84" s="13">
        <v>48</v>
      </c>
      <c r="BO84" s="13">
        <v>10</v>
      </c>
      <c r="BP84" s="13">
        <v>31</v>
      </c>
      <c r="BQ84" s="13">
        <v>39</v>
      </c>
      <c r="BR84" s="13">
        <v>14</v>
      </c>
      <c r="BS84" s="13">
        <v>53</v>
      </c>
      <c r="BT84" s="13">
        <v>19</v>
      </c>
      <c r="BU84" s="13">
        <v>49</v>
      </c>
      <c r="BV84" s="13">
        <v>27</v>
      </c>
      <c r="BW84" s="13"/>
      <c r="BX84" s="13">
        <v>29</v>
      </c>
      <c r="BY84" s="13">
        <v>70</v>
      </c>
      <c r="BZ84" s="13">
        <v>69</v>
      </c>
      <c r="CA84" s="13"/>
      <c r="CB84" s="13">
        <v>34</v>
      </c>
      <c r="CC84" s="13">
        <v>33</v>
      </c>
      <c r="CD84" s="13">
        <v>31</v>
      </c>
      <c r="CE84" s="13">
        <v>30</v>
      </c>
      <c r="CF84" s="13"/>
      <c r="CG84" s="13">
        <v>32</v>
      </c>
      <c r="CH84" s="13"/>
      <c r="CI84" s="13">
        <v>36</v>
      </c>
      <c r="CJ84" s="13"/>
      <c r="CK84" s="13">
        <v>33</v>
      </c>
      <c r="CL84" s="13"/>
      <c r="CM84" s="13"/>
      <c r="CN84" s="13">
        <v>23</v>
      </c>
      <c r="CO84" s="13">
        <v>26</v>
      </c>
      <c r="CP84" s="13">
        <v>41</v>
      </c>
      <c r="CQ84" s="13">
        <v>71</v>
      </c>
      <c r="CR84" s="13">
        <v>29</v>
      </c>
      <c r="CS84" s="13">
        <v>20</v>
      </c>
      <c r="CT84" s="13">
        <v>14</v>
      </c>
      <c r="CU84" s="13"/>
      <c r="CV84" s="13">
        <v>46</v>
      </c>
      <c r="CW84" s="13">
        <v>29</v>
      </c>
      <c r="CX84" s="13">
        <v>9</v>
      </c>
      <c r="CY84" s="13">
        <v>68</v>
      </c>
      <c r="CZ84" s="13"/>
      <c r="DA84" s="13"/>
      <c r="DB84" s="13">
        <v>26</v>
      </c>
      <c r="DC84" s="13">
        <v>35</v>
      </c>
      <c r="DD84" s="13"/>
      <c r="DE84" s="13"/>
      <c r="DF84" s="13"/>
      <c r="DG84" s="13">
        <v>15</v>
      </c>
      <c r="DH84" s="13">
        <v>34</v>
      </c>
      <c r="DI84" s="13">
        <v>50</v>
      </c>
      <c r="DJ84" s="13">
        <v>38</v>
      </c>
      <c r="DK84" s="13">
        <v>29</v>
      </c>
      <c r="DL84" s="13"/>
      <c r="DM84" s="13"/>
      <c r="DN84" s="13">
        <v>20</v>
      </c>
      <c r="DO84" s="13">
        <v>4</v>
      </c>
      <c r="DP84" s="13">
        <v>28</v>
      </c>
      <c r="DQ84" s="13">
        <v>16</v>
      </c>
      <c r="DR84" s="13">
        <v>19</v>
      </c>
      <c r="DT84" s="8">
        <f t="shared" si="24"/>
        <v>33.627906976744185</v>
      </c>
      <c r="DU84" s="8">
        <f t="shared" si="25"/>
        <v>2.6249554667559178</v>
      </c>
      <c r="DV84" s="12">
        <f t="shared" si="26"/>
        <v>0.74137931034482762</v>
      </c>
      <c r="DX84" s="7">
        <v>0.5625</v>
      </c>
      <c r="DY84" s="13">
        <v>1</v>
      </c>
      <c r="DZ84" s="13">
        <v>0</v>
      </c>
      <c r="EA84" s="13">
        <v>1</v>
      </c>
      <c r="EB84" s="13">
        <v>35</v>
      </c>
      <c r="EC84" s="13">
        <v>25</v>
      </c>
      <c r="ED84" s="13">
        <v>25</v>
      </c>
      <c r="EE84" s="13">
        <v>13</v>
      </c>
      <c r="EF84" s="13">
        <v>9</v>
      </c>
      <c r="EG84" s="13">
        <v>18</v>
      </c>
      <c r="EH84" s="13">
        <v>21</v>
      </c>
      <c r="EI84" s="13">
        <v>20</v>
      </c>
      <c r="EJ84" s="13">
        <v>0</v>
      </c>
      <c r="EK84" s="13">
        <v>22</v>
      </c>
      <c r="EL84" s="13">
        <v>0</v>
      </c>
      <c r="EM84" s="13">
        <v>14</v>
      </c>
      <c r="EN84" s="13">
        <v>1</v>
      </c>
      <c r="EO84" s="13">
        <v>16</v>
      </c>
      <c r="EP84" s="13">
        <v>25</v>
      </c>
      <c r="EQ84" s="13">
        <v>5</v>
      </c>
      <c r="ER84" s="13">
        <v>17</v>
      </c>
      <c r="ES84" s="13">
        <v>5</v>
      </c>
      <c r="ET84" s="13">
        <v>24</v>
      </c>
      <c r="EU84" s="13">
        <v>22</v>
      </c>
      <c r="EV84" s="13">
        <v>10</v>
      </c>
      <c r="EW84" s="13">
        <v>15</v>
      </c>
      <c r="EX84" s="13">
        <v>13</v>
      </c>
      <c r="EY84" s="13">
        <v>27</v>
      </c>
      <c r="EZ84" s="13">
        <v>20</v>
      </c>
      <c r="FA84" s="13">
        <v>10</v>
      </c>
      <c r="FB84" s="13">
        <v>12</v>
      </c>
      <c r="FC84" s="13">
        <v>0</v>
      </c>
      <c r="FD84" s="13">
        <v>15</v>
      </c>
      <c r="FE84" s="13">
        <v>26</v>
      </c>
      <c r="FF84" s="13">
        <v>14</v>
      </c>
      <c r="FG84" s="13">
        <v>0</v>
      </c>
      <c r="FH84" s="13">
        <v>6</v>
      </c>
      <c r="FI84" s="13">
        <v>0</v>
      </c>
      <c r="FJ84" s="13">
        <v>11</v>
      </c>
      <c r="FK84" s="13">
        <v>23</v>
      </c>
      <c r="FL84" s="13">
        <v>16</v>
      </c>
      <c r="FM84" s="13">
        <v>22</v>
      </c>
      <c r="FN84" s="13">
        <v>0</v>
      </c>
      <c r="FO84" s="13"/>
      <c r="FP84" s="13"/>
      <c r="FQ84" s="8">
        <f t="shared" si="27"/>
        <v>13.30952380952381</v>
      </c>
      <c r="FR84" s="8">
        <f t="shared" si="28"/>
        <v>1.4860904032688198</v>
      </c>
      <c r="FS84" s="12">
        <f t="shared" si="29"/>
        <v>0.97674418604651159</v>
      </c>
      <c r="FT84" s="13"/>
      <c r="FU84" s="7">
        <v>0.5625</v>
      </c>
      <c r="FV84" s="13">
        <v>39</v>
      </c>
      <c r="FW84" s="13">
        <v>10</v>
      </c>
      <c r="FX84" s="13">
        <v>23</v>
      </c>
      <c r="FY84" s="13">
        <v>27</v>
      </c>
      <c r="FZ84" s="13">
        <v>41</v>
      </c>
      <c r="GA84" s="13">
        <v>30</v>
      </c>
      <c r="GB84" s="13">
        <v>34</v>
      </c>
      <c r="GC84" s="13">
        <v>25</v>
      </c>
      <c r="GD84" s="13">
        <v>18</v>
      </c>
      <c r="GE84" s="13">
        <v>43</v>
      </c>
      <c r="GF84" s="13">
        <v>5</v>
      </c>
      <c r="GG84" s="13">
        <v>55</v>
      </c>
      <c r="GH84" s="13">
        <v>22</v>
      </c>
      <c r="GI84" s="13">
        <v>28</v>
      </c>
      <c r="GJ84" s="13">
        <v>46</v>
      </c>
      <c r="GK84" s="13"/>
      <c r="GL84" s="13"/>
      <c r="GM84" s="13">
        <v>43</v>
      </c>
      <c r="GN84" s="13">
        <v>42</v>
      </c>
      <c r="GO84" s="13">
        <v>36</v>
      </c>
      <c r="GP84" s="13"/>
      <c r="GQ84" s="13">
        <v>47</v>
      </c>
      <c r="GR84" s="13"/>
      <c r="GS84" s="13">
        <v>33</v>
      </c>
      <c r="GT84" s="13">
        <v>53</v>
      </c>
      <c r="GU84" s="13">
        <v>67</v>
      </c>
      <c r="GV84" s="13">
        <v>29</v>
      </c>
      <c r="GW84" s="13">
        <v>26</v>
      </c>
      <c r="GX84" s="13">
        <v>63</v>
      </c>
      <c r="GY84" s="13">
        <v>61</v>
      </c>
      <c r="GZ84" s="13">
        <v>53</v>
      </c>
      <c r="HA84" s="13">
        <v>56</v>
      </c>
      <c r="HB84" s="13">
        <v>48</v>
      </c>
      <c r="HC84" s="13">
        <v>40</v>
      </c>
      <c r="HD84" s="13">
        <v>26</v>
      </c>
      <c r="HE84" s="13">
        <v>59</v>
      </c>
      <c r="HF84" s="13">
        <v>45</v>
      </c>
      <c r="HG84" s="13">
        <v>51</v>
      </c>
      <c r="HH84" s="13">
        <v>8</v>
      </c>
      <c r="HI84" s="13">
        <v>43</v>
      </c>
      <c r="HJ84" s="13">
        <v>42</v>
      </c>
      <c r="HK84" s="13">
        <v>43</v>
      </c>
      <c r="HL84" s="13">
        <v>40</v>
      </c>
      <c r="HM84" s="13"/>
      <c r="HN84" s="8">
        <f t="shared" si="30"/>
        <v>38.46153846153846</v>
      </c>
      <c r="HO84" s="8">
        <f t="shared" si="31"/>
        <v>2.4125308704495367</v>
      </c>
      <c r="HP84" s="12">
        <f t="shared" si="32"/>
        <v>0.90697674418604646</v>
      </c>
      <c r="HR84" s="18">
        <v>0.5625</v>
      </c>
      <c r="HS84" s="13">
        <v>10</v>
      </c>
      <c r="HT84" s="13">
        <v>4</v>
      </c>
      <c r="HU84" s="13">
        <v>38</v>
      </c>
      <c r="HV84" s="13">
        <v>21</v>
      </c>
      <c r="HW84" s="13">
        <v>0</v>
      </c>
      <c r="HX84" s="13">
        <v>0</v>
      </c>
      <c r="HY84" s="13">
        <v>0</v>
      </c>
      <c r="HZ84" s="13">
        <v>15</v>
      </c>
      <c r="IA84" s="13">
        <v>2</v>
      </c>
      <c r="IB84" s="13">
        <v>0</v>
      </c>
      <c r="IC84" s="13">
        <v>0</v>
      </c>
      <c r="ID84" s="13">
        <v>0</v>
      </c>
      <c r="IE84" s="13">
        <v>0</v>
      </c>
      <c r="IF84" s="13">
        <v>0</v>
      </c>
      <c r="IG84" s="13">
        <v>0</v>
      </c>
      <c r="IH84" s="13">
        <v>0</v>
      </c>
      <c r="II84" s="13">
        <v>0</v>
      </c>
      <c r="IJ84" s="13">
        <v>27</v>
      </c>
      <c r="IK84" s="13">
        <v>0</v>
      </c>
      <c r="IL84" s="13">
        <v>10</v>
      </c>
      <c r="IM84" s="13">
        <v>0</v>
      </c>
      <c r="IN84" s="13">
        <v>20</v>
      </c>
      <c r="IO84" s="13">
        <v>0</v>
      </c>
      <c r="IP84" s="13">
        <v>1</v>
      </c>
      <c r="IQ84" s="13">
        <v>1</v>
      </c>
      <c r="IR84" s="13">
        <v>11</v>
      </c>
      <c r="IS84" s="13">
        <v>0</v>
      </c>
      <c r="IT84" s="13">
        <v>0</v>
      </c>
      <c r="IU84" s="13">
        <v>0</v>
      </c>
      <c r="IV84" s="13">
        <v>0</v>
      </c>
      <c r="IW84" s="13">
        <v>0</v>
      </c>
      <c r="IX84" s="13">
        <v>1</v>
      </c>
      <c r="IY84" s="13">
        <v>0</v>
      </c>
      <c r="IZ84" s="13">
        <v>0</v>
      </c>
      <c r="JA84" s="13">
        <v>20</v>
      </c>
      <c r="JB84" s="13">
        <v>5</v>
      </c>
      <c r="JC84" s="13">
        <v>3</v>
      </c>
      <c r="JD84" s="13">
        <v>0</v>
      </c>
      <c r="JE84" s="13">
        <v>0</v>
      </c>
      <c r="JF84" s="13">
        <v>0</v>
      </c>
      <c r="JG84" s="13">
        <v>0</v>
      </c>
      <c r="JH84" s="13">
        <v>0</v>
      </c>
      <c r="JI84" s="13">
        <v>12</v>
      </c>
      <c r="JJ84" s="13">
        <v>0</v>
      </c>
      <c r="JK84" s="13">
        <v>0</v>
      </c>
      <c r="JL84" s="13">
        <v>2</v>
      </c>
      <c r="JM84" s="13">
        <v>10</v>
      </c>
      <c r="JN84" s="13">
        <v>8</v>
      </c>
      <c r="JO84" s="13">
        <v>4</v>
      </c>
      <c r="JP84" s="13">
        <v>0</v>
      </c>
      <c r="JQ84" s="13">
        <v>4</v>
      </c>
      <c r="JR84" s="13">
        <v>0</v>
      </c>
      <c r="JS84" s="13">
        <v>2</v>
      </c>
      <c r="JT84" s="13">
        <v>0</v>
      </c>
      <c r="JU84" s="13">
        <v>34</v>
      </c>
      <c r="JV84" s="13">
        <v>3</v>
      </c>
      <c r="JW84" s="13">
        <v>0</v>
      </c>
      <c r="JX84" s="13">
        <v>0</v>
      </c>
      <c r="JY84" s="13">
        <v>4</v>
      </c>
      <c r="JZ84" s="14"/>
      <c r="KA84" s="14">
        <f t="shared" si="18"/>
        <v>4.6101694915254239</v>
      </c>
      <c r="KB84" s="14">
        <f t="shared" si="19"/>
        <v>1.119931781015133</v>
      </c>
      <c r="KC84" s="12">
        <f t="shared" si="20"/>
        <v>1</v>
      </c>
      <c r="KE84" s="18">
        <v>0.5625</v>
      </c>
      <c r="KF84" s="13">
        <v>55</v>
      </c>
      <c r="KG84" s="13">
        <v>0</v>
      </c>
      <c r="KH84" s="13">
        <v>59</v>
      </c>
      <c r="KI84" s="13">
        <v>0</v>
      </c>
      <c r="KJ84" s="13">
        <v>29</v>
      </c>
      <c r="KK84" s="13">
        <v>13</v>
      </c>
      <c r="KL84" s="13">
        <v>9</v>
      </c>
      <c r="KM84" s="13">
        <v>36</v>
      </c>
      <c r="KN84" s="13">
        <v>6</v>
      </c>
      <c r="KO84" s="13">
        <v>36</v>
      </c>
      <c r="KP84" s="13">
        <v>15</v>
      </c>
      <c r="KQ84" s="13">
        <v>27</v>
      </c>
      <c r="KR84" s="13">
        <v>8</v>
      </c>
      <c r="KS84" s="13">
        <v>3</v>
      </c>
      <c r="KT84" s="13">
        <v>11</v>
      </c>
      <c r="KU84" s="13">
        <v>18</v>
      </c>
      <c r="KV84" s="13"/>
      <c r="KW84" s="13">
        <v>3</v>
      </c>
      <c r="KX84" s="13">
        <v>19</v>
      </c>
      <c r="KY84" s="13">
        <v>33</v>
      </c>
      <c r="KZ84" s="13">
        <v>2</v>
      </c>
      <c r="LA84" s="13">
        <v>67</v>
      </c>
      <c r="LB84" s="13">
        <v>21</v>
      </c>
      <c r="LC84" s="13">
        <v>47</v>
      </c>
      <c r="LD84" s="13">
        <v>26</v>
      </c>
      <c r="LE84" s="13"/>
      <c r="LF84" s="13">
        <v>6</v>
      </c>
      <c r="LG84" s="13">
        <v>23</v>
      </c>
      <c r="LH84" s="13">
        <v>42</v>
      </c>
      <c r="LI84" s="13"/>
      <c r="LJ84" s="13">
        <v>0</v>
      </c>
      <c r="LK84" s="13">
        <v>0</v>
      </c>
      <c r="LL84" s="13">
        <v>0</v>
      </c>
      <c r="LM84" s="13">
        <v>0</v>
      </c>
      <c r="LN84" s="13">
        <v>23</v>
      </c>
      <c r="LO84" s="13">
        <v>2</v>
      </c>
      <c r="LP84" s="13">
        <v>33</v>
      </c>
      <c r="LQ84" s="13">
        <v>42</v>
      </c>
      <c r="LR84" s="13">
        <v>18</v>
      </c>
      <c r="LS84" s="13"/>
      <c r="LT84" s="13">
        <v>32</v>
      </c>
      <c r="LU84" s="13">
        <v>21</v>
      </c>
      <c r="LV84" s="13"/>
      <c r="LW84" s="13">
        <v>27</v>
      </c>
      <c r="LX84" s="13">
        <v>60</v>
      </c>
      <c r="LY84" s="13">
        <v>44</v>
      </c>
      <c r="LZ84" s="13"/>
      <c r="MA84" s="13"/>
      <c r="MB84" s="13"/>
      <c r="MC84" s="13">
        <v>32</v>
      </c>
      <c r="MD84" s="14"/>
      <c r="ME84" s="14">
        <f t="shared" si="33"/>
        <v>22.571428571428573</v>
      </c>
      <c r="MF84" s="14">
        <f t="shared" si="34"/>
        <v>2.8887910369596108</v>
      </c>
      <c r="MG84" s="12">
        <f t="shared" si="35"/>
        <v>0.8571428571428571</v>
      </c>
    </row>
    <row r="85" spans="1:345" x14ac:dyDescent="0.55000000000000004">
      <c r="A85" s="7">
        <v>0.58333333333333337</v>
      </c>
      <c r="B85" s="13">
        <v>38</v>
      </c>
      <c r="C85" s="13">
        <v>0</v>
      </c>
      <c r="D85" s="13">
        <v>2</v>
      </c>
      <c r="E85" s="13">
        <v>2</v>
      </c>
      <c r="F85" s="13">
        <v>6</v>
      </c>
      <c r="G85" s="13">
        <v>5</v>
      </c>
      <c r="H85" s="13">
        <v>12</v>
      </c>
      <c r="I85" s="13">
        <v>0</v>
      </c>
      <c r="J85" s="13">
        <v>7</v>
      </c>
      <c r="K85" s="13">
        <v>10</v>
      </c>
      <c r="L85" s="13">
        <v>6</v>
      </c>
      <c r="M85" s="13">
        <v>39</v>
      </c>
      <c r="N85" s="13">
        <v>6</v>
      </c>
      <c r="O85" s="13">
        <v>6</v>
      </c>
      <c r="P85" s="13">
        <v>30</v>
      </c>
      <c r="Q85" s="13">
        <v>15</v>
      </c>
      <c r="R85" s="13">
        <v>20</v>
      </c>
      <c r="S85" s="13">
        <v>10</v>
      </c>
      <c r="T85" s="13">
        <v>14</v>
      </c>
      <c r="U85" s="13">
        <v>16</v>
      </c>
      <c r="V85" s="13">
        <v>11</v>
      </c>
      <c r="W85" s="13">
        <v>30</v>
      </c>
      <c r="X85" s="13">
        <v>30</v>
      </c>
      <c r="Y85" s="13">
        <v>40</v>
      </c>
      <c r="Z85" s="13">
        <v>7</v>
      </c>
      <c r="AA85" s="13">
        <v>0</v>
      </c>
      <c r="AB85" s="13">
        <v>50</v>
      </c>
      <c r="AC85" s="13">
        <v>13</v>
      </c>
      <c r="AD85" s="13">
        <v>11</v>
      </c>
      <c r="AE85" s="13">
        <v>3</v>
      </c>
      <c r="AF85" s="13">
        <v>18</v>
      </c>
      <c r="AG85" s="13">
        <v>17</v>
      </c>
      <c r="AH85" s="13">
        <v>0</v>
      </c>
      <c r="AI85" s="13">
        <v>38</v>
      </c>
      <c r="AJ85" s="13">
        <v>1</v>
      </c>
      <c r="AK85" s="13">
        <v>21</v>
      </c>
      <c r="AL85" s="13">
        <v>11</v>
      </c>
      <c r="AM85" s="13">
        <v>6</v>
      </c>
      <c r="AN85" s="13">
        <v>28</v>
      </c>
      <c r="AO85" s="13">
        <v>16</v>
      </c>
      <c r="AP85" s="13">
        <v>0</v>
      </c>
      <c r="AQ85" s="13">
        <v>2</v>
      </c>
      <c r="AR85" s="13">
        <v>4</v>
      </c>
      <c r="AS85" s="13">
        <v>23</v>
      </c>
      <c r="AT85" s="13">
        <v>23</v>
      </c>
      <c r="AU85" s="13">
        <v>0</v>
      </c>
      <c r="AV85" s="13">
        <v>17</v>
      </c>
      <c r="AW85" s="13">
        <v>20</v>
      </c>
      <c r="AX85" s="13">
        <v>18</v>
      </c>
      <c r="AY85" s="13">
        <v>42</v>
      </c>
      <c r="AZ85" s="13">
        <v>0</v>
      </c>
      <c r="BA85" s="13">
        <v>16</v>
      </c>
      <c r="BB85" s="13">
        <v>42</v>
      </c>
      <c r="BC85" s="13">
        <v>0</v>
      </c>
      <c r="BD85" s="13">
        <v>0</v>
      </c>
      <c r="BE85" s="13">
        <v>4</v>
      </c>
      <c r="BF85" s="13">
        <v>12</v>
      </c>
      <c r="BG85" s="13"/>
      <c r="BH85" s="8">
        <f t="shared" si="21"/>
        <v>14.350877192982455</v>
      </c>
      <c r="BI85" s="8">
        <f t="shared" si="22"/>
        <v>1.7587039593363412</v>
      </c>
      <c r="BJ85" s="12">
        <f t="shared" si="23"/>
        <v>1</v>
      </c>
      <c r="BL85" s="7">
        <v>0.58333333333333337</v>
      </c>
      <c r="BM85" s="13">
        <v>43</v>
      </c>
      <c r="BN85" s="13">
        <v>41</v>
      </c>
      <c r="BO85" s="13">
        <v>9</v>
      </c>
      <c r="BP85" s="13">
        <v>26</v>
      </c>
      <c r="BQ85" s="13">
        <v>8</v>
      </c>
      <c r="BR85" s="13">
        <v>14</v>
      </c>
      <c r="BS85" s="13">
        <v>49</v>
      </c>
      <c r="BT85" s="13">
        <v>17</v>
      </c>
      <c r="BU85" s="13">
        <v>47</v>
      </c>
      <c r="BV85" s="13">
        <v>31</v>
      </c>
      <c r="BW85" s="13"/>
      <c r="BX85" s="13">
        <v>52</v>
      </c>
      <c r="BY85" s="13">
        <v>63</v>
      </c>
      <c r="BZ85" s="13">
        <v>48</v>
      </c>
      <c r="CA85" s="13"/>
      <c r="CB85" s="13">
        <v>42</v>
      </c>
      <c r="CC85" s="13">
        <v>40</v>
      </c>
      <c r="CD85" s="13">
        <v>42</v>
      </c>
      <c r="CE85" s="13">
        <v>24</v>
      </c>
      <c r="CF85" s="13"/>
      <c r="CG85" s="13">
        <v>16</v>
      </c>
      <c r="CH85" s="13"/>
      <c r="CI85" s="13">
        <v>35</v>
      </c>
      <c r="CJ85" s="13"/>
      <c r="CK85" s="13">
        <v>18</v>
      </c>
      <c r="CL85" s="13"/>
      <c r="CM85" s="13"/>
      <c r="CN85" s="13">
        <v>24</v>
      </c>
      <c r="CO85" s="13">
        <v>22</v>
      </c>
      <c r="CP85" s="13">
        <v>30</v>
      </c>
      <c r="CQ85" s="13">
        <v>41</v>
      </c>
      <c r="CR85" s="13">
        <v>21</v>
      </c>
      <c r="CS85" s="13">
        <v>15</v>
      </c>
      <c r="CT85" s="13">
        <v>14</v>
      </c>
      <c r="CU85" s="13"/>
      <c r="CV85" s="13">
        <v>34</v>
      </c>
      <c r="CW85" s="13">
        <v>23</v>
      </c>
      <c r="CX85" s="13">
        <v>58</v>
      </c>
      <c r="CY85" s="13">
        <v>23</v>
      </c>
      <c r="CZ85" s="13"/>
      <c r="DA85" s="13"/>
      <c r="DB85" s="13">
        <v>53</v>
      </c>
      <c r="DC85" s="13">
        <v>37</v>
      </c>
      <c r="DD85" s="13"/>
      <c r="DE85" s="13"/>
      <c r="DF85" s="13"/>
      <c r="DG85" s="13">
        <v>19</v>
      </c>
      <c r="DH85" s="13">
        <v>35</v>
      </c>
      <c r="DI85" s="13">
        <v>51</v>
      </c>
      <c r="DJ85" s="13">
        <v>30</v>
      </c>
      <c r="DK85" s="13">
        <v>24</v>
      </c>
      <c r="DL85" s="13"/>
      <c r="DM85" s="13"/>
      <c r="DN85" s="13">
        <v>11</v>
      </c>
      <c r="DO85" s="13">
        <v>1</v>
      </c>
      <c r="DP85" s="13">
        <v>28</v>
      </c>
      <c r="DQ85" s="13">
        <v>6</v>
      </c>
      <c r="DR85" s="13">
        <v>8</v>
      </c>
      <c r="DT85" s="8">
        <f t="shared" si="24"/>
        <v>29.604651162790699</v>
      </c>
      <c r="DU85" s="8">
        <f t="shared" si="25"/>
        <v>2.3688499751448759</v>
      </c>
      <c r="DV85" s="12">
        <f t="shared" si="26"/>
        <v>0.74137931034482762</v>
      </c>
      <c r="DX85" s="7">
        <v>0.58333333333333337</v>
      </c>
      <c r="DY85" s="13">
        <v>26</v>
      </c>
      <c r="DZ85" s="13">
        <v>0</v>
      </c>
      <c r="EA85" s="13">
        <v>10</v>
      </c>
      <c r="EB85" s="13">
        <v>38</v>
      </c>
      <c r="EC85" s="13">
        <v>11</v>
      </c>
      <c r="ED85" s="13">
        <v>28</v>
      </c>
      <c r="EE85" s="13">
        <v>16</v>
      </c>
      <c r="EF85" s="13">
        <v>0</v>
      </c>
      <c r="EG85" s="13">
        <v>11</v>
      </c>
      <c r="EH85" s="13">
        <v>24</v>
      </c>
      <c r="EI85" s="13">
        <v>20</v>
      </c>
      <c r="EJ85" s="13">
        <v>0</v>
      </c>
      <c r="EK85" s="13">
        <v>7</v>
      </c>
      <c r="EL85" s="13">
        <v>0</v>
      </c>
      <c r="EM85" s="13">
        <v>0</v>
      </c>
      <c r="EN85" s="13">
        <v>5</v>
      </c>
      <c r="EO85" s="13">
        <v>10</v>
      </c>
      <c r="EP85" s="13">
        <v>17</v>
      </c>
      <c r="EQ85" s="13">
        <v>19</v>
      </c>
      <c r="ER85" s="13">
        <v>12</v>
      </c>
      <c r="ES85" s="13">
        <v>0</v>
      </c>
      <c r="ET85" s="13">
        <v>3</v>
      </c>
      <c r="EU85" s="13">
        <v>41</v>
      </c>
      <c r="EV85" s="13">
        <v>17</v>
      </c>
      <c r="EW85" s="13">
        <v>9</v>
      </c>
      <c r="EX85" s="13">
        <v>10</v>
      </c>
      <c r="EY85" s="13">
        <v>0</v>
      </c>
      <c r="EZ85" s="13">
        <v>5</v>
      </c>
      <c r="FA85" s="13">
        <v>13</v>
      </c>
      <c r="FB85" s="13">
        <v>8</v>
      </c>
      <c r="FC85" s="13">
        <v>0</v>
      </c>
      <c r="FD85" s="13">
        <v>24</v>
      </c>
      <c r="FE85" s="13">
        <v>6</v>
      </c>
      <c r="FF85" s="13">
        <v>4</v>
      </c>
      <c r="FG85" s="13">
        <v>0</v>
      </c>
      <c r="FH85" s="13">
        <v>15</v>
      </c>
      <c r="FI85" s="13">
        <v>0</v>
      </c>
      <c r="FJ85" s="13">
        <v>12</v>
      </c>
      <c r="FK85" s="13">
        <v>41</v>
      </c>
      <c r="FL85" s="13">
        <v>10</v>
      </c>
      <c r="FM85" s="13">
        <v>13</v>
      </c>
      <c r="FN85" s="13">
        <v>0</v>
      </c>
      <c r="FO85" s="13"/>
      <c r="FP85" s="13"/>
      <c r="FQ85" s="8">
        <f t="shared" si="27"/>
        <v>11.547619047619047</v>
      </c>
      <c r="FR85" s="8">
        <f t="shared" si="28"/>
        <v>1.739478869506385</v>
      </c>
      <c r="FS85" s="12">
        <f t="shared" si="29"/>
        <v>0.97674418604651159</v>
      </c>
      <c r="FT85" s="13"/>
      <c r="FU85" s="7">
        <v>0.58333333333333337</v>
      </c>
      <c r="FV85" s="13">
        <v>18</v>
      </c>
      <c r="FW85" s="13">
        <v>8</v>
      </c>
      <c r="FX85" s="13">
        <v>19</v>
      </c>
      <c r="FY85" s="13">
        <v>16</v>
      </c>
      <c r="FZ85" s="13">
        <v>42</v>
      </c>
      <c r="GA85" s="13">
        <v>21</v>
      </c>
      <c r="GB85" s="13">
        <v>21</v>
      </c>
      <c r="GC85" s="13">
        <v>45</v>
      </c>
      <c r="GD85" s="13">
        <v>13</v>
      </c>
      <c r="GE85" s="13">
        <v>36</v>
      </c>
      <c r="GF85" s="13">
        <v>0</v>
      </c>
      <c r="GG85" s="13">
        <v>62</v>
      </c>
      <c r="GH85" s="13">
        <v>16</v>
      </c>
      <c r="GI85" s="13">
        <v>52</v>
      </c>
      <c r="GJ85" s="13">
        <v>26</v>
      </c>
      <c r="GK85" s="13"/>
      <c r="GL85" s="13"/>
      <c r="GM85" s="13">
        <v>48</v>
      </c>
      <c r="GN85" s="13">
        <v>62</v>
      </c>
      <c r="GO85" s="13">
        <v>40</v>
      </c>
      <c r="GP85" s="13"/>
      <c r="GQ85" s="13">
        <v>46</v>
      </c>
      <c r="GR85" s="13"/>
      <c r="GS85" s="13">
        <v>51</v>
      </c>
      <c r="GT85" s="13">
        <v>41</v>
      </c>
      <c r="GU85" s="13">
        <v>74</v>
      </c>
      <c r="GV85" s="13">
        <v>22</v>
      </c>
      <c r="GW85" s="13">
        <v>20</v>
      </c>
      <c r="GX85" s="13">
        <v>56</v>
      </c>
      <c r="GY85" s="13">
        <v>46</v>
      </c>
      <c r="GZ85" s="13">
        <v>44</v>
      </c>
      <c r="HA85" s="13">
        <v>34</v>
      </c>
      <c r="HB85" s="13">
        <v>48</v>
      </c>
      <c r="HC85" s="13">
        <v>32</v>
      </c>
      <c r="HD85" s="13">
        <v>26</v>
      </c>
      <c r="HE85" s="13">
        <v>47</v>
      </c>
      <c r="HF85" s="13">
        <v>50</v>
      </c>
      <c r="HG85" s="13">
        <v>31</v>
      </c>
      <c r="HH85" s="13">
        <v>5</v>
      </c>
      <c r="HI85" s="13">
        <v>45</v>
      </c>
      <c r="HJ85" s="13">
        <v>39</v>
      </c>
      <c r="HK85" s="13">
        <v>39</v>
      </c>
      <c r="HL85" s="13">
        <v>36</v>
      </c>
      <c r="HM85" s="13"/>
      <c r="HN85" s="8">
        <f t="shared" si="30"/>
        <v>35.307692307692307</v>
      </c>
      <c r="HO85" s="8">
        <f t="shared" si="31"/>
        <v>2.7137759836206907</v>
      </c>
      <c r="HP85" s="12">
        <f t="shared" si="32"/>
        <v>0.90697674418604646</v>
      </c>
      <c r="HR85" s="18">
        <v>0.58333333333333337</v>
      </c>
      <c r="HS85" s="13">
        <v>0</v>
      </c>
      <c r="HT85" s="13">
        <v>0</v>
      </c>
      <c r="HU85" s="13">
        <v>40</v>
      </c>
      <c r="HV85" s="13">
        <v>3</v>
      </c>
      <c r="HW85" s="13">
        <v>0</v>
      </c>
      <c r="HX85" s="13">
        <v>0</v>
      </c>
      <c r="HY85" s="13">
        <v>0</v>
      </c>
      <c r="HZ85" s="13">
        <v>3</v>
      </c>
      <c r="IA85" s="13">
        <v>0</v>
      </c>
      <c r="IB85" s="13">
        <v>0</v>
      </c>
      <c r="IC85" s="13">
        <v>0</v>
      </c>
      <c r="ID85" s="13">
        <v>0</v>
      </c>
      <c r="IE85" s="13">
        <v>0</v>
      </c>
      <c r="IF85" s="13">
        <v>0</v>
      </c>
      <c r="IG85" s="13">
        <v>0</v>
      </c>
      <c r="IH85" s="13">
        <v>0</v>
      </c>
      <c r="II85" s="13">
        <v>2</v>
      </c>
      <c r="IJ85" s="13">
        <v>11</v>
      </c>
      <c r="IK85" s="13">
        <v>0</v>
      </c>
      <c r="IL85" s="13">
        <v>4</v>
      </c>
      <c r="IM85" s="13">
        <v>0</v>
      </c>
      <c r="IN85" s="13">
        <v>0</v>
      </c>
      <c r="IO85" s="13">
        <v>0</v>
      </c>
      <c r="IP85" s="13">
        <v>26</v>
      </c>
      <c r="IQ85" s="13">
        <v>0</v>
      </c>
      <c r="IR85" s="13">
        <v>0</v>
      </c>
      <c r="IS85" s="13">
        <v>0</v>
      </c>
      <c r="IT85" s="13">
        <v>0</v>
      </c>
      <c r="IU85" s="13">
        <v>24</v>
      </c>
      <c r="IV85" s="13">
        <v>0</v>
      </c>
      <c r="IW85" s="13">
        <v>21</v>
      </c>
      <c r="IX85" s="13">
        <v>8</v>
      </c>
      <c r="IY85" s="13">
        <v>0</v>
      </c>
      <c r="IZ85" s="13">
        <v>0</v>
      </c>
      <c r="JA85" s="13">
        <v>29</v>
      </c>
      <c r="JB85" s="13">
        <v>1</v>
      </c>
      <c r="JC85" s="13">
        <v>0</v>
      </c>
      <c r="JD85" s="13">
        <v>0</v>
      </c>
      <c r="JE85" s="13">
        <v>0</v>
      </c>
      <c r="JF85" s="13">
        <v>0</v>
      </c>
      <c r="JG85" s="13">
        <v>0</v>
      </c>
      <c r="JH85" s="13">
        <v>0</v>
      </c>
      <c r="JI85" s="13">
        <v>6</v>
      </c>
      <c r="JJ85" s="13">
        <v>20</v>
      </c>
      <c r="JK85" s="13">
        <v>6</v>
      </c>
      <c r="JL85" s="13">
        <v>0</v>
      </c>
      <c r="JM85" s="13">
        <v>16</v>
      </c>
      <c r="JN85" s="13">
        <v>10</v>
      </c>
      <c r="JO85" s="13">
        <v>17</v>
      </c>
      <c r="JP85" s="13">
        <v>12</v>
      </c>
      <c r="JQ85" s="13">
        <v>0</v>
      </c>
      <c r="JR85" s="13">
        <v>0</v>
      </c>
      <c r="JS85" s="13">
        <v>0</v>
      </c>
      <c r="JT85" s="13">
        <v>0</v>
      </c>
      <c r="JU85" s="13">
        <v>18</v>
      </c>
      <c r="JV85" s="13">
        <v>15</v>
      </c>
      <c r="JW85" s="13">
        <v>13</v>
      </c>
      <c r="JX85" s="13">
        <v>0</v>
      </c>
      <c r="JY85" s="13">
        <v>0</v>
      </c>
      <c r="JZ85" s="14"/>
      <c r="KA85" s="14">
        <f t="shared" si="18"/>
        <v>5.1694915254237293</v>
      </c>
      <c r="KB85" s="14">
        <f t="shared" si="19"/>
        <v>1.1794441781939813</v>
      </c>
      <c r="KC85" s="12">
        <f t="shared" si="20"/>
        <v>1</v>
      </c>
      <c r="KE85" s="18">
        <v>0.58333333333333337</v>
      </c>
      <c r="KF85" s="13">
        <v>44</v>
      </c>
      <c r="KG85" s="13">
        <v>0</v>
      </c>
      <c r="KH85" s="13">
        <v>73</v>
      </c>
      <c r="KI85" s="13">
        <v>17</v>
      </c>
      <c r="KJ85" s="13">
        <v>0</v>
      </c>
      <c r="KK85" s="13">
        <v>18</v>
      </c>
      <c r="KL85" s="13">
        <v>15</v>
      </c>
      <c r="KM85" s="13">
        <v>68</v>
      </c>
      <c r="KN85" s="13">
        <v>0</v>
      </c>
      <c r="KO85" s="13">
        <v>38</v>
      </c>
      <c r="KP85" s="13">
        <v>48</v>
      </c>
      <c r="KQ85" s="13">
        <v>35</v>
      </c>
      <c r="KR85" s="13">
        <v>8</v>
      </c>
      <c r="KS85" s="13">
        <v>3</v>
      </c>
      <c r="KT85" s="13">
        <v>17</v>
      </c>
      <c r="KU85" s="13">
        <v>22</v>
      </c>
      <c r="KV85" s="13"/>
      <c r="KW85" s="13">
        <v>25</v>
      </c>
      <c r="KX85" s="13">
        <v>9</v>
      </c>
      <c r="KY85" s="13">
        <v>33</v>
      </c>
      <c r="KZ85" s="13">
        <v>0</v>
      </c>
      <c r="LA85" s="13">
        <v>80</v>
      </c>
      <c r="LB85" s="13">
        <v>10</v>
      </c>
      <c r="LC85" s="13">
        <v>33</v>
      </c>
      <c r="LD85" s="13">
        <v>33</v>
      </c>
      <c r="LE85" s="13"/>
      <c r="LF85" s="13">
        <v>8</v>
      </c>
      <c r="LG85" s="13">
        <v>4</v>
      </c>
      <c r="LH85" s="13">
        <v>64</v>
      </c>
      <c r="LI85" s="13"/>
      <c r="LJ85" s="13">
        <v>0</v>
      </c>
      <c r="LK85" s="13">
        <v>0</v>
      </c>
      <c r="LL85" s="13">
        <v>0</v>
      </c>
      <c r="LM85" s="13">
        <v>0</v>
      </c>
      <c r="LN85" s="13">
        <v>31</v>
      </c>
      <c r="LO85" s="13">
        <v>3</v>
      </c>
      <c r="LP85" s="13">
        <v>43</v>
      </c>
      <c r="LQ85" s="13">
        <v>50</v>
      </c>
      <c r="LR85" s="13">
        <v>20</v>
      </c>
      <c r="LS85" s="13"/>
      <c r="LT85" s="13">
        <v>58</v>
      </c>
      <c r="LU85" s="13">
        <v>17</v>
      </c>
      <c r="LV85" s="13"/>
      <c r="LW85" s="13">
        <v>16</v>
      </c>
      <c r="LX85" s="13">
        <v>65</v>
      </c>
      <c r="LY85" s="13">
        <v>84</v>
      </c>
      <c r="LZ85" s="13"/>
      <c r="MA85" s="13"/>
      <c r="MB85" s="13"/>
      <c r="MC85" s="13">
        <v>24</v>
      </c>
      <c r="MD85" s="14"/>
      <c r="ME85" s="14">
        <f t="shared" si="33"/>
        <v>26.571428571428573</v>
      </c>
      <c r="MF85" s="14">
        <f t="shared" si="34"/>
        <v>3.812252216908361</v>
      </c>
      <c r="MG85" s="12">
        <f t="shared" si="35"/>
        <v>0.8571428571428571</v>
      </c>
    </row>
    <row r="86" spans="1:345" x14ac:dyDescent="0.55000000000000004">
      <c r="A86" s="7">
        <v>0.60416666666666663</v>
      </c>
      <c r="B86" s="13">
        <v>31</v>
      </c>
      <c r="C86" s="13">
        <v>0</v>
      </c>
      <c r="D86" s="13">
        <v>2</v>
      </c>
      <c r="E86" s="13">
        <v>2</v>
      </c>
      <c r="F86" s="13">
        <v>8</v>
      </c>
      <c r="G86" s="13">
        <v>1</v>
      </c>
      <c r="H86" s="13">
        <v>15</v>
      </c>
      <c r="I86" s="13">
        <v>0</v>
      </c>
      <c r="J86" s="13">
        <v>8</v>
      </c>
      <c r="K86" s="13">
        <v>0</v>
      </c>
      <c r="L86" s="13">
        <v>17</v>
      </c>
      <c r="M86" s="13">
        <v>17</v>
      </c>
      <c r="N86" s="13">
        <v>6</v>
      </c>
      <c r="O86" s="13">
        <v>6</v>
      </c>
      <c r="P86" s="13">
        <v>23</v>
      </c>
      <c r="Q86" s="13">
        <v>4</v>
      </c>
      <c r="R86" s="13">
        <v>11</v>
      </c>
      <c r="S86" s="13">
        <v>0</v>
      </c>
      <c r="T86" s="13">
        <v>5</v>
      </c>
      <c r="U86" s="13">
        <v>1</v>
      </c>
      <c r="V86" s="13">
        <v>10</v>
      </c>
      <c r="W86" s="13">
        <v>16</v>
      </c>
      <c r="X86" s="13">
        <v>19</v>
      </c>
      <c r="Y86" s="13">
        <v>31</v>
      </c>
      <c r="Z86" s="13">
        <v>6</v>
      </c>
      <c r="AA86" s="13">
        <v>41</v>
      </c>
      <c r="AB86" s="13">
        <v>18</v>
      </c>
      <c r="AC86" s="13">
        <v>8</v>
      </c>
      <c r="AD86" s="13">
        <v>17</v>
      </c>
      <c r="AE86" s="13">
        <v>0</v>
      </c>
      <c r="AF86" s="13">
        <v>11</v>
      </c>
      <c r="AG86" s="13">
        <v>11</v>
      </c>
      <c r="AH86" s="13">
        <v>0</v>
      </c>
      <c r="AI86" s="13">
        <v>11</v>
      </c>
      <c r="AJ86" s="13">
        <v>0</v>
      </c>
      <c r="AK86" s="13">
        <v>0</v>
      </c>
      <c r="AL86" s="13">
        <v>4</v>
      </c>
      <c r="AM86" s="13">
        <v>9</v>
      </c>
      <c r="AN86" s="13">
        <v>0</v>
      </c>
      <c r="AO86" s="13">
        <v>4</v>
      </c>
      <c r="AP86" s="13">
        <v>0</v>
      </c>
      <c r="AQ86" s="13">
        <v>0</v>
      </c>
      <c r="AR86" s="13">
        <v>8</v>
      </c>
      <c r="AS86" s="13">
        <v>22</v>
      </c>
      <c r="AT86" s="13">
        <v>32</v>
      </c>
      <c r="AU86" s="13">
        <v>9</v>
      </c>
      <c r="AV86" s="13">
        <v>4</v>
      </c>
      <c r="AW86" s="13">
        <v>16</v>
      </c>
      <c r="AX86" s="13">
        <v>15</v>
      </c>
      <c r="AY86" s="13">
        <v>99</v>
      </c>
      <c r="AZ86" s="13">
        <v>21</v>
      </c>
      <c r="BA86" s="13">
        <v>10</v>
      </c>
      <c r="BB86" s="13">
        <v>28</v>
      </c>
      <c r="BC86" s="13">
        <v>0</v>
      </c>
      <c r="BD86" s="13">
        <v>28</v>
      </c>
      <c r="BE86" s="13">
        <v>1</v>
      </c>
      <c r="BF86" s="13">
        <v>24</v>
      </c>
      <c r="BG86" s="13"/>
      <c r="BH86" s="8">
        <f t="shared" si="21"/>
        <v>12.105263157894736</v>
      </c>
      <c r="BI86" s="8">
        <f t="shared" si="22"/>
        <v>2.0563314126803314</v>
      </c>
      <c r="BJ86" s="12">
        <f t="shared" si="23"/>
        <v>1</v>
      </c>
      <c r="BL86" s="7">
        <v>0.60416666666666663</v>
      </c>
      <c r="BM86" s="13">
        <v>52</v>
      </c>
      <c r="BN86" s="13">
        <v>48</v>
      </c>
      <c r="BO86" s="13">
        <v>6</v>
      </c>
      <c r="BP86" s="13">
        <v>20</v>
      </c>
      <c r="BQ86" s="13">
        <v>43</v>
      </c>
      <c r="BR86" s="13">
        <v>7</v>
      </c>
      <c r="BS86" s="13">
        <v>54</v>
      </c>
      <c r="BT86" s="13">
        <v>31</v>
      </c>
      <c r="BU86" s="13">
        <v>39</v>
      </c>
      <c r="BV86" s="13">
        <v>44</v>
      </c>
      <c r="BW86" s="13"/>
      <c r="BX86" s="13">
        <v>22</v>
      </c>
      <c r="BY86" s="13">
        <v>44</v>
      </c>
      <c r="BZ86" s="13">
        <v>48</v>
      </c>
      <c r="CA86" s="13"/>
      <c r="CB86" s="13">
        <v>22</v>
      </c>
      <c r="CC86" s="13">
        <v>39</v>
      </c>
      <c r="CD86" s="13">
        <v>57</v>
      </c>
      <c r="CE86" s="13">
        <v>41</v>
      </c>
      <c r="CF86" s="13"/>
      <c r="CG86" s="13">
        <v>24</v>
      </c>
      <c r="CH86" s="13"/>
      <c r="CI86" s="13">
        <v>39</v>
      </c>
      <c r="CJ86" s="13"/>
      <c r="CK86" s="13">
        <v>44</v>
      </c>
      <c r="CL86" s="13"/>
      <c r="CM86" s="13"/>
      <c r="CN86" s="13">
        <v>24</v>
      </c>
      <c r="CO86" s="13">
        <v>26</v>
      </c>
      <c r="CP86" s="13">
        <v>31</v>
      </c>
      <c r="CQ86" s="13">
        <v>59</v>
      </c>
      <c r="CR86" s="13">
        <v>15</v>
      </c>
      <c r="CS86" s="13">
        <v>13</v>
      </c>
      <c r="CT86" s="13">
        <v>14</v>
      </c>
      <c r="CU86" s="13"/>
      <c r="CV86" s="13">
        <v>43</v>
      </c>
      <c r="CW86" s="13">
        <v>18</v>
      </c>
      <c r="CX86" s="13">
        <v>51</v>
      </c>
      <c r="CY86" s="13">
        <v>54</v>
      </c>
      <c r="CZ86" s="13"/>
      <c r="DA86" s="13"/>
      <c r="DB86" s="13">
        <v>37</v>
      </c>
      <c r="DC86" s="13">
        <v>58</v>
      </c>
      <c r="DD86" s="13"/>
      <c r="DE86" s="13"/>
      <c r="DF86" s="13"/>
      <c r="DG86" s="13">
        <v>10</v>
      </c>
      <c r="DH86" s="13">
        <v>23</v>
      </c>
      <c r="DI86" s="13">
        <v>35</v>
      </c>
      <c r="DJ86" s="13">
        <v>49</v>
      </c>
      <c r="DK86" s="13">
        <v>26</v>
      </c>
      <c r="DL86" s="13"/>
      <c r="DM86" s="13"/>
      <c r="DN86" s="13">
        <v>27</v>
      </c>
      <c r="DO86" s="13"/>
      <c r="DP86" s="13">
        <v>36</v>
      </c>
      <c r="DQ86" s="13">
        <v>5</v>
      </c>
      <c r="DR86" s="13">
        <v>14</v>
      </c>
      <c r="DT86" s="8">
        <f t="shared" si="24"/>
        <v>33.142857142857146</v>
      </c>
      <c r="DU86" s="8">
        <f t="shared" si="25"/>
        <v>2.423886989947448</v>
      </c>
      <c r="DV86" s="12">
        <f t="shared" si="26"/>
        <v>0.72413793103448276</v>
      </c>
      <c r="DX86" s="7">
        <v>0.60416666666666663</v>
      </c>
      <c r="DY86" s="13">
        <v>7</v>
      </c>
      <c r="DZ86" s="13">
        <v>0</v>
      </c>
      <c r="EA86" s="13">
        <v>12</v>
      </c>
      <c r="EB86" s="13">
        <v>26</v>
      </c>
      <c r="EC86" s="13">
        <v>0</v>
      </c>
      <c r="ED86" s="13">
        <v>31</v>
      </c>
      <c r="EE86" s="13">
        <v>1</v>
      </c>
      <c r="EF86" s="13">
        <v>24</v>
      </c>
      <c r="EG86" s="13">
        <v>7</v>
      </c>
      <c r="EH86" s="13">
        <v>25</v>
      </c>
      <c r="EI86" s="13">
        <v>0</v>
      </c>
      <c r="EJ86" s="13">
        <v>0</v>
      </c>
      <c r="EK86" s="13">
        <v>14</v>
      </c>
      <c r="EL86" s="13">
        <v>0</v>
      </c>
      <c r="EM86" s="13">
        <v>25</v>
      </c>
      <c r="EN86" s="13">
        <v>34</v>
      </c>
      <c r="EO86" s="13">
        <v>0</v>
      </c>
      <c r="EP86" s="13">
        <v>15</v>
      </c>
      <c r="EQ86" s="13">
        <v>0</v>
      </c>
      <c r="ER86" s="13">
        <v>10</v>
      </c>
      <c r="ES86" s="13">
        <v>0</v>
      </c>
      <c r="ET86" s="13">
        <v>6</v>
      </c>
      <c r="EU86" s="13">
        <v>58</v>
      </c>
      <c r="EV86" s="13">
        <v>12</v>
      </c>
      <c r="EW86" s="13">
        <v>10</v>
      </c>
      <c r="EX86" s="13">
        <v>10</v>
      </c>
      <c r="EY86" s="13">
        <v>0</v>
      </c>
      <c r="EZ86" s="13">
        <v>17</v>
      </c>
      <c r="FA86" s="13">
        <v>12</v>
      </c>
      <c r="FB86" s="13">
        <v>2</v>
      </c>
      <c r="FC86" s="13">
        <v>0</v>
      </c>
      <c r="FD86" s="13">
        <v>6</v>
      </c>
      <c r="FE86" s="13">
        <v>0</v>
      </c>
      <c r="FF86" s="13">
        <v>0</v>
      </c>
      <c r="FG86" s="13">
        <v>0</v>
      </c>
      <c r="FH86" s="13">
        <v>29</v>
      </c>
      <c r="FI86" s="13">
        <v>0</v>
      </c>
      <c r="FJ86" s="13">
        <v>0</v>
      </c>
      <c r="FK86" s="13">
        <v>22</v>
      </c>
      <c r="FL86" s="13">
        <v>0</v>
      </c>
      <c r="FM86" s="13">
        <v>3</v>
      </c>
      <c r="FN86" s="13">
        <v>0</v>
      </c>
      <c r="FO86" s="13"/>
      <c r="FP86" s="13"/>
      <c r="FQ86" s="8">
        <f t="shared" si="27"/>
        <v>9.9523809523809526</v>
      </c>
      <c r="FR86" s="8">
        <f t="shared" si="28"/>
        <v>1.9833664822044739</v>
      </c>
      <c r="FS86" s="12">
        <f t="shared" si="29"/>
        <v>0.97674418604651159</v>
      </c>
      <c r="FT86" s="13"/>
      <c r="FU86" s="7">
        <v>0.60416666666666663</v>
      </c>
      <c r="FV86" s="13">
        <v>19</v>
      </c>
      <c r="FW86" s="13">
        <v>6</v>
      </c>
      <c r="FX86" s="13">
        <v>8</v>
      </c>
      <c r="FY86" s="13">
        <v>33</v>
      </c>
      <c r="FZ86" s="13">
        <v>31</v>
      </c>
      <c r="GA86" s="13">
        <v>26</v>
      </c>
      <c r="GB86" s="13">
        <v>25</v>
      </c>
      <c r="GC86" s="13">
        <v>33</v>
      </c>
      <c r="GD86" s="13">
        <v>8</v>
      </c>
      <c r="GE86" s="13">
        <v>30</v>
      </c>
      <c r="GF86" s="13">
        <v>0</v>
      </c>
      <c r="GG86" s="13">
        <v>56</v>
      </c>
      <c r="GH86" s="13">
        <v>12</v>
      </c>
      <c r="GI86" s="13">
        <v>38</v>
      </c>
      <c r="GJ86" s="13">
        <v>60</v>
      </c>
      <c r="GK86" s="13"/>
      <c r="GL86" s="13"/>
      <c r="GM86" s="13">
        <v>32</v>
      </c>
      <c r="GN86" s="13">
        <v>41</v>
      </c>
      <c r="GO86" s="13">
        <v>41</v>
      </c>
      <c r="GP86" s="13"/>
      <c r="GQ86" s="13">
        <v>53</v>
      </c>
      <c r="GR86" s="13"/>
      <c r="GS86" s="13">
        <v>34</v>
      </c>
      <c r="GT86" s="13">
        <v>46</v>
      </c>
      <c r="GU86" s="13">
        <v>67</v>
      </c>
      <c r="GV86" s="13">
        <v>34</v>
      </c>
      <c r="GW86" s="13">
        <v>25</v>
      </c>
      <c r="GX86" s="13">
        <v>81</v>
      </c>
      <c r="GY86" s="13">
        <v>44</v>
      </c>
      <c r="GZ86" s="13">
        <v>39</v>
      </c>
      <c r="HA86" s="13">
        <v>30</v>
      </c>
      <c r="HB86" s="13">
        <v>70</v>
      </c>
      <c r="HC86" s="13">
        <v>33</v>
      </c>
      <c r="HD86" s="13">
        <v>32</v>
      </c>
      <c r="HE86" s="13">
        <v>35</v>
      </c>
      <c r="HF86" s="13">
        <v>43</v>
      </c>
      <c r="HG86" s="13">
        <v>56</v>
      </c>
      <c r="HH86" s="13">
        <v>2</v>
      </c>
      <c r="HI86" s="13">
        <v>39</v>
      </c>
      <c r="HJ86" s="13">
        <v>41</v>
      </c>
      <c r="HK86" s="13">
        <v>23</v>
      </c>
      <c r="HL86" s="13">
        <v>36</v>
      </c>
      <c r="HM86" s="13"/>
      <c r="HN86" s="8">
        <f t="shared" si="30"/>
        <v>34.92307692307692</v>
      </c>
      <c r="HO86" s="8">
        <f t="shared" si="31"/>
        <v>2.9080335967762201</v>
      </c>
      <c r="HP86" s="12">
        <f t="shared" si="32"/>
        <v>0.90697674418604646</v>
      </c>
      <c r="HR86" s="18">
        <v>0.60416666666666663</v>
      </c>
      <c r="HS86" s="13">
        <v>0</v>
      </c>
      <c r="HT86" s="13">
        <v>0</v>
      </c>
      <c r="HU86" s="13">
        <v>6</v>
      </c>
      <c r="HV86" s="13">
        <v>0</v>
      </c>
      <c r="HW86" s="13">
        <v>0</v>
      </c>
      <c r="HX86" s="13">
        <v>0</v>
      </c>
      <c r="HY86" s="13">
        <v>2</v>
      </c>
      <c r="HZ86" s="13">
        <v>4</v>
      </c>
      <c r="IA86" s="13">
        <v>0</v>
      </c>
      <c r="IB86" s="13">
        <v>0</v>
      </c>
      <c r="IC86" s="13">
        <v>0</v>
      </c>
      <c r="ID86" s="13">
        <v>0</v>
      </c>
      <c r="IE86" s="13">
        <v>0</v>
      </c>
      <c r="IF86" s="13">
        <v>0</v>
      </c>
      <c r="IG86" s="13">
        <v>0</v>
      </c>
      <c r="IH86" s="13">
        <v>0</v>
      </c>
      <c r="II86" s="13">
        <v>28</v>
      </c>
      <c r="IJ86" s="13">
        <v>0</v>
      </c>
      <c r="IK86" s="13">
        <v>0</v>
      </c>
      <c r="IL86" s="13">
        <v>12</v>
      </c>
      <c r="IM86" s="13">
        <v>0</v>
      </c>
      <c r="IN86" s="13">
        <v>0</v>
      </c>
      <c r="IO86" s="13">
        <v>1</v>
      </c>
      <c r="IP86" s="13">
        <v>0</v>
      </c>
      <c r="IQ86" s="13">
        <v>0</v>
      </c>
      <c r="IR86" s="13">
        <v>0</v>
      </c>
      <c r="IS86" s="13">
        <v>0</v>
      </c>
      <c r="IT86" s="13">
        <v>0</v>
      </c>
      <c r="IU86" s="13">
        <v>0</v>
      </c>
      <c r="IV86" s="13">
        <v>0</v>
      </c>
      <c r="IW86" s="13">
        <v>13</v>
      </c>
      <c r="IX86" s="13">
        <v>11</v>
      </c>
      <c r="IY86" s="13">
        <v>0</v>
      </c>
      <c r="IZ86" s="13">
        <v>0</v>
      </c>
      <c r="JA86" s="13">
        <v>5</v>
      </c>
      <c r="JB86" s="13">
        <v>0</v>
      </c>
      <c r="JC86" s="13">
        <v>0</v>
      </c>
      <c r="JD86" s="13">
        <v>0</v>
      </c>
      <c r="JE86" s="13">
        <v>0</v>
      </c>
      <c r="JF86" s="13">
        <v>0</v>
      </c>
      <c r="JG86" s="13">
        <v>0</v>
      </c>
      <c r="JH86" s="13">
        <v>0</v>
      </c>
      <c r="JI86" s="13">
        <v>4</v>
      </c>
      <c r="JJ86" s="13">
        <v>0</v>
      </c>
      <c r="JK86" s="13">
        <v>2</v>
      </c>
      <c r="JL86" s="13">
        <v>0</v>
      </c>
      <c r="JM86" s="13">
        <v>10</v>
      </c>
      <c r="JN86" s="13">
        <v>8</v>
      </c>
      <c r="JO86" s="13">
        <v>20</v>
      </c>
      <c r="JP86" s="13">
        <v>0</v>
      </c>
      <c r="JQ86" s="13">
        <v>0</v>
      </c>
      <c r="JR86" s="13">
        <v>0</v>
      </c>
      <c r="JS86" s="13">
        <v>0</v>
      </c>
      <c r="JT86" s="13">
        <v>0</v>
      </c>
      <c r="JU86" s="13">
        <v>11</v>
      </c>
      <c r="JV86" s="13">
        <v>3</v>
      </c>
      <c r="JW86" s="13">
        <v>8</v>
      </c>
      <c r="JX86" s="13">
        <v>0</v>
      </c>
      <c r="JY86" s="13">
        <v>0</v>
      </c>
      <c r="JZ86" s="14"/>
      <c r="KA86" s="14">
        <f t="shared" si="18"/>
        <v>2.5084745762711864</v>
      </c>
      <c r="KB86" s="14">
        <f t="shared" si="19"/>
        <v>0.70622715749757359</v>
      </c>
      <c r="KC86" s="12">
        <f t="shared" si="20"/>
        <v>1</v>
      </c>
      <c r="KE86" s="18">
        <v>0.60416666666666663</v>
      </c>
      <c r="KF86" s="13">
        <v>75</v>
      </c>
      <c r="KG86" s="13">
        <v>0</v>
      </c>
      <c r="KH86" s="13">
        <v>46</v>
      </c>
      <c r="KI86" s="13">
        <v>10</v>
      </c>
      <c r="KJ86" s="13">
        <v>0</v>
      </c>
      <c r="KK86" s="13">
        <v>11</v>
      </c>
      <c r="KL86" s="13">
        <v>15</v>
      </c>
      <c r="KM86" s="13">
        <v>40</v>
      </c>
      <c r="KN86" s="13">
        <v>0</v>
      </c>
      <c r="KO86" s="13">
        <v>39</v>
      </c>
      <c r="KP86" s="13">
        <v>28</v>
      </c>
      <c r="KQ86" s="13">
        <v>7</v>
      </c>
      <c r="KR86" s="13">
        <v>47</v>
      </c>
      <c r="KS86" s="13">
        <v>0</v>
      </c>
      <c r="KT86" s="13">
        <v>10</v>
      </c>
      <c r="KU86" s="13">
        <v>14</v>
      </c>
      <c r="KV86" s="13"/>
      <c r="KW86" s="13">
        <v>7</v>
      </c>
      <c r="KX86" s="13">
        <v>3</v>
      </c>
      <c r="KY86" s="13">
        <v>45</v>
      </c>
      <c r="KZ86" s="13">
        <v>0</v>
      </c>
      <c r="LA86" s="13">
        <v>64</v>
      </c>
      <c r="LB86" s="13">
        <v>28</v>
      </c>
      <c r="LC86" s="13">
        <v>52</v>
      </c>
      <c r="LD86" s="13">
        <v>22</v>
      </c>
      <c r="LE86" s="13"/>
      <c r="LF86" s="13">
        <v>26</v>
      </c>
      <c r="LG86" s="13">
        <v>1</v>
      </c>
      <c r="LH86" s="13">
        <v>57</v>
      </c>
      <c r="LI86" s="13"/>
      <c r="LJ86" s="13">
        <v>0</v>
      </c>
      <c r="LK86" s="13">
        <v>0</v>
      </c>
      <c r="LL86" s="13">
        <v>0</v>
      </c>
      <c r="LM86" s="13">
        <v>0</v>
      </c>
      <c r="LN86" s="13">
        <v>4</v>
      </c>
      <c r="LO86" s="13"/>
      <c r="LP86" s="13">
        <v>16</v>
      </c>
      <c r="LQ86" s="13">
        <v>29</v>
      </c>
      <c r="LR86" s="13">
        <v>19</v>
      </c>
      <c r="LS86" s="13"/>
      <c r="LT86" s="13">
        <v>39</v>
      </c>
      <c r="LU86" s="13">
        <v>17</v>
      </c>
      <c r="LV86" s="13"/>
      <c r="LW86" s="13">
        <v>20</v>
      </c>
      <c r="LX86" s="13">
        <v>50</v>
      </c>
      <c r="LY86" s="13">
        <v>60</v>
      </c>
      <c r="LZ86" s="13"/>
      <c r="MA86" s="13"/>
      <c r="MB86" s="13"/>
      <c r="MC86" s="13">
        <v>12</v>
      </c>
      <c r="MD86" s="14"/>
      <c r="ME86" s="14">
        <f t="shared" si="33"/>
        <v>22.26829268292683</v>
      </c>
      <c r="MF86" s="14">
        <f t="shared" si="34"/>
        <v>3.342268907720765</v>
      </c>
      <c r="MG86" s="12">
        <f t="shared" si="35"/>
        <v>0.83673469387755106</v>
      </c>
    </row>
    <row r="87" spans="1:345" x14ac:dyDescent="0.55000000000000004">
      <c r="A87" s="7">
        <v>0.625</v>
      </c>
      <c r="B87" s="13">
        <v>30</v>
      </c>
      <c r="C87" s="13">
        <v>0</v>
      </c>
      <c r="D87" s="13">
        <v>2</v>
      </c>
      <c r="E87" s="13">
        <v>0</v>
      </c>
      <c r="F87" s="13">
        <v>0</v>
      </c>
      <c r="G87" s="13">
        <v>12</v>
      </c>
      <c r="H87" s="13">
        <v>12</v>
      </c>
      <c r="I87" s="13">
        <v>0</v>
      </c>
      <c r="J87" s="13">
        <v>29</v>
      </c>
      <c r="K87" s="13">
        <v>9</v>
      </c>
      <c r="L87" s="13">
        <v>9</v>
      </c>
      <c r="M87" s="13">
        <v>3</v>
      </c>
      <c r="N87" s="13">
        <v>6</v>
      </c>
      <c r="O87" s="13">
        <v>11</v>
      </c>
      <c r="P87" s="13">
        <v>18</v>
      </c>
      <c r="Q87" s="13">
        <v>26</v>
      </c>
      <c r="R87" s="13">
        <v>12</v>
      </c>
      <c r="S87" s="13">
        <v>0</v>
      </c>
      <c r="T87" s="13">
        <v>10</v>
      </c>
      <c r="U87" s="13">
        <v>1</v>
      </c>
      <c r="V87" s="13">
        <v>11</v>
      </c>
      <c r="W87" s="13">
        <v>22</v>
      </c>
      <c r="X87" s="13">
        <v>0</v>
      </c>
      <c r="Y87" s="13">
        <v>20</v>
      </c>
      <c r="Z87" s="13">
        <v>9</v>
      </c>
      <c r="AA87" s="13">
        <v>16</v>
      </c>
      <c r="AB87" s="13">
        <v>28</v>
      </c>
      <c r="AC87" s="13">
        <v>9</v>
      </c>
      <c r="AD87" s="13">
        <v>26</v>
      </c>
      <c r="AE87" s="13">
        <v>0</v>
      </c>
      <c r="AF87" s="13">
        <v>0</v>
      </c>
      <c r="AG87" s="13">
        <v>4</v>
      </c>
      <c r="AH87" s="13">
        <v>12</v>
      </c>
      <c r="AI87" s="13">
        <v>26</v>
      </c>
      <c r="AJ87" s="13">
        <v>0</v>
      </c>
      <c r="AK87" s="13">
        <v>0</v>
      </c>
      <c r="AL87" s="13">
        <v>7</v>
      </c>
      <c r="AM87" s="13">
        <v>14</v>
      </c>
      <c r="AN87" s="13">
        <v>12</v>
      </c>
      <c r="AO87" s="13">
        <v>20</v>
      </c>
      <c r="AP87" s="13">
        <v>0</v>
      </c>
      <c r="AQ87" s="13">
        <v>0</v>
      </c>
      <c r="AR87" s="13">
        <v>4</v>
      </c>
      <c r="AS87" s="13">
        <v>37</v>
      </c>
      <c r="AT87" s="13">
        <v>19</v>
      </c>
      <c r="AU87" s="13">
        <v>1</v>
      </c>
      <c r="AV87" s="13">
        <v>4</v>
      </c>
      <c r="AW87" s="13">
        <v>3</v>
      </c>
      <c r="AX87" s="13">
        <v>27</v>
      </c>
      <c r="AY87" s="13">
        <v>31</v>
      </c>
      <c r="AZ87" s="13">
        <v>0</v>
      </c>
      <c r="BA87" s="13">
        <v>0</v>
      </c>
      <c r="BB87" s="13">
        <v>26</v>
      </c>
      <c r="BC87" s="13">
        <v>0</v>
      </c>
      <c r="BD87" s="13">
        <v>2</v>
      </c>
      <c r="BE87" s="13">
        <v>7</v>
      </c>
      <c r="BF87" s="13">
        <v>7</v>
      </c>
      <c r="BG87" s="13"/>
      <c r="BH87" s="8">
        <f t="shared" si="21"/>
        <v>10.421052631578947</v>
      </c>
      <c r="BI87" s="8">
        <f t="shared" si="22"/>
        <v>1.3896203499718178</v>
      </c>
      <c r="BJ87" s="12">
        <f t="shared" si="23"/>
        <v>1</v>
      </c>
      <c r="BL87" s="7">
        <v>0.625</v>
      </c>
      <c r="BM87" s="13">
        <v>42</v>
      </c>
      <c r="BN87" s="13">
        <v>42</v>
      </c>
      <c r="BO87" s="13">
        <v>7</v>
      </c>
      <c r="BP87" s="13">
        <v>20</v>
      </c>
      <c r="BQ87" s="13">
        <v>52</v>
      </c>
      <c r="BR87" s="13">
        <v>5</v>
      </c>
      <c r="BS87" s="13">
        <v>35</v>
      </c>
      <c r="BT87" s="13">
        <v>18</v>
      </c>
      <c r="BU87" s="13">
        <v>23</v>
      </c>
      <c r="BV87" s="13">
        <v>18</v>
      </c>
      <c r="BW87" s="13"/>
      <c r="BX87" s="13">
        <v>25</v>
      </c>
      <c r="BY87" s="13">
        <v>45</v>
      </c>
      <c r="BZ87" s="13">
        <v>49</v>
      </c>
      <c r="CA87" s="13"/>
      <c r="CB87" s="13">
        <v>37</v>
      </c>
      <c r="CC87" s="13">
        <v>53</v>
      </c>
      <c r="CD87" s="13">
        <v>43</v>
      </c>
      <c r="CE87" s="13">
        <v>24</v>
      </c>
      <c r="CF87" s="13"/>
      <c r="CG87" s="13">
        <v>3</v>
      </c>
      <c r="CH87" s="13"/>
      <c r="CI87" s="13">
        <v>21</v>
      </c>
      <c r="CJ87" s="13"/>
      <c r="CK87" s="13">
        <v>48</v>
      </c>
      <c r="CL87" s="13"/>
      <c r="CM87" s="13"/>
      <c r="CN87" s="13">
        <v>19</v>
      </c>
      <c r="CO87" s="13">
        <v>23</v>
      </c>
      <c r="CP87" s="13">
        <v>30</v>
      </c>
      <c r="CQ87" s="13">
        <v>51</v>
      </c>
      <c r="CR87" s="13">
        <v>11</v>
      </c>
      <c r="CS87" s="13">
        <v>14</v>
      </c>
      <c r="CT87" s="13">
        <v>17</v>
      </c>
      <c r="CU87" s="13"/>
      <c r="CV87" s="13">
        <v>38</v>
      </c>
      <c r="CW87" s="13">
        <v>36</v>
      </c>
      <c r="CX87" s="13">
        <v>39</v>
      </c>
      <c r="CY87" s="13">
        <v>42</v>
      </c>
      <c r="CZ87" s="13"/>
      <c r="DA87" s="13"/>
      <c r="DB87" s="13">
        <v>42</v>
      </c>
      <c r="DC87" s="13">
        <v>47</v>
      </c>
      <c r="DD87" s="13"/>
      <c r="DE87" s="13"/>
      <c r="DF87" s="13"/>
      <c r="DG87" s="13">
        <v>6</v>
      </c>
      <c r="DH87" s="13">
        <v>14</v>
      </c>
      <c r="DI87" s="13">
        <v>45</v>
      </c>
      <c r="DJ87" s="13">
        <v>44</v>
      </c>
      <c r="DK87" s="13">
        <v>29</v>
      </c>
      <c r="DL87" s="13"/>
      <c r="DM87" s="13"/>
      <c r="DN87" s="13">
        <v>12</v>
      </c>
      <c r="DO87" s="13"/>
      <c r="DP87" s="13">
        <v>1</v>
      </c>
      <c r="DQ87" s="13"/>
      <c r="DR87" s="13">
        <v>15</v>
      </c>
      <c r="DT87" s="8">
        <f t="shared" si="24"/>
        <v>28.902439024390244</v>
      </c>
      <c r="DU87" s="8">
        <f t="shared" si="25"/>
        <v>2.427687064970554</v>
      </c>
      <c r="DV87" s="12">
        <f t="shared" si="26"/>
        <v>0.7068965517241379</v>
      </c>
      <c r="DX87" s="7">
        <v>0.625</v>
      </c>
      <c r="DY87" s="13">
        <v>7</v>
      </c>
      <c r="DZ87" s="13">
        <v>0</v>
      </c>
      <c r="EA87" s="13">
        <v>18</v>
      </c>
      <c r="EB87" s="13">
        <v>55</v>
      </c>
      <c r="EC87" s="13">
        <v>0</v>
      </c>
      <c r="ED87" s="13">
        <v>11</v>
      </c>
      <c r="EE87" s="13">
        <v>25</v>
      </c>
      <c r="EF87" s="13">
        <v>8</v>
      </c>
      <c r="EG87" s="13">
        <v>31</v>
      </c>
      <c r="EH87" s="13">
        <v>29</v>
      </c>
      <c r="EI87" s="13">
        <v>11</v>
      </c>
      <c r="EJ87" s="13">
        <v>0</v>
      </c>
      <c r="EK87" s="13">
        <v>28</v>
      </c>
      <c r="EL87" s="13">
        <v>0</v>
      </c>
      <c r="EM87" s="13">
        <v>0</v>
      </c>
      <c r="EN87" s="13">
        <v>0</v>
      </c>
      <c r="EO87" s="13">
        <v>11</v>
      </c>
      <c r="EP87" s="13">
        <v>26</v>
      </c>
      <c r="EQ87" s="13">
        <v>0</v>
      </c>
      <c r="ER87" s="13">
        <v>8</v>
      </c>
      <c r="ES87" s="13">
        <v>0</v>
      </c>
      <c r="ET87" s="13">
        <v>20</v>
      </c>
      <c r="EU87" s="13">
        <v>25</v>
      </c>
      <c r="EV87" s="13">
        <v>5</v>
      </c>
      <c r="EW87" s="13">
        <v>11</v>
      </c>
      <c r="EX87" s="13">
        <v>0</v>
      </c>
      <c r="EY87" s="13">
        <v>30</v>
      </c>
      <c r="EZ87" s="13">
        <v>0</v>
      </c>
      <c r="FA87" s="13">
        <v>16</v>
      </c>
      <c r="FB87" s="13">
        <v>23</v>
      </c>
      <c r="FC87" s="13">
        <v>0</v>
      </c>
      <c r="FD87" s="13">
        <v>12</v>
      </c>
      <c r="FE87" s="13">
        <v>0</v>
      </c>
      <c r="FF87" s="13">
        <v>0</v>
      </c>
      <c r="FG87" s="13">
        <v>0</v>
      </c>
      <c r="FH87" s="13">
        <v>17</v>
      </c>
      <c r="FI87" s="13">
        <v>0</v>
      </c>
      <c r="FJ87" s="13">
        <v>0</v>
      </c>
      <c r="FK87" s="13">
        <v>14</v>
      </c>
      <c r="FL87" s="13">
        <v>0</v>
      </c>
      <c r="FM87" s="13">
        <v>12</v>
      </c>
      <c r="FN87" s="13">
        <v>0</v>
      </c>
      <c r="FO87" s="13"/>
      <c r="FP87" s="13"/>
      <c r="FQ87" s="8">
        <f t="shared" si="27"/>
        <v>10.785714285714286</v>
      </c>
      <c r="FR87" s="8">
        <f t="shared" si="28"/>
        <v>1.9457018696914803</v>
      </c>
      <c r="FS87" s="12">
        <f t="shared" si="29"/>
        <v>0.97674418604651159</v>
      </c>
      <c r="FT87" s="13"/>
      <c r="FU87" s="7">
        <v>0.625</v>
      </c>
      <c r="FV87" s="13">
        <v>12</v>
      </c>
      <c r="FW87" s="13">
        <v>4</v>
      </c>
      <c r="FX87" s="13">
        <v>11</v>
      </c>
      <c r="FY87" s="13">
        <v>10</v>
      </c>
      <c r="FZ87" s="13">
        <v>34</v>
      </c>
      <c r="GA87" s="13">
        <v>18</v>
      </c>
      <c r="GB87" s="13">
        <v>31</v>
      </c>
      <c r="GC87" s="13">
        <v>46</v>
      </c>
      <c r="GD87" s="13">
        <v>4</v>
      </c>
      <c r="GE87" s="13">
        <v>11</v>
      </c>
      <c r="GF87" s="13">
        <v>1</v>
      </c>
      <c r="GG87" s="13">
        <v>43</v>
      </c>
      <c r="GH87" s="13">
        <v>16</v>
      </c>
      <c r="GI87" s="13">
        <v>54</v>
      </c>
      <c r="GJ87" s="13">
        <v>48</v>
      </c>
      <c r="GK87" s="13"/>
      <c r="GL87" s="13"/>
      <c r="GM87" s="13">
        <v>36</v>
      </c>
      <c r="GN87" s="13">
        <v>31</v>
      </c>
      <c r="GO87" s="13">
        <v>22</v>
      </c>
      <c r="GP87" s="13"/>
      <c r="GQ87" s="13">
        <v>32</v>
      </c>
      <c r="GR87" s="13"/>
      <c r="GS87" s="13">
        <v>40</v>
      </c>
      <c r="GT87" s="13">
        <v>47</v>
      </c>
      <c r="GU87" s="13">
        <v>41</v>
      </c>
      <c r="GV87" s="13">
        <v>30</v>
      </c>
      <c r="GW87" s="13">
        <v>3</v>
      </c>
      <c r="GX87" s="13">
        <v>85</v>
      </c>
      <c r="GY87" s="13">
        <v>51</v>
      </c>
      <c r="GZ87" s="13">
        <v>40</v>
      </c>
      <c r="HA87" s="13">
        <v>49</v>
      </c>
      <c r="HB87" s="13">
        <v>29</v>
      </c>
      <c r="HC87" s="13">
        <v>23</v>
      </c>
      <c r="HD87" s="13">
        <v>1</v>
      </c>
      <c r="HE87" s="13">
        <v>24</v>
      </c>
      <c r="HF87" s="13">
        <v>44</v>
      </c>
      <c r="HG87" s="13">
        <v>29</v>
      </c>
      <c r="HH87" s="13">
        <v>1</v>
      </c>
      <c r="HI87" s="13">
        <v>38</v>
      </c>
      <c r="HJ87" s="13">
        <v>73</v>
      </c>
      <c r="HK87" s="13">
        <v>14</v>
      </c>
      <c r="HL87" s="13">
        <v>27</v>
      </c>
      <c r="HM87" s="13"/>
      <c r="HN87" s="8">
        <f t="shared" si="30"/>
        <v>29.564102564102566</v>
      </c>
      <c r="HO87" s="8">
        <f t="shared" si="31"/>
        <v>3.1524030359723443</v>
      </c>
      <c r="HP87" s="12">
        <f t="shared" si="32"/>
        <v>0.90697674418604646</v>
      </c>
      <c r="HR87" s="18">
        <v>0.625</v>
      </c>
      <c r="HS87" s="13">
        <v>0</v>
      </c>
      <c r="HT87" s="13">
        <v>0</v>
      </c>
      <c r="HU87" s="13">
        <v>0</v>
      </c>
      <c r="HV87" s="13">
        <v>0</v>
      </c>
      <c r="HW87" s="13">
        <v>0</v>
      </c>
      <c r="HX87" s="13">
        <v>0</v>
      </c>
      <c r="HY87" s="13">
        <v>0</v>
      </c>
      <c r="HZ87" s="13">
        <v>2</v>
      </c>
      <c r="IA87" s="13">
        <v>0</v>
      </c>
      <c r="IB87" s="13">
        <v>0</v>
      </c>
      <c r="IC87" s="13">
        <v>0</v>
      </c>
      <c r="ID87" s="13">
        <v>0</v>
      </c>
      <c r="IE87" s="13">
        <v>0</v>
      </c>
      <c r="IF87" s="13">
        <v>0</v>
      </c>
      <c r="IG87" s="13">
        <v>0</v>
      </c>
      <c r="IH87" s="13">
        <v>0</v>
      </c>
      <c r="II87" s="13">
        <v>39</v>
      </c>
      <c r="IJ87" s="13">
        <v>31</v>
      </c>
      <c r="IK87" s="13">
        <v>15</v>
      </c>
      <c r="IL87" s="13">
        <v>1</v>
      </c>
      <c r="IM87" s="13">
        <v>0</v>
      </c>
      <c r="IN87" s="13">
        <v>7</v>
      </c>
      <c r="IO87" s="13">
        <v>0</v>
      </c>
      <c r="IP87" s="13">
        <v>19</v>
      </c>
      <c r="IQ87" s="13">
        <v>1</v>
      </c>
      <c r="IR87" s="13">
        <v>21</v>
      </c>
      <c r="IS87" s="13">
        <v>0</v>
      </c>
      <c r="IT87" s="13">
        <v>0</v>
      </c>
      <c r="IU87" s="13">
        <v>3</v>
      </c>
      <c r="IV87" s="13">
        <v>0</v>
      </c>
      <c r="IW87" s="13">
        <v>0</v>
      </c>
      <c r="IX87" s="13">
        <v>37</v>
      </c>
      <c r="IY87" s="13">
        <v>0</v>
      </c>
      <c r="IZ87" s="13">
        <v>0</v>
      </c>
      <c r="JA87" s="13">
        <v>34</v>
      </c>
      <c r="JB87" s="13">
        <v>0</v>
      </c>
      <c r="JC87" s="13">
        <v>0</v>
      </c>
      <c r="JD87" s="13">
        <v>0</v>
      </c>
      <c r="JE87" s="13">
        <v>0</v>
      </c>
      <c r="JF87" s="13">
        <v>0</v>
      </c>
      <c r="JG87" s="13">
        <v>0</v>
      </c>
      <c r="JH87" s="13">
        <v>0</v>
      </c>
      <c r="JI87" s="13">
        <v>2</v>
      </c>
      <c r="JJ87" s="13">
        <v>0</v>
      </c>
      <c r="JK87" s="13">
        <v>0</v>
      </c>
      <c r="JL87" s="13">
        <v>0</v>
      </c>
      <c r="JM87" s="13">
        <v>7</v>
      </c>
      <c r="JN87" s="13">
        <v>6</v>
      </c>
      <c r="JO87" s="13">
        <v>46</v>
      </c>
      <c r="JP87" s="13">
        <v>13</v>
      </c>
      <c r="JQ87" s="13">
        <v>2</v>
      </c>
      <c r="JR87" s="13">
        <v>0</v>
      </c>
      <c r="JS87" s="13">
        <v>0</v>
      </c>
      <c r="JT87" s="13">
        <v>0</v>
      </c>
      <c r="JU87" s="13">
        <v>27</v>
      </c>
      <c r="JV87" s="13">
        <v>4</v>
      </c>
      <c r="JW87" s="13">
        <v>13</v>
      </c>
      <c r="JX87" s="13">
        <v>0</v>
      </c>
      <c r="JY87" s="13">
        <v>0</v>
      </c>
      <c r="JZ87" s="14"/>
      <c r="KA87" s="14">
        <f t="shared" si="18"/>
        <v>5.593220338983051</v>
      </c>
      <c r="KB87" s="14">
        <f t="shared" si="19"/>
        <v>1.4847990030725724</v>
      </c>
      <c r="KC87" s="12">
        <f t="shared" si="20"/>
        <v>1</v>
      </c>
      <c r="KE87" s="18">
        <v>0.625</v>
      </c>
      <c r="KF87" s="13">
        <v>39</v>
      </c>
      <c r="KG87" s="13">
        <v>1</v>
      </c>
      <c r="KH87" s="13">
        <v>30</v>
      </c>
      <c r="KI87" s="13">
        <v>0</v>
      </c>
      <c r="KJ87" s="13">
        <v>0</v>
      </c>
      <c r="KK87" s="13">
        <v>7</v>
      </c>
      <c r="KL87" s="13">
        <v>0</v>
      </c>
      <c r="KM87" s="13">
        <v>45</v>
      </c>
      <c r="KN87" s="13">
        <v>0</v>
      </c>
      <c r="KO87" s="13">
        <v>42</v>
      </c>
      <c r="KP87" s="13">
        <v>9</v>
      </c>
      <c r="KQ87" s="13">
        <v>7</v>
      </c>
      <c r="KR87" s="13">
        <v>1</v>
      </c>
      <c r="KS87" s="13">
        <v>0</v>
      </c>
      <c r="KT87" s="13">
        <v>25</v>
      </c>
      <c r="KU87" s="13">
        <v>10</v>
      </c>
      <c r="KV87" s="13"/>
      <c r="KW87" s="13">
        <v>30</v>
      </c>
      <c r="KX87" s="13">
        <v>20</v>
      </c>
      <c r="KY87" s="13">
        <v>47</v>
      </c>
      <c r="KZ87" s="13">
        <v>0</v>
      </c>
      <c r="LA87" s="13">
        <v>44</v>
      </c>
      <c r="LB87" s="13">
        <v>16</v>
      </c>
      <c r="LC87" s="13">
        <v>8</v>
      </c>
      <c r="LD87" s="13">
        <v>58</v>
      </c>
      <c r="LE87" s="13"/>
      <c r="LF87" s="13">
        <v>35</v>
      </c>
      <c r="LG87" s="13">
        <v>2</v>
      </c>
      <c r="LH87" s="13">
        <v>43</v>
      </c>
      <c r="LI87" s="13"/>
      <c r="LJ87" s="13">
        <v>0</v>
      </c>
      <c r="LK87" s="13">
        <v>0</v>
      </c>
      <c r="LL87" s="13">
        <v>0</v>
      </c>
      <c r="LM87" s="13">
        <v>0</v>
      </c>
      <c r="LN87" s="13">
        <v>16</v>
      </c>
      <c r="LO87" s="13"/>
      <c r="LP87" s="13">
        <v>15</v>
      </c>
      <c r="LQ87" s="13">
        <v>19</v>
      </c>
      <c r="LR87" s="13">
        <v>8</v>
      </c>
      <c r="LS87" s="13"/>
      <c r="LT87" s="13">
        <v>35</v>
      </c>
      <c r="LU87" s="13">
        <v>14</v>
      </c>
      <c r="LV87" s="13"/>
      <c r="LW87" s="13">
        <v>53</v>
      </c>
      <c r="LX87" s="13">
        <v>48</v>
      </c>
      <c r="LY87" s="13">
        <v>50</v>
      </c>
      <c r="LZ87" s="13"/>
      <c r="MA87" s="13"/>
      <c r="MB87" s="13"/>
      <c r="MC87" s="13">
        <v>17</v>
      </c>
      <c r="MD87" s="14"/>
      <c r="ME87" s="14">
        <f t="shared" si="33"/>
        <v>19.365853658536587</v>
      </c>
      <c r="MF87" s="14">
        <f t="shared" si="34"/>
        <v>2.9400008498341594</v>
      </c>
      <c r="MG87" s="12">
        <f t="shared" si="35"/>
        <v>0.83673469387755106</v>
      </c>
    </row>
    <row r="88" spans="1:345" x14ac:dyDescent="0.55000000000000004">
      <c r="A88" s="7">
        <v>0.64583333333333337</v>
      </c>
      <c r="B88" s="13">
        <v>18</v>
      </c>
      <c r="C88" s="13">
        <v>0</v>
      </c>
      <c r="D88" s="13">
        <v>17</v>
      </c>
      <c r="E88" s="13">
        <v>6</v>
      </c>
      <c r="F88" s="13">
        <v>0</v>
      </c>
      <c r="G88" s="13">
        <v>0</v>
      </c>
      <c r="H88" s="13">
        <v>8</v>
      </c>
      <c r="I88" s="13">
        <v>0</v>
      </c>
      <c r="J88" s="13">
        <v>13</v>
      </c>
      <c r="K88" s="13">
        <v>0</v>
      </c>
      <c r="L88" s="13">
        <v>2</v>
      </c>
      <c r="M88" s="13">
        <v>2</v>
      </c>
      <c r="N88" s="13">
        <v>10</v>
      </c>
      <c r="O88" s="13">
        <v>13</v>
      </c>
      <c r="P88" s="13">
        <v>17</v>
      </c>
      <c r="Q88" s="13">
        <v>4</v>
      </c>
      <c r="R88" s="13">
        <v>10</v>
      </c>
      <c r="S88" s="13">
        <v>0</v>
      </c>
      <c r="T88" s="13">
        <v>7</v>
      </c>
      <c r="U88" s="13">
        <v>0</v>
      </c>
      <c r="V88" s="13">
        <v>5</v>
      </c>
      <c r="W88" s="13">
        <v>9</v>
      </c>
      <c r="X88" s="13">
        <v>33</v>
      </c>
      <c r="Y88" s="13">
        <v>20</v>
      </c>
      <c r="Z88" s="13">
        <v>4</v>
      </c>
      <c r="AA88" s="13">
        <v>11</v>
      </c>
      <c r="AB88" s="13">
        <v>38</v>
      </c>
      <c r="AC88" s="13">
        <v>8</v>
      </c>
      <c r="AD88" s="13">
        <v>10</v>
      </c>
      <c r="AE88" s="13">
        <v>0</v>
      </c>
      <c r="AF88" s="13">
        <v>0</v>
      </c>
      <c r="AG88" s="13">
        <v>0</v>
      </c>
      <c r="AH88" s="13">
        <v>0</v>
      </c>
      <c r="AI88" s="13">
        <v>22</v>
      </c>
      <c r="AJ88" s="13">
        <v>0</v>
      </c>
      <c r="AK88" s="13">
        <v>41</v>
      </c>
      <c r="AL88" s="13">
        <v>2</v>
      </c>
      <c r="AM88" s="13">
        <v>0</v>
      </c>
      <c r="AN88" s="13">
        <v>13</v>
      </c>
      <c r="AO88" s="13">
        <v>2</v>
      </c>
      <c r="AP88" s="13">
        <v>0</v>
      </c>
      <c r="AQ88" s="13">
        <v>0</v>
      </c>
      <c r="AR88" s="13">
        <v>15</v>
      </c>
      <c r="AS88" s="13">
        <v>24</v>
      </c>
      <c r="AT88" s="13">
        <v>31</v>
      </c>
      <c r="AU88" s="13">
        <v>0</v>
      </c>
      <c r="AV88" s="13">
        <v>16</v>
      </c>
      <c r="AW88" s="13">
        <v>0</v>
      </c>
      <c r="AX88" s="13">
        <v>16</v>
      </c>
      <c r="AY88" s="13">
        <v>8</v>
      </c>
      <c r="AZ88" s="13">
        <v>4</v>
      </c>
      <c r="BA88" s="13">
        <v>26</v>
      </c>
      <c r="BB88" s="13">
        <v>7</v>
      </c>
      <c r="BC88" s="13">
        <v>0</v>
      </c>
      <c r="BD88" s="13">
        <v>7</v>
      </c>
      <c r="BE88" s="13">
        <v>8</v>
      </c>
      <c r="BF88" s="13">
        <v>0</v>
      </c>
      <c r="BG88" s="13"/>
      <c r="BH88" s="8">
        <f t="shared" si="21"/>
        <v>8.8947368421052637</v>
      </c>
      <c r="BI88" s="8">
        <f t="shared" si="22"/>
        <v>1.368433101932685</v>
      </c>
      <c r="BJ88" s="12">
        <f t="shared" si="23"/>
        <v>1</v>
      </c>
      <c r="BL88" s="7">
        <v>0.64583333333333337</v>
      </c>
      <c r="BM88" s="13">
        <v>40</v>
      </c>
      <c r="BN88" s="13">
        <v>40</v>
      </c>
      <c r="BO88" s="13">
        <v>2</v>
      </c>
      <c r="BP88" s="13">
        <v>25</v>
      </c>
      <c r="BQ88" s="13">
        <v>10</v>
      </c>
      <c r="BR88" s="13">
        <v>7</v>
      </c>
      <c r="BS88" s="13">
        <v>49</v>
      </c>
      <c r="BT88" s="13">
        <v>22</v>
      </c>
      <c r="BU88" s="13">
        <v>52</v>
      </c>
      <c r="BV88" s="13">
        <v>47</v>
      </c>
      <c r="BW88" s="13"/>
      <c r="BX88" s="13">
        <v>18</v>
      </c>
      <c r="BY88" s="13">
        <v>50</v>
      </c>
      <c r="BZ88" s="13">
        <v>40</v>
      </c>
      <c r="CA88" s="13"/>
      <c r="CB88" s="13">
        <v>23</v>
      </c>
      <c r="CC88" s="13">
        <v>23</v>
      </c>
      <c r="CD88" s="13">
        <v>21</v>
      </c>
      <c r="CE88" s="13">
        <v>28</v>
      </c>
      <c r="CF88" s="13"/>
      <c r="CG88" s="13">
        <v>18</v>
      </c>
      <c r="CH88" s="13"/>
      <c r="CI88" s="13">
        <v>32</v>
      </c>
      <c r="CJ88" s="13"/>
      <c r="CK88" s="13">
        <v>37</v>
      </c>
      <c r="CL88" s="13"/>
      <c r="CM88" s="13"/>
      <c r="CN88" s="13">
        <v>17</v>
      </c>
      <c r="CO88" s="13">
        <v>29</v>
      </c>
      <c r="CP88" s="13">
        <v>31</v>
      </c>
      <c r="CQ88" s="13">
        <v>41</v>
      </c>
      <c r="CR88" s="13">
        <v>11</v>
      </c>
      <c r="CS88" s="13">
        <v>15</v>
      </c>
      <c r="CT88" s="13">
        <v>8</v>
      </c>
      <c r="CU88" s="13"/>
      <c r="CV88" s="13">
        <v>34</v>
      </c>
      <c r="CW88" s="13">
        <v>26</v>
      </c>
      <c r="CX88" s="13">
        <v>27</v>
      </c>
      <c r="CY88" s="13">
        <v>55</v>
      </c>
      <c r="CZ88" s="13"/>
      <c r="DA88" s="13"/>
      <c r="DB88" s="13">
        <v>31</v>
      </c>
      <c r="DC88" s="13">
        <v>54</v>
      </c>
      <c r="DD88" s="13"/>
      <c r="DE88" s="13"/>
      <c r="DF88" s="13"/>
      <c r="DG88" s="13">
        <v>3</v>
      </c>
      <c r="DH88" s="13">
        <v>8</v>
      </c>
      <c r="DI88" s="13">
        <v>30</v>
      </c>
      <c r="DJ88" s="13">
        <v>30</v>
      </c>
      <c r="DK88" s="13">
        <v>22</v>
      </c>
      <c r="DL88" s="13"/>
      <c r="DM88" s="13"/>
      <c r="DN88" s="13">
        <v>29</v>
      </c>
      <c r="DO88" s="13"/>
      <c r="DP88" s="13">
        <v>0</v>
      </c>
      <c r="DQ88" s="13"/>
      <c r="DR88" s="13">
        <v>2</v>
      </c>
      <c r="DT88" s="8">
        <f t="shared" si="24"/>
        <v>26.512195121951219</v>
      </c>
      <c r="DU88" s="8">
        <f t="shared" si="25"/>
        <v>2.3721252052309736</v>
      </c>
      <c r="DV88" s="12">
        <f t="shared" si="26"/>
        <v>0.7068965517241379</v>
      </c>
      <c r="DX88" s="7">
        <v>0.64583333333333337</v>
      </c>
      <c r="DY88" s="13">
        <v>42</v>
      </c>
      <c r="DZ88" s="13">
        <v>0</v>
      </c>
      <c r="EA88" s="13">
        <v>34</v>
      </c>
      <c r="EB88" s="13">
        <v>67</v>
      </c>
      <c r="EC88" s="13">
        <v>49</v>
      </c>
      <c r="ED88" s="13">
        <v>29</v>
      </c>
      <c r="EE88" s="13">
        <v>54</v>
      </c>
      <c r="EF88" s="13">
        <v>39</v>
      </c>
      <c r="EG88" s="13">
        <v>28</v>
      </c>
      <c r="EH88" s="13">
        <v>35</v>
      </c>
      <c r="EI88" s="13">
        <v>55</v>
      </c>
      <c r="EJ88" s="13">
        <v>35</v>
      </c>
      <c r="EK88" s="13">
        <v>69</v>
      </c>
      <c r="EL88" s="13">
        <v>0</v>
      </c>
      <c r="EM88" s="13">
        <v>56</v>
      </c>
      <c r="EN88" s="13">
        <v>34</v>
      </c>
      <c r="EO88" s="13">
        <v>38</v>
      </c>
      <c r="EP88" s="13">
        <v>42</v>
      </c>
      <c r="EQ88" s="13">
        <v>58</v>
      </c>
      <c r="ER88" s="13">
        <v>44</v>
      </c>
      <c r="ES88" s="13">
        <v>25</v>
      </c>
      <c r="ET88" s="13">
        <v>34</v>
      </c>
      <c r="EU88" s="13">
        <v>65</v>
      </c>
      <c r="EV88" s="13">
        <v>27</v>
      </c>
      <c r="EW88" s="13">
        <v>34</v>
      </c>
      <c r="EX88" s="13">
        <v>43</v>
      </c>
      <c r="EY88" s="13">
        <v>50</v>
      </c>
      <c r="EZ88" s="13">
        <v>14</v>
      </c>
      <c r="FA88" s="13">
        <v>32</v>
      </c>
      <c r="FB88" s="13">
        <v>34</v>
      </c>
      <c r="FC88" s="13">
        <v>0</v>
      </c>
      <c r="FD88" s="13">
        <v>0</v>
      </c>
      <c r="FE88" s="13">
        <v>14</v>
      </c>
      <c r="FF88" s="13">
        <v>18</v>
      </c>
      <c r="FG88" s="13">
        <v>23</v>
      </c>
      <c r="FH88" s="13">
        <v>10</v>
      </c>
      <c r="FI88" s="13">
        <v>0</v>
      </c>
      <c r="FJ88" s="13">
        <v>0</v>
      </c>
      <c r="FK88" s="13">
        <v>50</v>
      </c>
      <c r="FL88" s="13">
        <v>9</v>
      </c>
      <c r="FM88" s="13">
        <v>35</v>
      </c>
      <c r="FN88" s="13">
        <v>0</v>
      </c>
      <c r="FO88" s="13"/>
      <c r="FP88" s="13"/>
      <c r="FQ88" s="8">
        <f t="shared" si="27"/>
        <v>31.547619047619047</v>
      </c>
      <c r="FR88" s="8">
        <f t="shared" si="28"/>
        <v>3.1121511471988144</v>
      </c>
      <c r="FS88" s="12">
        <f t="shared" si="29"/>
        <v>0.97674418604651159</v>
      </c>
      <c r="FT88" s="13"/>
      <c r="FU88" s="7">
        <v>0.64583333333333337</v>
      </c>
      <c r="FV88" s="13">
        <v>6</v>
      </c>
      <c r="FW88" s="13">
        <v>0</v>
      </c>
      <c r="FX88" s="13">
        <v>4</v>
      </c>
      <c r="FY88" s="13">
        <v>58</v>
      </c>
      <c r="FZ88" s="13">
        <v>41</v>
      </c>
      <c r="GA88" s="13">
        <v>19</v>
      </c>
      <c r="GB88" s="13">
        <v>35</v>
      </c>
      <c r="GC88" s="13">
        <v>40</v>
      </c>
      <c r="GD88" s="13">
        <v>3</v>
      </c>
      <c r="GE88" s="13">
        <v>9</v>
      </c>
      <c r="GF88" s="13"/>
      <c r="GG88" s="13">
        <v>47</v>
      </c>
      <c r="GH88" s="13">
        <v>13</v>
      </c>
      <c r="GI88" s="13">
        <v>37</v>
      </c>
      <c r="GJ88" s="13">
        <v>52</v>
      </c>
      <c r="GK88" s="13"/>
      <c r="GL88" s="13"/>
      <c r="GM88" s="13">
        <v>47</v>
      </c>
      <c r="GN88" s="13">
        <v>31</v>
      </c>
      <c r="GO88" s="13">
        <v>28</v>
      </c>
      <c r="GP88" s="13"/>
      <c r="GQ88" s="13">
        <v>39</v>
      </c>
      <c r="GR88" s="13"/>
      <c r="GS88" s="13">
        <v>33</v>
      </c>
      <c r="GT88" s="13">
        <v>68</v>
      </c>
      <c r="GU88" s="13">
        <v>38</v>
      </c>
      <c r="GV88" s="13">
        <v>31</v>
      </c>
      <c r="GW88" s="13">
        <v>60</v>
      </c>
      <c r="GX88" s="13">
        <v>56</v>
      </c>
      <c r="GY88" s="13">
        <v>68</v>
      </c>
      <c r="GZ88" s="13">
        <v>52</v>
      </c>
      <c r="HA88" s="13">
        <v>46</v>
      </c>
      <c r="HB88" s="13">
        <v>32</v>
      </c>
      <c r="HC88" s="13">
        <v>27</v>
      </c>
      <c r="HD88" s="13">
        <v>44</v>
      </c>
      <c r="HE88" s="13">
        <v>63</v>
      </c>
      <c r="HF88" s="13">
        <v>56</v>
      </c>
      <c r="HG88" s="13">
        <v>54</v>
      </c>
      <c r="HH88" s="13">
        <v>4</v>
      </c>
      <c r="HI88" s="13">
        <v>54</v>
      </c>
      <c r="HJ88" s="13">
        <v>64</v>
      </c>
      <c r="HK88" s="13">
        <v>66</v>
      </c>
      <c r="HL88" s="13">
        <v>19</v>
      </c>
      <c r="HM88" s="13"/>
      <c r="HN88" s="8">
        <f t="shared" si="30"/>
        <v>38</v>
      </c>
      <c r="HO88" s="8">
        <f t="shared" si="31"/>
        <v>3.2858158895081075</v>
      </c>
      <c r="HP88" s="12">
        <f t="shared" si="32"/>
        <v>0.88372093023255816</v>
      </c>
      <c r="HR88" s="18">
        <v>0.64583333333333337</v>
      </c>
      <c r="HS88" s="13">
        <v>0</v>
      </c>
      <c r="HT88" s="13">
        <v>0</v>
      </c>
      <c r="HU88" s="13">
        <v>0</v>
      </c>
      <c r="HV88" s="13">
        <v>0</v>
      </c>
      <c r="HW88" s="13">
        <v>3</v>
      </c>
      <c r="HX88" s="13">
        <v>0</v>
      </c>
      <c r="HY88" s="13">
        <v>0</v>
      </c>
      <c r="HZ88" s="13">
        <v>0</v>
      </c>
      <c r="IA88" s="13">
        <v>0</v>
      </c>
      <c r="IB88" s="13">
        <v>0</v>
      </c>
      <c r="IC88" s="13">
        <v>0</v>
      </c>
      <c r="ID88" s="13">
        <v>15</v>
      </c>
      <c r="IE88" s="13">
        <v>0</v>
      </c>
      <c r="IF88" s="13">
        <v>0</v>
      </c>
      <c r="IG88" s="13">
        <v>0</v>
      </c>
      <c r="IH88" s="13">
        <v>0</v>
      </c>
      <c r="II88" s="13">
        <v>22</v>
      </c>
      <c r="IJ88" s="13">
        <v>19</v>
      </c>
      <c r="IK88" s="13">
        <v>20</v>
      </c>
      <c r="IL88" s="13">
        <v>0</v>
      </c>
      <c r="IM88" s="13">
        <v>0</v>
      </c>
      <c r="IN88" s="13">
        <v>0</v>
      </c>
      <c r="IO88" s="13">
        <v>35</v>
      </c>
      <c r="IP88" s="13">
        <v>9</v>
      </c>
      <c r="IQ88" s="13">
        <v>0</v>
      </c>
      <c r="IR88" s="13">
        <v>58</v>
      </c>
      <c r="IS88" s="13">
        <v>0</v>
      </c>
      <c r="IT88" s="13">
        <v>0</v>
      </c>
      <c r="IU88" s="13">
        <v>44</v>
      </c>
      <c r="IV88" s="13">
        <v>34</v>
      </c>
      <c r="IW88" s="13">
        <v>0</v>
      </c>
      <c r="IX88" s="13">
        <v>25</v>
      </c>
      <c r="IY88" s="13">
        <v>0</v>
      </c>
      <c r="IZ88" s="13">
        <v>19</v>
      </c>
      <c r="JA88" s="13">
        <v>9</v>
      </c>
      <c r="JB88" s="13">
        <v>0</v>
      </c>
      <c r="JC88" s="13">
        <v>0</v>
      </c>
      <c r="JD88" s="13">
        <v>0</v>
      </c>
      <c r="JE88" s="13">
        <v>0</v>
      </c>
      <c r="JF88" s="13">
        <v>0</v>
      </c>
      <c r="JG88" s="13">
        <v>0</v>
      </c>
      <c r="JH88" s="13">
        <v>0</v>
      </c>
      <c r="JI88" s="13">
        <v>0</v>
      </c>
      <c r="JJ88" s="13">
        <v>0</v>
      </c>
      <c r="JK88" s="13">
        <v>0</v>
      </c>
      <c r="JL88" s="13">
        <v>0</v>
      </c>
      <c r="JM88" s="13">
        <v>17</v>
      </c>
      <c r="JN88" s="13">
        <v>3</v>
      </c>
      <c r="JO88" s="13">
        <v>47</v>
      </c>
      <c r="JP88" s="13">
        <v>19</v>
      </c>
      <c r="JQ88" s="13">
        <v>0</v>
      </c>
      <c r="JR88" s="13">
        <v>0</v>
      </c>
      <c r="JS88" s="13">
        <v>0</v>
      </c>
      <c r="JT88" s="13">
        <v>0</v>
      </c>
      <c r="JU88" s="13">
        <v>26</v>
      </c>
      <c r="JV88" s="13">
        <v>7</v>
      </c>
      <c r="JW88" s="13">
        <v>0</v>
      </c>
      <c r="JX88" s="13">
        <v>0</v>
      </c>
      <c r="JY88" s="13">
        <v>0</v>
      </c>
      <c r="JZ88" s="14"/>
      <c r="KA88" s="14">
        <f t="shared" si="18"/>
        <v>7.3050847457627119</v>
      </c>
      <c r="KB88" s="14">
        <f t="shared" si="19"/>
        <v>1.7726169352447205</v>
      </c>
      <c r="KC88" s="12">
        <f t="shared" si="20"/>
        <v>1</v>
      </c>
      <c r="KE88" s="18">
        <v>0.64583333333333337</v>
      </c>
      <c r="KF88" s="13">
        <v>42</v>
      </c>
      <c r="KG88" s="13">
        <v>0</v>
      </c>
      <c r="KH88" s="13">
        <v>1</v>
      </c>
      <c r="KI88" s="13">
        <v>0</v>
      </c>
      <c r="KJ88" s="13">
        <v>0</v>
      </c>
      <c r="KK88" s="13">
        <v>4</v>
      </c>
      <c r="KL88" s="13">
        <v>0</v>
      </c>
      <c r="KM88" s="13">
        <v>36</v>
      </c>
      <c r="KN88" s="13">
        <v>0</v>
      </c>
      <c r="KO88" s="13">
        <v>24</v>
      </c>
      <c r="KP88" s="13">
        <v>0</v>
      </c>
      <c r="KQ88" s="13">
        <v>0</v>
      </c>
      <c r="KR88" s="13">
        <v>54</v>
      </c>
      <c r="KS88" s="13">
        <v>0</v>
      </c>
      <c r="KT88" s="13">
        <v>48</v>
      </c>
      <c r="KU88" s="13">
        <v>7</v>
      </c>
      <c r="KV88" s="13"/>
      <c r="KW88" s="13">
        <v>37</v>
      </c>
      <c r="KX88" s="13">
        <v>42</v>
      </c>
      <c r="KY88" s="13">
        <v>53</v>
      </c>
      <c r="KZ88" s="13">
        <v>0</v>
      </c>
      <c r="LA88" s="13">
        <v>39</v>
      </c>
      <c r="LB88" s="13">
        <v>26</v>
      </c>
      <c r="LC88" s="13">
        <v>2</v>
      </c>
      <c r="LD88" s="13">
        <v>47</v>
      </c>
      <c r="LE88" s="13"/>
      <c r="LF88" s="13">
        <v>29</v>
      </c>
      <c r="LG88" s="13">
        <v>6</v>
      </c>
      <c r="LH88" s="13">
        <v>19</v>
      </c>
      <c r="LI88" s="13"/>
      <c r="LJ88" s="13">
        <v>0</v>
      </c>
      <c r="LK88" s="13">
        <v>0</v>
      </c>
      <c r="LL88" s="13">
        <v>0</v>
      </c>
      <c r="LM88" s="13">
        <v>0</v>
      </c>
      <c r="LN88" s="13">
        <v>7</v>
      </c>
      <c r="LO88" s="13"/>
      <c r="LP88" s="13">
        <v>46</v>
      </c>
      <c r="LQ88" s="13">
        <v>20</v>
      </c>
      <c r="LR88" s="13">
        <v>4</v>
      </c>
      <c r="LS88" s="13"/>
      <c r="LT88" s="13">
        <v>31</v>
      </c>
      <c r="LU88" s="13">
        <v>13</v>
      </c>
      <c r="LV88" s="13"/>
      <c r="LW88" s="13">
        <v>31</v>
      </c>
      <c r="LX88" s="13">
        <v>38</v>
      </c>
      <c r="LY88" s="13">
        <v>45</v>
      </c>
      <c r="LZ88" s="13"/>
      <c r="MA88" s="13"/>
      <c r="MB88" s="13"/>
      <c r="MC88" s="13">
        <v>7</v>
      </c>
      <c r="MD88" s="14"/>
      <c r="ME88" s="14">
        <f t="shared" si="33"/>
        <v>18.487804878048781</v>
      </c>
      <c r="MF88" s="14">
        <f t="shared" si="34"/>
        <v>2.9926988291465304</v>
      </c>
      <c r="MG88" s="12">
        <f t="shared" si="35"/>
        <v>0.83673469387755106</v>
      </c>
    </row>
    <row r="89" spans="1:345" x14ac:dyDescent="0.55000000000000004">
      <c r="A89" s="7">
        <v>0.66666666666666663</v>
      </c>
      <c r="B89" s="13">
        <v>20</v>
      </c>
      <c r="C89" s="13">
        <v>0</v>
      </c>
      <c r="D89" s="13">
        <v>2</v>
      </c>
      <c r="E89" s="13">
        <v>0</v>
      </c>
      <c r="F89" s="13">
        <v>0</v>
      </c>
      <c r="G89" s="13">
        <v>0</v>
      </c>
      <c r="H89" s="13">
        <v>12</v>
      </c>
      <c r="I89" s="13">
        <v>0</v>
      </c>
      <c r="J89" s="13">
        <v>2</v>
      </c>
      <c r="K89" s="13">
        <v>4</v>
      </c>
      <c r="L89" s="13">
        <v>0</v>
      </c>
      <c r="M89" s="13">
        <v>23</v>
      </c>
      <c r="N89" s="13">
        <v>14</v>
      </c>
      <c r="O89" s="13">
        <v>22</v>
      </c>
      <c r="P89" s="13">
        <v>20</v>
      </c>
      <c r="Q89" s="13">
        <v>9</v>
      </c>
      <c r="R89" s="13">
        <v>10</v>
      </c>
      <c r="S89" s="13">
        <v>10</v>
      </c>
      <c r="T89" s="13">
        <v>26</v>
      </c>
      <c r="U89" s="13">
        <v>0</v>
      </c>
      <c r="V89" s="13">
        <v>0</v>
      </c>
      <c r="W89" s="13">
        <v>26</v>
      </c>
      <c r="X89" s="13">
        <v>22</v>
      </c>
      <c r="Y89" s="13">
        <v>20</v>
      </c>
      <c r="Z89" s="13">
        <v>4</v>
      </c>
      <c r="AA89" s="13">
        <v>2</v>
      </c>
      <c r="AB89" s="13">
        <v>37</v>
      </c>
      <c r="AC89" s="13">
        <v>0</v>
      </c>
      <c r="AD89" s="13">
        <v>35</v>
      </c>
      <c r="AE89" s="13">
        <v>25</v>
      </c>
      <c r="AF89" s="13">
        <v>0</v>
      </c>
      <c r="AG89" s="13">
        <v>0</v>
      </c>
      <c r="AH89" s="13">
        <v>0</v>
      </c>
      <c r="AI89" s="13">
        <v>60</v>
      </c>
      <c r="AJ89" s="13">
        <v>0</v>
      </c>
      <c r="AK89" s="13">
        <v>0</v>
      </c>
      <c r="AL89" s="13">
        <v>0</v>
      </c>
      <c r="AM89" s="13">
        <v>7</v>
      </c>
      <c r="AN89" s="13">
        <v>0</v>
      </c>
      <c r="AO89" s="13">
        <v>2</v>
      </c>
      <c r="AP89" s="13">
        <v>0</v>
      </c>
      <c r="AQ89" s="13">
        <v>0</v>
      </c>
      <c r="AR89" s="13">
        <v>2</v>
      </c>
      <c r="AS89" s="13">
        <v>22</v>
      </c>
      <c r="AT89" s="13">
        <v>14</v>
      </c>
      <c r="AU89" s="13">
        <v>0</v>
      </c>
      <c r="AV89" s="13">
        <v>13</v>
      </c>
      <c r="AW89" s="13">
        <v>0</v>
      </c>
      <c r="AX89" s="13">
        <v>10</v>
      </c>
      <c r="AY89" s="13">
        <v>36</v>
      </c>
      <c r="AZ89" s="13">
        <v>26</v>
      </c>
      <c r="BA89" s="13">
        <v>0</v>
      </c>
      <c r="BB89" s="13">
        <v>23</v>
      </c>
      <c r="BC89" s="13">
        <v>0</v>
      </c>
      <c r="BD89" s="13">
        <v>34</v>
      </c>
      <c r="BE89" s="13">
        <v>1</v>
      </c>
      <c r="BF89" s="13">
        <v>1</v>
      </c>
      <c r="BG89" s="13"/>
      <c r="BH89" s="8">
        <f t="shared" si="21"/>
        <v>10.456140350877194</v>
      </c>
      <c r="BI89" s="8">
        <f t="shared" si="22"/>
        <v>1.7669817261932494</v>
      </c>
      <c r="BJ89" s="12">
        <f t="shared" si="23"/>
        <v>1</v>
      </c>
      <c r="BL89" s="7">
        <v>0.66666666666666663</v>
      </c>
      <c r="BM89" s="13">
        <v>36</v>
      </c>
      <c r="BN89" s="13">
        <v>35</v>
      </c>
      <c r="BO89" s="13">
        <v>2</v>
      </c>
      <c r="BP89" s="13">
        <v>18</v>
      </c>
      <c r="BQ89" s="13"/>
      <c r="BR89" s="13">
        <v>4</v>
      </c>
      <c r="BS89" s="13">
        <v>78</v>
      </c>
      <c r="BT89" s="13">
        <v>21</v>
      </c>
      <c r="BU89" s="13">
        <v>45</v>
      </c>
      <c r="BV89" s="13">
        <v>30</v>
      </c>
      <c r="BW89" s="13"/>
      <c r="BX89" s="13">
        <v>34</v>
      </c>
      <c r="BY89" s="13">
        <v>48</v>
      </c>
      <c r="BZ89" s="13">
        <v>45</v>
      </c>
      <c r="CA89" s="13"/>
      <c r="CB89" s="13">
        <v>29</v>
      </c>
      <c r="CC89" s="13">
        <v>28</v>
      </c>
      <c r="CD89" s="13">
        <v>27</v>
      </c>
      <c r="CE89" s="13">
        <v>28</v>
      </c>
      <c r="CF89" s="13"/>
      <c r="CG89" s="13">
        <v>19</v>
      </c>
      <c r="CH89" s="13"/>
      <c r="CI89" s="13">
        <v>16</v>
      </c>
      <c r="CJ89" s="13"/>
      <c r="CK89" s="13">
        <v>41</v>
      </c>
      <c r="CL89" s="13"/>
      <c r="CM89" s="13"/>
      <c r="CN89" s="13">
        <v>16</v>
      </c>
      <c r="CO89" s="13">
        <v>26</v>
      </c>
      <c r="CP89" s="13">
        <v>40</v>
      </c>
      <c r="CQ89" s="13">
        <v>36</v>
      </c>
      <c r="CR89" s="13">
        <v>9</v>
      </c>
      <c r="CS89" s="13">
        <v>14</v>
      </c>
      <c r="CT89" s="13">
        <v>8</v>
      </c>
      <c r="CU89" s="13"/>
      <c r="CV89" s="13">
        <v>31</v>
      </c>
      <c r="CW89" s="13">
        <v>26</v>
      </c>
      <c r="CX89" s="13">
        <v>32</v>
      </c>
      <c r="CY89" s="13">
        <v>56</v>
      </c>
      <c r="CZ89" s="13"/>
      <c r="DA89" s="13"/>
      <c r="DB89" s="13">
        <v>28</v>
      </c>
      <c r="DC89" s="13">
        <v>46</v>
      </c>
      <c r="DD89" s="13"/>
      <c r="DE89" s="13"/>
      <c r="DF89" s="13"/>
      <c r="DG89" s="13"/>
      <c r="DH89" s="13">
        <v>9</v>
      </c>
      <c r="DI89" s="13">
        <v>41</v>
      </c>
      <c r="DJ89" s="13">
        <v>50</v>
      </c>
      <c r="DK89" s="13">
        <v>11</v>
      </c>
      <c r="DL89" s="13"/>
      <c r="DM89" s="13"/>
      <c r="DN89" s="13">
        <v>14</v>
      </c>
      <c r="DO89" s="13"/>
      <c r="DP89" s="13">
        <v>0</v>
      </c>
      <c r="DQ89" s="13"/>
      <c r="DR89" s="13">
        <v>11</v>
      </c>
      <c r="DT89" s="8">
        <f t="shared" si="24"/>
        <v>27.897435897435898</v>
      </c>
      <c r="DU89" s="8">
        <f t="shared" si="25"/>
        <v>2.6553728975596429</v>
      </c>
      <c r="DV89" s="12">
        <f t="shared" si="26"/>
        <v>0.67241379310344829</v>
      </c>
      <c r="DX89" s="7">
        <v>0.66666666666666663</v>
      </c>
      <c r="DY89" s="13">
        <v>0</v>
      </c>
      <c r="DZ89" s="13">
        <v>0</v>
      </c>
      <c r="EA89" s="13">
        <v>22</v>
      </c>
      <c r="EB89" s="13">
        <v>31</v>
      </c>
      <c r="EC89" s="13">
        <v>11</v>
      </c>
      <c r="ED89" s="13">
        <v>19</v>
      </c>
      <c r="EE89" s="13">
        <v>28</v>
      </c>
      <c r="EF89" s="13">
        <v>21</v>
      </c>
      <c r="EG89" s="13">
        <v>17</v>
      </c>
      <c r="EH89" s="13">
        <v>24</v>
      </c>
      <c r="EI89" s="13">
        <v>10</v>
      </c>
      <c r="EJ89" s="13">
        <v>2</v>
      </c>
      <c r="EK89" s="13">
        <v>0</v>
      </c>
      <c r="EL89" s="13">
        <v>0</v>
      </c>
      <c r="EM89" s="13">
        <v>9</v>
      </c>
      <c r="EN89" s="13">
        <v>0</v>
      </c>
      <c r="EO89" s="13">
        <v>17</v>
      </c>
      <c r="EP89" s="13">
        <v>52</v>
      </c>
      <c r="EQ89" s="13">
        <v>1</v>
      </c>
      <c r="ER89" s="13">
        <v>23</v>
      </c>
      <c r="ES89" s="13">
        <v>24</v>
      </c>
      <c r="ET89" s="13">
        <v>11</v>
      </c>
      <c r="EU89" s="13">
        <v>72</v>
      </c>
      <c r="EV89" s="13">
        <v>0</v>
      </c>
      <c r="EW89" s="13">
        <v>7</v>
      </c>
      <c r="EX89" s="13">
        <v>0</v>
      </c>
      <c r="EY89" s="13">
        <v>9</v>
      </c>
      <c r="EZ89" s="13">
        <v>86</v>
      </c>
      <c r="FA89" s="13">
        <v>37</v>
      </c>
      <c r="FB89" s="13">
        <v>27</v>
      </c>
      <c r="FC89" s="13">
        <v>0</v>
      </c>
      <c r="FD89" s="13">
        <v>0</v>
      </c>
      <c r="FE89" s="13">
        <v>27</v>
      </c>
      <c r="FF89" s="13">
        <v>5</v>
      </c>
      <c r="FG89" s="13">
        <v>34</v>
      </c>
      <c r="FH89" s="13">
        <v>20</v>
      </c>
      <c r="FI89" s="13">
        <v>0</v>
      </c>
      <c r="FJ89" s="13">
        <v>0</v>
      </c>
      <c r="FK89" s="13">
        <v>28</v>
      </c>
      <c r="FL89" s="13">
        <v>38</v>
      </c>
      <c r="FM89" s="13">
        <v>27</v>
      </c>
      <c r="FN89" s="13">
        <v>0</v>
      </c>
      <c r="FO89" s="13"/>
      <c r="FP89" s="13"/>
      <c r="FQ89" s="8">
        <f t="shared" si="27"/>
        <v>17.595238095238095</v>
      </c>
      <c r="FR89" s="8">
        <f t="shared" si="28"/>
        <v>2.999624351976883</v>
      </c>
      <c r="FS89" s="12">
        <f t="shared" si="29"/>
        <v>0.97674418604651159</v>
      </c>
      <c r="FT89" s="13"/>
      <c r="FU89" s="7">
        <v>0.66666666666666663</v>
      </c>
      <c r="FV89" s="13">
        <v>3</v>
      </c>
      <c r="FW89" s="13">
        <v>2</v>
      </c>
      <c r="FX89" s="13">
        <v>3</v>
      </c>
      <c r="FY89" s="13">
        <v>66</v>
      </c>
      <c r="FZ89" s="13">
        <v>37</v>
      </c>
      <c r="GA89" s="13">
        <v>18</v>
      </c>
      <c r="GB89" s="13">
        <v>35</v>
      </c>
      <c r="GC89" s="13">
        <v>39</v>
      </c>
      <c r="GD89" s="13"/>
      <c r="GE89" s="13">
        <v>20</v>
      </c>
      <c r="GF89" s="13"/>
      <c r="GG89" s="13">
        <v>46</v>
      </c>
      <c r="GH89" s="13">
        <v>10</v>
      </c>
      <c r="GI89" s="13">
        <v>43</v>
      </c>
      <c r="GJ89" s="13">
        <v>51</v>
      </c>
      <c r="GK89" s="13"/>
      <c r="GL89" s="13"/>
      <c r="GM89" s="13">
        <v>48</v>
      </c>
      <c r="GN89" s="13">
        <v>52</v>
      </c>
      <c r="GO89" s="13">
        <v>39</v>
      </c>
      <c r="GP89" s="13"/>
      <c r="GQ89" s="13">
        <v>52</v>
      </c>
      <c r="GR89" s="13"/>
      <c r="GS89" s="13">
        <v>34</v>
      </c>
      <c r="GT89" s="13">
        <v>59</v>
      </c>
      <c r="GU89" s="13">
        <v>71</v>
      </c>
      <c r="GV89" s="13">
        <v>25</v>
      </c>
      <c r="GW89" s="13">
        <v>51</v>
      </c>
      <c r="GX89" s="13">
        <v>88</v>
      </c>
      <c r="GY89" s="13">
        <v>61</v>
      </c>
      <c r="GZ89" s="13">
        <v>48</v>
      </c>
      <c r="HA89" s="13">
        <v>38</v>
      </c>
      <c r="HB89" s="13">
        <v>43</v>
      </c>
      <c r="HC89" s="13">
        <v>9</v>
      </c>
      <c r="HD89" s="13">
        <v>11</v>
      </c>
      <c r="HE89" s="13">
        <v>67</v>
      </c>
      <c r="HF89" s="13">
        <v>41</v>
      </c>
      <c r="HG89" s="13">
        <v>48</v>
      </c>
      <c r="HH89" s="13"/>
      <c r="HI89" s="13">
        <v>43</v>
      </c>
      <c r="HJ89" s="13">
        <v>65</v>
      </c>
      <c r="HK89" s="13">
        <v>50</v>
      </c>
      <c r="HL89" s="13">
        <v>50</v>
      </c>
      <c r="HM89" s="13"/>
      <c r="HN89" s="8">
        <f t="shared" si="30"/>
        <v>40.722222222222221</v>
      </c>
      <c r="HO89" s="8">
        <f t="shared" si="31"/>
        <v>3.4656159376307829</v>
      </c>
      <c r="HP89" s="12">
        <f t="shared" si="32"/>
        <v>0.83720930232558144</v>
      </c>
      <c r="HR89" s="18">
        <v>0.66666666666666663</v>
      </c>
      <c r="HS89" s="13">
        <v>0</v>
      </c>
      <c r="HT89" s="13">
        <v>0</v>
      </c>
      <c r="HU89" s="13">
        <v>0</v>
      </c>
      <c r="HV89" s="13">
        <v>0</v>
      </c>
      <c r="HW89" s="13">
        <v>0</v>
      </c>
      <c r="HX89" s="13">
        <v>0</v>
      </c>
      <c r="HY89" s="13">
        <v>1</v>
      </c>
      <c r="HZ89" s="13">
        <v>0</v>
      </c>
      <c r="IA89" s="13">
        <v>0</v>
      </c>
      <c r="IB89" s="13">
        <v>0</v>
      </c>
      <c r="IC89" s="13">
        <v>0</v>
      </c>
      <c r="ID89" s="13">
        <v>0</v>
      </c>
      <c r="IE89" s="13">
        <v>0</v>
      </c>
      <c r="IF89" s="13">
        <v>0</v>
      </c>
      <c r="IG89" s="13">
        <v>0</v>
      </c>
      <c r="IH89" s="13">
        <v>0</v>
      </c>
      <c r="II89" s="13">
        <v>10</v>
      </c>
      <c r="IJ89" s="13">
        <v>0</v>
      </c>
      <c r="IK89" s="13">
        <v>0</v>
      </c>
      <c r="IL89" s="13">
        <v>0</v>
      </c>
      <c r="IM89" s="13">
        <v>0</v>
      </c>
      <c r="IN89" s="13">
        <v>41</v>
      </c>
      <c r="IO89" s="13">
        <v>1</v>
      </c>
      <c r="IP89" s="13">
        <v>8</v>
      </c>
      <c r="IQ89" s="13">
        <v>31</v>
      </c>
      <c r="IR89" s="13">
        <v>0</v>
      </c>
      <c r="IS89" s="13">
        <v>0</v>
      </c>
      <c r="IT89" s="13">
        <v>0</v>
      </c>
      <c r="IU89" s="13">
        <v>0</v>
      </c>
      <c r="IV89" s="13">
        <v>49</v>
      </c>
      <c r="IW89" s="13">
        <v>0</v>
      </c>
      <c r="IX89" s="13">
        <v>7</v>
      </c>
      <c r="IY89" s="13">
        <v>0</v>
      </c>
      <c r="IZ89" s="13">
        <v>0</v>
      </c>
      <c r="JA89" s="13">
        <v>0</v>
      </c>
      <c r="JB89" s="13">
        <v>0</v>
      </c>
      <c r="JC89" s="13">
        <v>0</v>
      </c>
      <c r="JD89" s="13">
        <v>0</v>
      </c>
      <c r="JE89" s="13">
        <v>26</v>
      </c>
      <c r="JF89" s="13">
        <v>0</v>
      </c>
      <c r="JG89" s="13">
        <v>0</v>
      </c>
      <c r="JH89" s="13">
        <v>0</v>
      </c>
      <c r="JI89" s="13">
        <v>0</v>
      </c>
      <c r="JJ89" s="13">
        <v>0</v>
      </c>
      <c r="JK89" s="13">
        <v>0</v>
      </c>
      <c r="JL89" s="13">
        <v>0</v>
      </c>
      <c r="JM89" s="13">
        <v>8</v>
      </c>
      <c r="JN89" s="13">
        <v>18</v>
      </c>
      <c r="JO89" s="13">
        <v>2</v>
      </c>
      <c r="JP89" s="13">
        <v>6</v>
      </c>
      <c r="JQ89" s="13">
        <v>38</v>
      </c>
      <c r="JR89" s="13">
        <v>3</v>
      </c>
      <c r="JS89" s="13">
        <v>48</v>
      </c>
      <c r="JT89" s="13">
        <v>0</v>
      </c>
      <c r="JU89" s="13">
        <v>31</v>
      </c>
      <c r="JV89" s="13">
        <v>14</v>
      </c>
      <c r="JW89" s="13">
        <v>5</v>
      </c>
      <c r="JX89" s="13">
        <v>0</v>
      </c>
      <c r="JY89" s="13">
        <v>0</v>
      </c>
      <c r="JZ89" s="14"/>
      <c r="KA89" s="14">
        <f t="shared" si="18"/>
        <v>5.8813559322033901</v>
      </c>
      <c r="KB89" s="14">
        <f t="shared" si="19"/>
        <v>1.6450134958050939</v>
      </c>
      <c r="KC89" s="12">
        <f t="shared" si="20"/>
        <v>1</v>
      </c>
      <c r="KE89" s="18">
        <v>0.66666666666666663</v>
      </c>
      <c r="KF89" s="13">
        <v>80</v>
      </c>
      <c r="KG89" s="13">
        <v>0</v>
      </c>
      <c r="KH89" s="13">
        <v>1</v>
      </c>
      <c r="KI89" s="13">
        <v>0</v>
      </c>
      <c r="KJ89" s="13">
        <v>0</v>
      </c>
      <c r="KK89" s="13">
        <v>2</v>
      </c>
      <c r="KL89" s="13">
        <v>25</v>
      </c>
      <c r="KM89" s="13">
        <v>49</v>
      </c>
      <c r="KN89" s="13">
        <v>0</v>
      </c>
      <c r="KO89" s="13">
        <v>30</v>
      </c>
      <c r="KP89" s="13">
        <v>25</v>
      </c>
      <c r="KQ89" s="13">
        <v>0</v>
      </c>
      <c r="KR89" s="13">
        <v>8</v>
      </c>
      <c r="KS89" s="13">
        <v>1</v>
      </c>
      <c r="KT89" s="13">
        <v>38</v>
      </c>
      <c r="KU89" s="13">
        <v>12</v>
      </c>
      <c r="KV89" s="13"/>
      <c r="KW89" s="13">
        <v>39</v>
      </c>
      <c r="KX89" s="13">
        <v>24</v>
      </c>
      <c r="KY89" s="13">
        <v>43</v>
      </c>
      <c r="KZ89" s="13">
        <v>1</v>
      </c>
      <c r="LA89" s="13">
        <v>17</v>
      </c>
      <c r="LB89" s="13">
        <v>21</v>
      </c>
      <c r="LC89" s="13">
        <v>23</v>
      </c>
      <c r="LD89" s="13">
        <v>59</v>
      </c>
      <c r="LE89" s="13"/>
      <c r="LF89" s="13">
        <v>21</v>
      </c>
      <c r="LG89" s="13">
        <v>7</v>
      </c>
      <c r="LH89" s="13">
        <v>2</v>
      </c>
      <c r="LI89" s="13"/>
      <c r="LJ89" s="13">
        <v>0</v>
      </c>
      <c r="LK89" s="13">
        <v>0</v>
      </c>
      <c r="LL89" s="13">
        <v>0</v>
      </c>
      <c r="LM89" s="13">
        <v>0</v>
      </c>
      <c r="LN89" s="13">
        <v>0</v>
      </c>
      <c r="LO89" s="13"/>
      <c r="LP89" s="13">
        <v>30</v>
      </c>
      <c r="LQ89" s="13">
        <v>15</v>
      </c>
      <c r="LR89" s="13">
        <v>10</v>
      </c>
      <c r="LS89" s="13"/>
      <c r="LT89" s="13">
        <v>21</v>
      </c>
      <c r="LU89" s="13">
        <v>2</v>
      </c>
      <c r="LV89" s="13"/>
      <c r="LW89" s="13">
        <v>23</v>
      </c>
      <c r="LX89" s="13">
        <v>30</v>
      </c>
      <c r="LY89" s="13">
        <v>50</v>
      </c>
      <c r="LZ89" s="13"/>
      <c r="MA89" s="13"/>
      <c r="MB89" s="13"/>
      <c r="MC89" s="13">
        <v>7</v>
      </c>
      <c r="MD89" s="14"/>
      <c r="ME89" s="14">
        <f t="shared" si="33"/>
        <v>17.463414634146343</v>
      </c>
      <c r="MF89" s="14">
        <f t="shared" si="34"/>
        <v>3.0176508309900822</v>
      </c>
      <c r="MG89" s="12">
        <f t="shared" si="35"/>
        <v>0.83673469387755106</v>
      </c>
    </row>
    <row r="90" spans="1:345" x14ac:dyDescent="0.55000000000000004">
      <c r="A90" s="7">
        <v>0.6875</v>
      </c>
      <c r="B90" s="13">
        <v>35</v>
      </c>
      <c r="C90" s="13">
        <v>0</v>
      </c>
      <c r="D90" s="13">
        <v>0</v>
      </c>
      <c r="E90" s="13">
        <v>0</v>
      </c>
      <c r="F90" s="13">
        <v>0</v>
      </c>
      <c r="G90" s="13">
        <v>3</v>
      </c>
      <c r="H90" s="13">
        <v>20</v>
      </c>
      <c r="I90" s="13">
        <v>0</v>
      </c>
      <c r="J90" s="13">
        <v>7</v>
      </c>
      <c r="K90" s="13">
        <v>0</v>
      </c>
      <c r="L90" s="13">
        <v>0</v>
      </c>
      <c r="M90" s="13">
        <v>4</v>
      </c>
      <c r="N90" s="13">
        <v>2</v>
      </c>
      <c r="O90" s="13">
        <v>17</v>
      </c>
      <c r="P90" s="13">
        <v>36</v>
      </c>
      <c r="Q90" s="13">
        <v>31</v>
      </c>
      <c r="R90" s="13">
        <v>7</v>
      </c>
      <c r="S90" s="13">
        <v>7</v>
      </c>
      <c r="T90" s="13">
        <v>15</v>
      </c>
      <c r="U90" s="13">
        <v>0</v>
      </c>
      <c r="V90" s="13">
        <v>14</v>
      </c>
      <c r="W90" s="13">
        <v>8</v>
      </c>
      <c r="X90" s="13">
        <v>18</v>
      </c>
      <c r="Y90" s="13">
        <v>25</v>
      </c>
      <c r="Z90" s="13">
        <v>4</v>
      </c>
      <c r="AA90" s="13">
        <v>8</v>
      </c>
      <c r="AB90" s="13">
        <v>23</v>
      </c>
      <c r="AC90" s="13">
        <v>25</v>
      </c>
      <c r="AD90" s="13">
        <v>1</v>
      </c>
      <c r="AE90" s="13">
        <v>0</v>
      </c>
      <c r="AF90" s="13">
        <v>10</v>
      </c>
      <c r="AG90" s="13">
        <v>0</v>
      </c>
      <c r="AH90" s="13">
        <v>17</v>
      </c>
      <c r="AI90" s="13">
        <v>17</v>
      </c>
      <c r="AJ90" s="13">
        <v>0</v>
      </c>
      <c r="AK90" s="13">
        <v>0</v>
      </c>
      <c r="AL90" s="13">
        <v>0</v>
      </c>
      <c r="AM90" s="13">
        <v>0</v>
      </c>
      <c r="AN90" s="13">
        <v>38</v>
      </c>
      <c r="AO90" s="13">
        <v>6</v>
      </c>
      <c r="AP90" s="13">
        <v>4</v>
      </c>
      <c r="AQ90" s="13">
        <v>0</v>
      </c>
      <c r="AR90" s="13">
        <v>0</v>
      </c>
      <c r="AS90" s="13">
        <v>18</v>
      </c>
      <c r="AT90" s="13">
        <v>30</v>
      </c>
      <c r="AU90" s="13">
        <v>0</v>
      </c>
      <c r="AV90" s="13">
        <v>0</v>
      </c>
      <c r="AW90" s="13">
        <v>3</v>
      </c>
      <c r="AX90" s="13">
        <v>0</v>
      </c>
      <c r="AY90" s="13">
        <v>29</v>
      </c>
      <c r="AZ90" s="13">
        <v>10</v>
      </c>
      <c r="BA90" s="13">
        <v>0</v>
      </c>
      <c r="BB90" s="13">
        <v>34</v>
      </c>
      <c r="BC90" s="13">
        <v>0</v>
      </c>
      <c r="BD90" s="13">
        <v>0</v>
      </c>
      <c r="BE90" s="13">
        <v>24</v>
      </c>
      <c r="BF90" s="13">
        <v>0</v>
      </c>
      <c r="BG90" s="13"/>
      <c r="BH90" s="8">
        <f t="shared" si="21"/>
        <v>9.6491228070175445</v>
      </c>
      <c r="BI90" s="8">
        <f t="shared" si="22"/>
        <v>1.5621003204248882</v>
      </c>
      <c r="BJ90" s="12">
        <f t="shared" si="23"/>
        <v>1</v>
      </c>
      <c r="BL90" s="7">
        <v>0.6875</v>
      </c>
      <c r="BM90" s="13">
        <v>31</v>
      </c>
      <c r="BN90" s="13">
        <v>42</v>
      </c>
      <c r="BO90" s="13"/>
      <c r="BP90" s="13">
        <v>22</v>
      </c>
      <c r="BQ90" s="13"/>
      <c r="BR90" s="13">
        <v>3</v>
      </c>
      <c r="BS90" s="13">
        <v>54</v>
      </c>
      <c r="BT90" s="13">
        <v>22</v>
      </c>
      <c r="BU90" s="13">
        <v>32</v>
      </c>
      <c r="BV90" s="13">
        <v>21</v>
      </c>
      <c r="BW90" s="13"/>
      <c r="BX90" s="13">
        <v>34</v>
      </c>
      <c r="BY90" s="13">
        <v>39</v>
      </c>
      <c r="BZ90" s="13">
        <v>44</v>
      </c>
      <c r="CA90" s="13"/>
      <c r="CB90" s="13">
        <v>20</v>
      </c>
      <c r="CC90" s="13">
        <v>34</v>
      </c>
      <c r="CD90" s="13">
        <v>31</v>
      </c>
      <c r="CE90" s="13">
        <v>17</v>
      </c>
      <c r="CF90" s="13"/>
      <c r="CG90" s="13">
        <v>11</v>
      </c>
      <c r="CH90" s="13"/>
      <c r="CI90" s="13">
        <v>16</v>
      </c>
      <c r="CJ90" s="13"/>
      <c r="CK90" s="13">
        <v>70</v>
      </c>
      <c r="CL90" s="13"/>
      <c r="CM90" s="13"/>
      <c r="CN90" s="13">
        <v>9</v>
      </c>
      <c r="CO90" s="13">
        <v>25</v>
      </c>
      <c r="CP90" s="13">
        <v>31</v>
      </c>
      <c r="CQ90" s="13">
        <v>31</v>
      </c>
      <c r="CR90" s="13">
        <v>7</v>
      </c>
      <c r="CS90" s="13">
        <v>13</v>
      </c>
      <c r="CT90" s="13">
        <v>4</v>
      </c>
      <c r="CU90" s="13"/>
      <c r="CV90" s="13">
        <v>28</v>
      </c>
      <c r="CW90" s="13">
        <v>33</v>
      </c>
      <c r="CX90" s="13">
        <v>41</v>
      </c>
      <c r="CY90" s="13">
        <v>39</v>
      </c>
      <c r="CZ90" s="13"/>
      <c r="DA90" s="13"/>
      <c r="DB90" s="13">
        <v>30</v>
      </c>
      <c r="DC90" s="13">
        <v>37</v>
      </c>
      <c r="DD90" s="13"/>
      <c r="DE90" s="13"/>
      <c r="DF90" s="13"/>
      <c r="DG90" s="13"/>
      <c r="DH90" s="13">
        <v>8</v>
      </c>
      <c r="DI90" s="13">
        <v>42</v>
      </c>
      <c r="DJ90" s="13">
        <v>27</v>
      </c>
      <c r="DK90" s="13">
        <v>7</v>
      </c>
      <c r="DL90" s="13"/>
      <c r="DM90" s="13"/>
      <c r="DN90" s="13">
        <v>13</v>
      </c>
      <c r="DO90" s="13"/>
      <c r="DP90" s="13">
        <v>0</v>
      </c>
      <c r="DQ90" s="13"/>
      <c r="DR90" s="13">
        <v>8</v>
      </c>
      <c r="DT90" s="8">
        <f t="shared" si="24"/>
        <v>25.684210526315791</v>
      </c>
      <c r="DU90" s="8">
        <f t="shared" si="25"/>
        <v>2.4955451811761411</v>
      </c>
      <c r="DV90" s="12">
        <f t="shared" si="26"/>
        <v>0.65517241379310343</v>
      </c>
      <c r="DX90" s="7">
        <v>0.6875</v>
      </c>
      <c r="DY90" s="13">
        <v>21</v>
      </c>
      <c r="DZ90" s="13">
        <v>0</v>
      </c>
      <c r="EA90" s="13">
        <v>10</v>
      </c>
      <c r="EB90" s="13">
        <v>40</v>
      </c>
      <c r="EC90" s="13">
        <v>21</v>
      </c>
      <c r="ED90" s="13">
        <v>17</v>
      </c>
      <c r="EE90" s="13">
        <v>21</v>
      </c>
      <c r="EF90" s="13">
        <v>25</v>
      </c>
      <c r="EG90" s="13">
        <v>40</v>
      </c>
      <c r="EH90" s="13">
        <v>17</v>
      </c>
      <c r="EI90" s="13">
        <v>37</v>
      </c>
      <c r="EJ90" s="13">
        <v>14</v>
      </c>
      <c r="EK90" s="13">
        <v>22</v>
      </c>
      <c r="EL90" s="13">
        <v>0</v>
      </c>
      <c r="EM90" s="13">
        <v>25</v>
      </c>
      <c r="EN90" s="13">
        <v>0</v>
      </c>
      <c r="EO90" s="13">
        <v>0</v>
      </c>
      <c r="EP90" s="13">
        <v>37</v>
      </c>
      <c r="EQ90" s="13">
        <v>0</v>
      </c>
      <c r="ER90" s="13">
        <v>8</v>
      </c>
      <c r="ES90" s="13">
        <v>0</v>
      </c>
      <c r="ET90" s="13">
        <v>0</v>
      </c>
      <c r="EU90" s="13">
        <v>29</v>
      </c>
      <c r="EV90" s="13">
        <v>1</v>
      </c>
      <c r="EW90" s="13">
        <v>0</v>
      </c>
      <c r="EX90" s="13">
        <v>0</v>
      </c>
      <c r="EY90" s="13">
        <v>1</v>
      </c>
      <c r="EZ90" s="13">
        <v>17</v>
      </c>
      <c r="FA90" s="13">
        <v>17</v>
      </c>
      <c r="FB90" s="13">
        <v>15</v>
      </c>
      <c r="FC90" s="13">
        <v>0</v>
      </c>
      <c r="FD90" s="13">
        <v>24</v>
      </c>
      <c r="FE90" s="13">
        <v>7</v>
      </c>
      <c r="FF90" s="13">
        <v>1</v>
      </c>
      <c r="FG90" s="13">
        <v>0</v>
      </c>
      <c r="FH90" s="13">
        <v>14</v>
      </c>
      <c r="FI90" s="13">
        <v>0</v>
      </c>
      <c r="FJ90" s="13">
        <v>0</v>
      </c>
      <c r="FK90" s="13">
        <v>9</v>
      </c>
      <c r="FL90" s="13">
        <v>7</v>
      </c>
      <c r="FM90" s="13">
        <v>15</v>
      </c>
      <c r="FN90" s="13">
        <v>14</v>
      </c>
      <c r="FO90" s="13"/>
      <c r="FP90" s="13"/>
      <c r="FQ90" s="8">
        <f t="shared" si="27"/>
        <v>12.523809523809524</v>
      </c>
      <c r="FR90" s="8">
        <f t="shared" si="28"/>
        <v>1.9224929660963668</v>
      </c>
      <c r="FS90" s="12">
        <f t="shared" si="29"/>
        <v>0.97674418604651159</v>
      </c>
      <c r="FT90" s="13"/>
      <c r="FU90" s="7">
        <v>0.6875</v>
      </c>
      <c r="FV90" s="13">
        <v>2</v>
      </c>
      <c r="FW90" s="13">
        <v>0</v>
      </c>
      <c r="FX90" s="13">
        <v>1</v>
      </c>
      <c r="FY90" s="13">
        <v>51</v>
      </c>
      <c r="FZ90" s="13">
        <v>19</v>
      </c>
      <c r="GA90" s="13">
        <v>13</v>
      </c>
      <c r="GB90" s="13">
        <v>21</v>
      </c>
      <c r="GC90" s="13">
        <v>34</v>
      </c>
      <c r="GD90" s="13"/>
      <c r="GE90" s="13">
        <v>25</v>
      </c>
      <c r="GF90" s="13"/>
      <c r="GG90" s="13">
        <v>35</v>
      </c>
      <c r="GH90" s="13">
        <v>4</v>
      </c>
      <c r="GI90" s="13">
        <v>47</v>
      </c>
      <c r="GJ90" s="13">
        <v>65</v>
      </c>
      <c r="GK90" s="13"/>
      <c r="GL90" s="13"/>
      <c r="GM90" s="13">
        <v>50</v>
      </c>
      <c r="GN90" s="13">
        <v>36</v>
      </c>
      <c r="GO90" s="13">
        <v>18</v>
      </c>
      <c r="GP90" s="13"/>
      <c r="GQ90" s="13">
        <v>56</v>
      </c>
      <c r="GR90" s="13"/>
      <c r="GS90" s="13">
        <v>25</v>
      </c>
      <c r="GT90" s="13">
        <v>42</v>
      </c>
      <c r="GU90" s="13">
        <v>54</v>
      </c>
      <c r="GV90" s="13">
        <v>22</v>
      </c>
      <c r="GW90" s="13">
        <v>33</v>
      </c>
      <c r="GX90" s="13">
        <v>64</v>
      </c>
      <c r="GY90" s="13">
        <v>72</v>
      </c>
      <c r="GZ90" s="13">
        <v>47</v>
      </c>
      <c r="HA90" s="13">
        <v>37</v>
      </c>
      <c r="HB90" s="13">
        <v>35</v>
      </c>
      <c r="HC90" s="13">
        <v>2</v>
      </c>
      <c r="HD90" s="13">
        <v>5</v>
      </c>
      <c r="HE90" s="13">
        <v>49</v>
      </c>
      <c r="HF90" s="13">
        <v>44</v>
      </c>
      <c r="HG90" s="13">
        <v>65</v>
      </c>
      <c r="HH90" s="13"/>
      <c r="HI90" s="13">
        <v>26</v>
      </c>
      <c r="HJ90" s="13">
        <v>48</v>
      </c>
      <c r="HK90" s="13">
        <v>53</v>
      </c>
      <c r="HL90" s="13">
        <v>30</v>
      </c>
      <c r="HM90" s="13"/>
      <c r="HN90" s="8">
        <f t="shared" si="30"/>
        <v>34.166666666666664</v>
      </c>
      <c r="HO90" s="8">
        <f t="shared" si="31"/>
        <v>3.3929197989202109</v>
      </c>
      <c r="HP90" s="12">
        <f t="shared" si="32"/>
        <v>0.83720930232558144</v>
      </c>
      <c r="HR90" s="18">
        <v>0.6875</v>
      </c>
      <c r="HS90" s="13">
        <v>0</v>
      </c>
      <c r="HT90" s="13">
        <v>0</v>
      </c>
      <c r="HU90" s="13">
        <v>0</v>
      </c>
      <c r="HV90" s="13">
        <v>0</v>
      </c>
      <c r="HW90" s="13">
        <v>0</v>
      </c>
      <c r="HX90" s="13">
        <v>0</v>
      </c>
      <c r="HY90" s="13">
        <v>1</v>
      </c>
      <c r="HZ90" s="13">
        <v>0</v>
      </c>
      <c r="IA90" s="13">
        <v>0</v>
      </c>
      <c r="IB90" s="13">
        <v>0</v>
      </c>
      <c r="IC90" s="13">
        <v>0</v>
      </c>
      <c r="ID90" s="13">
        <v>0</v>
      </c>
      <c r="IE90" s="13">
        <v>0</v>
      </c>
      <c r="IF90" s="13">
        <v>0</v>
      </c>
      <c r="IG90" s="13">
        <v>0</v>
      </c>
      <c r="IH90" s="13">
        <v>0</v>
      </c>
      <c r="II90" s="13">
        <v>15</v>
      </c>
      <c r="IJ90" s="13">
        <v>16</v>
      </c>
      <c r="IK90" s="13">
        <v>0</v>
      </c>
      <c r="IL90" s="13">
        <v>20</v>
      </c>
      <c r="IM90" s="13">
        <v>0</v>
      </c>
      <c r="IN90" s="13">
        <v>6</v>
      </c>
      <c r="IO90" s="13">
        <v>20</v>
      </c>
      <c r="IP90" s="13">
        <v>26</v>
      </c>
      <c r="IQ90" s="13">
        <v>18</v>
      </c>
      <c r="IR90" s="13">
        <v>0</v>
      </c>
      <c r="IS90" s="13">
        <v>1</v>
      </c>
      <c r="IT90" s="13">
        <v>0</v>
      </c>
      <c r="IU90" s="13">
        <v>0</v>
      </c>
      <c r="IV90" s="13">
        <v>76</v>
      </c>
      <c r="IW90" s="13">
        <v>0</v>
      </c>
      <c r="IX90" s="13">
        <v>26</v>
      </c>
      <c r="IY90" s="13">
        <v>0</v>
      </c>
      <c r="IZ90" s="13">
        <v>1</v>
      </c>
      <c r="JA90" s="13">
        <v>0</v>
      </c>
      <c r="JB90" s="13">
        <v>0</v>
      </c>
      <c r="JC90" s="13">
        <v>0</v>
      </c>
      <c r="JD90" s="13">
        <v>0</v>
      </c>
      <c r="JE90" s="13">
        <v>0</v>
      </c>
      <c r="JF90" s="13">
        <v>0</v>
      </c>
      <c r="JG90" s="13">
        <v>0</v>
      </c>
      <c r="JH90" s="13">
        <v>0</v>
      </c>
      <c r="JI90" s="13">
        <v>0</v>
      </c>
      <c r="JJ90" s="13">
        <v>0</v>
      </c>
      <c r="JK90" s="13">
        <v>0</v>
      </c>
      <c r="JL90" s="13">
        <v>0</v>
      </c>
      <c r="JM90" s="13">
        <v>0</v>
      </c>
      <c r="JN90" s="13">
        <v>13</v>
      </c>
      <c r="JO90" s="13">
        <v>26</v>
      </c>
      <c r="JP90" s="13">
        <v>10</v>
      </c>
      <c r="JQ90" s="13">
        <v>17</v>
      </c>
      <c r="JR90" s="13">
        <v>38</v>
      </c>
      <c r="JS90" s="13">
        <v>26</v>
      </c>
      <c r="JT90" s="13">
        <v>0</v>
      </c>
      <c r="JU90" s="13">
        <v>34</v>
      </c>
      <c r="JV90" s="13">
        <v>35</v>
      </c>
      <c r="JW90" s="13">
        <v>25</v>
      </c>
      <c r="JX90" s="13">
        <v>0</v>
      </c>
      <c r="JY90" s="13">
        <v>26</v>
      </c>
      <c r="JZ90" s="14"/>
      <c r="KA90" s="14">
        <f t="shared" si="18"/>
        <v>8.0677966101694913</v>
      </c>
      <c r="KB90" s="14">
        <f t="shared" si="19"/>
        <v>1.8701044653043251</v>
      </c>
      <c r="KC90" s="12">
        <f t="shared" si="20"/>
        <v>1</v>
      </c>
      <c r="KE90" s="18">
        <v>0.6875</v>
      </c>
      <c r="KF90" s="13">
        <v>56</v>
      </c>
      <c r="KG90" s="13">
        <v>0</v>
      </c>
      <c r="KH90" s="13">
        <v>9</v>
      </c>
      <c r="KI90" s="13">
        <v>0</v>
      </c>
      <c r="KJ90" s="13">
        <v>28</v>
      </c>
      <c r="KK90" s="13"/>
      <c r="KL90" s="13">
        <v>50</v>
      </c>
      <c r="KM90" s="13">
        <v>44</v>
      </c>
      <c r="KN90" s="13">
        <v>0</v>
      </c>
      <c r="KO90" s="13">
        <v>32</v>
      </c>
      <c r="KP90" s="13">
        <v>36</v>
      </c>
      <c r="KQ90" s="13">
        <v>0</v>
      </c>
      <c r="KR90" s="13">
        <v>26</v>
      </c>
      <c r="KS90" s="13">
        <v>0</v>
      </c>
      <c r="KT90" s="13">
        <v>19</v>
      </c>
      <c r="KU90" s="13">
        <v>4</v>
      </c>
      <c r="KV90" s="13"/>
      <c r="KW90" s="13">
        <v>13</v>
      </c>
      <c r="KX90" s="13">
        <v>42</v>
      </c>
      <c r="KY90" s="13">
        <v>121</v>
      </c>
      <c r="KZ90" s="13">
        <v>0</v>
      </c>
      <c r="LA90" s="13">
        <v>0</v>
      </c>
      <c r="LB90" s="13">
        <v>28</v>
      </c>
      <c r="LC90" s="13">
        <v>2</v>
      </c>
      <c r="LD90" s="13">
        <v>25</v>
      </c>
      <c r="LE90" s="13"/>
      <c r="LF90" s="13">
        <v>0</v>
      </c>
      <c r="LG90" s="13">
        <v>1</v>
      </c>
      <c r="LH90" s="13">
        <v>18</v>
      </c>
      <c r="LI90" s="13"/>
      <c r="LJ90" s="13">
        <v>0</v>
      </c>
      <c r="LK90" s="13">
        <v>0</v>
      </c>
      <c r="LL90" s="13">
        <v>0</v>
      </c>
      <c r="LM90" s="13">
        <v>0</v>
      </c>
      <c r="LN90" s="13">
        <v>1</v>
      </c>
      <c r="LO90" s="13"/>
      <c r="LP90" s="13">
        <v>23</v>
      </c>
      <c r="LQ90" s="13">
        <v>15</v>
      </c>
      <c r="LR90" s="13">
        <v>5</v>
      </c>
      <c r="LS90" s="13"/>
      <c r="LT90" s="13">
        <v>56</v>
      </c>
      <c r="LU90" s="13">
        <v>4</v>
      </c>
      <c r="LV90" s="13"/>
      <c r="LW90" s="13">
        <v>43</v>
      </c>
      <c r="LX90" s="13">
        <v>48</v>
      </c>
      <c r="LY90" s="13">
        <v>74</v>
      </c>
      <c r="LZ90" s="13"/>
      <c r="MA90" s="13"/>
      <c r="MB90" s="13"/>
      <c r="MC90" s="13">
        <v>4</v>
      </c>
      <c r="MD90" s="14"/>
      <c r="ME90" s="14">
        <f t="shared" si="33"/>
        <v>20.675000000000001</v>
      </c>
      <c r="MF90" s="14">
        <f t="shared" si="34"/>
        <v>4.1293799590439537</v>
      </c>
      <c r="MG90" s="12">
        <f t="shared" si="35"/>
        <v>0.81632653061224492</v>
      </c>
    </row>
    <row r="91" spans="1:345" x14ac:dyDescent="0.55000000000000004">
      <c r="A91" s="7">
        <v>0.70833333333333337</v>
      </c>
      <c r="B91" s="13">
        <v>30</v>
      </c>
      <c r="C91" s="13">
        <v>0</v>
      </c>
      <c r="D91" s="13">
        <v>0</v>
      </c>
      <c r="E91" s="13">
        <v>22</v>
      </c>
      <c r="F91" s="13">
        <v>0</v>
      </c>
      <c r="G91" s="13">
        <v>8</v>
      </c>
      <c r="H91" s="13">
        <v>8</v>
      </c>
      <c r="I91" s="13">
        <v>0</v>
      </c>
      <c r="J91" s="13">
        <v>1</v>
      </c>
      <c r="K91" s="13">
        <v>19</v>
      </c>
      <c r="L91" s="13">
        <v>2</v>
      </c>
      <c r="M91" s="13">
        <v>2</v>
      </c>
      <c r="N91" s="13">
        <v>8</v>
      </c>
      <c r="O91" s="13">
        <v>32</v>
      </c>
      <c r="P91" s="13">
        <v>17</v>
      </c>
      <c r="Q91" s="13">
        <v>8</v>
      </c>
      <c r="R91" s="13">
        <v>20</v>
      </c>
      <c r="S91" s="13">
        <v>0</v>
      </c>
      <c r="T91" s="13">
        <v>10</v>
      </c>
      <c r="U91" s="13">
        <v>0</v>
      </c>
      <c r="V91" s="13">
        <v>0</v>
      </c>
      <c r="W91" s="13">
        <v>39</v>
      </c>
      <c r="X91" s="13">
        <v>11</v>
      </c>
      <c r="Y91" s="13">
        <v>23</v>
      </c>
      <c r="Z91" s="13">
        <v>0</v>
      </c>
      <c r="AA91" s="13">
        <v>9</v>
      </c>
      <c r="AB91" s="13">
        <v>13</v>
      </c>
      <c r="AC91" s="13">
        <v>0</v>
      </c>
      <c r="AD91" s="13">
        <v>17</v>
      </c>
      <c r="AE91" s="13">
        <v>16</v>
      </c>
      <c r="AF91" s="13">
        <v>10</v>
      </c>
      <c r="AG91" s="13">
        <v>8</v>
      </c>
      <c r="AH91" s="13">
        <v>29</v>
      </c>
      <c r="AI91" s="13">
        <v>26</v>
      </c>
      <c r="AJ91" s="13">
        <v>9</v>
      </c>
      <c r="AK91" s="13">
        <v>7</v>
      </c>
      <c r="AL91" s="13">
        <v>0</v>
      </c>
      <c r="AM91" s="13">
        <v>15</v>
      </c>
      <c r="AN91" s="13">
        <v>8</v>
      </c>
      <c r="AO91" s="13">
        <v>8</v>
      </c>
      <c r="AP91" s="13">
        <v>18</v>
      </c>
      <c r="AQ91" s="13">
        <v>0</v>
      </c>
      <c r="AR91" s="13">
        <v>59</v>
      </c>
      <c r="AS91" s="13">
        <v>26</v>
      </c>
      <c r="AT91" s="13">
        <v>44</v>
      </c>
      <c r="AU91" s="13">
        <v>8</v>
      </c>
      <c r="AV91" s="13">
        <v>6</v>
      </c>
      <c r="AW91" s="13">
        <v>31</v>
      </c>
      <c r="AX91" s="13">
        <v>27</v>
      </c>
      <c r="AY91" s="13">
        <v>37</v>
      </c>
      <c r="AZ91" s="13">
        <v>32</v>
      </c>
      <c r="BA91" s="13">
        <v>14</v>
      </c>
      <c r="BB91" s="13">
        <v>10</v>
      </c>
      <c r="BC91" s="13">
        <v>0</v>
      </c>
      <c r="BD91" s="13">
        <v>4</v>
      </c>
      <c r="BE91" s="13">
        <v>25</v>
      </c>
      <c r="BF91" s="13">
        <v>36</v>
      </c>
      <c r="BG91" s="13"/>
      <c r="BH91" s="8">
        <f t="shared" si="21"/>
        <v>14.245614035087719</v>
      </c>
      <c r="BI91" s="8">
        <f t="shared" si="22"/>
        <v>1.7892187395176402</v>
      </c>
      <c r="BJ91" s="12">
        <f t="shared" si="23"/>
        <v>1</v>
      </c>
      <c r="BL91" s="7">
        <v>0.70833333333333337</v>
      </c>
      <c r="BM91" s="13">
        <v>33</v>
      </c>
      <c r="BN91" s="13">
        <v>31</v>
      </c>
      <c r="BO91" s="13"/>
      <c r="BP91" s="13">
        <v>29</v>
      </c>
      <c r="BQ91" s="13"/>
      <c r="BR91" s="13">
        <v>2</v>
      </c>
      <c r="BS91" s="13">
        <v>50</v>
      </c>
      <c r="BT91" s="13">
        <v>19</v>
      </c>
      <c r="BU91" s="13">
        <v>42</v>
      </c>
      <c r="BV91" s="13">
        <v>20</v>
      </c>
      <c r="BW91" s="13"/>
      <c r="BX91" s="13">
        <v>26</v>
      </c>
      <c r="BY91" s="13">
        <v>43</v>
      </c>
      <c r="BZ91" s="13">
        <v>49</v>
      </c>
      <c r="CA91" s="13"/>
      <c r="CB91" s="13">
        <v>26</v>
      </c>
      <c r="CC91" s="13">
        <v>29</v>
      </c>
      <c r="CD91" s="13">
        <v>12</v>
      </c>
      <c r="CE91" s="13">
        <v>26</v>
      </c>
      <c r="CF91" s="13"/>
      <c r="CG91" s="13">
        <v>4</v>
      </c>
      <c r="CH91" s="13"/>
      <c r="CI91" s="13">
        <v>40</v>
      </c>
      <c r="CJ91" s="13"/>
      <c r="CK91" s="13">
        <v>39</v>
      </c>
      <c r="CL91" s="13"/>
      <c r="CM91" s="13"/>
      <c r="CN91" s="13">
        <v>5</v>
      </c>
      <c r="CO91" s="13">
        <v>22</v>
      </c>
      <c r="CP91" s="13">
        <v>31</v>
      </c>
      <c r="CQ91" s="13">
        <v>20</v>
      </c>
      <c r="CR91" s="13"/>
      <c r="CS91" s="13">
        <v>5</v>
      </c>
      <c r="CT91" s="13">
        <v>5</v>
      </c>
      <c r="CU91" s="13"/>
      <c r="CV91" s="13">
        <v>26</v>
      </c>
      <c r="CW91" s="13">
        <v>24</v>
      </c>
      <c r="CX91" s="13">
        <v>32</v>
      </c>
      <c r="CY91" s="13">
        <v>48</v>
      </c>
      <c r="CZ91" s="13"/>
      <c r="DA91" s="13"/>
      <c r="DB91" s="13">
        <v>55</v>
      </c>
      <c r="DC91" s="13">
        <v>41</v>
      </c>
      <c r="DD91" s="13"/>
      <c r="DE91" s="13"/>
      <c r="DF91" s="13"/>
      <c r="DG91" s="13"/>
      <c r="DH91" s="13">
        <v>4</v>
      </c>
      <c r="DI91" s="13">
        <v>33</v>
      </c>
      <c r="DJ91" s="13">
        <v>40</v>
      </c>
      <c r="DK91" s="13">
        <v>5</v>
      </c>
      <c r="DL91" s="13"/>
      <c r="DM91" s="13"/>
      <c r="DN91" s="13">
        <v>11</v>
      </c>
      <c r="DO91" s="13"/>
      <c r="DP91" s="13">
        <v>49</v>
      </c>
      <c r="DQ91" s="13"/>
      <c r="DR91" s="13">
        <v>25</v>
      </c>
      <c r="DT91" s="8">
        <f t="shared" si="24"/>
        <v>27.054054054054053</v>
      </c>
      <c r="DU91" s="8">
        <f t="shared" si="25"/>
        <v>2.499533273534166</v>
      </c>
      <c r="DV91" s="12">
        <f t="shared" si="26"/>
        <v>0.63793103448275867</v>
      </c>
      <c r="DX91" s="7">
        <v>0.70833333333333337</v>
      </c>
      <c r="DY91" s="13">
        <v>39</v>
      </c>
      <c r="DZ91" s="13">
        <v>0</v>
      </c>
      <c r="EA91" s="13">
        <v>20</v>
      </c>
      <c r="EB91" s="13">
        <v>27</v>
      </c>
      <c r="EC91" s="13">
        <v>43</v>
      </c>
      <c r="ED91" s="13">
        <v>42</v>
      </c>
      <c r="EE91" s="13">
        <v>46</v>
      </c>
      <c r="EF91" s="13">
        <v>20</v>
      </c>
      <c r="EG91" s="13">
        <v>26</v>
      </c>
      <c r="EH91" s="13">
        <v>39</v>
      </c>
      <c r="EI91" s="13">
        <v>26</v>
      </c>
      <c r="EJ91" s="13">
        <v>26</v>
      </c>
      <c r="EK91" s="13">
        <v>68</v>
      </c>
      <c r="EL91" s="13">
        <v>0</v>
      </c>
      <c r="EM91" s="13">
        <v>43</v>
      </c>
      <c r="EN91" s="13">
        <v>20</v>
      </c>
      <c r="EO91" s="13">
        <v>40</v>
      </c>
      <c r="EP91" s="13">
        <v>33</v>
      </c>
      <c r="EQ91" s="13">
        <v>26</v>
      </c>
      <c r="ER91" s="13">
        <v>33</v>
      </c>
      <c r="ES91" s="13">
        <v>25</v>
      </c>
      <c r="ET91" s="13">
        <v>33</v>
      </c>
      <c r="EU91" s="13">
        <v>56</v>
      </c>
      <c r="EV91" s="13">
        <v>23</v>
      </c>
      <c r="EW91" s="13">
        <v>26</v>
      </c>
      <c r="EX91" s="13">
        <v>33</v>
      </c>
      <c r="EY91" s="13">
        <v>69</v>
      </c>
      <c r="EZ91" s="13">
        <v>14</v>
      </c>
      <c r="FA91" s="13">
        <v>24</v>
      </c>
      <c r="FB91" s="13">
        <v>46</v>
      </c>
      <c r="FC91" s="13">
        <v>0</v>
      </c>
      <c r="FD91" s="13">
        <v>10</v>
      </c>
      <c r="FE91" s="13">
        <v>8</v>
      </c>
      <c r="FF91" s="13">
        <v>0</v>
      </c>
      <c r="FG91" s="13">
        <v>0</v>
      </c>
      <c r="FH91" s="13">
        <v>15</v>
      </c>
      <c r="FI91" s="13">
        <v>0</v>
      </c>
      <c r="FJ91" s="13">
        <v>11</v>
      </c>
      <c r="FK91" s="13">
        <v>61</v>
      </c>
      <c r="FL91" s="13">
        <v>13</v>
      </c>
      <c r="FM91" s="13">
        <v>11</v>
      </c>
      <c r="FN91" s="13">
        <v>20</v>
      </c>
      <c r="FO91" s="13"/>
      <c r="FP91" s="13"/>
      <c r="FQ91" s="8">
        <f t="shared" si="27"/>
        <v>26.547619047619047</v>
      </c>
      <c r="FR91" s="8">
        <f t="shared" si="28"/>
        <v>2.8276473069722856</v>
      </c>
      <c r="FS91" s="12">
        <f t="shared" si="29"/>
        <v>0.97674418604651159</v>
      </c>
      <c r="FT91" s="13"/>
      <c r="FU91" s="7">
        <v>0.70833333333333337</v>
      </c>
      <c r="FV91" s="13">
        <v>2</v>
      </c>
      <c r="FW91" s="13">
        <v>1</v>
      </c>
      <c r="FX91" s="13">
        <v>2</v>
      </c>
      <c r="FY91" s="13">
        <v>54</v>
      </c>
      <c r="FZ91" s="13">
        <v>11</v>
      </c>
      <c r="GA91" s="13">
        <v>6</v>
      </c>
      <c r="GB91" s="13">
        <v>27</v>
      </c>
      <c r="GC91" s="13">
        <v>36</v>
      </c>
      <c r="GD91" s="13"/>
      <c r="GE91" s="13">
        <v>12</v>
      </c>
      <c r="GF91" s="13"/>
      <c r="GG91" s="13">
        <v>31</v>
      </c>
      <c r="GH91" s="13">
        <v>5</v>
      </c>
      <c r="GI91" s="13">
        <v>28</v>
      </c>
      <c r="GJ91" s="13">
        <v>56</v>
      </c>
      <c r="GK91" s="13"/>
      <c r="GL91" s="13"/>
      <c r="GM91" s="13">
        <v>42</v>
      </c>
      <c r="GN91" s="13">
        <v>49</v>
      </c>
      <c r="GO91" s="13">
        <v>35</v>
      </c>
      <c r="GP91" s="13"/>
      <c r="GQ91" s="13">
        <v>48</v>
      </c>
      <c r="GR91" s="13"/>
      <c r="GS91" s="13">
        <v>33</v>
      </c>
      <c r="GT91" s="13">
        <v>52</v>
      </c>
      <c r="GU91" s="13">
        <v>50</v>
      </c>
      <c r="GV91" s="13">
        <v>19</v>
      </c>
      <c r="GW91" s="13">
        <v>19</v>
      </c>
      <c r="GX91" s="13">
        <v>78</v>
      </c>
      <c r="GY91" s="13">
        <v>65</v>
      </c>
      <c r="GZ91" s="13">
        <v>43</v>
      </c>
      <c r="HA91" s="13">
        <v>36</v>
      </c>
      <c r="HB91" s="13">
        <v>39</v>
      </c>
      <c r="HC91" s="13">
        <v>2</v>
      </c>
      <c r="HD91" s="13">
        <v>33</v>
      </c>
      <c r="HE91" s="13">
        <v>38</v>
      </c>
      <c r="HF91" s="13">
        <v>49</v>
      </c>
      <c r="HG91" s="13">
        <v>35</v>
      </c>
      <c r="HH91" s="13"/>
      <c r="HI91" s="13">
        <v>34</v>
      </c>
      <c r="HJ91" s="13">
        <v>60</v>
      </c>
      <c r="HK91" s="13">
        <v>31</v>
      </c>
      <c r="HL91" s="13">
        <v>29</v>
      </c>
      <c r="HM91" s="13"/>
      <c r="HN91" s="8">
        <f t="shared" si="30"/>
        <v>33.055555555555557</v>
      </c>
      <c r="HO91" s="8">
        <f t="shared" si="31"/>
        <v>3.2398668511844559</v>
      </c>
      <c r="HP91" s="12">
        <f t="shared" si="32"/>
        <v>0.83720930232558144</v>
      </c>
      <c r="HR91" s="18">
        <v>0.70833333333333337</v>
      </c>
      <c r="HS91" s="13">
        <v>34</v>
      </c>
      <c r="HT91" s="13">
        <v>0</v>
      </c>
      <c r="HU91" s="13">
        <v>0</v>
      </c>
      <c r="HV91" s="13">
        <v>17</v>
      </c>
      <c r="HW91" s="13">
        <v>0</v>
      </c>
      <c r="HX91" s="13">
        <v>0</v>
      </c>
      <c r="HY91" s="13">
        <v>0</v>
      </c>
      <c r="HZ91" s="13">
        <v>24</v>
      </c>
      <c r="IA91" s="13">
        <v>0</v>
      </c>
      <c r="IB91" s="13">
        <v>0</v>
      </c>
      <c r="IC91" s="13">
        <v>0</v>
      </c>
      <c r="ID91" s="13">
        <v>0</v>
      </c>
      <c r="IE91" s="13">
        <v>0</v>
      </c>
      <c r="IF91" s="13">
        <v>0</v>
      </c>
      <c r="IG91" s="13">
        <v>0</v>
      </c>
      <c r="IH91" s="13">
        <v>4</v>
      </c>
      <c r="II91" s="13">
        <v>6</v>
      </c>
      <c r="IJ91" s="13">
        <v>0</v>
      </c>
      <c r="IK91" s="13">
        <v>0</v>
      </c>
      <c r="IL91" s="13">
        <v>0</v>
      </c>
      <c r="IM91" s="13">
        <v>0</v>
      </c>
      <c r="IN91" s="13">
        <v>0</v>
      </c>
      <c r="IO91" s="13">
        <v>0</v>
      </c>
      <c r="IP91" s="13">
        <v>29</v>
      </c>
      <c r="IQ91" s="13">
        <v>33</v>
      </c>
      <c r="IR91" s="13">
        <v>0</v>
      </c>
      <c r="IS91" s="13">
        <v>0</v>
      </c>
      <c r="IT91" s="13">
        <v>0</v>
      </c>
      <c r="IU91" s="13">
        <v>0</v>
      </c>
      <c r="IV91" s="13">
        <v>16</v>
      </c>
      <c r="IW91" s="13">
        <v>0</v>
      </c>
      <c r="IX91" s="13">
        <v>9</v>
      </c>
      <c r="IY91" s="13">
        <v>0</v>
      </c>
      <c r="IZ91" s="13">
        <v>4</v>
      </c>
      <c r="JA91" s="13">
        <v>0</v>
      </c>
      <c r="JB91" s="13">
        <v>0</v>
      </c>
      <c r="JC91" s="13">
        <v>0</v>
      </c>
      <c r="JD91" s="13">
        <v>0</v>
      </c>
      <c r="JE91" s="13">
        <v>0</v>
      </c>
      <c r="JF91" s="13">
        <v>0</v>
      </c>
      <c r="JG91" s="13">
        <v>0</v>
      </c>
      <c r="JH91" s="13">
        <v>0</v>
      </c>
      <c r="JI91" s="13">
        <v>0</v>
      </c>
      <c r="JJ91" s="13">
        <v>0</v>
      </c>
      <c r="JK91" s="13">
        <v>0</v>
      </c>
      <c r="JL91" s="13">
        <v>0</v>
      </c>
      <c r="JM91" s="13">
        <v>0</v>
      </c>
      <c r="JN91" s="13">
        <v>18</v>
      </c>
      <c r="JO91" s="13">
        <v>8</v>
      </c>
      <c r="JP91" s="13">
        <v>0</v>
      </c>
      <c r="JQ91" s="13">
        <v>1</v>
      </c>
      <c r="JR91" s="13">
        <v>11</v>
      </c>
      <c r="JS91" s="13">
        <v>9</v>
      </c>
      <c r="JT91" s="13">
        <v>14</v>
      </c>
      <c r="JU91" s="13">
        <v>34</v>
      </c>
      <c r="JV91" s="13">
        <v>22</v>
      </c>
      <c r="JW91" s="13">
        <v>0</v>
      </c>
      <c r="JX91" s="13">
        <v>8</v>
      </c>
      <c r="JY91" s="13">
        <v>31</v>
      </c>
      <c r="JZ91" s="14"/>
      <c r="KA91" s="14">
        <f t="shared" si="18"/>
        <v>5.6271186440677967</v>
      </c>
      <c r="KB91" s="14">
        <f t="shared" si="19"/>
        <v>1.3174853190075981</v>
      </c>
      <c r="KC91" s="12">
        <f t="shared" si="20"/>
        <v>1</v>
      </c>
      <c r="KE91" s="18">
        <v>0.70833333333333337</v>
      </c>
      <c r="KF91" s="13">
        <v>29</v>
      </c>
      <c r="KG91" s="13">
        <v>2</v>
      </c>
      <c r="KH91" s="13">
        <v>48</v>
      </c>
      <c r="KI91" s="13">
        <v>6</v>
      </c>
      <c r="KJ91" s="13">
        <v>15</v>
      </c>
      <c r="KK91" s="13"/>
      <c r="KL91" s="13">
        <v>30</v>
      </c>
      <c r="KM91" s="13">
        <v>32</v>
      </c>
      <c r="KN91" s="13">
        <v>15</v>
      </c>
      <c r="KO91" s="13">
        <v>3</v>
      </c>
      <c r="KP91" s="13">
        <v>21</v>
      </c>
      <c r="KQ91" s="13">
        <v>0</v>
      </c>
      <c r="KR91" s="13">
        <v>21</v>
      </c>
      <c r="KS91" s="13">
        <v>19</v>
      </c>
      <c r="KT91" s="13">
        <v>31</v>
      </c>
      <c r="KU91" s="13">
        <v>14</v>
      </c>
      <c r="KV91" s="13"/>
      <c r="KW91" s="13">
        <v>19</v>
      </c>
      <c r="KX91" s="13">
        <v>61</v>
      </c>
      <c r="KY91" s="13">
        <v>30</v>
      </c>
      <c r="KZ91" s="13">
        <v>0</v>
      </c>
      <c r="LA91" s="13">
        <v>0</v>
      </c>
      <c r="LB91" s="13">
        <v>21</v>
      </c>
      <c r="LC91" s="13">
        <v>101</v>
      </c>
      <c r="LD91" s="13">
        <v>37</v>
      </c>
      <c r="LE91" s="13"/>
      <c r="LF91" s="13">
        <v>1</v>
      </c>
      <c r="LG91" s="13">
        <v>44</v>
      </c>
      <c r="LH91" s="13">
        <v>8</v>
      </c>
      <c r="LI91" s="13"/>
      <c r="LJ91" s="13">
        <v>0</v>
      </c>
      <c r="LK91" s="13">
        <v>4</v>
      </c>
      <c r="LL91" s="13">
        <v>0</v>
      </c>
      <c r="LM91" s="13">
        <v>0</v>
      </c>
      <c r="LN91" s="13">
        <v>0</v>
      </c>
      <c r="LO91" s="13"/>
      <c r="LP91" s="13">
        <v>4</v>
      </c>
      <c r="LQ91" s="13">
        <v>10</v>
      </c>
      <c r="LR91" s="13">
        <v>2</v>
      </c>
      <c r="LS91" s="13"/>
      <c r="LT91" s="13">
        <v>41</v>
      </c>
      <c r="LU91" s="13"/>
      <c r="LV91" s="13"/>
      <c r="LW91" s="13">
        <v>25</v>
      </c>
      <c r="LX91" s="13">
        <v>46</v>
      </c>
      <c r="LY91" s="13">
        <v>65</v>
      </c>
      <c r="LZ91" s="13"/>
      <c r="MA91" s="13"/>
      <c r="MB91" s="13"/>
      <c r="MC91" s="13">
        <v>2</v>
      </c>
      <c r="MD91" s="14"/>
      <c r="ME91" s="14">
        <f t="shared" si="33"/>
        <v>20.692307692307693</v>
      </c>
      <c r="MF91" s="14">
        <f t="shared" si="34"/>
        <v>3.5853115111223692</v>
      </c>
      <c r="MG91" s="12">
        <f t="shared" si="35"/>
        <v>0.79591836734693877</v>
      </c>
    </row>
    <row r="92" spans="1:345" x14ac:dyDescent="0.55000000000000004">
      <c r="A92" s="7">
        <v>0.72916666666666663</v>
      </c>
      <c r="B92" s="13">
        <v>26</v>
      </c>
      <c r="C92" s="13">
        <v>0</v>
      </c>
      <c r="D92" s="13">
        <v>0</v>
      </c>
      <c r="E92" s="13">
        <v>0</v>
      </c>
      <c r="F92" s="13">
        <v>25</v>
      </c>
      <c r="G92" s="13">
        <v>6</v>
      </c>
      <c r="H92" s="13">
        <v>8</v>
      </c>
      <c r="I92" s="13">
        <v>0</v>
      </c>
      <c r="J92" s="13">
        <v>19</v>
      </c>
      <c r="K92" s="13">
        <v>0</v>
      </c>
      <c r="L92" s="13">
        <v>24</v>
      </c>
      <c r="M92" s="13">
        <v>18</v>
      </c>
      <c r="N92" s="13">
        <v>2</v>
      </c>
      <c r="O92" s="13">
        <v>6</v>
      </c>
      <c r="P92" s="13">
        <v>25</v>
      </c>
      <c r="Q92" s="13">
        <v>43</v>
      </c>
      <c r="R92" s="13">
        <v>18</v>
      </c>
      <c r="S92" s="13">
        <v>0</v>
      </c>
      <c r="T92" s="13">
        <v>15</v>
      </c>
      <c r="U92" s="13">
        <v>0</v>
      </c>
      <c r="V92" s="13">
        <v>19</v>
      </c>
      <c r="W92" s="13">
        <v>27</v>
      </c>
      <c r="X92" s="13">
        <v>25</v>
      </c>
      <c r="Y92" s="13">
        <v>27</v>
      </c>
      <c r="Z92" s="13">
        <v>7</v>
      </c>
      <c r="AA92" s="13">
        <v>11</v>
      </c>
      <c r="AB92" s="13">
        <v>32</v>
      </c>
      <c r="AC92" s="13">
        <v>0</v>
      </c>
      <c r="AD92" s="13">
        <v>30</v>
      </c>
      <c r="AE92" s="13">
        <v>0</v>
      </c>
      <c r="AF92" s="13">
        <v>9</v>
      </c>
      <c r="AG92" s="13">
        <v>0</v>
      </c>
      <c r="AH92" s="13">
        <v>21</v>
      </c>
      <c r="AI92" s="13">
        <v>73</v>
      </c>
      <c r="AJ92" s="13">
        <v>23</v>
      </c>
      <c r="AK92" s="13">
        <v>13</v>
      </c>
      <c r="AL92" s="13">
        <v>1</v>
      </c>
      <c r="AM92" s="13">
        <v>5</v>
      </c>
      <c r="AN92" s="13">
        <v>0</v>
      </c>
      <c r="AO92" s="13">
        <v>9</v>
      </c>
      <c r="AP92" s="13">
        <v>15</v>
      </c>
      <c r="AQ92" s="13">
        <v>5</v>
      </c>
      <c r="AR92" s="13">
        <v>27</v>
      </c>
      <c r="AS92" s="13">
        <v>26</v>
      </c>
      <c r="AT92" s="13">
        <v>37</v>
      </c>
      <c r="AU92" s="13">
        <v>18</v>
      </c>
      <c r="AV92" s="13">
        <v>10</v>
      </c>
      <c r="AW92" s="13">
        <v>27</v>
      </c>
      <c r="AX92" s="13">
        <v>32</v>
      </c>
      <c r="AY92" s="13">
        <v>38</v>
      </c>
      <c r="AZ92" s="13">
        <v>9</v>
      </c>
      <c r="BA92" s="13">
        <v>2</v>
      </c>
      <c r="BB92" s="13">
        <v>29</v>
      </c>
      <c r="BC92" s="13">
        <v>0</v>
      </c>
      <c r="BD92" s="13">
        <v>10</v>
      </c>
      <c r="BE92" s="13">
        <v>31</v>
      </c>
      <c r="BF92" s="13">
        <v>28</v>
      </c>
      <c r="BG92" s="13"/>
      <c r="BH92" s="8">
        <f t="shared" si="21"/>
        <v>15.982456140350877</v>
      </c>
      <c r="BI92" s="8">
        <f t="shared" si="22"/>
        <v>1.9206520450720528</v>
      </c>
      <c r="BJ92" s="12">
        <f t="shared" si="23"/>
        <v>1</v>
      </c>
      <c r="BL92" s="7">
        <v>0.72916666666666663</v>
      </c>
      <c r="BM92" s="13">
        <v>54</v>
      </c>
      <c r="BN92" s="13">
        <v>45</v>
      </c>
      <c r="BO92" s="13"/>
      <c r="BP92" s="13">
        <v>14</v>
      </c>
      <c r="BQ92" s="13"/>
      <c r="BR92" s="13">
        <v>2</v>
      </c>
      <c r="BS92" s="13">
        <v>45</v>
      </c>
      <c r="BT92" s="13">
        <v>22</v>
      </c>
      <c r="BU92" s="13">
        <v>60</v>
      </c>
      <c r="BV92" s="13">
        <v>24</v>
      </c>
      <c r="BW92" s="13"/>
      <c r="BX92" s="13">
        <v>34</v>
      </c>
      <c r="BY92" s="13">
        <v>42</v>
      </c>
      <c r="BZ92" s="13">
        <v>67</v>
      </c>
      <c r="CA92" s="13"/>
      <c r="CB92" s="13">
        <v>13</v>
      </c>
      <c r="CC92" s="13">
        <v>36</v>
      </c>
      <c r="CD92" s="13">
        <v>18</v>
      </c>
      <c r="CE92" s="13">
        <v>18</v>
      </c>
      <c r="CF92" s="13"/>
      <c r="CG92" s="13">
        <v>20</v>
      </c>
      <c r="CH92" s="13"/>
      <c r="CI92" s="13">
        <v>20</v>
      </c>
      <c r="CJ92" s="13"/>
      <c r="CK92" s="13">
        <v>35</v>
      </c>
      <c r="CL92" s="13"/>
      <c r="CM92" s="13"/>
      <c r="CN92" s="13">
        <v>5</v>
      </c>
      <c r="CO92" s="13">
        <v>30</v>
      </c>
      <c r="CP92" s="13">
        <v>24</v>
      </c>
      <c r="CQ92" s="13">
        <v>9</v>
      </c>
      <c r="CR92" s="13"/>
      <c r="CS92" s="13">
        <v>5</v>
      </c>
      <c r="CT92" s="13">
        <v>3</v>
      </c>
      <c r="CU92" s="13"/>
      <c r="CV92" s="13">
        <v>24</v>
      </c>
      <c r="CW92" s="13">
        <v>26</v>
      </c>
      <c r="CX92" s="13">
        <v>22</v>
      </c>
      <c r="CY92" s="13">
        <v>32</v>
      </c>
      <c r="CZ92" s="13"/>
      <c r="DA92" s="13"/>
      <c r="DB92" s="13">
        <v>33</v>
      </c>
      <c r="DC92" s="13">
        <v>45</v>
      </c>
      <c r="DD92" s="13"/>
      <c r="DE92" s="13"/>
      <c r="DF92" s="13"/>
      <c r="DG92" s="13"/>
      <c r="DH92" s="13">
        <v>3</v>
      </c>
      <c r="DI92" s="13">
        <v>27</v>
      </c>
      <c r="DJ92" s="13">
        <v>19</v>
      </c>
      <c r="DK92" s="13"/>
      <c r="DL92" s="13"/>
      <c r="DM92" s="13"/>
      <c r="DN92" s="13">
        <v>16</v>
      </c>
      <c r="DO92" s="13"/>
      <c r="DP92" s="13">
        <v>27</v>
      </c>
      <c r="DQ92" s="13"/>
      <c r="DR92" s="13">
        <v>0</v>
      </c>
      <c r="DT92" s="8">
        <f t="shared" si="24"/>
        <v>25.527777777777779</v>
      </c>
      <c r="DU92" s="8">
        <f t="shared" si="25"/>
        <v>2.743964838242229</v>
      </c>
      <c r="DV92" s="12">
        <f t="shared" si="26"/>
        <v>0.62068965517241381</v>
      </c>
      <c r="DX92" s="7">
        <v>0.72916666666666663</v>
      </c>
      <c r="DY92" s="13">
        <v>13</v>
      </c>
      <c r="DZ92" s="13">
        <v>0</v>
      </c>
      <c r="EA92" s="13">
        <v>20</v>
      </c>
      <c r="EB92" s="13">
        <v>50</v>
      </c>
      <c r="EC92" s="13">
        <v>10</v>
      </c>
      <c r="ED92" s="13">
        <v>28</v>
      </c>
      <c r="EE92" s="13">
        <v>20</v>
      </c>
      <c r="EF92" s="13">
        <v>20</v>
      </c>
      <c r="EG92" s="13">
        <v>30</v>
      </c>
      <c r="EH92" s="13">
        <v>21</v>
      </c>
      <c r="EI92" s="13">
        <v>15</v>
      </c>
      <c r="EJ92" s="13">
        <v>26</v>
      </c>
      <c r="EK92" s="13">
        <v>25</v>
      </c>
      <c r="EL92" s="13">
        <v>0</v>
      </c>
      <c r="EM92" s="13">
        <v>14</v>
      </c>
      <c r="EN92" s="13">
        <v>6</v>
      </c>
      <c r="EO92" s="13">
        <v>21</v>
      </c>
      <c r="EP92" s="13">
        <v>95</v>
      </c>
      <c r="EQ92" s="13">
        <v>0</v>
      </c>
      <c r="ER92" s="13">
        <v>31</v>
      </c>
      <c r="ES92" s="13">
        <v>45</v>
      </c>
      <c r="ET92" s="13">
        <v>0</v>
      </c>
      <c r="EU92" s="13">
        <v>57</v>
      </c>
      <c r="EV92" s="13">
        <v>52</v>
      </c>
      <c r="EW92" s="13">
        <v>28</v>
      </c>
      <c r="EX92" s="13">
        <v>34</v>
      </c>
      <c r="EY92" s="13">
        <v>24</v>
      </c>
      <c r="EZ92" s="13">
        <v>6</v>
      </c>
      <c r="FA92" s="13">
        <v>52</v>
      </c>
      <c r="FB92" s="13">
        <v>23</v>
      </c>
      <c r="FC92" s="13">
        <v>30</v>
      </c>
      <c r="FD92" s="13">
        <v>28</v>
      </c>
      <c r="FE92" s="13">
        <v>19</v>
      </c>
      <c r="FF92" s="13">
        <v>29</v>
      </c>
      <c r="FG92" s="13">
        <v>22</v>
      </c>
      <c r="FH92" s="13">
        <v>20</v>
      </c>
      <c r="FI92" s="13">
        <v>11</v>
      </c>
      <c r="FJ92" s="13">
        <v>49</v>
      </c>
      <c r="FK92" s="13">
        <v>33</v>
      </c>
      <c r="FL92" s="13">
        <v>15</v>
      </c>
      <c r="FM92" s="13">
        <v>26</v>
      </c>
      <c r="FN92" s="13">
        <v>48</v>
      </c>
      <c r="FO92" s="13"/>
      <c r="FP92" s="13"/>
      <c r="FQ92" s="8">
        <f t="shared" si="27"/>
        <v>26.095238095238095</v>
      </c>
      <c r="FR92" s="8">
        <f t="shared" si="28"/>
        <v>2.854140892933033</v>
      </c>
      <c r="FS92" s="12">
        <f t="shared" si="29"/>
        <v>0.97674418604651159</v>
      </c>
      <c r="FT92" s="13"/>
      <c r="FU92" s="7">
        <v>0.72916666666666663</v>
      </c>
      <c r="FV92" s="13">
        <v>0</v>
      </c>
      <c r="FW92" s="13"/>
      <c r="FX92" s="13"/>
      <c r="FY92" s="13">
        <v>71</v>
      </c>
      <c r="FZ92" s="13">
        <v>14</v>
      </c>
      <c r="GA92" s="13">
        <v>3</v>
      </c>
      <c r="GB92" s="13">
        <v>25</v>
      </c>
      <c r="GC92" s="13">
        <v>40</v>
      </c>
      <c r="GD92" s="13"/>
      <c r="GE92" s="13">
        <v>48</v>
      </c>
      <c r="GF92" s="13"/>
      <c r="GG92" s="13">
        <v>37</v>
      </c>
      <c r="GH92" s="13">
        <v>3</v>
      </c>
      <c r="GI92" s="13">
        <v>21</v>
      </c>
      <c r="GJ92" s="13">
        <v>36</v>
      </c>
      <c r="GK92" s="13"/>
      <c r="GL92" s="13"/>
      <c r="GM92" s="13">
        <v>57</v>
      </c>
      <c r="GN92" s="13">
        <v>34</v>
      </c>
      <c r="GO92" s="13">
        <v>33</v>
      </c>
      <c r="GP92" s="13"/>
      <c r="GQ92" s="13">
        <v>51</v>
      </c>
      <c r="GR92" s="13"/>
      <c r="GS92" s="13">
        <v>22</v>
      </c>
      <c r="GT92" s="13">
        <v>51</v>
      </c>
      <c r="GU92" s="13">
        <v>55</v>
      </c>
      <c r="GV92" s="13">
        <v>21</v>
      </c>
      <c r="GW92" s="13">
        <v>38</v>
      </c>
      <c r="GX92" s="13">
        <v>72</v>
      </c>
      <c r="GY92" s="13">
        <v>68</v>
      </c>
      <c r="GZ92" s="13">
        <v>52</v>
      </c>
      <c r="HA92" s="13">
        <v>26</v>
      </c>
      <c r="HB92" s="13">
        <v>79</v>
      </c>
      <c r="HC92" s="13">
        <v>2</v>
      </c>
      <c r="HD92" s="13">
        <v>38</v>
      </c>
      <c r="HE92" s="13">
        <v>64</v>
      </c>
      <c r="HF92" s="13">
        <v>49</v>
      </c>
      <c r="HG92" s="13">
        <v>52</v>
      </c>
      <c r="HH92" s="13"/>
      <c r="HI92" s="13">
        <v>24</v>
      </c>
      <c r="HJ92" s="13">
        <v>47</v>
      </c>
      <c r="HK92" s="13">
        <v>48</v>
      </c>
      <c r="HL92" s="13">
        <v>39</v>
      </c>
      <c r="HM92" s="13"/>
      <c r="HN92" s="8">
        <f t="shared" si="30"/>
        <v>38.823529411764703</v>
      </c>
      <c r="HO92" s="8">
        <f t="shared" si="31"/>
        <v>3.5850925718986004</v>
      </c>
      <c r="HP92" s="12">
        <f t="shared" si="32"/>
        <v>0.79069767441860461</v>
      </c>
      <c r="HR92" s="18">
        <v>0.72916666666666663</v>
      </c>
      <c r="HS92" s="13">
        <v>22</v>
      </c>
      <c r="HT92" s="13">
        <v>0</v>
      </c>
      <c r="HU92" s="13">
        <v>19</v>
      </c>
      <c r="HV92" s="13">
        <v>8</v>
      </c>
      <c r="HW92" s="13">
        <v>0</v>
      </c>
      <c r="HX92" s="13">
        <v>2</v>
      </c>
      <c r="HY92" s="13">
        <v>0</v>
      </c>
      <c r="HZ92" s="13">
        <v>11</v>
      </c>
      <c r="IA92" s="13">
        <v>0</v>
      </c>
      <c r="IB92" s="13">
        <v>3</v>
      </c>
      <c r="IC92" s="13">
        <v>0</v>
      </c>
      <c r="ID92" s="13">
        <v>6</v>
      </c>
      <c r="IE92" s="13">
        <v>0</v>
      </c>
      <c r="IF92" s="13">
        <v>0</v>
      </c>
      <c r="IG92" s="13">
        <v>0</v>
      </c>
      <c r="IH92" s="13">
        <v>37</v>
      </c>
      <c r="II92" s="13">
        <v>10</v>
      </c>
      <c r="IJ92" s="13">
        <v>0</v>
      </c>
      <c r="IK92" s="13">
        <v>9</v>
      </c>
      <c r="IL92" s="13">
        <v>16</v>
      </c>
      <c r="IM92" s="13">
        <v>0</v>
      </c>
      <c r="IN92" s="13">
        <v>4</v>
      </c>
      <c r="IO92" s="13">
        <v>14</v>
      </c>
      <c r="IP92" s="13">
        <v>11</v>
      </c>
      <c r="IQ92" s="13">
        <v>13</v>
      </c>
      <c r="IR92" s="13">
        <v>15</v>
      </c>
      <c r="IS92" s="13">
        <v>0</v>
      </c>
      <c r="IT92" s="13">
        <v>0</v>
      </c>
      <c r="IU92" s="13">
        <v>8</v>
      </c>
      <c r="IV92" s="13">
        <v>28</v>
      </c>
      <c r="IW92" s="13">
        <v>2</v>
      </c>
      <c r="IX92" s="13">
        <v>0</v>
      </c>
      <c r="IY92" s="13">
        <v>0</v>
      </c>
      <c r="IZ92" s="13">
        <v>6</v>
      </c>
      <c r="JA92" s="13">
        <v>0</v>
      </c>
      <c r="JB92" s="13">
        <v>0</v>
      </c>
      <c r="JC92" s="13">
        <v>0</v>
      </c>
      <c r="JD92" s="13">
        <v>2</v>
      </c>
      <c r="JE92" s="13">
        <v>0</v>
      </c>
      <c r="JF92" s="13">
        <v>0</v>
      </c>
      <c r="JG92" s="13">
        <v>0</v>
      </c>
      <c r="JH92" s="13">
        <v>0</v>
      </c>
      <c r="JI92" s="13">
        <v>10</v>
      </c>
      <c r="JJ92" s="13">
        <v>0</v>
      </c>
      <c r="JK92" s="13">
        <v>0</v>
      </c>
      <c r="JL92" s="13">
        <v>0</v>
      </c>
      <c r="JM92" s="13">
        <v>0</v>
      </c>
      <c r="JN92" s="13">
        <v>26</v>
      </c>
      <c r="JO92" s="13">
        <v>17</v>
      </c>
      <c r="JP92" s="13">
        <v>8</v>
      </c>
      <c r="JQ92" s="13">
        <v>39</v>
      </c>
      <c r="JR92" s="13">
        <v>36</v>
      </c>
      <c r="JS92" s="13">
        <v>25</v>
      </c>
      <c r="JT92" s="13">
        <v>53</v>
      </c>
      <c r="JU92" s="13">
        <v>76</v>
      </c>
      <c r="JV92" s="13">
        <v>25</v>
      </c>
      <c r="JW92" s="13">
        <v>6</v>
      </c>
      <c r="JX92" s="13">
        <v>17</v>
      </c>
      <c r="JY92" s="13">
        <v>27</v>
      </c>
      <c r="JZ92" s="14"/>
      <c r="KA92" s="14">
        <f t="shared" si="18"/>
        <v>10.35593220338983</v>
      </c>
      <c r="KB92" s="14">
        <f t="shared" si="19"/>
        <v>1.9499528253168279</v>
      </c>
      <c r="KC92" s="12">
        <f t="shared" si="20"/>
        <v>1</v>
      </c>
      <c r="KE92" s="18">
        <v>0.72916666666666663</v>
      </c>
      <c r="KF92" s="13">
        <v>34</v>
      </c>
      <c r="KG92" s="13">
        <v>29</v>
      </c>
      <c r="KH92" s="13">
        <v>21</v>
      </c>
      <c r="KI92" s="13">
        <v>23</v>
      </c>
      <c r="KJ92" s="13">
        <v>41</v>
      </c>
      <c r="KK92" s="13"/>
      <c r="KL92" s="13">
        <v>33</v>
      </c>
      <c r="KM92" s="13">
        <v>48</v>
      </c>
      <c r="KN92" s="13">
        <v>50</v>
      </c>
      <c r="KO92" s="13">
        <v>3</v>
      </c>
      <c r="KP92" s="13">
        <v>4</v>
      </c>
      <c r="KQ92" s="13">
        <v>0</v>
      </c>
      <c r="KR92" s="13">
        <v>13</v>
      </c>
      <c r="KS92" s="13">
        <v>1</v>
      </c>
      <c r="KT92" s="13">
        <v>17</v>
      </c>
      <c r="KU92" s="13">
        <v>8</v>
      </c>
      <c r="KV92" s="13"/>
      <c r="KW92" s="13">
        <v>18</v>
      </c>
      <c r="KX92" s="13">
        <v>24</v>
      </c>
      <c r="KY92" s="13">
        <v>23</v>
      </c>
      <c r="KZ92" s="13">
        <v>24</v>
      </c>
      <c r="LA92" s="13">
        <v>1</v>
      </c>
      <c r="LB92" s="13">
        <v>7</v>
      </c>
      <c r="LC92" s="13">
        <v>18</v>
      </c>
      <c r="LD92" s="13">
        <v>28</v>
      </c>
      <c r="LE92" s="13"/>
      <c r="LF92" s="13">
        <v>31</v>
      </c>
      <c r="LG92" s="13">
        <v>2</v>
      </c>
      <c r="LH92" s="13">
        <v>16</v>
      </c>
      <c r="LI92" s="13"/>
      <c r="LJ92" s="13">
        <v>0</v>
      </c>
      <c r="LK92" s="13">
        <v>2</v>
      </c>
      <c r="LL92" s="13">
        <v>0</v>
      </c>
      <c r="LM92" s="13">
        <v>0</v>
      </c>
      <c r="LN92" s="13">
        <v>0</v>
      </c>
      <c r="LO92" s="13"/>
      <c r="LP92" s="13">
        <v>32</v>
      </c>
      <c r="LQ92" s="13">
        <v>5</v>
      </c>
      <c r="LR92" s="13"/>
      <c r="LS92" s="13"/>
      <c r="LT92" s="13">
        <v>41</v>
      </c>
      <c r="LU92" s="13"/>
      <c r="LV92" s="13"/>
      <c r="LW92" s="13">
        <v>27</v>
      </c>
      <c r="LX92" s="13">
        <v>41</v>
      </c>
      <c r="LY92" s="13">
        <v>56</v>
      </c>
      <c r="LZ92" s="13"/>
      <c r="MA92" s="13"/>
      <c r="MB92" s="13"/>
      <c r="MC92" s="13">
        <v>0</v>
      </c>
      <c r="MD92" s="14"/>
      <c r="ME92" s="14">
        <f t="shared" si="33"/>
        <v>18.973684210526315</v>
      </c>
      <c r="MF92" s="14">
        <f t="shared" si="34"/>
        <v>2.6766167372346144</v>
      </c>
      <c r="MG92" s="12">
        <f t="shared" si="35"/>
        <v>0.77551020408163263</v>
      </c>
    </row>
    <row r="93" spans="1:345" x14ac:dyDescent="0.55000000000000004">
      <c r="A93" s="7">
        <v>0.75</v>
      </c>
      <c r="B93" s="13">
        <v>34</v>
      </c>
      <c r="C93" s="13">
        <v>0</v>
      </c>
      <c r="D93" s="13">
        <v>36</v>
      </c>
      <c r="E93" s="13">
        <v>15</v>
      </c>
      <c r="F93" s="13">
        <v>10</v>
      </c>
      <c r="G93" s="13">
        <v>0</v>
      </c>
      <c r="H93" s="13">
        <v>11</v>
      </c>
      <c r="I93" s="13">
        <v>0</v>
      </c>
      <c r="J93" s="13">
        <v>12</v>
      </c>
      <c r="K93" s="13">
        <v>4</v>
      </c>
      <c r="L93" s="13">
        <v>6</v>
      </c>
      <c r="M93" s="13">
        <v>2</v>
      </c>
      <c r="N93" s="13">
        <v>4</v>
      </c>
      <c r="O93" s="13">
        <v>8</v>
      </c>
      <c r="P93" s="13">
        <v>26</v>
      </c>
      <c r="Q93" s="13">
        <v>25</v>
      </c>
      <c r="R93" s="13">
        <v>8</v>
      </c>
      <c r="S93" s="13">
        <v>17</v>
      </c>
      <c r="T93" s="13">
        <v>15</v>
      </c>
      <c r="U93" s="13">
        <v>16</v>
      </c>
      <c r="V93" s="13">
        <v>20</v>
      </c>
      <c r="W93" s="13">
        <v>45</v>
      </c>
      <c r="X93" s="13">
        <v>16</v>
      </c>
      <c r="Y93" s="13">
        <v>31</v>
      </c>
      <c r="Z93" s="13">
        <v>5</v>
      </c>
      <c r="AA93" s="13">
        <v>0</v>
      </c>
      <c r="AB93" s="13">
        <v>29</v>
      </c>
      <c r="AC93" s="13">
        <v>0</v>
      </c>
      <c r="AD93" s="13">
        <v>10</v>
      </c>
      <c r="AE93" s="13">
        <v>0</v>
      </c>
      <c r="AF93" s="13">
        <v>33</v>
      </c>
      <c r="AG93" s="13">
        <v>0</v>
      </c>
      <c r="AH93" s="13">
        <v>16</v>
      </c>
      <c r="AI93" s="13">
        <v>15</v>
      </c>
      <c r="AJ93" s="13">
        <v>0</v>
      </c>
      <c r="AK93" s="13">
        <v>30</v>
      </c>
      <c r="AL93" s="13">
        <v>6</v>
      </c>
      <c r="AM93" s="13">
        <v>11</v>
      </c>
      <c r="AN93" s="13">
        <v>31</v>
      </c>
      <c r="AO93" s="13">
        <v>12</v>
      </c>
      <c r="AP93" s="13">
        <v>5</v>
      </c>
      <c r="AQ93" s="13">
        <v>8</v>
      </c>
      <c r="AR93" s="13">
        <v>19</v>
      </c>
      <c r="AS93" s="13">
        <v>13</v>
      </c>
      <c r="AT93" s="13">
        <v>12</v>
      </c>
      <c r="AU93" s="13">
        <v>0</v>
      </c>
      <c r="AV93" s="13">
        <v>0</v>
      </c>
      <c r="AW93" s="13">
        <v>9</v>
      </c>
      <c r="AX93" s="13">
        <v>64</v>
      </c>
      <c r="AY93" s="13">
        <v>74</v>
      </c>
      <c r="AZ93" s="13">
        <v>5</v>
      </c>
      <c r="BA93" s="13">
        <v>0</v>
      </c>
      <c r="BB93" s="13">
        <v>8</v>
      </c>
      <c r="BC93" s="13">
        <v>0</v>
      </c>
      <c r="BD93" s="13">
        <v>14</v>
      </c>
      <c r="BE93" s="13">
        <v>16</v>
      </c>
      <c r="BF93" s="13">
        <v>9</v>
      </c>
      <c r="BG93" s="13"/>
      <c r="BH93" s="8">
        <f t="shared" si="21"/>
        <v>14.298245614035087</v>
      </c>
      <c r="BI93" s="8">
        <f t="shared" si="22"/>
        <v>2.0210305493433012</v>
      </c>
      <c r="BJ93" s="12">
        <f t="shared" si="23"/>
        <v>1</v>
      </c>
      <c r="BL93" s="7">
        <v>0.75</v>
      </c>
      <c r="BM93" s="13">
        <v>35</v>
      </c>
      <c r="BN93" s="13">
        <v>32</v>
      </c>
      <c r="BO93" s="13"/>
      <c r="BP93" s="13">
        <v>16</v>
      </c>
      <c r="BQ93" s="13"/>
      <c r="BR93" s="13">
        <v>1</v>
      </c>
      <c r="BS93" s="13">
        <v>31</v>
      </c>
      <c r="BT93" s="13">
        <v>12</v>
      </c>
      <c r="BU93" s="13">
        <v>38</v>
      </c>
      <c r="BV93" s="13">
        <v>31</v>
      </c>
      <c r="BW93" s="13"/>
      <c r="BX93" s="13">
        <v>21</v>
      </c>
      <c r="BY93" s="13">
        <v>23</v>
      </c>
      <c r="BZ93" s="13">
        <v>27</v>
      </c>
      <c r="CA93" s="13"/>
      <c r="CB93" s="13">
        <v>12</v>
      </c>
      <c r="CC93" s="13">
        <v>24</v>
      </c>
      <c r="CD93" s="13">
        <v>24</v>
      </c>
      <c r="CE93" s="13">
        <v>18</v>
      </c>
      <c r="CF93" s="13"/>
      <c r="CG93" s="13">
        <v>27</v>
      </c>
      <c r="CH93" s="13"/>
      <c r="CI93" s="13">
        <v>31</v>
      </c>
      <c r="CJ93" s="13"/>
      <c r="CK93" s="13">
        <v>30</v>
      </c>
      <c r="CL93" s="13"/>
      <c r="CM93" s="13"/>
      <c r="CN93" s="13">
        <v>2</v>
      </c>
      <c r="CO93" s="13">
        <v>22</v>
      </c>
      <c r="CP93" s="13">
        <v>32</v>
      </c>
      <c r="CQ93" s="13">
        <v>15</v>
      </c>
      <c r="CR93" s="13"/>
      <c r="CS93" s="13">
        <v>7</v>
      </c>
      <c r="CT93" s="13">
        <v>1</v>
      </c>
      <c r="CU93" s="13"/>
      <c r="CV93" s="13">
        <v>21</v>
      </c>
      <c r="CW93" s="13">
        <v>22</v>
      </c>
      <c r="CX93" s="13">
        <v>31</v>
      </c>
      <c r="CY93" s="13">
        <v>21</v>
      </c>
      <c r="CZ93" s="13"/>
      <c r="DA93" s="13"/>
      <c r="DB93" s="13">
        <v>27</v>
      </c>
      <c r="DC93" s="13">
        <v>30</v>
      </c>
      <c r="DD93" s="13"/>
      <c r="DE93" s="13"/>
      <c r="DF93" s="13"/>
      <c r="DG93" s="13"/>
      <c r="DH93" s="13">
        <v>4</v>
      </c>
      <c r="DI93" s="13">
        <v>23</v>
      </c>
      <c r="DJ93" s="13">
        <v>26</v>
      </c>
      <c r="DK93" s="13"/>
      <c r="DL93" s="13"/>
      <c r="DM93" s="13"/>
      <c r="DN93" s="13">
        <v>15</v>
      </c>
      <c r="DO93" s="13"/>
      <c r="DP93" s="13">
        <v>54</v>
      </c>
      <c r="DQ93" s="13"/>
      <c r="DR93" s="13">
        <v>5</v>
      </c>
      <c r="DT93" s="8">
        <f t="shared" si="24"/>
        <v>21.972222222222221</v>
      </c>
      <c r="DU93" s="8">
        <f t="shared" si="25"/>
        <v>1.9262127126727417</v>
      </c>
      <c r="DV93" s="12">
        <f t="shared" si="26"/>
        <v>0.62068965517241381</v>
      </c>
      <c r="DX93" s="7">
        <v>0.75</v>
      </c>
      <c r="DY93" s="13">
        <v>11</v>
      </c>
      <c r="DZ93" s="13">
        <v>0</v>
      </c>
      <c r="EA93" s="13">
        <v>11</v>
      </c>
      <c r="EB93" s="13">
        <v>49</v>
      </c>
      <c r="EC93" s="13">
        <v>0</v>
      </c>
      <c r="ED93" s="13">
        <v>15</v>
      </c>
      <c r="EE93" s="13">
        <v>7</v>
      </c>
      <c r="EF93" s="13">
        <v>0</v>
      </c>
      <c r="EG93" s="13">
        <v>21</v>
      </c>
      <c r="EH93" s="13">
        <v>30</v>
      </c>
      <c r="EI93" s="13">
        <v>14</v>
      </c>
      <c r="EJ93" s="13">
        <v>0</v>
      </c>
      <c r="EK93" s="13">
        <v>20</v>
      </c>
      <c r="EL93" s="13">
        <v>0</v>
      </c>
      <c r="EM93" s="13">
        <v>18</v>
      </c>
      <c r="EN93" s="13">
        <v>0</v>
      </c>
      <c r="EO93" s="13">
        <v>26</v>
      </c>
      <c r="EP93" s="13">
        <v>42</v>
      </c>
      <c r="EQ93" s="13">
        <v>34</v>
      </c>
      <c r="ER93" s="13">
        <v>23</v>
      </c>
      <c r="ES93" s="13">
        <v>0</v>
      </c>
      <c r="ET93" s="13">
        <v>0</v>
      </c>
      <c r="EU93" s="13">
        <v>44</v>
      </c>
      <c r="EV93" s="13">
        <v>24</v>
      </c>
      <c r="EW93" s="13">
        <v>10</v>
      </c>
      <c r="EX93" s="13">
        <v>10</v>
      </c>
      <c r="EY93" s="13">
        <v>32</v>
      </c>
      <c r="EZ93" s="13">
        <v>18</v>
      </c>
      <c r="FA93" s="13">
        <v>25</v>
      </c>
      <c r="FB93" s="13">
        <v>27</v>
      </c>
      <c r="FC93" s="13">
        <v>17</v>
      </c>
      <c r="FD93" s="13">
        <v>37</v>
      </c>
      <c r="FE93" s="13">
        <v>4</v>
      </c>
      <c r="FF93" s="13">
        <v>37</v>
      </c>
      <c r="FG93" s="13">
        <v>22</v>
      </c>
      <c r="FH93" s="13">
        <v>20</v>
      </c>
      <c r="FI93" s="13">
        <v>22</v>
      </c>
      <c r="FJ93" s="13">
        <v>13</v>
      </c>
      <c r="FK93" s="13">
        <v>21</v>
      </c>
      <c r="FL93" s="13">
        <v>25</v>
      </c>
      <c r="FM93" s="13">
        <v>42</v>
      </c>
      <c r="FN93" s="13">
        <v>40</v>
      </c>
      <c r="FO93" s="13"/>
      <c r="FP93" s="13"/>
      <c r="FQ93" s="8">
        <f t="shared" si="27"/>
        <v>19.30952380952381</v>
      </c>
      <c r="FR93" s="8">
        <f t="shared" si="28"/>
        <v>2.1644064227584798</v>
      </c>
      <c r="FS93" s="12">
        <f t="shared" si="29"/>
        <v>0.97674418604651159</v>
      </c>
      <c r="FT93" s="13"/>
      <c r="FU93" s="7">
        <v>0.75</v>
      </c>
      <c r="FV93" s="13">
        <v>1</v>
      </c>
      <c r="FW93" s="13"/>
      <c r="FX93" s="13"/>
      <c r="FY93" s="13">
        <v>68</v>
      </c>
      <c r="FZ93" s="13">
        <v>12</v>
      </c>
      <c r="GA93" s="13">
        <v>1</v>
      </c>
      <c r="GB93" s="13">
        <v>28</v>
      </c>
      <c r="GC93" s="13">
        <v>36</v>
      </c>
      <c r="GD93" s="13"/>
      <c r="GE93" s="13">
        <v>34</v>
      </c>
      <c r="GF93" s="13"/>
      <c r="GG93" s="13">
        <v>33</v>
      </c>
      <c r="GH93" s="13">
        <v>2</v>
      </c>
      <c r="GI93" s="13">
        <v>22</v>
      </c>
      <c r="GJ93" s="13">
        <v>49</v>
      </c>
      <c r="GK93" s="13"/>
      <c r="GL93" s="13"/>
      <c r="GM93" s="13">
        <v>45</v>
      </c>
      <c r="GN93" s="13">
        <v>33</v>
      </c>
      <c r="GO93" s="13">
        <v>29</v>
      </c>
      <c r="GP93" s="13"/>
      <c r="GQ93" s="13">
        <v>46</v>
      </c>
      <c r="GR93" s="13"/>
      <c r="GS93" s="13">
        <v>15</v>
      </c>
      <c r="GT93" s="13">
        <v>48</v>
      </c>
      <c r="GU93" s="13">
        <v>67</v>
      </c>
      <c r="GV93" s="13">
        <v>11</v>
      </c>
      <c r="GW93" s="13">
        <v>45</v>
      </c>
      <c r="GX93" s="13">
        <v>68</v>
      </c>
      <c r="GY93" s="13">
        <v>55</v>
      </c>
      <c r="GZ93" s="13">
        <v>44</v>
      </c>
      <c r="HA93" s="13">
        <v>50</v>
      </c>
      <c r="HB93" s="13">
        <v>51</v>
      </c>
      <c r="HC93" s="13"/>
      <c r="HD93" s="13">
        <v>29</v>
      </c>
      <c r="HE93" s="13">
        <v>62</v>
      </c>
      <c r="HF93" s="13">
        <v>49</v>
      </c>
      <c r="HG93" s="13">
        <v>34</v>
      </c>
      <c r="HH93" s="13"/>
      <c r="HI93" s="13">
        <v>16</v>
      </c>
      <c r="HJ93" s="13">
        <v>78</v>
      </c>
      <c r="HK93" s="13">
        <v>27</v>
      </c>
      <c r="HL93" s="13">
        <v>25</v>
      </c>
      <c r="HM93" s="13"/>
      <c r="HN93" s="8">
        <f t="shared" si="30"/>
        <v>36.757575757575758</v>
      </c>
      <c r="HO93" s="8">
        <f t="shared" si="31"/>
        <v>3.5427663986973816</v>
      </c>
      <c r="HP93" s="12">
        <f t="shared" si="32"/>
        <v>0.76744186046511631</v>
      </c>
      <c r="HR93" s="18">
        <v>0.75</v>
      </c>
      <c r="HS93" s="13">
        <v>28</v>
      </c>
      <c r="HT93" s="13">
        <v>31</v>
      </c>
      <c r="HU93" s="13">
        <v>71</v>
      </c>
      <c r="HV93" s="13">
        <v>27</v>
      </c>
      <c r="HW93" s="13">
        <v>0</v>
      </c>
      <c r="HX93" s="13">
        <v>24</v>
      </c>
      <c r="HY93" s="13">
        <v>37</v>
      </c>
      <c r="HZ93" s="13">
        <v>26</v>
      </c>
      <c r="IA93" s="13">
        <v>38</v>
      </c>
      <c r="IB93" s="13">
        <v>9</v>
      </c>
      <c r="IC93" s="13">
        <v>0</v>
      </c>
      <c r="ID93" s="13">
        <v>36</v>
      </c>
      <c r="IE93" s="13">
        <v>53</v>
      </c>
      <c r="IF93" s="13">
        <v>0</v>
      </c>
      <c r="IG93" s="13">
        <v>18</v>
      </c>
      <c r="IH93" s="13">
        <v>11</v>
      </c>
      <c r="II93" s="13">
        <v>35</v>
      </c>
      <c r="IJ93" s="13">
        <v>18</v>
      </c>
      <c r="IK93" s="13">
        <v>11</v>
      </c>
      <c r="IL93" s="13">
        <v>5</v>
      </c>
      <c r="IM93" s="13">
        <v>23</v>
      </c>
      <c r="IN93" s="13">
        <v>14</v>
      </c>
      <c r="IO93" s="13">
        <v>16</v>
      </c>
      <c r="IP93" s="13">
        <v>24</v>
      </c>
      <c r="IQ93" s="13">
        <v>2</v>
      </c>
      <c r="IR93" s="13">
        <v>15</v>
      </c>
      <c r="IS93" s="13">
        <v>20</v>
      </c>
      <c r="IT93" s="13">
        <v>0</v>
      </c>
      <c r="IU93" s="13">
        <v>16</v>
      </c>
      <c r="IV93" s="13">
        <v>17</v>
      </c>
      <c r="IW93" s="13">
        <v>58</v>
      </c>
      <c r="IX93" s="13">
        <v>0</v>
      </c>
      <c r="IY93" s="13">
        <v>0</v>
      </c>
      <c r="IZ93" s="13">
        <v>23</v>
      </c>
      <c r="JA93" s="13">
        <v>0</v>
      </c>
      <c r="JB93" s="13">
        <v>0</v>
      </c>
      <c r="JC93" s="13">
        <v>0</v>
      </c>
      <c r="JD93" s="13">
        <v>13</v>
      </c>
      <c r="JE93" s="13">
        <v>0</v>
      </c>
      <c r="JF93" s="13">
        <v>0</v>
      </c>
      <c r="JG93" s="13">
        <v>0</v>
      </c>
      <c r="JH93" s="13">
        <v>0</v>
      </c>
      <c r="JI93" s="13">
        <v>30</v>
      </c>
      <c r="JJ93" s="13">
        <v>0</v>
      </c>
      <c r="JK93" s="13">
        <v>6</v>
      </c>
      <c r="JL93" s="13">
        <v>0</v>
      </c>
      <c r="JM93" s="13">
        <v>0</v>
      </c>
      <c r="JN93" s="13">
        <v>20</v>
      </c>
      <c r="JO93" s="13">
        <v>12</v>
      </c>
      <c r="JP93" s="13">
        <v>19</v>
      </c>
      <c r="JQ93" s="13">
        <v>14</v>
      </c>
      <c r="JR93" s="13">
        <v>27</v>
      </c>
      <c r="JS93" s="13">
        <v>21</v>
      </c>
      <c r="JT93" s="13">
        <v>57</v>
      </c>
      <c r="JU93" s="13">
        <v>31</v>
      </c>
      <c r="JV93" s="13">
        <v>28</v>
      </c>
      <c r="JW93" s="13">
        <v>17</v>
      </c>
      <c r="JX93" s="13">
        <v>17</v>
      </c>
      <c r="JY93" s="13">
        <v>23</v>
      </c>
      <c r="JZ93" s="14"/>
      <c r="KA93" s="14">
        <f t="shared" si="18"/>
        <v>17.64406779661017</v>
      </c>
      <c r="KB93" s="14">
        <f t="shared" si="19"/>
        <v>2.1378231842674351</v>
      </c>
      <c r="KC93" s="12">
        <f t="shared" si="20"/>
        <v>1</v>
      </c>
      <c r="KE93" s="18">
        <v>0.75</v>
      </c>
      <c r="KF93" s="13">
        <v>50</v>
      </c>
      <c r="KG93" s="13">
        <v>39</v>
      </c>
      <c r="KH93" s="13">
        <v>43</v>
      </c>
      <c r="KI93" s="13">
        <v>17</v>
      </c>
      <c r="KJ93" s="13">
        <v>31</v>
      </c>
      <c r="KK93" s="13"/>
      <c r="KL93" s="13">
        <v>60</v>
      </c>
      <c r="KM93" s="13">
        <v>65</v>
      </c>
      <c r="KN93" s="13">
        <v>26</v>
      </c>
      <c r="KO93" s="13">
        <v>14</v>
      </c>
      <c r="KP93" s="13">
        <v>0</v>
      </c>
      <c r="KQ93" s="13">
        <v>2</v>
      </c>
      <c r="KR93" s="13">
        <v>4</v>
      </c>
      <c r="KS93" s="13">
        <v>0</v>
      </c>
      <c r="KT93" s="13">
        <v>12</v>
      </c>
      <c r="KU93" s="13">
        <v>15</v>
      </c>
      <c r="KV93" s="13"/>
      <c r="KW93" s="13">
        <v>26</v>
      </c>
      <c r="KX93" s="13">
        <v>36</v>
      </c>
      <c r="KY93" s="13">
        <v>22</v>
      </c>
      <c r="KZ93" s="13">
        <v>18</v>
      </c>
      <c r="LA93" s="13">
        <v>2</v>
      </c>
      <c r="LB93" s="13">
        <v>48</v>
      </c>
      <c r="LC93" s="13">
        <v>41</v>
      </c>
      <c r="LD93" s="13">
        <v>38</v>
      </c>
      <c r="LE93" s="13"/>
      <c r="LF93" s="13">
        <v>15</v>
      </c>
      <c r="LG93" s="13">
        <v>1</v>
      </c>
      <c r="LH93" s="13">
        <v>71</v>
      </c>
      <c r="LI93" s="13"/>
      <c r="LJ93" s="13">
        <v>0</v>
      </c>
      <c r="LK93" s="13">
        <v>24</v>
      </c>
      <c r="LL93" s="13">
        <v>0</v>
      </c>
      <c r="LM93" s="13">
        <v>0</v>
      </c>
      <c r="LN93" s="13">
        <v>0</v>
      </c>
      <c r="LO93" s="13"/>
      <c r="LP93" s="13">
        <v>70</v>
      </c>
      <c r="LQ93" s="13">
        <v>3</v>
      </c>
      <c r="LR93" s="13"/>
      <c r="LS93" s="13"/>
      <c r="LT93" s="13">
        <v>43</v>
      </c>
      <c r="LU93" s="13"/>
      <c r="LV93" s="13"/>
      <c r="LW93" s="13">
        <v>17</v>
      </c>
      <c r="LX93" s="13">
        <v>38</v>
      </c>
      <c r="LY93" s="13">
        <v>59</v>
      </c>
      <c r="LZ93" s="13"/>
      <c r="MA93" s="13"/>
      <c r="MB93" s="13"/>
      <c r="MC93" s="13">
        <v>2</v>
      </c>
      <c r="MD93" s="14"/>
      <c r="ME93" s="14">
        <f t="shared" si="33"/>
        <v>25.05263157894737</v>
      </c>
      <c r="MF93" s="14">
        <f t="shared" si="34"/>
        <v>3.6163740492040968</v>
      </c>
      <c r="MG93" s="12">
        <f t="shared" si="35"/>
        <v>0.77551020408163263</v>
      </c>
    </row>
    <row r="94" spans="1:345" x14ac:dyDescent="0.55000000000000004">
      <c r="A94" s="7">
        <v>0.77083333333333337</v>
      </c>
      <c r="B94" s="13">
        <v>24</v>
      </c>
      <c r="C94" s="13">
        <v>0</v>
      </c>
      <c r="D94" s="13">
        <v>29</v>
      </c>
      <c r="E94" s="13">
        <v>2</v>
      </c>
      <c r="F94" s="13">
        <v>16</v>
      </c>
      <c r="G94" s="13">
        <v>16</v>
      </c>
      <c r="H94" s="13">
        <v>10</v>
      </c>
      <c r="I94" s="13">
        <v>0</v>
      </c>
      <c r="J94" s="13">
        <v>15</v>
      </c>
      <c r="K94" s="13">
        <v>0</v>
      </c>
      <c r="L94" s="13">
        <v>21</v>
      </c>
      <c r="M94" s="13">
        <v>20</v>
      </c>
      <c r="N94" s="13">
        <v>11</v>
      </c>
      <c r="O94" s="13">
        <v>18</v>
      </c>
      <c r="P94" s="13">
        <v>31</v>
      </c>
      <c r="Q94" s="13">
        <v>27</v>
      </c>
      <c r="R94" s="13">
        <v>16</v>
      </c>
      <c r="S94" s="13">
        <v>18</v>
      </c>
      <c r="T94" s="13">
        <v>14</v>
      </c>
      <c r="U94" s="13">
        <v>17</v>
      </c>
      <c r="V94" s="13">
        <v>8</v>
      </c>
      <c r="W94" s="13">
        <v>31</v>
      </c>
      <c r="X94" s="13">
        <v>21</v>
      </c>
      <c r="Y94" s="13">
        <v>39</v>
      </c>
      <c r="Z94" s="13">
        <v>18</v>
      </c>
      <c r="AA94" s="13">
        <v>10</v>
      </c>
      <c r="AB94" s="13">
        <v>56</v>
      </c>
      <c r="AC94" s="13">
        <v>8</v>
      </c>
      <c r="AD94" s="13">
        <v>10</v>
      </c>
      <c r="AE94" s="13">
        <v>0</v>
      </c>
      <c r="AF94" s="13">
        <v>12</v>
      </c>
      <c r="AG94" s="13">
        <v>0</v>
      </c>
      <c r="AH94" s="13">
        <v>28</v>
      </c>
      <c r="AI94" s="13">
        <v>19</v>
      </c>
      <c r="AJ94" s="13">
        <v>15</v>
      </c>
      <c r="AK94" s="13">
        <v>25</v>
      </c>
      <c r="AL94" s="13">
        <v>17</v>
      </c>
      <c r="AM94" s="13">
        <v>10</v>
      </c>
      <c r="AN94" s="13">
        <v>79</v>
      </c>
      <c r="AO94" s="13">
        <v>6</v>
      </c>
      <c r="AP94" s="13">
        <v>2</v>
      </c>
      <c r="AQ94" s="13">
        <v>6</v>
      </c>
      <c r="AR94" s="13">
        <v>23</v>
      </c>
      <c r="AS94" s="13">
        <v>17</v>
      </c>
      <c r="AT94" s="13">
        <v>23</v>
      </c>
      <c r="AU94" s="13">
        <v>13</v>
      </c>
      <c r="AV94" s="13">
        <v>0</v>
      </c>
      <c r="AW94" s="13">
        <v>29</v>
      </c>
      <c r="AX94" s="13">
        <v>24</v>
      </c>
      <c r="AY94" s="13">
        <v>64</v>
      </c>
      <c r="AZ94" s="13">
        <v>14</v>
      </c>
      <c r="BA94" s="13">
        <v>24</v>
      </c>
      <c r="BB94" s="13">
        <v>5</v>
      </c>
      <c r="BC94" s="13">
        <v>0</v>
      </c>
      <c r="BD94" s="13">
        <v>0</v>
      </c>
      <c r="BE94" s="13">
        <v>21</v>
      </c>
      <c r="BF94" s="13">
        <v>0</v>
      </c>
      <c r="BG94" s="13"/>
      <c r="BH94" s="8">
        <f t="shared" si="21"/>
        <v>17.228070175438596</v>
      </c>
      <c r="BI94" s="8">
        <f t="shared" si="22"/>
        <v>2.0338639263947837</v>
      </c>
      <c r="BJ94" s="12">
        <f t="shared" si="23"/>
        <v>1</v>
      </c>
      <c r="BL94" s="7">
        <v>0.77083333333333337</v>
      </c>
      <c r="BM94" s="13">
        <v>19</v>
      </c>
      <c r="BN94" s="13">
        <v>33</v>
      </c>
      <c r="BO94" s="13"/>
      <c r="BP94" s="13">
        <v>25</v>
      </c>
      <c r="BQ94" s="13"/>
      <c r="BR94" s="13"/>
      <c r="BS94" s="13">
        <v>21</v>
      </c>
      <c r="BT94" s="13">
        <v>44</v>
      </c>
      <c r="BU94" s="13">
        <v>34</v>
      </c>
      <c r="BV94" s="13">
        <v>20</v>
      </c>
      <c r="BW94" s="13"/>
      <c r="BX94" s="13">
        <v>32</v>
      </c>
      <c r="BY94" s="13">
        <v>16</v>
      </c>
      <c r="BZ94" s="13">
        <v>43</v>
      </c>
      <c r="CA94" s="13"/>
      <c r="CB94" s="13">
        <v>8</v>
      </c>
      <c r="CC94" s="13">
        <v>29</v>
      </c>
      <c r="CD94" s="13">
        <v>18</v>
      </c>
      <c r="CE94" s="13">
        <v>10</v>
      </c>
      <c r="CF94" s="13"/>
      <c r="CG94" s="13">
        <v>43</v>
      </c>
      <c r="CH94" s="13"/>
      <c r="CI94" s="13">
        <v>28</v>
      </c>
      <c r="CJ94" s="13"/>
      <c r="CK94" s="13">
        <v>24</v>
      </c>
      <c r="CL94" s="13"/>
      <c r="CM94" s="13"/>
      <c r="CN94" s="13">
        <v>2</v>
      </c>
      <c r="CO94" s="13">
        <v>25</v>
      </c>
      <c r="CP94" s="13">
        <v>29</v>
      </c>
      <c r="CQ94" s="13">
        <v>12</v>
      </c>
      <c r="CR94" s="13"/>
      <c r="CS94" s="13">
        <v>4</v>
      </c>
      <c r="CT94" s="13">
        <v>1</v>
      </c>
      <c r="CU94" s="13"/>
      <c r="CV94" s="13">
        <v>11</v>
      </c>
      <c r="CW94" s="13">
        <v>15</v>
      </c>
      <c r="CX94" s="13">
        <v>43</v>
      </c>
      <c r="CY94" s="13">
        <v>30</v>
      </c>
      <c r="CZ94" s="13"/>
      <c r="DA94" s="13"/>
      <c r="DB94" s="13">
        <v>29</v>
      </c>
      <c r="DC94" s="13">
        <v>37</v>
      </c>
      <c r="DD94" s="13"/>
      <c r="DE94" s="13"/>
      <c r="DF94" s="13"/>
      <c r="DG94" s="13"/>
      <c r="DH94" s="13"/>
      <c r="DI94" s="13">
        <v>25</v>
      </c>
      <c r="DJ94" s="13">
        <v>25</v>
      </c>
      <c r="DK94" s="13"/>
      <c r="DL94" s="13"/>
      <c r="DM94" s="13"/>
      <c r="DN94" s="13">
        <v>15</v>
      </c>
      <c r="DO94" s="13"/>
      <c r="DP94" s="13">
        <v>50</v>
      </c>
      <c r="DQ94" s="13"/>
      <c r="DR94" s="13">
        <v>0</v>
      </c>
      <c r="DT94" s="8">
        <f t="shared" si="24"/>
        <v>23.529411764705884</v>
      </c>
      <c r="DU94" s="8">
        <f t="shared" si="25"/>
        <v>2.2662506017364956</v>
      </c>
      <c r="DV94" s="12">
        <f t="shared" si="26"/>
        <v>0.58620689655172409</v>
      </c>
      <c r="DX94" s="7">
        <v>0.77083333333333337</v>
      </c>
      <c r="DY94" s="13">
        <v>17</v>
      </c>
      <c r="DZ94" s="13">
        <v>0</v>
      </c>
      <c r="EA94" s="13">
        <v>18</v>
      </c>
      <c r="EB94" s="13">
        <v>38</v>
      </c>
      <c r="EC94" s="13">
        <v>31</v>
      </c>
      <c r="ED94" s="13">
        <v>33</v>
      </c>
      <c r="EE94" s="13">
        <v>29</v>
      </c>
      <c r="EF94" s="13">
        <v>32</v>
      </c>
      <c r="EG94" s="13">
        <v>16</v>
      </c>
      <c r="EH94" s="13">
        <v>21</v>
      </c>
      <c r="EI94" s="13">
        <v>28</v>
      </c>
      <c r="EJ94" s="13">
        <v>24</v>
      </c>
      <c r="EK94" s="13">
        <v>15</v>
      </c>
      <c r="EL94" s="13">
        <v>0</v>
      </c>
      <c r="EM94" s="13">
        <v>23</v>
      </c>
      <c r="EN94" s="13">
        <v>0</v>
      </c>
      <c r="EO94" s="13">
        <v>5</v>
      </c>
      <c r="EP94" s="13">
        <v>24</v>
      </c>
      <c r="EQ94" s="13">
        <v>30</v>
      </c>
      <c r="ER94" s="13">
        <v>18</v>
      </c>
      <c r="ES94" s="13">
        <v>15</v>
      </c>
      <c r="ET94" s="13">
        <v>15</v>
      </c>
      <c r="EU94" s="13">
        <v>50</v>
      </c>
      <c r="EV94" s="13">
        <v>21</v>
      </c>
      <c r="EW94" s="13">
        <v>0</v>
      </c>
      <c r="EX94" s="13">
        <v>22</v>
      </c>
      <c r="EY94" s="13">
        <v>17</v>
      </c>
      <c r="EZ94" s="13">
        <v>2</v>
      </c>
      <c r="FA94" s="13">
        <v>32</v>
      </c>
      <c r="FB94" s="13">
        <v>30</v>
      </c>
      <c r="FC94" s="13">
        <v>0</v>
      </c>
      <c r="FD94" s="13">
        <v>12</v>
      </c>
      <c r="FE94" s="13">
        <v>0</v>
      </c>
      <c r="FF94" s="13">
        <v>13</v>
      </c>
      <c r="FG94" s="13">
        <v>10</v>
      </c>
      <c r="FH94" s="13">
        <v>10</v>
      </c>
      <c r="FI94" s="13">
        <v>10</v>
      </c>
      <c r="FJ94" s="13">
        <v>2</v>
      </c>
      <c r="FK94" s="13">
        <v>42</v>
      </c>
      <c r="FL94" s="13">
        <v>20</v>
      </c>
      <c r="FM94" s="13">
        <v>30</v>
      </c>
      <c r="FN94" s="13">
        <v>6</v>
      </c>
      <c r="FO94" s="13"/>
      <c r="FP94" s="13"/>
      <c r="FQ94" s="8">
        <f t="shared" si="27"/>
        <v>18.11904761904762</v>
      </c>
      <c r="FR94" s="8">
        <f t="shared" si="28"/>
        <v>1.9619500068077642</v>
      </c>
      <c r="FS94" s="12">
        <f t="shared" si="29"/>
        <v>0.97674418604651159</v>
      </c>
      <c r="FT94" s="13"/>
      <c r="FU94" s="7">
        <v>0.77083333333333337</v>
      </c>
      <c r="FV94" s="13">
        <v>0</v>
      </c>
      <c r="FW94" s="13"/>
      <c r="FX94" s="13"/>
      <c r="FY94" s="13">
        <v>32</v>
      </c>
      <c r="FZ94" s="13">
        <v>7</v>
      </c>
      <c r="GA94" s="13">
        <v>1</v>
      </c>
      <c r="GB94" s="13">
        <v>23</v>
      </c>
      <c r="GC94" s="13">
        <v>27</v>
      </c>
      <c r="GD94" s="13"/>
      <c r="GE94" s="13">
        <v>32</v>
      </c>
      <c r="GF94" s="13"/>
      <c r="GG94" s="13">
        <v>47</v>
      </c>
      <c r="GH94" s="13"/>
      <c r="GI94" s="13">
        <v>19</v>
      </c>
      <c r="GJ94" s="13">
        <v>38</v>
      </c>
      <c r="GK94" s="13"/>
      <c r="GL94" s="13"/>
      <c r="GM94" s="13">
        <v>45</v>
      </c>
      <c r="GN94" s="13">
        <v>33</v>
      </c>
      <c r="GO94" s="13">
        <v>18</v>
      </c>
      <c r="GP94" s="13"/>
      <c r="GQ94" s="13">
        <v>27</v>
      </c>
      <c r="GR94" s="13"/>
      <c r="GS94" s="13">
        <v>24</v>
      </c>
      <c r="GT94" s="13">
        <v>39</v>
      </c>
      <c r="GU94" s="13">
        <v>45</v>
      </c>
      <c r="GV94" s="13">
        <v>8</v>
      </c>
      <c r="GW94" s="13">
        <v>43</v>
      </c>
      <c r="GX94" s="13">
        <v>50</v>
      </c>
      <c r="GY94" s="13">
        <v>54</v>
      </c>
      <c r="GZ94" s="13">
        <v>28</v>
      </c>
      <c r="HA94" s="13">
        <v>30</v>
      </c>
      <c r="HB94" s="13">
        <v>58</v>
      </c>
      <c r="HC94" s="13"/>
      <c r="HD94" s="13">
        <v>35</v>
      </c>
      <c r="HE94" s="13">
        <v>36</v>
      </c>
      <c r="HF94" s="13">
        <v>48</v>
      </c>
      <c r="HG94" s="13">
        <v>41</v>
      </c>
      <c r="HH94" s="13"/>
      <c r="HI94" s="13">
        <v>12</v>
      </c>
      <c r="HJ94" s="13">
        <v>65</v>
      </c>
      <c r="HK94" s="13">
        <v>60</v>
      </c>
      <c r="HL94" s="13">
        <v>27</v>
      </c>
      <c r="HM94" s="13"/>
      <c r="HN94" s="8">
        <f t="shared" si="30"/>
        <v>32.875</v>
      </c>
      <c r="HO94" s="8">
        <f t="shared" si="31"/>
        <v>2.9538622884885539</v>
      </c>
      <c r="HP94" s="12">
        <f t="shared" si="32"/>
        <v>0.7441860465116279</v>
      </c>
      <c r="HR94" s="18">
        <v>0.77083333333333337</v>
      </c>
      <c r="HS94" s="13">
        <v>37</v>
      </c>
      <c r="HT94" s="13">
        <v>132</v>
      </c>
      <c r="HU94" s="13">
        <v>62</v>
      </c>
      <c r="HV94" s="13">
        <v>9</v>
      </c>
      <c r="HW94" s="13">
        <v>34</v>
      </c>
      <c r="HX94" s="13">
        <v>41</v>
      </c>
      <c r="HY94" s="13">
        <v>6</v>
      </c>
      <c r="HZ94" s="13">
        <v>28</v>
      </c>
      <c r="IA94" s="13">
        <v>23</v>
      </c>
      <c r="IB94" s="13">
        <v>24</v>
      </c>
      <c r="IC94" s="13">
        <v>16</v>
      </c>
      <c r="ID94" s="13">
        <v>44</v>
      </c>
      <c r="IE94" s="13">
        <v>26</v>
      </c>
      <c r="IF94" s="13">
        <v>20</v>
      </c>
      <c r="IG94" s="13">
        <v>25</v>
      </c>
      <c r="IH94" s="13">
        <v>15</v>
      </c>
      <c r="II94" s="13">
        <v>27</v>
      </c>
      <c r="IJ94" s="13">
        <v>0</v>
      </c>
      <c r="IK94" s="13">
        <v>6</v>
      </c>
      <c r="IL94" s="13">
        <v>14</v>
      </c>
      <c r="IM94" s="13">
        <v>15</v>
      </c>
      <c r="IN94" s="13">
        <v>10</v>
      </c>
      <c r="IO94" s="13">
        <v>17</v>
      </c>
      <c r="IP94" s="13">
        <v>29</v>
      </c>
      <c r="IQ94" s="13">
        <v>2</v>
      </c>
      <c r="IR94" s="13">
        <v>11</v>
      </c>
      <c r="IS94" s="13">
        <v>13</v>
      </c>
      <c r="IT94" s="13">
        <v>0</v>
      </c>
      <c r="IU94" s="13">
        <v>0</v>
      </c>
      <c r="IV94" s="13">
        <v>18</v>
      </c>
      <c r="IW94" s="13">
        <v>36</v>
      </c>
      <c r="IX94" s="13">
        <v>16</v>
      </c>
      <c r="IY94" s="13">
        <v>10</v>
      </c>
      <c r="IZ94" s="13">
        <v>17</v>
      </c>
      <c r="JA94" s="13">
        <v>1</v>
      </c>
      <c r="JB94" s="13">
        <v>13</v>
      </c>
      <c r="JC94" s="13">
        <v>0</v>
      </c>
      <c r="JD94" s="13">
        <v>23</v>
      </c>
      <c r="JE94" s="13">
        <v>0</v>
      </c>
      <c r="JF94" s="13">
        <v>0</v>
      </c>
      <c r="JG94" s="13">
        <v>35</v>
      </c>
      <c r="JH94" s="13">
        <v>0</v>
      </c>
      <c r="JI94" s="13">
        <v>25</v>
      </c>
      <c r="JJ94" s="13">
        <v>9</v>
      </c>
      <c r="JK94" s="13">
        <v>28</v>
      </c>
      <c r="JL94" s="13">
        <v>0</v>
      </c>
      <c r="JM94" s="13">
        <v>0</v>
      </c>
      <c r="JN94" s="13">
        <v>19</v>
      </c>
      <c r="JO94" s="13">
        <v>51</v>
      </c>
      <c r="JP94" s="13">
        <v>8</v>
      </c>
      <c r="JQ94" s="13">
        <v>58</v>
      </c>
      <c r="JR94" s="13">
        <v>12</v>
      </c>
      <c r="JS94" s="13">
        <v>18</v>
      </c>
      <c r="JT94" s="13">
        <v>24</v>
      </c>
      <c r="JU94" s="13">
        <v>36</v>
      </c>
      <c r="JV94" s="13">
        <v>38</v>
      </c>
      <c r="JW94" s="13">
        <v>0</v>
      </c>
      <c r="JX94" s="13">
        <v>17</v>
      </c>
      <c r="JY94" s="13">
        <v>26</v>
      </c>
      <c r="JZ94" s="14"/>
      <c r="KA94" s="14">
        <f t="shared" si="18"/>
        <v>20.745762711864408</v>
      </c>
      <c r="KB94" s="14">
        <f t="shared" si="19"/>
        <v>2.7422483299619005</v>
      </c>
      <c r="KC94" s="12">
        <f t="shared" si="20"/>
        <v>1</v>
      </c>
      <c r="KE94" s="18">
        <v>0.77083333333333337</v>
      </c>
      <c r="KF94" s="13">
        <v>55</v>
      </c>
      <c r="KG94" s="13">
        <v>42</v>
      </c>
      <c r="KH94" s="13">
        <v>31</v>
      </c>
      <c r="KI94" s="13">
        <v>30</v>
      </c>
      <c r="KJ94" s="13">
        <v>23</v>
      </c>
      <c r="KK94" s="13"/>
      <c r="KL94" s="13">
        <v>60</v>
      </c>
      <c r="KM94" s="13">
        <v>34</v>
      </c>
      <c r="KN94" s="13">
        <v>37</v>
      </c>
      <c r="KO94" s="13">
        <v>44</v>
      </c>
      <c r="KP94" s="13">
        <v>25</v>
      </c>
      <c r="KQ94" s="13">
        <v>41</v>
      </c>
      <c r="KR94" s="13">
        <v>22</v>
      </c>
      <c r="KS94" s="13">
        <v>0</v>
      </c>
      <c r="KT94" s="13">
        <v>14</v>
      </c>
      <c r="KU94" s="13">
        <v>16</v>
      </c>
      <c r="KV94" s="13"/>
      <c r="KW94" s="13">
        <v>24</v>
      </c>
      <c r="KX94" s="13">
        <v>53</v>
      </c>
      <c r="KY94" s="13">
        <v>18</v>
      </c>
      <c r="KZ94" s="13">
        <v>25</v>
      </c>
      <c r="LA94" s="13">
        <v>4</v>
      </c>
      <c r="LB94" s="13">
        <v>50</v>
      </c>
      <c r="LC94" s="13">
        <v>56</v>
      </c>
      <c r="LD94" s="13">
        <v>34</v>
      </c>
      <c r="LE94" s="13"/>
      <c r="LF94" s="13">
        <v>36</v>
      </c>
      <c r="LG94" s="13">
        <v>37</v>
      </c>
      <c r="LH94" s="13">
        <v>49</v>
      </c>
      <c r="LI94" s="13"/>
      <c r="LJ94" s="13">
        <v>0</v>
      </c>
      <c r="LK94" s="13">
        <v>23</v>
      </c>
      <c r="LL94" s="13">
        <v>0</v>
      </c>
      <c r="LM94" s="13">
        <v>5</v>
      </c>
      <c r="LN94" s="13">
        <v>14</v>
      </c>
      <c r="LO94" s="13"/>
      <c r="LP94" s="13">
        <v>51</v>
      </c>
      <c r="LQ94" s="13">
        <v>2</v>
      </c>
      <c r="LR94" s="13"/>
      <c r="LS94" s="13"/>
      <c r="LT94" s="13">
        <v>20</v>
      </c>
      <c r="LU94" s="13"/>
      <c r="LV94" s="13"/>
      <c r="LW94" s="13">
        <v>26</v>
      </c>
      <c r="LX94" s="13">
        <v>25</v>
      </c>
      <c r="LY94" s="13">
        <v>69</v>
      </c>
      <c r="LZ94" s="13"/>
      <c r="MA94" s="13"/>
      <c r="MB94" s="13"/>
      <c r="MC94" s="13"/>
      <c r="MD94" s="14"/>
      <c r="ME94" s="14">
        <f t="shared" si="33"/>
        <v>29.594594594594593</v>
      </c>
      <c r="MF94" s="14">
        <f t="shared" si="34"/>
        <v>3.0140958782282201</v>
      </c>
      <c r="MG94" s="12">
        <f t="shared" si="35"/>
        <v>0.75510204081632648</v>
      </c>
    </row>
    <row r="95" spans="1:345" x14ac:dyDescent="0.55000000000000004">
      <c r="A95" s="7">
        <v>0.79166666666666663</v>
      </c>
      <c r="B95" s="13">
        <v>26</v>
      </c>
      <c r="C95" s="13">
        <v>0</v>
      </c>
      <c r="D95" s="13">
        <v>4</v>
      </c>
      <c r="E95" s="13">
        <v>8</v>
      </c>
      <c r="F95" s="13">
        <v>6</v>
      </c>
      <c r="G95" s="13">
        <v>8</v>
      </c>
      <c r="H95" s="13">
        <v>12</v>
      </c>
      <c r="I95" s="13">
        <v>0</v>
      </c>
      <c r="J95" s="13">
        <v>11</v>
      </c>
      <c r="K95" s="13">
        <v>0</v>
      </c>
      <c r="L95" s="13">
        <v>11</v>
      </c>
      <c r="M95" s="13">
        <v>10</v>
      </c>
      <c r="N95" s="13">
        <v>6</v>
      </c>
      <c r="O95" s="13">
        <v>10</v>
      </c>
      <c r="P95" s="13">
        <v>26</v>
      </c>
      <c r="Q95" s="13">
        <v>30</v>
      </c>
      <c r="R95" s="13">
        <v>15</v>
      </c>
      <c r="S95" s="13">
        <v>15</v>
      </c>
      <c r="T95" s="13">
        <v>15</v>
      </c>
      <c r="U95" s="13">
        <v>11</v>
      </c>
      <c r="V95" s="13">
        <v>8</v>
      </c>
      <c r="W95" s="13">
        <v>19</v>
      </c>
      <c r="X95" s="13">
        <v>43</v>
      </c>
      <c r="Y95" s="13">
        <v>30</v>
      </c>
      <c r="Z95" s="13">
        <v>24</v>
      </c>
      <c r="AA95" s="13">
        <v>4</v>
      </c>
      <c r="AB95" s="13">
        <v>23</v>
      </c>
      <c r="AC95" s="13">
        <v>11</v>
      </c>
      <c r="AD95" s="13">
        <v>20</v>
      </c>
      <c r="AE95" s="13">
        <v>22</v>
      </c>
      <c r="AF95" s="13">
        <v>59</v>
      </c>
      <c r="AG95" s="13">
        <v>6</v>
      </c>
      <c r="AH95" s="13">
        <v>45</v>
      </c>
      <c r="AI95" s="13">
        <v>10</v>
      </c>
      <c r="AJ95" s="13">
        <v>7</v>
      </c>
      <c r="AK95" s="13">
        <v>3</v>
      </c>
      <c r="AL95" s="13">
        <v>1</v>
      </c>
      <c r="AM95" s="13">
        <v>10</v>
      </c>
      <c r="AN95" s="13">
        <v>27</v>
      </c>
      <c r="AO95" s="13">
        <v>11</v>
      </c>
      <c r="AP95" s="13">
        <v>13</v>
      </c>
      <c r="AQ95" s="13">
        <v>12</v>
      </c>
      <c r="AR95" s="13">
        <v>32</v>
      </c>
      <c r="AS95" s="13">
        <v>39</v>
      </c>
      <c r="AT95" s="13">
        <v>36</v>
      </c>
      <c r="AU95" s="13">
        <v>0</v>
      </c>
      <c r="AV95" s="13">
        <v>0</v>
      </c>
      <c r="AW95" s="13">
        <v>3</v>
      </c>
      <c r="AX95" s="13">
        <v>0</v>
      </c>
      <c r="AY95" s="13">
        <v>42</v>
      </c>
      <c r="AZ95" s="13">
        <v>9</v>
      </c>
      <c r="BA95" s="13">
        <v>22</v>
      </c>
      <c r="BB95" s="13">
        <v>21</v>
      </c>
      <c r="BC95" s="13">
        <v>0</v>
      </c>
      <c r="BD95" s="13">
        <v>18</v>
      </c>
      <c r="BE95" s="13">
        <v>29</v>
      </c>
      <c r="BF95" s="13">
        <v>0</v>
      </c>
      <c r="BG95" s="13"/>
      <c r="BH95" s="8">
        <f t="shared" si="21"/>
        <v>15.491228070175438</v>
      </c>
      <c r="BI95" s="8">
        <f t="shared" si="22"/>
        <v>1.7893661818414248</v>
      </c>
      <c r="BJ95" s="12">
        <f t="shared" si="23"/>
        <v>1</v>
      </c>
      <c r="BL95" s="7">
        <v>0.79166666666666663</v>
      </c>
      <c r="BM95" s="13">
        <v>33</v>
      </c>
      <c r="BN95" s="13">
        <v>28</v>
      </c>
      <c r="BO95" s="13"/>
      <c r="BP95" s="13">
        <v>12</v>
      </c>
      <c r="BQ95" s="13"/>
      <c r="BR95" s="13"/>
      <c r="BS95" s="13">
        <v>22</v>
      </c>
      <c r="BT95" s="13">
        <v>7</v>
      </c>
      <c r="BU95" s="13">
        <v>47</v>
      </c>
      <c r="BV95" s="13">
        <v>29</v>
      </c>
      <c r="BW95" s="13"/>
      <c r="BX95" s="13">
        <v>32</v>
      </c>
      <c r="BY95" s="13">
        <v>25</v>
      </c>
      <c r="BZ95" s="13">
        <v>44</v>
      </c>
      <c r="CA95" s="13"/>
      <c r="CB95" s="13">
        <v>74</v>
      </c>
      <c r="CC95" s="13">
        <v>24</v>
      </c>
      <c r="CD95" s="13">
        <v>17</v>
      </c>
      <c r="CE95" s="13">
        <v>12</v>
      </c>
      <c r="CF95" s="13"/>
      <c r="CG95" s="13">
        <v>34</v>
      </c>
      <c r="CH95" s="13"/>
      <c r="CI95" s="13">
        <v>37</v>
      </c>
      <c r="CJ95" s="13"/>
      <c r="CK95" s="13">
        <v>11</v>
      </c>
      <c r="CL95" s="13"/>
      <c r="CM95" s="13"/>
      <c r="CN95" s="13"/>
      <c r="CO95" s="13">
        <v>41</v>
      </c>
      <c r="CP95" s="13">
        <v>23</v>
      </c>
      <c r="CQ95" s="13">
        <v>6</v>
      </c>
      <c r="CR95" s="13"/>
      <c r="CS95" s="13">
        <v>7</v>
      </c>
      <c r="CT95" s="13"/>
      <c r="CU95" s="13"/>
      <c r="CV95" s="13">
        <v>9</v>
      </c>
      <c r="CW95" s="13">
        <v>27</v>
      </c>
      <c r="CX95" s="13">
        <v>53</v>
      </c>
      <c r="CY95" s="13">
        <v>20</v>
      </c>
      <c r="CZ95" s="13"/>
      <c r="DA95" s="13"/>
      <c r="DB95" s="13">
        <v>24</v>
      </c>
      <c r="DC95" s="13">
        <v>40</v>
      </c>
      <c r="DD95" s="13"/>
      <c r="DE95" s="13"/>
      <c r="DF95" s="13"/>
      <c r="DG95" s="13"/>
      <c r="DH95" s="13"/>
      <c r="DI95" s="13">
        <v>29</v>
      </c>
      <c r="DJ95" s="13">
        <v>29</v>
      </c>
      <c r="DK95" s="13"/>
      <c r="DL95" s="13"/>
      <c r="DM95" s="13"/>
      <c r="DN95" s="13">
        <v>27</v>
      </c>
      <c r="DO95" s="13"/>
      <c r="DP95" s="13">
        <v>55</v>
      </c>
      <c r="DQ95" s="13"/>
      <c r="DR95" s="13">
        <v>1</v>
      </c>
      <c r="DT95" s="8">
        <f t="shared" si="24"/>
        <v>27.46875</v>
      </c>
      <c r="DU95" s="8">
        <f t="shared" si="25"/>
        <v>2.8571445447503656</v>
      </c>
      <c r="DV95" s="12">
        <f t="shared" si="26"/>
        <v>0.55172413793103448</v>
      </c>
      <c r="DX95" s="7">
        <v>0.79166666666666663</v>
      </c>
      <c r="DY95" s="13">
        <v>21</v>
      </c>
      <c r="DZ95" s="13">
        <v>0</v>
      </c>
      <c r="EA95" s="13">
        <v>23</v>
      </c>
      <c r="EB95" s="13">
        <v>45</v>
      </c>
      <c r="EC95" s="13">
        <v>22</v>
      </c>
      <c r="ED95" s="13">
        <v>23</v>
      </c>
      <c r="EE95" s="13">
        <v>21</v>
      </c>
      <c r="EF95" s="13">
        <v>31</v>
      </c>
      <c r="EG95" s="13">
        <v>24</v>
      </c>
      <c r="EH95" s="13">
        <v>23</v>
      </c>
      <c r="EI95" s="13">
        <v>22</v>
      </c>
      <c r="EJ95" s="13">
        <v>35</v>
      </c>
      <c r="EK95" s="13">
        <v>47</v>
      </c>
      <c r="EL95" s="13">
        <v>0</v>
      </c>
      <c r="EM95" s="13">
        <v>52</v>
      </c>
      <c r="EN95" s="13">
        <v>30</v>
      </c>
      <c r="EO95" s="13">
        <v>27</v>
      </c>
      <c r="EP95" s="13">
        <v>33</v>
      </c>
      <c r="EQ95" s="13">
        <v>35</v>
      </c>
      <c r="ER95" s="13">
        <v>23</v>
      </c>
      <c r="ES95" s="13">
        <v>31</v>
      </c>
      <c r="ET95" s="13">
        <v>30</v>
      </c>
      <c r="EU95" s="13">
        <v>50</v>
      </c>
      <c r="EV95" s="13">
        <v>35</v>
      </c>
      <c r="EW95" s="13">
        <v>26</v>
      </c>
      <c r="EX95" s="13">
        <v>36</v>
      </c>
      <c r="EY95" s="13">
        <v>36</v>
      </c>
      <c r="EZ95" s="13">
        <v>9</v>
      </c>
      <c r="FA95" s="13">
        <v>32</v>
      </c>
      <c r="FB95" s="13">
        <v>29</v>
      </c>
      <c r="FC95" s="13">
        <v>0</v>
      </c>
      <c r="FD95" s="13">
        <v>26</v>
      </c>
      <c r="FE95" s="13">
        <v>12</v>
      </c>
      <c r="FF95" s="13">
        <v>13</v>
      </c>
      <c r="FG95" s="13">
        <v>26</v>
      </c>
      <c r="FH95" s="13">
        <v>12</v>
      </c>
      <c r="FI95" s="13">
        <v>7</v>
      </c>
      <c r="FJ95" s="13">
        <v>0</v>
      </c>
      <c r="FK95" s="13">
        <v>17</v>
      </c>
      <c r="FL95" s="13">
        <v>21</v>
      </c>
      <c r="FM95" s="13">
        <v>23</v>
      </c>
      <c r="FN95" s="13">
        <v>0</v>
      </c>
      <c r="FO95" s="13"/>
      <c r="FP95" s="13"/>
      <c r="FQ95" s="8">
        <f t="shared" si="27"/>
        <v>24</v>
      </c>
      <c r="FR95" s="8">
        <f t="shared" si="28"/>
        <v>2.0637347604380234</v>
      </c>
      <c r="FS95" s="12">
        <f t="shared" si="29"/>
        <v>0.97674418604651159</v>
      </c>
      <c r="FT95" s="13"/>
      <c r="FU95" s="7">
        <v>0.79166666666666663</v>
      </c>
      <c r="FV95" s="13">
        <v>1</v>
      </c>
      <c r="FW95" s="13"/>
      <c r="FX95" s="13"/>
      <c r="FY95" s="13">
        <v>38</v>
      </c>
      <c r="FZ95" s="13">
        <v>3</v>
      </c>
      <c r="GA95" s="13"/>
      <c r="GB95" s="13">
        <v>11</v>
      </c>
      <c r="GC95" s="13">
        <v>32</v>
      </c>
      <c r="GD95" s="13"/>
      <c r="GE95" s="13">
        <v>32</v>
      </c>
      <c r="GF95" s="13"/>
      <c r="GG95" s="13">
        <v>35</v>
      </c>
      <c r="GH95" s="13"/>
      <c r="GI95" s="13">
        <v>13</v>
      </c>
      <c r="GJ95" s="13">
        <v>31</v>
      </c>
      <c r="GK95" s="13"/>
      <c r="GL95" s="13"/>
      <c r="GM95" s="13">
        <v>36</v>
      </c>
      <c r="GN95" s="13">
        <v>37</v>
      </c>
      <c r="GO95" s="13">
        <v>20</v>
      </c>
      <c r="GP95" s="13"/>
      <c r="GQ95" s="13">
        <v>35</v>
      </c>
      <c r="GR95" s="13"/>
      <c r="GS95" s="13">
        <v>12</v>
      </c>
      <c r="GT95" s="13">
        <v>51</v>
      </c>
      <c r="GU95" s="13">
        <v>59</v>
      </c>
      <c r="GV95" s="13">
        <v>4</v>
      </c>
      <c r="GW95" s="13">
        <v>43</v>
      </c>
      <c r="GX95" s="13">
        <v>54</v>
      </c>
      <c r="GY95" s="13">
        <v>54</v>
      </c>
      <c r="GZ95" s="13">
        <v>27</v>
      </c>
      <c r="HA95" s="13">
        <v>38</v>
      </c>
      <c r="HB95" s="13">
        <v>51</v>
      </c>
      <c r="HC95" s="13"/>
      <c r="HD95" s="13">
        <v>33</v>
      </c>
      <c r="HE95" s="13">
        <v>49</v>
      </c>
      <c r="HF95" s="13">
        <v>42</v>
      </c>
      <c r="HG95" s="13">
        <v>35</v>
      </c>
      <c r="HH95" s="13"/>
      <c r="HI95" s="13">
        <v>13</v>
      </c>
      <c r="HJ95" s="13">
        <v>48</v>
      </c>
      <c r="HK95" s="13">
        <v>54</v>
      </c>
      <c r="HL95" s="13">
        <v>22</v>
      </c>
      <c r="HM95" s="13"/>
      <c r="HN95" s="8">
        <f t="shared" si="30"/>
        <v>32.677419354838712</v>
      </c>
      <c r="HO95" s="8">
        <f t="shared" si="31"/>
        <v>2.9720515693199521</v>
      </c>
      <c r="HP95" s="12">
        <f t="shared" si="32"/>
        <v>0.72093023255813948</v>
      </c>
      <c r="HR95" s="18">
        <v>0.79166666666666663</v>
      </c>
      <c r="HS95" s="13">
        <v>36</v>
      </c>
      <c r="HT95" s="13">
        <v>31</v>
      </c>
      <c r="HU95" s="13">
        <v>37</v>
      </c>
      <c r="HV95" s="13">
        <v>14</v>
      </c>
      <c r="HW95" s="13">
        <v>23</v>
      </c>
      <c r="HX95" s="13">
        <v>37</v>
      </c>
      <c r="HY95" s="13">
        <v>5</v>
      </c>
      <c r="HZ95" s="13">
        <v>25</v>
      </c>
      <c r="IA95" s="13">
        <v>27</v>
      </c>
      <c r="IB95" s="13">
        <v>27</v>
      </c>
      <c r="IC95" s="13">
        <v>33</v>
      </c>
      <c r="ID95" s="13">
        <v>37</v>
      </c>
      <c r="IE95" s="13">
        <v>35</v>
      </c>
      <c r="IF95" s="13">
        <v>11</v>
      </c>
      <c r="IG95" s="13">
        <v>17</v>
      </c>
      <c r="IH95" s="13">
        <v>11</v>
      </c>
      <c r="II95" s="13">
        <v>34</v>
      </c>
      <c r="IJ95" s="13">
        <v>17</v>
      </c>
      <c r="IK95" s="13">
        <v>8</v>
      </c>
      <c r="IL95" s="13">
        <v>14</v>
      </c>
      <c r="IM95" s="13">
        <v>24</v>
      </c>
      <c r="IN95" s="13">
        <v>31</v>
      </c>
      <c r="IO95" s="13">
        <v>18</v>
      </c>
      <c r="IP95" s="13">
        <v>14</v>
      </c>
      <c r="IQ95" s="13">
        <v>8</v>
      </c>
      <c r="IR95" s="13">
        <v>20</v>
      </c>
      <c r="IS95" s="13">
        <v>23</v>
      </c>
      <c r="IT95" s="13">
        <v>11</v>
      </c>
      <c r="IU95" s="13">
        <v>21</v>
      </c>
      <c r="IV95" s="13">
        <v>17</v>
      </c>
      <c r="IW95" s="13">
        <v>38</v>
      </c>
      <c r="IX95" s="13">
        <v>14</v>
      </c>
      <c r="IY95" s="13">
        <v>20</v>
      </c>
      <c r="IZ95" s="13">
        <v>22</v>
      </c>
      <c r="JA95" s="13">
        <v>10</v>
      </c>
      <c r="JB95" s="13">
        <v>20</v>
      </c>
      <c r="JC95" s="13">
        <v>5</v>
      </c>
      <c r="JD95" s="13">
        <v>20</v>
      </c>
      <c r="JE95" s="13">
        <v>26</v>
      </c>
      <c r="JF95" s="13">
        <v>16</v>
      </c>
      <c r="JG95" s="13">
        <v>48</v>
      </c>
      <c r="JH95" s="13">
        <v>0</v>
      </c>
      <c r="JI95" s="13">
        <v>31</v>
      </c>
      <c r="JJ95" s="13">
        <v>4</v>
      </c>
      <c r="JK95" s="13">
        <v>34</v>
      </c>
      <c r="JL95" s="13">
        <v>18</v>
      </c>
      <c r="JM95" s="13">
        <v>0</v>
      </c>
      <c r="JN95" s="13">
        <v>32</v>
      </c>
      <c r="JO95" s="13">
        <v>32</v>
      </c>
      <c r="JP95" s="13">
        <v>30</v>
      </c>
      <c r="JQ95" s="13">
        <v>48</v>
      </c>
      <c r="JR95" s="13">
        <v>23</v>
      </c>
      <c r="JS95" s="13">
        <v>62</v>
      </c>
      <c r="JT95" s="13">
        <v>34</v>
      </c>
      <c r="JU95" s="13">
        <v>49</v>
      </c>
      <c r="JV95" s="13">
        <v>57</v>
      </c>
      <c r="JW95" s="13">
        <v>19</v>
      </c>
      <c r="JX95" s="13">
        <v>26</v>
      </c>
      <c r="JY95" s="13">
        <v>14</v>
      </c>
      <c r="JZ95" s="14"/>
      <c r="KA95" s="14">
        <f t="shared" si="18"/>
        <v>24.033898305084747</v>
      </c>
      <c r="KB95" s="14">
        <f t="shared" si="19"/>
        <v>1.7411320107782466</v>
      </c>
      <c r="KC95" s="12">
        <f t="shared" si="20"/>
        <v>1</v>
      </c>
      <c r="KE95" s="18">
        <v>0.79166666666666663</v>
      </c>
      <c r="KF95" s="13">
        <v>50</v>
      </c>
      <c r="KG95" s="13">
        <v>34</v>
      </c>
      <c r="KH95" s="13">
        <v>38</v>
      </c>
      <c r="KI95" s="13">
        <v>20</v>
      </c>
      <c r="KJ95" s="13">
        <v>15</v>
      </c>
      <c r="KK95" s="13"/>
      <c r="KL95" s="13">
        <v>58</v>
      </c>
      <c r="KM95" s="13">
        <v>47</v>
      </c>
      <c r="KN95" s="13">
        <v>39</v>
      </c>
      <c r="KO95" s="13">
        <v>41</v>
      </c>
      <c r="KP95" s="13">
        <v>63</v>
      </c>
      <c r="KQ95" s="13">
        <v>33</v>
      </c>
      <c r="KR95" s="13">
        <v>23</v>
      </c>
      <c r="KS95" s="13">
        <v>19</v>
      </c>
      <c r="KT95" s="13">
        <v>27</v>
      </c>
      <c r="KU95" s="13">
        <v>14</v>
      </c>
      <c r="KV95" s="13"/>
      <c r="KW95" s="13">
        <v>39</v>
      </c>
      <c r="KX95" s="13">
        <v>36</v>
      </c>
      <c r="KY95" s="13">
        <v>18</v>
      </c>
      <c r="KZ95" s="13">
        <v>28</v>
      </c>
      <c r="LA95" s="13">
        <v>2</v>
      </c>
      <c r="LB95" s="13">
        <v>48</v>
      </c>
      <c r="LC95" s="13">
        <v>48</v>
      </c>
      <c r="LD95" s="13">
        <v>36</v>
      </c>
      <c r="LE95" s="13"/>
      <c r="LF95" s="13">
        <v>33</v>
      </c>
      <c r="LG95" s="13">
        <v>11</v>
      </c>
      <c r="LH95" s="13">
        <v>58</v>
      </c>
      <c r="LI95" s="13"/>
      <c r="LJ95" s="13">
        <v>39</v>
      </c>
      <c r="LK95" s="13">
        <v>35</v>
      </c>
      <c r="LL95" s="13">
        <v>0</v>
      </c>
      <c r="LM95" s="13">
        <v>76</v>
      </c>
      <c r="LN95" s="13">
        <v>28</v>
      </c>
      <c r="LO95" s="13"/>
      <c r="LP95" s="13">
        <v>60</v>
      </c>
      <c r="LQ95" s="13">
        <v>1</v>
      </c>
      <c r="LR95" s="13"/>
      <c r="LS95" s="13"/>
      <c r="LT95" s="13">
        <v>47</v>
      </c>
      <c r="LU95" s="13"/>
      <c r="LV95" s="13"/>
      <c r="LW95" s="13">
        <v>30</v>
      </c>
      <c r="LX95" s="13">
        <v>42</v>
      </c>
      <c r="LY95" s="13">
        <v>66</v>
      </c>
      <c r="LZ95" s="13"/>
      <c r="MA95" s="13"/>
      <c r="MB95" s="13"/>
      <c r="MC95" s="13"/>
      <c r="MD95" s="14"/>
      <c r="ME95" s="14">
        <f t="shared" si="33"/>
        <v>35.189189189189186</v>
      </c>
      <c r="MF95" s="14">
        <f t="shared" si="34"/>
        <v>3.0139410407893035</v>
      </c>
      <c r="MG95" s="12">
        <f t="shared" si="35"/>
        <v>0.75510204081632648</v>
      </c>
    </row>
    <row r="96" spans="1:345" x14ac:dyDescent="0.55000000000000004">
      <c r="A96" s="7">
        <v>0.8125</v>
      </c>
      <c r="B96" s="13">
        <v>40</v>
      </c>
      <c r="C96" s="13">
        <v>26</v>
      </c>
      <c r="D96" s="13">
        <v>27</v>
      </c>
      <c r="E96" s="13">
        <v>19</v>
      </c>
      <c r="F96" s="13">
        <v>4</v>
      </c>
      <c r="G96" s="13">
        <v>17</v>
      </c>
      <c r="H96" s="13">
        <v>20</v>
      </c>
      <c r="I96" s="13">
        <v>0</v>
      </c>
      <c r="J96" s="13">
        <v>11</v>
      </c>
      <c r="K96" s="13">
        <v>10</v>
      </c>
      <c r="L96" s="13">
        <v>19</v>
      </c>
      <c r="M96" s="13">
        <v>4</v>
      </c>
      <c r="N96" s="13">
        <v>7</v>
      </c>
      <c r="O96" s="13">
        <v>16</v>
      </c>
      <c r="P96" s="13">
        <v>24</v>
      </c>
      <c r="Q96" s="13">
        <v>36</v>
      </c>
      <c r="R96" s="13">
        <v>19</v>
      </c>
      <c r="S96" s="13">
        <v>11</v>
      </c>
      <c r="T96" s="13">
        <v>20</v>
      </c>
      <c r="U96" s="13">
        <v>14</v>
      </c>
      <c r="V96" s="13">
        <v>8</v>
      </c>
      <c r="W96" s="13">
        <v>35</v>
      </c>
      <c r="X96" s="13">
        <v>27</v>
      </c>
      <c r="Y96" s="13">
        <v>36</v>
      </c>
      <c r="Z96" s="13">
        <v>20</v>
      </c>
      <c r="AA96" s="13">
        <v>16</v>
      </c>
      <c r="AB96" s="13">
        <v>33</v>
      </c>
      <c r="AC96" s="13">
        <v>22</v>
      </c>
      <c r="AD96" s="13">
        <v>27</v>
      </c>
      <c r="AE96" s="13">
        <v>8</v>
      </c>
      <c r="AF96" s="13">
        <v>47</v>
      </c>
      <c r="AG96" s="13">
        <v>12</v>
      </c>
      <c r="AH96" s="13">
        <v>27</v>
      </c>
      <c r="AI96" s="13">
        <v>18</v>
      </c>
      <c r="AJ96" s="13">
        <v>10</v>
      </c>
      <c r="AK96" s="13">
        <v>26</v>
      </c>
      <c r="AL96" s="13">
        <v>7</v>
      </c>
      <c r="AM96" s="13">
        <v>22</v>
      </c>
      <c r="AN96" s="13">
        <v>36</v>
      </c>
      <c r="AO96" s="13">
        <v>15</v>
      </c>
      <c r="AP96" s="13">
        <v>10</v>
      </c>
      <c r="AQ96" s="13">
        <v>41</v>
      </c>
      <c r="AR96" s="13">
        <v>20</v>
      </c>
      <c r="AS96" s="13">
        <v>26</v>
      </c>
      <c r="AT96" s="13">
        <v>31</v>
      </c>
      <c r="AU96" s="13">
        <v>12</v>
      </c>
      <c r="AV96" s="13">
        <v>14</v>
      </c>
      <c r="AW96" s="13">
        <v>11</v>
      </c>
      <c r="AX96" s="13">
        <v>0</v>
      </c>
      <c r="AY96" s="13">
        <v>24</v>
      </c>
      <c r="AZ96" s="13">
        <v>34</v>
      </c>
      <c r="BA96" s="13">
        <v>25</v>
      </c>
      <c r="BB96" s="13">
        <v>14</v>
      </c>
      <c r="BC96" s="13">
        <v>0</v>
      </c>
      <c r="BD96" s="13">
        <v>24</v>
      </c>
      <c r="BE96" s="13">
        <v>21</v>
      </c>
      <c r="BF96" s="13">
        <v>16</v>
      </c>
      <c r="BG96" s="13"/>
      <c r="BH96" s="8">
        <f t="shared" si="21"/>
        <v>19.631578947368421</v>
      </c>
      <c r="BI96" s="8">
        <f t="shared" si="22"/>
        <v>1.4415581714750436</v>
      </c>
      <c r="BJ96" s="12">
        <f t="shared" si="23"/>
        <v>1</v>
      </c>
      <c r="BL96" s="7">
        <v>0.8125</v>
      </c>
      <c r="BM96" s="13">
        <v>29</v>
      </c>
      <c r="BN96" s="13">
        <v>32</v>
      </c>
      <c r="BO96" s="13"/>
      <c r="BP96" s="13">
        <v>3</v>
      </c>
      <c r="BQ96" s="13"/>
      <c r="BR96" s="13"/>
      <c r="BS96" s="13">
        <v>23</v>
      </c>
      <c r="BT96" s="13">
        <v>17</v>
      </c>
      <c r="BU96" s="13">
        <v>35</v>
      </c>
      <c r="BV96" s="13">
        <v>25</v>
      </c>
      <c r="BW96" s="13"/>
      <c r="BX96" s="13">
        <v>58</v>
      </c>
      <c r="BY96" s="13">
        <v>11</v>
      </c>
      <c r="BZ96" s="13">
        <v>55</v>
      </c>
      <c r="CA96" s="13"/>
      <c r="CB96" s="13">
        <v>6</v>
      </c>
      <c r="CC96" s="13">
        <v>19</v>
      </c>
      <c r="CD96" s="13">
        <v>21</v>
      </c>
      <c r="CE96" s="13">
        <v>6</v>
      </c>
      <c r="CF96" s="13"/>
      <c r="CG96" s="13">
        <v>22</v>
      </c>
      <c r="CH96" s="13"/>
      <c r="CI96" s="13">
        <v>37</v>
      </c>
      <c r="CJ96" s="13"/>
      <c r="CK96" s="13">
        <v>9</v>
      </c>
      <c r="CL96" s="13"/>
      <c r="CM96" s="13"/>
      <c r="CN96" s="13"/>
      <c r="CO96" s="13">
        <v>42</v>
      </c>
      <c r="CP96" s="13">
        <v>18</v>
      </c>
      <c r="CQ96" s="13">
        <v>5</v>
      </c>
      <c r="CR96" s="13"/>
      <c r="CS96" s="13">
        <v>0</v>
      </c>
      <c r="CT96" s="13"/>
      <c r="CU96" s="13"/>
      <c r="CV96" s="13">
        <v>6</v>
      </c>
      <c r="CW96" s="13">
        <v>20</v>
      </c>
      <c r="CX96" s="13">
        <v>69</v>
      </c>
      <c r="CY96" s="13">
        <v>20</v>
      </c>
      <c r="CZ96" s="13"/>
      <c r="DA96" s="13"/>
      <c r="DB96" s="13">
        <v>32</v>
      </c>
      <c r="DC96" s="13">
        <v>50</v>
      </c>
      <c r="DD96" s="13"/>
      <c r="DE96" s="13"/>
      <c r="DF96" s="13"/>
      <c r="DG96" s="13"/>
      <c r="DH96" s="13"/>
      <c r="DI96" s="13">
        <v>22</v>
      </c>
      <c r="DJ96" s="13">
        <v>20</v>
      </c>
      <c r="DK96" s="13"/>
      <c r="DL96" s="13"/>
      <c r="DM96" s="13"/>
      <c r="DN96" s="13">
        <v>24</v>
      </c>
      <c r="DO96" s="13"/>
      <c r="DP96" s="13">
        <v>63</v>
      </c>
      <c r="DQ96" s="13"/>
      <c r="DR96" s="13">
        <v>14</v>
      </c>
      <c r="DT96" s="8">
        <f t="shared" si="24"/>
        <v>25.40625</v>
      </c>
      <c r="DU96" s="8">
        <f t="shared" si="25"/>
        <v>3.1851024743605061</v>
      </c>
      <c r="DV96" s="12">
        <f t="shared" si="26"/>
        <v>0.55172413793103448</v>
      </c>
      <c r="DX96" s="7">
        <v>0.8125</v>
      </c>
      <c r="DY96" s="13">
        <v>19</v>
      </c>
      <c r="DZ96" s="13">
        <v>0</v>
      </c>
      <c r="EA96" s="13">
        <v>17</v>
      </c>
      <c r="EB96" s="13">
        <v>52</v>
      </c>
      <c r="EC96" s="13">
        <v>26</v>
      </c>
      <c r="ED96" s="13">
        <v>33</v>
      </c>
      <c r="EE96" s="13">
        <v>37</v>
      </c>
      <c r="EF96" s="13">
        <v>36</v>
      </c>
      <c r="EG96" s="13">
        <v>27</v>
      </c>
      <c r="EH96" s="13">
        <v>22</v>
      </c>
      <c r="EI96" s="13">
        <v>36</v>
      </c>
      <c r="EJ96" s="13">
        <v>26</v>
      </c>
      <c r="EK96" s="13">
        <v>37</v>
      </c>
      <c r="EL96" s="13">
        <v>0</v>
      </c>
      <c r="EM96" s="13">
        <v>47</v>
      </c>
      <c r="EN96" s="13">
        <v>49</v>
      </c>
      <c r="EO96" s="13">
        <v>24</v>
      </c>
      <c r="EP96" s="13">
        <v>49</v>
      </c>
      <c r="EQ96" s="13">
        <v>30</v>
      </c>
      <c r="ER96" s="13">
        <v>33</v>
      </c>
      <c r="ES96" s="13">
        <v>38</v>
      </c>
      <c r="ET96" s="13">
        <v>45</v>
      </c>
      <c r="EU96" s="13">
        <v>56</v>
      </c>
      <c r="EV96" s="13">
        <v>55</v>
      </c>
      <c r="EW96" s="13">
        <v>23</v>
      </c>
      <c r="EX96" s="13">
        <v>24</v>
      </c>
      <c r="EY96" s="13">
        <v>43</v>
      </c>
      <c r="EZ96" s="13">
        <v>16</v>
      </c>
      <c r="FA96" s="13">
        <v>45</v>
      </c>
      <c r="FB96" s="13">
        <v>39</v>
      </c>
      <c r="FC96" s="13">
        <v>19</v>
      </c>
      <c r="FD96" s="13">
        <v>16</v>
      </c>
      <c r="FE96" s="13">
        <v>5</v>
      </c>
      <c r="FF96" s="13">
        <v>14</v>
      </c>
      <c r="FG96" s="13">
        <v>24</v>
      </c>
      <c r="FH96" s="13">
        <v>11</v>
      </c>
      <c r="FI96" s="13">
        <v>18</v>
      </c>
      <c r="FJ96" s="13">
        <v>10</v>
      </c>
      <c r="FK96" s="13">
        <v>44</v>
      </c>
      <c r="FL96" s="13">
        <v>22</v>
      </c>
      <c r="FM96" s="13">
        <v>25</v>
      </c>
      <c r="FN96" s="13">
        <v>22</v>
      </c>
      <c r="FO96" s="13"/>
      <c r="FP96" s="13"/>
      <c r="FQ96" s="8">
        <f t="shared" si="27"/>
        <v>28.904761904761905</v>
      </c>
      <c r="FR96" s="8">
        <f t="shared" si="28"/>
        <v>2.2474167707558101</v>
      </c>
      <c r="FS96" s="12">
        <f t="shared" si="29"/>
        <v>0.97674418604651159</v>
      </c>
      <c r="FT96" s="13"/>
      <c r="FU96" s="7">
        <v>0.8125</v>
      </c>
      <c r="FV96" s="13"/>
      <c r="FW96" s="13"/>
      <c r="FX96" s="13"/>
      <c r="FY96" s="13">
        <v>38</v>
      </c>
      <c r="FZ96" s="13">
        <v>2</v>
      </c>
      <c r="GA96" s="13"/>
      <c r="GB96" s="13">
        <v>16</v>
      </c>
      <c r="GC96" s="13">
        <v>37</v>
      </c>
      <c r="GD96" s="13"/>
      <c r="GE96" s="13">
        <v>42</v>
      </c>
      <c r="GF96" s="13"/>
      <c r="GG96" s="13">
        <v>25</v>
      </c>
      <c r="GH96" s="13"/>
      <c r="GI96" s="13">
        <v>18</v>
      </c>
      <c r="GJ96" s="13">
        <v>51</v>
      </c>
      <c r="GK96" s="13"/>
      <c r="GL96" s="13"/>
      <c r="GM96" s="13">
        <v>39</v>
      </c>
      <c r="GN96" s="13">
        <v>30</v>
      </c>
      <c r="GO96" s="13">
        <v>30</v>
      </c>
      <c r="GP96" s="13"/>
      <c r="GQ96" s="13">
        <v>27</v>
      </c>
      <c r="GR96" s="13"/>
      <c r="GS96" s="13">
        <v>15</v>
      </c>
      <c r="GT96" s="13">
        <v>54</v>
      </c>
      <c r="GU96" s="13">
        <v>53</v>
      </c>
      <c r="GV96" s="13">
        <v>5</v>
      </c>
      <c r="GW96" s="13">
        <v>48</v>
      </c>
      <c r="GX96" s="13">
        <v>56</v>
      </c>
      <c r="GY96" s="13">
        <v>56</v>
      </c>
      <c r="GZ96" s="13">
        <v>25</v>
      </c>
      <c r="HA96" s="13">
        <v>44</v>
      </c>
      <c r="HB96" s="13">
        <v>54</v>
      </c>
      <c r="HC96" s="13"/>
      <c r="HD96" s="13">
        <v>36</v>
      </c>
      <c r="HE96" s="13">
        <v>78</v>
      </c>
      <c r="HF96" s="13">
        <v>41</v>
      </c>
      <c r="HG96" s="13">
        <v>31</v>
      </c>
      <c r="HH96" s="13"/>
      <c r="HI96" s="13">
        <v>10</v>
      </c>
      <c r="HJ96" s="13">
        <v>57</v>
      </c>
      <c r="HK96" s="13">
        <v>46</v>
      </c>
      <c r="HL96" s="13">
        <v>19</v>
      </c>
      <c r="HM96" s="13"/>
      <c r="HN96" s="8">
        <f t="shared" si="30"/>
        <v>36.1</v>
      </c>
      <c r="HO96" s="8">
        <f t="shared" si="31"/>
        <v>3.2548284203590527</v>
      </c>
      <c r="HP96" s="12">
        <f t="shared" si="32"/>
        <v>0.69767441860465118</v>
      </c>
      <c r="HR96" s="18">
        <v>0.8125</v>
      </c>
      <c r="HS96" s="13">
        <v>31</v>
      </c>
      <c r="HT96" s="13">
        <v>48</v>
      </c>
      <c r="HU96" s="13">
        <v>52</v>
      </c>
      <c r="HV96" s="13">
        <v>17</v>
      </c>
      <c r="HW96" s="13">
        <v>38</v>
      </c>
      <c r="HX96" s="13">
        <v>35</v>
      </c>
      <c r="HY96" s="13">
        <v>16</v>
      </c>
      <c r="HZ96" s="13">
        <v>26</v>
      </c>
      <c r="IA96" s="13">
        <v>25</v>
      </c>
      <c r="IB96" s="13">
        <v>31</v>
      </c>
      <c r="IC96" s="13">
        <v>32</v>
      </c>
      <c r="ID96" s="13">
        <v>70</v>
      </c>
      <c r="IE96" s="13">
        <v>26</v>
      </c>
      <c r="IF96" s="13">
        <v>10</v>
      </c>
      <c r="IG96" s="13">
        <v>34</v>
      </c>
      <c r="IH96" s="13">
        <v>10</v>
      </c>
      <c r="II96" s="13">
        <v>35</v>
      </c>
      <c r="IJ96" s="13">
        <v>16</v>
      </c>
      <c r="IK96" s="13">
        <v>21</v>
      </c>
      <c r="IL96" s="13">
        <v>20</v>
      </c>
      <c r="IM96" s="13">
        <v>21</v>
      </c>
      <c r="IN96" s="13">
        <v>21</v>
      </c>
      <c r="IO96" s="13">
        <v>13</v>
      </c>
      <c r="IP96" s="13">
        <v>16</v>
      </c>
      <c r="IQ96" s="13">
        <v>14</v>
      </c>
      <c r="IR96" s="13">
        <v>8</v>
      </c>
      <c r="IS96" s="13">
        <v>14</v>
      </c>
      <c r="IT96" s="13">
        <v>11</v>
      </c>
      <c r="IU96" s="13">
        <v>26</v>
      </c>
      <c r="IV96" s="13">
        <v>8</v>
      </c>
      <c r="IW96" s="13">
        <v>29</v>
      </c>
      <c r="IX96" s="13">
        <v>18</v>
      </c>
      <c r="IY96" s="13">
        <v>34</v>
      </c>
      <c r="IZ96" s="13">
        <v>20</v>
      </c>
      <c r="JA96" s="13">
        <v>21</v>
      </c>
      <c r="JB96" s="13">
        <v>23</v>
      </c>
      <c r="JC96" s="13">
        <v>6</v>
      </c>
      <c r="JD96" s="13">
        <v>42</v>
      </c>
      <c r="JE96" s="13">
        <v>23</v>
      </c>
      <c r="JF96" s="13">
        <v>36</v>
      </c>
      <c r="JG96" s="13">
        <v>16</v>
      </c>
      <c r="JH96" s="13">
        <v>14</v>
      </c>
      <c r="JI96" s="13">
        <v>24</v>
      </c>
      <c r="JJ96" s="13">
        <v>15</v>
      </c>
      <c r="JK96" s="13">
        <v>43</v>
      </c>
      <c r="JL96" s="13">
        <v>46</v>
      </c>
      <c r="JM96" s="13">
        <v>23</v>
      </c>
      <c r="JN96" s="13">
        <v>35</v>
      </c>
      <c r="JO96" s="13">
        <v>45</v>
      </c>
      <c r="JP96" s="13">
        <v>31</v>
      </c>
      <c r="JQ96" s="13">
        <v>36</v>
      </c>
      <c r="JR96" s="13">
        <v>23</v>
      </c>
      <c r="JS96" s="13">
        <v>69</v>
      </c>
      <c r="JT96" s="13">
        <v>13</v>
      </c>
      <c r="JU96" s="13">
        <v>56</v>
      </c>
      <c r="JV96" s="13">
        <v>73</v>
      </c>
      <c r="JW96" s="13">
        <v>21</v>
      </c>
      <c r="JX96" s="13">
        <v>20</v>
      </c>
      <c r="JY96" s="13">
        <v>20</v>
      </c>
      <c r="JZ96" s="14"/>
      <c r="KA96" s="14">
        <f t="shared" si="18"/>
        <v>27.457627118644069</v>
      </c>
      <c r="KB96" s="14">
        <f t="shared" si="19"/>
        <v>1.993607849670799</v>
      </c>
      <c r="KC96" s="12">
        <f t="shared" si="20"/>
        <v>1</v>
      </c>
      <c r="KE96" s="18">
        <v>0.8125</v>
      </c>
      <c r="KF96" s="13">
        <v>56</v>
      </c>
      <c r="KG96" s="13">
        <v>34</v>
      </c>
      <c r="KH96" s="13">
        <v>60</v>
      </c>
      <c r="KI96" s="13">
        <v>17</v>
      </c>
      <c r="KJ96" s="13">
        <v>30</v>
      </c>
      <c r="KK96" s="13"/>
      <c r="KL96" s="13">
        <v>92</v>
      </c>
      <c r="KM96" s="13">
        <v>45</v>
      </c>
      <c r="KN96" s="13">
        <v>42</v>
      </c>
      <c r="KO96" s="13">
        <v>44</v>
      </c>
      <c r="KP96" s="13">
        <v>25</v>
      </c>
      <c r="KQ96" s="13">
        <v>28</v>
      </c>
      <c r="KR96" s="13">
        <v>20</v>
      </c>
      <c r="KS96" s="13">
        <v>35</v>
      </c>
      <c r="KT96" s="13">
        <v>32</v>
      </c>
      <c r="KU96" s="13">
        <v>18</v>
      </c>
      <c r="KV96" s="13"/>
      <c r="KW96" s="13">
        <v>38</v>
      </c>
      <c r="KX96" s="13">
        <v>56</v>
      </c>
      <c r="KY96" s="13">
        <v>12</v>
      </c>
      <c r="KZ96" s="13">
        <v>31</v>
      </c>
      <c r="LA96" s="13">
        <v>35</v>
      </c>
      <c r="LB96" s="13">
        <v>27</v>
      </c>
      <c r="LC96" s="13">
        <v>54</v>
      </c>
      <c r="LD96" s="13">
        <v>38</v>
      </c>
      <c r="LE96" s="13"/>
      <c r="LF96" s="13">
        <v>28</v>
      </c>
      <c r="LG96" s="13">
        <v>62</v>
      </c>
      <c r="LH96" s="13">
        <v>65</v>
      </c>
      <c r="LI96" s="13"/>
      <c r="LJ96" s="13">
        <v>52</v>
      </c>
      <c r="LK96" s="13">
        <v>36</v>
      </c>
      <c r="LL96" s="13">
        <v>7</v>
      </c>
      <c r="LM96" s="13">
        <v>43</v>
      </c>
      <c r="LN96" s="13">
        <v>41</v>
      </c>
      <c r="LO96" s="13"/>
      <c r="LP96" s="13">
        <v>51</v>
      </c>
      <c r="LQ96" s="13"/>
      <c r="LR96" s="13"/>
      <c r="LS96" s="13"/>
      <c r="LT96" s="13">
        <v>30</v>
      </c>
      <c r="LU96" s="13"/>
      <c r="LV96" s="13"/>
      <c r="LW96" s="13">
        <v>31</v>
      </c>
      <c r="LX96" s="13">
        <v>34</v>
      </c>
      <c r="LY96" s="13">
        <v>90</v>
      </c>
      <c r="LZ96" s="13"/>
      <c r="MA96" s="13"/>
      <c r="MB96" s="13"/>
      <c r="MC96" s="13"/>
      <c r="MD96" s="14"/>
      <c r="ME96" s="14">
        <f t="shared" si="33"/>
        <v>39.972222222222221</v>
      </c>
      <c r="MF96" s="14">
        <f t="shared" si="34"/>
        <v>3.1219870837288894</v>
      </c>
      <c r="MG96" s="12">
        <f t="shared" si="35"/>
        <v>0.73469387755102045</v>
      </c>
    </row>
    <row r="97" spans="1:345" x14ac:dyDescent="0.55000000000000004">
      <c r="A97" s="7">
        <v>0.83333333333333337</v>
      </c>
      <c r="B97" s="13">
        <v>49</v>
      </c>
      <c r="C97" s="13">
        <v>22</v>
      </c>
      <c r="D97" s="13">
        <v>43</v>
      </c>
      <c r="E97" s="13">
        <v>16</v>
      </c>
      <c r="F97" s="13">
        <v>19</v>
      </c>
      <c r="G97" s="13">
        <v>22</v>
      </c>
      <c r="H97" s="13">
        <v>16</v>
      </c>
      <c r="I97" s="13">
        <v>23</v>
      </c>
      <c r="J97" s="13">
        <v>14</v>
      </c>
      <c r="K97" s="13">
        <v>5</v>
      </c>
      <c r="L97" s="13">
        <v>25</v>
      </c>
      <c r="M97" s="13">
        <v>41</v>
      </c>
      <c r="N97" s="13">
        <v>14</v>
      </c>
      <c r="O97" s="13">
        <v>22</v>
      </c>
      <c r="P97" s="13">
        <v>31</v>
      </c>
      <c r="Q97" s="13">
        <v>34</v>
      </c>
      <c r="R97" s="13">
        <v>21</v>
      </c>
      <c r="S97" s="13">
        <v>22</v>
      </c>
      <c r="T97" s="13">
        <v>22</v>
      </c>
      <c r="U97" s="13">
        <v>24</v>
      </c>
      <c r="V97" s="13">
        <v>12</v>
      </c>
      <c r="W97" s="13">
        <v>22</v>
      </c>
      <c r="X97" s="13">
        <v>28</v>
      </c>
      <c r="Y97" s="13">
        <v>50</v>
      </c>
      <c r="Z97" s="13">
        <v>23</v>
      </c>
      <c r="AA97" s="13">
        <v>17</v>
      </c>
      <c r="AB97" s="13">
        <v>29</v>
      </c>
      <c r="AC97" s="13">
        <v>11</v>
      </c>
      <c r="AD97" s="13">
        <v>28</v>
      </c>
      <c r="AE97" s="13">
        <v>30</v>
      </c>
      <c r="AF97" s="13">
        <v>42</v>
      </c>
      <c r="AG97" s="13">
        <v>15</v>
      </c>
      <c r="AH97" s="13">
        <v>37</v>
      </c>
      <c r="AI97" s="13">
        <v>48</v>
      </c>
      <c r="AJ97" s="13">
        <v>13</v>
      </c>
      <c r="AK97" s="13">
        <v>49</v>
      </c>
      <c r="AL97" s="13">
        <v>10</v>
      </c>
      <c r="AM97" s="13">
        <v>20</v>
      </c>
      <c r="AN97" s="13">
        <v>8</v>
      </c>
      <c r="AO97" s="13">
        <v>14</v>
      </c>
      <c r="AP97" s="13">
        <v>14</v>
      </c>
      <c r="AQ97" s="13">
        <v>35</v>
      </c>
      <c r="AR97" s="13">
        <v>23</v>
      </c>
      <c r="AS97" s="13">
        <v>38</v>
      </c>
      <c r="AT97" s="13">
        <v>12</v>
      </c>
      <c r="AU97" s="13">
        <v>6</v>
      </c>
      <c r="AV97" s="13">
        <v>7</v>
      </c>
      <c r="AW97" s="13">
        <v>25</v>
      </c>
      <c r="AX97" s="13">
        <v>4</v>
      </c>
      <c r="AY97" s="13">
        <v>49</v>
      </c>
      <c r="AZ97" s="13">
        <v>18</v>
      </c>
      <c r="BA97" s="13">
        <v>20</v>
      </c>
      <c r="BB97" s="13">
        <v>33</v>
      </c>
      <c r="BC97" s="13">
        <v>0</v>
      </c>
      <c r="BD97" s="13">
        <v>19</v>
      </c>
      <c r="BE97" s="13">
        <v>33</v>
      </c>
      <c r="BF97" s="13">
        <v>21</v>
      </c>
      <c r="BG97" s="13"/>
      <c r="BH97" s="8">
        <f t="shared" si="21"/>
        <v>23.649122807017545</v>
      </c>
      <c r="BI97" s="8">
        <f t="shared" si="22"/>
        <v>1.6591606470367926</v>
      </c>
      <c r="BJ97" s="12">
        <f t="shared" si="23"/>
        <v>1</v>
      </c>
      <c r="BL97" s="7">
        <v>0.83333333333333337</v>
      </c>
      <c r="BM97" s="13">
        <v>22</v>
      </c>
      <c r="BN97" s="13">
        <v>25</v>
      </c>
      <c r="BO97" s="13"/>
      <c r="BP97" s="13">
        <v>7</v>
      </c>
      <c r="BQ97" s="13"/>
      <c r="BR97" s="13"/>
      <c r="BS97" s="13">
        <v>17</v>
      </c>
      <c r="BT97" s="13">
        <v>6</v>
      </c>
      <c r="BU97" s="13">
        <v>41</v>
      </c>
      <c r="BV97" s="13">
        <v>36</v>
      </c>
      <c r="BW97" s="13"/>
      <c r="BX97" s="13">
        <v>39</v>
      </c>
      <c r="BY97" s="13">
        <v>11</v>
      </c>
      <c r="BZ97" s="13">
        <v>42</v>
      </c>
      <c r="CA97" s="13"/>
      <c r="CB97" s="13">
        <v>5</v>
      </c>
      <c r="CC97" s="13">
        <v>23</v>
      </c>
      <c r="CD97" s="13">
        <v>10</v>
      </c>
      <c r="CE97" s="13">
        <v>5</v>
      </c>
      <c r="CF97" s="13"/>
      <c r="CG97" s="13">
        <v>41</v>
      </c>
      <c r="CH97" s="13"/>
      <c r="CI97" s="13">
        <v>50</v>
      </c>
      <c r="CJ97" s="13"/>
      <c r="CK97" s="13">
        <v>7</v>
      </c>
      <c r="CL97" s="13"/>
      <c r="CM97" s="13"/>
      <c r="CN97" s="13"/>
      <c r="CO97" s="13">
        <v>52</v>
      </c>
      <c r="CP97" s="13">
        <v>15</v>
      </c>
      <c r="CQ97" s="13">
        <v>1</v>
      </c>
      <c r="CR97" s="13"/>
      <c r="CS97" s="13">
        <v>2</v>
      </c>
      <c r="CT97" s="13"/>
      <c r="CU97" s="13"/>
      <c r="CV97" s="13">
        <v>4</v>
      </c>
      <c r="CW97" s="13">
        <v>20</v>
      </c>
      <c r="CX97" s="13">
        <v>57</v>
      </c>
      <c r="CY97" s="13">
        <v>15</v>
      </c>
      <c r="CZ97" s="13"/>
      <c r="DA97" s="13"/>
      <c r="DB97" s="13">
        <v>27</v>
      </c>
      <c r="DC97" s="13">
        <v>46</v>
      </c>
      <c r="DD97" s="13"/>
      <c r="DE97" s="13"/>
      <c r="DF97" s="13"/>
      <c r="DG97" s="13"/>
      <c r="DH97" s="13"/>
      <c r="DI97" s="13">
        <v>30</v>
      </c>
      <c r="DJ97" s="13">
        <v>20</v>
      </c>
      <c r="DK97" s="13"/>
      <c r="DL97" s="13"/>
      <c r="DM97" s="13"/>
      <c r="DN97" s="13">
        <v>28</v>
      </c>
      <c r="DO97" s="13"/>
      <c r="DP97" s="13">
        <v>54</v>
      </c>
      <c r="DQ97" s="13"/>
      <c r="DR97" s="13">
        <v>25</v>
      </c>
      <c r="DT97" s="8">
        <f t="shared" si="24"/>
        <v>24.46875</v>
      </c>
      <c r="DU97" s="8">
        <f t="shared" si="25"/>
        <v>2.9969690249806633</v>
      </c>
      <c r="DV97" s="12">
        <f t="shared" si="26"/>
        <v>0.55172413793103448</v>
      </c>
      <c r="DX97" s="7">
        <v>0.83333333333333337</v>
      </c>
      <c r="DY97" s="13">
        <v>18</v>
      </c>
      <c r="DZ97" s="13">
        <v>0</v>
      </c>
      <c r="EA97" s="13">
        <v>24</v>
      </c>
      <c r="EB97" s="13">
        <v>34</v>
      </c>
      <c r="EC97" s="13">
        <v>37</v>
      </c>
      <c r="ED97" s="13">
        <v>21</v>
      </c>
      <c r="EE97" s="13">
        <v>35</v>
      </c>
      <c r="EF97" s="13">
        <v>27</v>
      </c>
      <c r="EG97" s="13">
        <v>22</v>
      </c>
      <c r="EH97" s="13">
        <v>27</v>
      </c>
      <c r="EI97" s="13">
        <v>27</v>
      </c>
      <c r="EJ97" s="13">
        <v>34</v>
      </c>
      <c r="EK97" s="13">
        <v>30</v>
      </c>
      <c r="EL97" s="13">
        <v>0</v>
      </c>
      <c r="EM97" s="13">
        <v>32</v>
      </c>
      <c r="EN97" s="13">
        <v>33</v>
      </c>
      <c r="EO97" s="13">
        <v>47</v>
      </c>
      <c r="EP97" s="13">
        <v>37</v>
      </c>
      <c r="EQ97" s="13">
        <v>28</v>
      </c>
      <c r="ER97" s="13">
        <v>50</v>
      </c>
      <c r="ES97" s="13">
        <v>49</v>
      </c>
      <c r="ET97" s="13">
        <v>43</v>
      </c>
      <c r="EU97" s="13">
        <v>71</v>
      </c>
      <c r="EV97" s="13">
        <v>45</v>
      </c>
      <c r="EW97" s="13">
        <v>33</v>
      </c>
      <c r="EX97" s="13">
        <v>45</v>
      </c>
      <c r="EY97" s="13">
        <v>56</v>
      </c>
      <c r="EZ97" s="13">
        <v>18</v>
      </c>
      <c r="FA97" s="13">
        <v>66</v>
      </c>
      <c r="FB97" s="13">
        <v>33</v>
      </c>
      <c r="FC97" s="13">
        <v>11</v>
      </c>
      <c r="FD97" s="13">
        <v>20</v>
      </c>
      <c r="FE97" s="13">
        <v>26</v>
      </c>
      <c r="FF97" s="13">
        <v>2</v>
      </c>
      <c r="FG97" s="13">
        <v>28</v>
      </c>
      <c r="FH97" s="13">
        <v>19</v>
      </c>
      <c r="FI97" s="13">
        <v>9</v>
      </c>
      <c r="FJ97" s="13">
        <v>25</v>
      </c>
      <c r="FK97" s="13">
        <v>30</v>
      </c>
      <c r="FL97" s="13">
        <v>39</v>
      </c>
      <c r="FM97" s="13">
        <v>27</v>
      </c>
      <c r="FN97" s="13">
        <v>40</v>
      </c>
      <c r="FO97" s="13"/>
      <c r="FP97" s="13"/>
      <c r="FQ97" s="8">
        <f t="shared" si="27"/>
        <v>30.904761904761905</v>
      </c>
      <c r="FR97" s="8">
        <f t="shared" si="28"/>
        <v>2.3874939173438086</v>
      </c>
      <c r="FS97" s="12">
        <f t="shared" si="29"/>
        <v>0.97674418604651159</v>
      </c>
      <c r="FT97" s="13"/>
      <c r="FU97" s="7">
        <v>0.83333333333333337</v>
      </c>
      <c r="FV97" s="13"/>
      <c r="FW97" s="13"/>
      <c r="FX97" s="13"/>
      <c r="FY97" s="13">
        <v>47</v>
      </c>
      <c r="FZ97" s="13">
        <v>0</v>
      </c>
      <c r="GA97" s="13"/>
      <c r="GB97" s="13">
        <v>13</v>
      </c>
      <c r="GC97" s="13">
        <v>34</v>
      </c>
      <c r="GD97" s="13"/>
      <c r="GE97" s="13">
        <v>58</v>
      </c>
      <c r="GF97" s="13"/>
      <c r="GG97" s="13">
        <v>40</v>
      </c>
      <c r="GH97" s="13"/>
      <c r="GI97" s="13">
        <v>12</v>
      </c>
      <c r="GJ97" s="13">
        <v>31</v>
      </c>
      <c r="GK97" s="13"/>
      <c r="GL97" s="13"/>
      <c r="GM97" s="13">
        <v>53</v>
      </c>
      <c r="GN97" s="13">
        <v>30</v>
      </c>
      <c r="GO97" s="13">
        <v>32</v>
      </c>
      <c r="GP97" s="13"/>
      <c r="GQ97" s="13">
        <v>41</v>
      </c>
      <c r="GR97" s="13"/>
      <c r="GS97" s="13">
        <v>9</v>
      </c>
      <c r="GT97" s="13">
        <v>50</v>
      </c>
      <c r="GU97" s="13">
        <v>63</v>
      </c>
      <c r="GV97" s="13">
        <v>4</v>
      </c>
      <c r="GW97" s="13">
        <v>30</v>
      </c>
      <c r="GX97" s="13">
        <v>50</v>
      </c>
      <c r="GY97" s="13">
        <v>66</v>
      </c>
      <c r="GZ97" s="13">
        <v>22</v>
      </c>
      <c r="HA97" s="13">
        <v>50</v>
      </c>
      <c r="HB97" s="13">
        <v>57</v>
      </c>
      <c r="HC97" s="13"/>
      <c r="HD97" s="13">
        <v>49</v>
      </c>
      <c r="HE97" s="13">
        <v>69</v>
      </c>
      <c r="HF97" s="13">
        <v>40</v>
      </c>
      <c r="HG97" s="13">
        <v>28</v>
      </c>
      <c r="HH97" s="13"/>
      <c r="HI97" s="13">
        <v>8</v>
      </c>
      <c r="HJ97" s="13">
        <v>37</v>
      </c>
      <c r="HK97" s="13">
        <v>40</v>
      </c>
      <c r="HL97" s="13">
        <v>19</v>
      </c>
      <c r="HM97" s="13"/>
      <c r="HN97" s="8">
        <f t="shared" si="30"/>
        <v>36.06666666666667</v>
      </c>
      <c r="HO97" s="8">
        <f t="shared" si="31"/>
        <v>3.472033864622885</v>
      </c>
      <c r="HP97" s="12">
        <f t="shared" si="32"/>
        <v>0.69767441860465118</v>
      </c>
      <c r="HR97" s="18">
        <v>0.83333333333333337</v>
      </c>
      <c r="HS97" s="13">
        <v>42</v>
      </c>
      <c r="HT97" s="13">
        <v>30</v>
      </c>
      <c r="HU97" s="13">
        <v>71</v>
      </c>
      <c r="HV97" s="13">
        <v>28</v>
      </c>
      <c r="HW97" s="13">
        <v>28</v>
      </c>
      <c r="HX97" s="13">
        <v>51</v>
      </c>
      <c r="HY97" s="13">
        <v>17</v>
      </c>
      <c r="HZ97" s="13">
        <v>50</v>
      </c>
      <c r="IA97" s="13">
        <v>28</v>
      </c>
      <c r="IB97" s="13">
        <v>53</v>
      </c>
      <c r="IC97" s="13">
        <v>46</v>
      </c>
      <c r="ID97" s="13">
        <v>59</v>
      </c>
      <c r="IE97" s="13">
        <v>28</v>
      </c>
      <c r="IF97" s="13">
        <v>30</v>
      </c>
      <c r="IG97" s="13">
        <v>40</v>
      </c>
      <c r="IH97" s="13">
        <v>15</v>
      </c>
      <c r="II97" s="13">
        <v>53</v>
      </c>
      <c r="IJ97" s="13">
        <v>11</v>
      </c>
      <c r="IK97" s="13">
        <v>31</v>
      </c>
      <c r="IL97" s="13">
        <v>13</v>
      </c>
      <c r="IM97" s="13">
        <v>13</v>
      </c>
      <c r="IN97" s="13">
        <v>34</v>
      </c>
      <c r="IO97" s="13">
        <v>33</v>
      </c>
      <c r="IP97" s="13">
        <v>30</v>
      </c>
      <c r="IQ97" s="13">
        <v>27</v>
      </c>
      <c r="IR97" s="13">
        <v>9</v>
      </c>
      <c r="IS97" s="13">
        <v>24</v>
      </c>
      <c r="IT97" s="13">
        <v>21</v>
      </c>
      <c r="IU97" s="13">
        <v>30</v>
      </c>
      <c r="IV97" s="13">
        <v>28</v>
      </c>
      <c r="IW97" s="13">
        <v>43</v>
      </c>
      <c r="IX97" s="13">
        <v>19</v>
      </c>
      <c r="IY97" s="13">
        <v>37</v>
      </c>
      <c r="IZ97" s="13">
        <v>22</v>
      </c>
      <c r="JA97" s="13">
        <v>24</v>
      </c>
      <c r="JB97" s="13">
        <v>36</v>
      </c>
      <c r="JC97" s="13">
        <v>15</v>
      </c>
      <c r="JD97" s="13">
        <v>55</v>
      </c>
      <c r="JE97" s="13">
        <v>29</v>
      </c>
      <c r="JF97" s="13">
        <v>27</v>
      </c>
      <c r="JG97" s="13">
        <v>37</v>
      </c>
      <c r="JH97" s="13">
        <v>19</v>
      </c>
      <c r="JI97" s="13">
        <v>40</v>
      </c>
      <c r="JJ97" s="13">
        <v>23</v>
      </c>
      <c r="JK97" s="13">
        <v>58</v>
      </c>
      <c r="JL97" s="13">
        <v>28</v>
      </c>
      <c r="JM97" s="13">
        <v>45</v>
      </c>
      <c r="JN97" s="13">
        <v>38</v>
      </c>
      <c r="JO97" s="13">
        <v>63</v>
      </c>
      <c r="JP97" s="13">
        <v>34</v>
      </c>
      <c r="JQ97" s="13">
        <v>46</v>
      </c>
      <c r="JR97" s="13">
        <v>37</v>
      </c>
      <c r="JS97" s="13">
        <v>52</v>
      </c>
      <c r="JT97" s="13">
        <v>38</v>
      </c>
      <c r="JU97" s="13">
        <v>58</v>
      </c>
      <c r="JV97" s="13">
        <v>68</v>
      </c>
      <c r="JW97" s="13">
        <v>18</v>
      </c>
      <c r="JX97" s="13">
        <v>34</v>
      </c>
      <c r="JY97" s="13">
        <v>31</v>
      </c>
      <c r="JZ97" s="14"/>
      <c r="KA97" s="14">
        <f t="shared" si="18"/>
        <v>34.694915254237287</v>
      </c>
      <c r="KB97" s="14">
        <f t="shared" si="19"/>
        <v>1.9222548853155006</v>
      </c>
      <c r="KC97" s="12">
        <f t="shared" si="20"/>
        <v>1</v>
      </c>
      <c r="KE97" s="18">
        <v>0.83333333333333337</v>
      </c>
      <c r="KF97" s="13">
        <v>47</v>
      </c>
      <c r="KG97" s="13">
        <v>48</v>
      </c>
      <c r="KH97" s="13">
        <v>77</v>
      </c>
      <c r="KI97" s="13">
        <v>26</v>
      </c>
      <c r="KJ97" s="13">
        <v>21</v>
      </c>
      <c r="KK97" s="13"/>
      <c r="KL97" s="13">
        <v>90</v>
      </c>
      <c r="KM97" s="13">
        <v>41</v>
      </c>
      <c r="KN97" s="13">
        <v>46</v>
      </c>
      <c r="KO97" s="13">
        <v>46</v>
      </c>
      <c r="KP97" s="13">
        <v>49</v>
      </c>
      <c r="KQ97" s="13">
        <v>33</v>
      </c>
      <c r="KR97" s="13">
        <v>24</v>
      </c>
      <c r="KS97" s="13">
        <v>24</v>
      </c>
      <c r="KT97" s="13">
        <v>31</v>
      </c>
      <c r="KU97" s="13">
        <v>21</v>
      </c>
      <c r="KV97" s="13"/>
      <c r="KW97" s="13">
        <v>43</v>
      </c>
      <c r="KX97" s="13">
        <v>69</v>
      </c>
      <c r="KY97" s="13">
        <v>28</v>
      </c>
      <c r="KZ97" s="13">
        <v>33</v>
      </c>
      <c r="LA97" s="13">
        <v>69</v>
      </c>
      <c r="LB97" s="13">
        <v>44</v>
      </c>
      <c r="LC97" s="13">
        <v>67</v>
      </c>
      <c r="LD97" s="13">
        <v>62</v>
      </c>
      <c r="LE97" s="13"/>
      <c r="LF97" s="13">
        <v>24</v>
      </c>
      <c r="LG97" s="13">
        <v>68</v>
      </c>
      <c r="LH97" s="13">
        <v>79</v>
      </c>
      <c r="LI97" s="13"/>
      <c r="LJ97" s="13">
        <v>47</v>
      </c>
      <c r="LK97" s="13">
        <v>55</v>
      </c>
      <c r="LL97" s="13">
        <v>56</v>
      </c>
      <c r="LM97" s="13">
        <v>69</v>
      </c>
      <c r="LN97" s="13">
        <v>44</v>
      </c>
      <c r="LO97" s="13"/>
      <c r="LP97" s="13">
        <v>87</v>
      </c>
      <c r="LQ97" s="13"/>
      <c r="LR97" s="13"/>
      <c r="LS97" s="13"/>
      <c r="LT97" s="13">
        <v>54</v>
      </c>
      <c r="LU97" s="13"/>
      <c r="LV97" s="13"/>
      <c r="LW97" s="13">
        <v>40</v>
      </c>
      <c r="LX97" s="13">
        <v>28</v>
      </c>
      <c r="LY97" s="13">
        <v>66</v>
      </c>
      <c r="LZ97" s="13"/>
      <c r="MA97" s="13"/>
      <c r="MB97" s="13"/>
      <c r="MC97" s="13"/>
      <c r="MD97" s="14"/>
      <c r="ME97" s="14">
        <f t="shared" si="33"/>
        <v>48.777777777777779</v>
      </c>
      <c r="MF97" s="14">
        <f t="shared" si="34"/>
        <v>3.2377022792997372</v>
      </c>
      <c r="MG97" s="12">
        <f t="shared" si="35"/>
        <v>0.73469387755102045</v>
      </c>
    </row>
    <row r="98" spans="1:345" x14ac:dyDescent="0.55000000000000004">
      <c r="A98" s="6">
        <v>0.85416666666666663</v>
      </c>
      <c r="B98" s="8">
        <v>58</v>
      </c>
      <c r="C98" s="8">
        <v>25</v>
      </c>
      <c r="D98" s="8">
        <v>47</v>
      </c>
      <c r="E98" s="8">
        <v>21</v>
      </c>
      <c r="F98" s="8">
        <v>43</v>
      </c>
      <c r="G98" s="8">
        <v>64</v>
      </c>
      <c r="H98" s="8">
        <v>36</v>
      </c>
      <c r="I98" s="8">
        <v>27</v>
      </c>
      <c r="J98" s="8">
        <v>49</v>
      </c>
      <c r="K98" s="8">
        <v>50</v>
      </c>
      <c r="L98" s="8">
        <v>32</v>
      </c>
      <c r="M98" s="8">
        <v>56</v>
      </c>
      <c r="N98" s="8">
        <v>18</v>
      </c>
      <c r="O98" s="8">
        <v>45</v>
      </c>
      <c r="P98" s="8">
        <v>51</v>
      </c>
      <c r="Q98" s="8">
        <v>57</v>
      </c>
      <c r="R98" s="8">
        <v>38</v>
      </c>
      <c r="S98" s="8">
        <v>52</v>
      </c>
      <c r="T98" s="8">
        <v>16</v>
      </c>
      <c r="U98" s="8">
        <v>19</v>
      </c>
      <c r="V98" s="8">
        <v>30</v>
      </c>
      <c r="W98" s="8">
        <v>39</v>
      </c>
      <c r="X98" s="8">
        <v>43</v>
      </c>
      <c r="Y98" s="8">
        <v>84</v>
      </c>
      <c r="Z98" s="8">
        <v>47</v>
      </c>
      <c r="AA98" s="8">
        <v>49</v>
      </c>
      <c r="AB98" s="8">
        <v>56</v>
      </c>
      <c r="AC98" s="8">
        <v>41</v>
      </c>
      <c r="AD98" s="8">
        <v>38</v>
      </c>
      <c r="AE98" s="8">
        <v>45</v>
      </c>
      <c r="AF98" s="8">
        <v>42</v>
      </c>
      <c r="AG98" s="8">
        <v>31</v>
      </c>
      <c r="AH98" s="8">
        <v>60</v>
      </c>
      <c r="AI98" s="8">
        <v>128</v>
      </c>
      <c r="AJ98" s="8">
        <v>45</v>
      </c>
      <c r="AK98" s="8">
        <v>58</v>
      </c>
      <c r="AL98" s="8">
        <v>65</v>
      </c>
      <c r="AM98" s="8">
        <v>56</v>
      </c>
      <c r="AN98" s="8">
        <v>62</v>
      </c>
      <c r="AO98" s="8">
        <v>22</v>
      </c>
      <c r="AP98" s="8">
        <v>27</v>
      </c>
      <c r="AQ98" s="8">
        <v>46</v>
      </c>
      <c r="AR98" s="8">
        <v>42</v>
      </c>
      <c r="AS98" s="8">
        <v>73</v>
      </c>
      <c r="AT98" s="8">
        <v>75</v>
      </c>
      <c r="AU98" s="8">
        <v>37</v>
      </c>
      <c r="AV98" s="8">
        <v>48</v>
      </c>
      <c r="AW98" s="8">
        <v>65</v>
      </c>
      <c r="AX98" s="8">
        <v>44</v>
      </c>
      <c r="AY98" s="8">
        <v>102</v>
      </c>
      <c r="AZ98" s="8">
        <v>56</v>
      </c>
      <c r="BA98" s="8">
        <v>26</v>
      </c>
      <c r="BB98" s="8">
        <v>43</v>
      </c>
      <c r="BC98" s="8">
        <v>0</v>
      </c>
      <c r="BD98" s="8">
        <v>47</v>
      </c>
      <c r="BE98" s="8">
        <v>46</v>
      </c>
      <c r="BF98" s="8">
        <v>42</v>
      </c>
      <c r="BH98" s="8">
        <f t="shared" si="21"/>
        <v>46.736842105263158</v>
      </c>
      <c r="BI98" s="8">
        <f t="shared" si="22"/>
        <v>2.7241064290810706</v>
      </c>
      <c r="BJ98" s="12">
        <f t="shared" si="23"/>
        <v>1</v>
      </c>
      <c r="BL98" s="6">
        <v>0.85416666666666663</v>
      </c>
      <c r="BM98" s="8">
        <v>42</v>
      </c>
      <c r="BN98" s="8">
        <v>28</v>
      </c>
      <c r="BP98" s="8">
        <v>18</v>
      </c>
      <c r="BS98" s="8">
        <v>26</v>
      </c>
      <c r="BT98" s="8">
        <v>10</v>
      </c>
      <c r="BU98" s="8">
        <v>78</v>
      </c>
      <c r="BV98" s="8">
        <v>46</v>
      </c>
      <c r="BX98" s="8">
        <v>65</v>
      </c>
      <c r="BY98" s="8">
        <v>12</v>
      </c>
      <c r="BZ98" s="8">
        <v>65</v>
      </c>
      <c r="CB98" s="8">
        <v>5</v>
      </c>
      <c r="CC98" s="8">
        <v>17</v>
      </c>
      <c r="CD98" s="8">
        <v>16</v>
      </c>
      <c r="CE98" s="8">
        <v>8</v>
      </c>
      <c r="CG98" s="8">
        <v>67</v>
      </c>
      <c r="CI98" s="8">
        <v>52</v>
      </c>
      <c r="CK98" s="8">
        <v>5</v>
      </c>
      <c r="CO98" s="8">
        <v>77</v>
      </c>
      <c r="CP98" s="8">
        <v>14</v>
      </c>
      <c r="CV98" s="8">
        <v>2</v>
      </c>
      <c r="CW98" s="8">
        <v>63</v>
      </c>
      <c r="CX98" s="8">
        <v>60</v>
      </c>
      <c r="CY98" s="8">
        <v>18</v>
      </c>
      <c r="DB98" s="8">
        <v>50</v>
      </c>
      <c r="DC98" s="8">
        <v>74</v>
      </c>
      <c r="DI98" s="8">
        <v>30</v>
      </c>
      <c r="DJ98" s="8">
        <v>15</v>
      </c>
      <c r="DN98" s="8">
        <v>55</v>
      </c>
      <c r="DP98" s="8">
        <v>80</v>
      </c>
      <c r="DR98" s="8">
        <v>38</v>
      </c>
      <c r="DT98" s="8">
        <f t="shared" si="24"/>
        <v>37.866666666666667</v>
      </c>
      <c r="DU98" s="8">
        <f t="shared" si="25"/>
        <v>4.7062524645981751</v>
      </c>
      <c r="DV98" s="12">
        <f t="shared" si="26"/>
        <v>0.51724137931034486</v>
      </c>
      <c r="DX98" s="6">
        <v>0.85416666666666663</v>
      </c>
      <c r="DY98" s="8">
        <v>32</v>
      </c>
      <c r="DZ98" s="8">
        <v>0</v>
      </c>
      <c r="EA98" s="8">
        <v>23</v>
      </c>
      <c r="EB98" s="8">
        <v>76</v>
      </c>
      <c r="EC98" s="8">
        <v>15</v>
      </c>
      <c r="ED98" s="8">
        <v>32</v>
      </c>
      <c r="EE98" s="8">
        <v>47</v>
      </c>
      <c r="EF98" s="8">
        <v>33</v>
      </c>
      <c r="EG98" s="8">
        <v>40</v>
      </c>
      <c r="EH98" s="8">
        <v>54</v>
      </c>
      <c r="EI98" s="8">
        <v>34</v>
      </c>
      <c r="EJ98" s="8">
        <v>44</v>
      </c>
      <c r="EK98" s="8">
        <v>65</v>
      </c>
      <c r="EL98" s="8">
        <v>0</v>
      </c>
      <c r="EM98" s="8">
        <v>88</v>
      </c>
      <c r="EN98" s="8">
        <v>55</v>
      </c>
      <c r="EO98" s="8">
        <v>50</v>
      </c>
      <c r="EP98" s="8">
        <v>75</v>
      </c>
      <c r="EQ98" s="8">
        <v>52</v>
      </c>
      <c r="ER98" s="8">
        <v>46</v>
      </c>
      <c r="ES98" s="8">
        <v>41</v>
      </c>
      <c r="ET98" s="8">
        <v>44</v>
      </c>
      <c r="EU98" s="8">
        <v>86</v>
      </c>
      <c r="EV98" s="8">
        <v>38</v>
      </c>
      <c r="EW98" s="8">
        <v>40</v>
      </c>
      <c r="EX98" s="8">
        <v>36</v>
      </c>
      <c r="EY98" s="8">
        <v>49</v>
      </c>
      <c r="EZ98" s="8">
        <v>32</v>
      </c>
      <c r="FA98" s="8">
        <v>55</v>
      </c>
      <c r="FB98" s="8">
        <v>48</v>
      </c>
      <c r="FC98" s="8">
        <v>18</v>
      </c>
      <c r="FD98" s="8">
        <v>65</v>
      </c>
      <c r="FE98" s="8">
        <v>29</v>
      </c>
      <c r="FF98" s="8">
        <v>33</v>
      </c>
      <c r="FG98" s="8">
        <v>20</v>
      </c>
      <c r="FH98" s="8">
        <v>32</v>
      </c>
      <c r="FI98" s="8">
        <v>32</v>
      </c>
      <c r="FJ98" s="8">
        <v>36</v>
      </c>
      <c r="FK98" s="8">
        <v>23</v>
      </c>
      <c r="FL98" s="8">
        <v>39</v>
      </c>
      <c r="FM98" s="8">
        <v>57</v>
      </c>
      <c r="FN98" s="8">
        <v>33</v>
      </c>
      <c r="FQ98" s="8">
        <f t="shared" si="27"/>
        <v>41.595238095238095</v>
      </c>
      <c r="FR98" s="8">
        <f t="shared" si="28"/>
        <v>2.9976877507696544</v>
      </c>
      <c r="FS98" s="12">
        <f t="shared" si="29"/>
        <v>0.97674418604651159</v>
      </c>
      <c r="FU98" s="6">
        <v>0.85416666666666663</v>
      </c>
      <c r="FY98" s="8">
        <v>55</v>
      </c>
      <c r="FZ98" s="8">
        <v>2</v>
      </c>
      <c r="GB98" s="8">
        <v>17</v>
      </c>
      <c r="GC98" s="8">
        <v>51</v>
      </c>
      <c r="GE98" s="8">
        <v>84</v>
      </c>
      <c r="GG98" s="8">
        <v>76</v>
      </c>
      <c r="GI98" s="8">
        <v>25</v>
      </c>
      <c r="GJ98" s="8">
        <v>93</v>
      </c>
      <c r="GM98" s="8">
        <v>76</v>
      </c>
      <c r="GN98" s="8">
        <v>30</v>
      </c>
      <c r="GO98" s="8">
        <v>45</v>
      </c>
      <c r="GQ98" s="8">
        <v>74</v>
      </c>
      <c r="GS98" s="8">
        <v>12</v>
      </c>
      <c r="GT98" s="8">
        <v>96</v>
      </c>
      <c r="GU98" s="8">
        <v>113</v>
      </c>
      <c r="GV98" s="8">
        <v>1</v>
      </c>
      <c r="GW98" s="8">
        <v>72</v>
      </c>
      <c r="GX98" s="8">
        <v>70</v>
      </c>
      <c r="GY98" s="8">
        <v>90</v>
      </c>
      <c r="GZ98" s="8">
        <v>26</v>
      </c>
      <c r="HA98" s="8">
        <v>70</v>
      </c>
      <c r="HB98" s="8">
        <v>104</v>
      </c>
      <c r="HD98" s="8">
        <v>48</v>
      </c>
      <c r="HE98" s="8">
        <v>100</v>
      </c>
      <c r="HF98" s="8">
        <v>73</v>
      </c>
      <c r="HG98" s="8">
        <v>35</v>
      </c>
      <c r="HI98" s="8">
        <v>4</v>
      </c>
      <c r="HJ98" s="8">
        <v>78</v>
      </c>
      <c r="HK98" s="8">
        <v>124</v>
      </c>
      <c r="HL98" s="8">
        <v>33</v>
      </c>
      <c r="HN98" s="8">
        <f t="shared" si="30"/>
        <v>59.233333333333334</v>
      </c>
      <c r="HO98" s="8">
        <f t="shared" si="31"/>
        <v>6.3493475695843715</v>
      </c>
      <c r="HP98" s="12">
        <f t="shared" si="32"/>
        <v>0.69767441860465118</v>
      </c>
      <c r="HR98" s="17">
        <v>0.85416666666666663</v>
      </c>
      <c r="HS98" s="8">
        <v>43</v>
      </c>
      <c r="HT98" s="8">
        <v>67</v>
      </c>
      <c r="HU98" s="8">
        <v>110</v>
      </c>
      <c r="HV98" s="8">
        <v>37</v>
      </c>
      <c r="HW98" s="8">
        <v>63</v>
      </c>
      <c r="HX98" s="8">
        <v>60</v>
      </c>
      <c r="HY98" s="8">
        <v>66</v>
      </c>
      <c r="HZ98" s="8">
        <v>63</v>
      </c>
      <c r="IA98" s="8">
        <v>75</v>
      </c>
      <c r="IB98" s="8">
        <v>45</v>
      </c>
      <c r="IC98" s="8">
        <v>36</v>
      </c>
      <c r="ID98" s="8">
        <v>99</v>
      </c>
      <c r="IE98" s="8">
        <v>64</v>
      </c>
      <c r="IF98" s="8">
        <v>66</v>
      </c>
      <c r="IG98" s="8">
        <v>52</v>
      </c>
      <c r="IH98" s="8">
        <v>46</v>
      </c>
      <c r="II98" s="8">
        <v>41</v>
      </c>
      <c r="IJ98" s="8">
        <v>24</v>
      </c>
      <c r="IK98" s="8">
        <v>40</v>
      </c>
      <c r="IL98" s="8">
        <v>33</v>
      </c>
      <c r="IM98" s="8">
        <v>62</v>
      </c>
      <c r="IN98" s="8">
        <v>34</v>
      </c>
      <c r="IO98" s="8">
        <v>46</v>
      </c>
      <c r="IP98" s="8">
        <v>18</v>
      </c>
      <c r="IQ98" s="8">
        <v>78</v>
      </c>
      <c r="IR98" s="8">
        <v>25</v>
      </c>
      <c r="IS98" s="8">
        <v>33</v>
      </c>
      <c r="IT98" s="8">
        <v>21</v>
      </c>
      <c r="IU98" s="8">
        <v>46</v>
      </c>
      <c r="IV98" s="8">
        <v>51</v>
      </c>
      <c r="IW98" s="8">
        <v>85</v>
      </c>
      <c r="IX98" s="8">
        <v>34</v>
      </c>
      <c r="IY98" s="8">
        <v>72</v>
      </c>
      <c r="IZ98" s="8">
        <v>44</v>
      </c>
      <c r="JA98" s="8">
        <v>94</v>
      </c>
      <c r="JB98" s="8">
        <v>47</v>
      </c>
      <c r="JC98" s="8">
        <v>24</v>
      </c>
      <c r="JD98" s="8">
        <v>37</v>
      </c>
      <c r="JE98" s="8">
        <v>89</v>
      </c>
      <c r="JF98" s="8">
        <v>55</v>
      </c>
      <c r="JG98" s="8">
        <v>62</v>
      </c>
      <c r="JH98" s="8">
        <v>40</v>
      </c>
      <c r="JI98" s="8">
        <v>70</v>
      </c>
      <c r="JJ98" s="8">
        <v>44</v>
      </c>
      <c r="JK98" s="8">
        <v>72</v>
      </c>
      <c r="JL98" s="8">
        <v>68</v>
      </c>
      <c r="JM98" s="8">
        <v>80</v>
      </c>
      <c r="JN98" s="8">
        <v>63</v>
      </c>
      <c r="JO98" s="8">
        <v>81</v>
      </c>
      <c r="JP98" s="8">
        <v>39</v>
      </c>
      <c r="JQ98" s="8">
        <v>44</v>
      </c>
      <c r="JR98" s="8">
        <v>40</v>
      </c>
      <c r="JS98" s="8">
        <v>104</v>
      </c>
      <c r="JT98" s="8">
        <v>62</v>
      </c>
      <c r="JU98" s="8">
        <v>64</v>
      </c>
      <c r="JV98" s="8">
        <v>83</v>
      </c>
      <c r="JW98" s="8">
        <v>37</v>
      </c>
      <c r="JX98" s="8">
        <v>34</v>
      </c>
      <c r="JY98" s="8">
        <v>62</v>
      </c>
      <c r="JZ98" s="9"/>
      <c r="KA98" s="9">
        <f t="shared" si="18"/>
        <v>55.491525423728817</v>
      </c>
      <c r="KB98" s="9">
        <f t="shared" si="19"/>
        <v>2.8041854083523239</v>
      </c>
      <c r="KC98" s="12">
        <f t="shared" si="20"/>
        <v>1</v>
      </c>
      <c r="KE98" s="17">
        <v>0.85416666666666663</v>
      </c>
      <c r="KF98" s="8">
        <v>54</v>
      </c>
      <c r="KG98" s="8">
        <v>34</v>
      </c>
      <c r="KH98" s="8">
        <v>98</v>
      </c>
      <c r="KI98" s="8">
        <v>18</v>
      </c>
      <c r="KJ98" s="8">
        <v>32</v>
      </c>
      <c r="KK98" s="8"/>
      <c r="KL98" s="8">
        <v>108</v>
      </c>
      <c r="KM98" s="8">
        <v>49</v>
      </c>
      <c r="KN98" s="8">
        <v>64</v>
      </c>
      <c r="KO98" s="8">
        <v>83</v>
      </c>
      <c r="KP98" s="8">
        <v>98</v>
      </c>
      <c r="KQ98" s="8">
        <v>86</v>
      </c>
      <c r="KR98" s="8">
        <v>47</v>
      </c>
      <c r="KS98" s="8">
        <v>66</v>
      </c>
      <c r="KT98" s="8">
        <v>50</v>
      </c>
      <c r="KU98" s="8">
        <v>28</v>
      </c>
      <c r="KV98" s="8"/>
      <c r="KW98" s="8">
        <v>65</v>
      </c>
      <c r="KX98" s="8">
        <v>72</v>
      </c>
      <c r="KY98" s="8">
        <v>14</v>
      </c>
      <c r="KZ98" s="8">
        <v>63</v>
      </c>
      <c r="LA98" s="8">
        <v>88</v>
      </c>
      <c r="LB98" s="8">
        <v>80</v>
      </c>
      <c r="LC98" s="8">
        <v>67</v>
      </c>
      <c r="LD98" s="8">
        <v>86</v>
      </c>
      <c r="LE98" s="8"/>
      <c r="LF98" s="8">
        <v>44</v>
      </c>
      <c r="LG98" s="8">
        <v>95</v>
      </c>
      <c r="LH98" s="8">
        <v>96</v>
      </c>
      <c r="LI98" s="8"/>
      <c r="LJ98" s="8">
        <v>83</v>
      </c>
      <c r="LK98" s="8">
        <v>74</v>
      </c>
      <c r="LL98" s="8">
        <v>124</v>
      </c>
      <c r="LM98" s="8">
        <v>117</v>
      </c>
      <c r="LN98" s="8">
        <v>42</v>
      </c>
      <c r="LO98" s="8"/>
      <c r="LP98" s="8">
        <v>82</v>
      </c>
      <c r="LQ98" s="8"/>
      <c r="LR98" s="8"/>
      <c r="LS98" s="8"/>
      <c r="LT98" s="8">
        <v>98</v>
      </c>
      <c r="LU98" s="8"/>
      <c r="LV98" s="8"/>
      <c r="LW98" s="8">
        <v>73</v>
      </c>
      <c r="LX98" s="8">
        <v>40</v>
      </c>
      <c r="LY98" s="8">
        <v>98</v>
      </c>
      <c r="LZ98" s="8"/>
      <c r="MA98" s="8"/>
      <c r="MB98" s="8"/>
      <c r="MC98" s="8"/>
      <c r="MD98" s="15"/>
      <c r="ME98" s="9">
        <f t="shared" si="33"/>
        <v>69.888888888888886</v>
      </c>
      <c r="MF98" s="9">
        <f t="shared" si="34"/>
        <v>4.6220276210561533</v>
      </c>
      <c r="MG98" s="12">
        <f t="shared" si="35"/>
        <v>0.73469387755102045</v>
      </c>
    </row>
    <row r="99" spans="1:345" x14ac:dyDescent="0.55000000000000004">
      <c r="A99" s="6">
        <v>0.875</v>
      </c>
      <c r="B99" s="8">
        <v>35</v>
      </c>
      <c r="C99" s="8">
        <v>11</v>
      </c>
      <c r="D99" s="8">
        <v>9</v>
      </c>
      <c r="E99" s="8">
        <v>27</v>
      </c>
      <c r="F99" s="8">
        <v>22</v>
      </c>
      <c r="G99" s="8">
        <v>18</v>
      </c>
      <c r="H99" s="8">
        <v>33</v>
      </c>
      <c r="I99" s="8">
        <v>4</v>
      </c>
      <c r="J99" s="8">
        <v>32</v>
      </c>
      <c r="K99" s="8">
        <v>14</v>
      </c>
      <c r="L99" s="8">
        <v>49</v>
      </c>
      <c r="M99" s="8">
        <v>21</v>
      </c>
      <c r="N99" s="8">
        <v>12</v>
      </c>
      <c r="O99" s="8">
        <v>16</v>
      </c>
      <c r="P99" s="8">
        <v>48</v>
      </c>
      <c r="Q99" s="8">
        <v>39</v>
      </c>
      <c r="R99" s="8">
        <v>13</v>
      </c>
      <c r="S99" s="8">
        <v>19</v>
      </c>
      <c r="T99" s="8">
        <v>16</v>
      </c>
      <c r="U99" s="8">
        <v>22</v>
      </c>
      <c r="V99" s="8">
        <v>39</v>
      </c>
      <c r="W99" s="8">
        <v>35</v>
      </c>
      <c r="X99" s="8">
        <v>43</v>
      </c>
      <c r="Y99" s="8">
        <v>34</v>
      </c>
      <c r="Z99" s="8">
        <v>0</v>
      </c>
      <c r="AA99" s="8">
        <v>24</v>
      </c>
      <c r="AB99" s="8">
        <v>45</v>
      </c>
      <c r="AC99" s="8">
        <v>24</v>
      </c>
      <c r="AD99" s="8">
        <v>18</v>
      </c>
      <c r="AE99" s="8">
        <v>0</v>
      </c>
      <c r="AF99" s="8">
        <v>32</v>
      </c>
      <c r="AG99" s="8">
        <v>38</v>
      </c>
      <c r="AH99" s="8">
        <v>19</v>
      </c>
      <c r="AI99" s="8">
        <v>41</v>
      </c>
      <c r="AJ99" s="8">
        <v>11</v>
      </c>
      <c r="AK99" s="8">
        <v>44</v>
      </c>
      <c r="AL99" s="8">
        <v>7</v>
      </c>
      <c r="AM99" s="8">
        <v>15</v>
      </c>
      <c r="AN99" s="8">
        <v>9</v>
      </c>
      <c r="AO99" s="8">
        <v>18</v>
      </c>
      <c r="AP99" s="8">
        <v>36</v>
      </c>
      <c r="AQ99" s="8">
        <v>8</v>
      </c>
      <c r="AR99" s="8">
        <v>84</v>
      </c>
      <c r="AS99" s="8">
        <v>46</v>
      </c>
      <c r="AT99" s="8">
        <v>33</v>
      </c>
      <c r="AU99" s="8">
        <v>19</v>
      </c>
      <c r="AV99" s="8">
        <v>33</v>
      </c>
      <c r="AW99" s="8">
        <v>14</v>
      </c>
      <c r="AX99" s="8">
        <v>44</v>
      </c>
      <c r="AY99" s="8">
        <v>43</v>
      </c>
      <c r="AZ99" s="8">
        <v>42</v>
      </c>
      <c r="BA99" s="8">
        <v>0</v>
      </c>
      <c r="BB99" s="8">
        <v>40</v>
      </c>
      <c r="BC99" s="8">
        <v>0</v>
      </c>
      <c r="BD99" s="8">
        <v>12</v>
      </c>
      <c r="BE99" s="8">
        <v>25</v>
      </c>
      <c r="BF99" s="8">
        <v>43</v>
      </c>
      <c r="BH99" s="8">
        <f t="shared" si="21"/>
        <v>25.92982456140351</v>
      </c>
      <c r="BI99" s="8">
        <f t="shared" si="22"/>
        <v>2.1557261348843251</v>
      </c>
      <c r="BJ99" s="12">
        <f t="shared" si="23"/>
        <v>1</v>
      </c>
      <c r="BL99" s="6">
        <v>0.875</v>
      </c>
      <c r="BM99" s="8">
        <v>26</v>
      </c>
      <c r="BN99" s="8">
        <v>24</v>
      </c>
      <c r="BP99" s="8">
        <v>15</v>
      </c>
      <c r="BS99" s="8">
        <v>35</v>
      </c>
      <c r="BT99" s="8">
        <v>6</v>
      </c>
      <c r="BU99" s="8">
        <v>58</v>
      </c>
      <c r="BV99" s="8">
        <v>28</v>
      </c>
      <c r="BX99" s="8">
        <v>52</v>
      </c>
      <c r="BY99" s="8">
        <v>13</v>
      </c>
      <c r="BZ99" s="8">
        <v>69</v>
      </c>
      <c r="CB99" s="8">
        <v>13</v>
      </c>
      <c r="CC99" s="8">
        <v>15</v>
      </c>
      <c r="CD99" s="8">
        <v>9</v>
      </c>
      <c r="CE99" s="8">
        <v>10</v>
      </c>
      <c r="CG99" s="8">
        <v>70</v>
      </c>
      <c r="CI99" s="8">
        <v>47</v>
      </c>
      <c r="CK99" s="8">
        <v>10</v>
      </c>
      <c r="CO99" s="8">
        <v>63</v>
      </c>
      <c r="CP99" s="8">
        <v>13</v>
      </c>
      <c r="CV99" s="8">
        <v>4</v>
      </c>
      <c r="CW99" s="8">
        <v>36</v>
      </c>
      <c r="CX99" s="8">
        <v>73</v>
      </c>
      <c r="CY99" s="8">
        <v>26</v>
      </c>
      <c r="DB99" s="8">
        <v>36</v>
      </c>
      <c r="DC99" s="8">
        <v>36</v>
      </c>
      <c r="DI99" s="8">
        <v>26</v>
      </c>
      <c r="DJ99" s="8">
        <v>20</v>
      </c>
      <c r="DN99" s="8">
        <v>36</v>
      </c>
      <c r="DP99" s="8">
        <v>61</v>
      </c>
      <c r="DR99" s="8">
        <v>61</v>
      </c>
      <c r="DT99" s="8">
        <f t="shared" si="24"/>
        <v>33.033333333333331</v>
      </c>
      <c r="DU99" s="8">
        <f t="shared" si="25"/>
        <v>3.9288158355580629</v>
      </c>
      <c r="DV99" s="12">
        <f t="shared" si="26"/>
        <v>0.51724137931034486</v>
      </c>
      <c r="DX99" s="6">
        <v>0.875</v>
      </c>
      <c r="DY99" s="8">
        <v>0</v>
      </c>
      <c r="DZ99" s="8">
        <v>0</v>
      </c>
      <c r="EA99" s="8">
        <v>20</v>
      </c>
      <c r="EB99" s="8">
        <v>33</v>
      </c>
      <c r="EC99" s="8">
        <v>0</v>
      </c>
      <c r="ED99" s="8">
        <v>26</v>
      </c>
      <c r="EE99" s="8">
        <v>40</v>
      </c>
      <c r="EF99" s="8">
        <v>38</v>
      </c>
      <c r="EG99" s="8">
        <v>31</v>
      </c>
      <c r="EH99" s="8">
        <v>0</v>
      </c>
      <c r="EI99" s="8">
        <v>0</v>
      </c>
      <c r="EJ99" s="8">
        <v>58</v>
      </c>
      <c r="EK99" s="8">
        <v>39</v>
      </c>
      <c r="EL99" s="8">
        <v>0</v>
      </c>
      <c r="EM99" s="8">
        <v>70</v>
      </c>
      <c r="EN99" s="8">
        <v>26</v>
      </c>
      <c r="EO99" s="8">
        <v>21</v>
      </c>
      <c r="EP99" s="8">
        <v>23</v>
      </c>
      <c r="EQ99" s="8">
        <v>29</v>
      </c>
      <c r="ER99" s="8">
        <v>25</v>
      </c>
      <c r="ES99" s="8">
        <v>55</v>
      </c>
      <c r="ET99" s="8">
        <v>0</v>
      </c>
      <c r="EU99" s="8">
        <v>34</v>
      </c>
      <c r="EV99" s="8">
        <v>81</v>
      </c>
      <c r="EW99" s="8">
        <v>2</v>
      </c>
      <c r="EX99" s="8">
        <v>39</v>
      </c>
      <c r="EY99" s="8">
        <v>0</v>
      </c>
      <c r="EZ99" s="8">
        <v>16</v>
      </c>
      <c r="FA99" s="8">
        <v>3</v>
      </c>
      <c r="FB99" s="8">
        <v>39</v>
      </c>
      <c r="FC99" s="8">
        <v>3</v>
      </c>
      <c r="FD99" s="8">
        <v>23</v>
      </c>
      <c r="FE99" s="8">
        <v>0</v>
      </c>
      <c r="FF99" s="8">
        <v>26</v>
      </c>
      <c r="FG99" s="8">
        <v>0</v>
      </c>
      <c r="FH99" s="8">
        <v>27</v>
      </c>
      <c r="FI99" s="8">
        <v>0</v>
      </c>
      <c r="FJ99" s="8">
        <v>73</v>
      </c>
      <c r="FK99" s="8">
        <v>31</v>
      </c>
      <c r="FL99" s="8">
        <v>29</v>
      </c>
      <c r="FM99" s="8">
        <v>12</v>
      </c>
      <c r="FN99" s="8">
        <v>37</v>
      </c>
      <c r="FQ99" s="8">
        <f t="shared" si="27"/>
        <v>24.023809523809526</v>
      </c>
      <c r="FR99" s="8">
        <f t="shared" si="28"/>
        <v>3.3622706943539824</v>
      </c>
      <c r="FS99" s="12">
        <f t="shared" si="29"/>
        <v>0.97674418604651159</v>
      </c>
      <c r="FU99" s="6">
        <v>0.875</v>
      </c>
      <c r="FY99" s="8">
        <v>40</v>
      </c>
      <c r="FZ99" s="8">
        <v>3</v>
      </c>
      <c r="GB99" s="8">
        <v>21</v>
      </c>
      <c r="GC99" s="8">
        <v>39</v>
      </c>
      <c r="GE99" s="8">
        <v>76</v>
      </c>
      <c r="GG99" s="8">
        <v>78</v>
      </c>
      <c r="GI99" s="8">
        <v>15</v>
      </c>
      <c r="GJ99" s="8">
        <v>61</v>
      </c>
      <c r="GM99" s="8">
        <v>67</v>
      </c>
      <c r="GN99" s="8">
        <v>26</v>
      </c>
      <c r="GO99" s="8">
        <v>29</v>
      </c>
      <c r="GQ99" s="8">
        <v>43</v>
      </c>
      <c r="GS99" s="8">
        <v>15</v>
      </c>
      <c r="GT99" s="8">
        <v>97</v>
      </c>
      <c r="GU99" s="8">
        <v>111</v>
      </c>
      <c r="GV99" s="8">
        <v>0</v>
      </c>
      <c r="GW99" s="8">
        <v>61</v>
      </c>
      <c r="GX99" s="8">
        <v>58</v>
      </c>
      <c r="GY99" s="8">
        <v>82</v>
      </c>
      <c r="GZ99" s="8">
        <v>20</v>
      </c>
      <c r="HA99" s="8">
        <v>71</v>
      </c>
      <c r="HB99" s="8">
        <v>125</v>
      </c>
      <c r="HD99" s="8">
        <v>68</v>
      </c>
      <c r="HE99" s="8">
        <v>86</v>
      </c>
      <c r="HF99" s="8">
        <v>38</v>
      </c>
      <c r="HG99" s="8">
        <v>22</v>
      </c>
      <c r="HI99" s="8">
        <v>4</v>
      </c>
      <c r="HJ99" s="8">
        <v>96</v>
      </c>
      <c r="HK99" s="8">
        <v>98</v>
      </c>
      <c r="HL99" s="8">
        <v>27</v>
      </c>
      <c r="HN99" s="8">
        <f t="shared" si="30"/>
        <v>52.56666666666667</v>
      </c>
      <c r="HO99" s="8">
        <f t="shared" si="31"/>
        <v>6.3134017887026532</v>
      </c>
      <c r="HP99" s="12">
        <f t="shared" si="32"/>
        <v>0.69767441860465118</v>
      </c>
      <c r="HR99" s="17">
        <v>0.875</v>
      </c>
      <c r="HS99" s="8">
        <v>38</v>
      </c>
      <c r="HT99" s="8">
        <v>48</v>
      </c>
      <c r="HU99" s="8">
        <v>36</v>
      </c>
      <c r="HV99" s="8">
        <v>23</v>
      </c>
      <c r="HW99" s="8">
        <v>81</v>
      </c>
      <c r="HX99" s="8">
        <v>38</v>
      </c>
      <c r="HY99" s="8">
        <v>10</v>
      </c>
      <c r="HZ99" s="8">
        <v>36</v>
      </c>
      <c r="IA99" s="8">
        <v>47</v>
      </c>
      <c r="IB99" s="8">
        <v>6</v>
      </c>
      <c r="IC99" s="8">
        <v>0</v>
      </c>
      <c r="ID99" s="8">
        <v>46</v>
      </c>
      <c r="IE99" s="8">
        <v>68</v>
      </c>
      <c r="IF99" s="8">
        <v>15</v>
      </c>
      <c r="IG99" s="8">
        <v>0</v>
      </c>
      <c r="IH99" s="8">
        <v>28</v>
      </c>
      <c r="II99" s="8">
        <v>2</v>
      </c>
      <c r="IJ99" s="8">
        <v>0</v>
      </c>
      <c r="IK99" s="8">
        <v>4</v>
      </c>
      <c r="IL99" s="8">
        <v>2</v>
      </c>
      <c r="IM99" s="8">
        <v>78</v>
      </c>
      <c r="IN99" s="8">
        <v>0</v>
      </c>
      <c r="IO99" s="8">
        <v>2</v>
      </c>
      <c r="IP99" s="8">
        <v>0</v>
      </c>
      <c r="IQ99" s="8">
        <v>4</v>
      </c>
      <c r="IR99" s="8">
        <v>17</v>
      </c>
      <c r="IS99" s="8">
        <v>30</v>
      </c>
      <c r="IT99" s="8">
        <v>1</v>
      </c>
      <c r="IU99" s="8">
        <v>15</v>
      </c>
      <c r="IV99" s="8">
        <v>46</v>
      </c>
      <c r="IW99" s="8">
        <v>50</v>
      </c>
      <c r="IX99" s="8">
        <v>31</v>
      </c>
      <c r="IY99" s="8">
        <v>14</v>
      </c>
      <c r="IZ99" s="8">
        <v>52</v>
      </c>
      <c r="JA99" s="8">
        <v>66</v>
      </c>
      <c r="JB99" s="8">
        <v>16</v>
      </c>
      <c r="JC99" s="8">
        <v>3</v>
      </c>
      <c r="JD99" s="8">
        <v>18</v>
      </c>
      <c r="JE99" s="8">
        <v>30</v>
      </c>
      <c r="JF99" s="8">
        <v>7</v>
      </c>
      <c r="JG99" s="8">
        <v>19</v>
      </c>
      <c r="JH99" s="8">
        <v>1</v>
      </c>
      <c r="JI99" s="8">
        <v>45</v>
      </c>
      <c r="JJ99" s="8">
        <v>0</v>
      </c>
      <c r="JK99" s="8">
        <v>2</v>
      </c>
      <c r="JL99" s="8">
        <v>51</v>
      </c>
      <c r="JM99" s="8">
        <v>40</v>
      </c>
      <c r="JN99" s="8">
        <v>12</v>
      </c>
      <c r="JO99" s="8">
        <v>18</v>
      </c>
      <c r="JP99" s="8">
        <v>14</v>
      </c>
      <c r="JQ99" s="8">
        <v>14</v>
      </c>
      <c r="JR99" s="8">
        <v>26</v>
      </c>
      <c r="JS99" s="8">
        <v>45</v>
      </c>
      <c r="JT99" s="8">
        <v>20</v>
      </c>
      <c r="JU99" s="8">
        <v>53</v>
      </c>
      <c r="JV99" s="8">
        <v>50</v>
      </c>
      <c r="JW99" s="8">
        <v>108</v>
      </c>
      <c r="JX99" s="8">
        <v>7</v>
      </c>
      <c r="JY99" s="8">
        <v>33</v>
      </c>
      <c r="JZ99" s="9"/>
      <c r="KA99" s="9">
        <f t="shared" si="18"/>
        <v>26.542372881355931</v>
      </c>
      <c r="KB99" s="9">
        <f t="shared" si="19"/>
        <v>3.151198786103043</v>
      </c>
      <c r="KC99" s="12">
        <f t="shared" si="20"/>
        <v>1</v>
      </c>
      <c r="KE99" s="17">
        <v>0.875</v>
      </c>
      <c r="KF99" s="8">
        <v>49</v>
      </c>
      <c r="KG99" s="8">
        <v>18</v>
      </c>
      <c r="KH99" s="8">
        <v>73</v>
      </c>
      <c r="KI99" s="8">
        <v>13</v>
      </c>
      <c r="KJ99" s="8">
        <v>57</v>
      </c>
      <c r="KK99" s="8"/>
      <c r="KL99" s="8">
        <v>47</v>
      </c>
      <c r="KM99" s="8">
        <v>32</v>
      </c>
      <c r="KN99" s="8">
        <v>63</v>
      </c>
      <c r="KO99" s="8">
        <v>62</v>
      </c>
      <c r="KP99" s="8">
        <v>81</v>
      </c>
      <c r="KQ99" s="8">
        <v>69</v>
      </c>
      <c r="KR99" s="8">
        <v>35</v>
      </c>
      <c r="KS99" s="8">
        <v>29</v>
      </c>
      <c r="KT99" s="8">
        <v>32</v>
      </c>
      <c r="KU99" s="8">
        <v>27</v>
      </c>
      <c r="KV99" s="8"/>
      <c r="KW99" s="8">
        <v>56</v>
      </c>
      <c r="KX99" s="8">
        <v>61</v>
      </c>
      <c r="KY99" s="8">
        <v>6</v>
      </c>
      <c r="KZ99" s="8">
        <v>8</v>
      </c>
      <c r="LA99" s="8">
        <v>72</v>
      </c>
      <c r="LB99" s="8">
        <v>44</v>
      </c>
      <c r="LC99" s="8">
        <v>71</v>
      </c>
      <c r="LD99" s="8">
        <v>57</v>
      </c>
      <c r="LE99" s="8"/>
      <c r="LF99" s="8">
        <v>47</v>
      </c>
      <c r="LG99" s="8">
        <v>68</v>
      </c>
      <c r="LH99" s="8">
        <v>69</v>
      </c>
      <c r="LI99" s="8"/>
      <c r="LJ99" s="8">
        <v>58</v>
      </c>
      <c r="LK99" s="8">
        <v>19</v>
      </c>
      <c r="LL99" s="8">
        <v>100</v>
      </c>
      <c r="LM99" s="8">
        <v>100</v>
      </c>
      <c r="LN99" s="8">
        <v>39</v>
      </c>
      <c r="LO99" s="8"/>
      <c r="LP99" s="8">
        <v>76</v>
      </c>
      <c r="LQ99" s="8"/>
      <c r="LR99" s="8"/>
      <c r="LS99" s="8"/>
      <c r="LT99" s="8">
        <v>59</v>
      </c>
      <c r="LU99" s="8"/>
      <c r="LV99" s="8"/>
      <c r="LW99" s="8">
        <v>52</v>
      </c>
      <c r="LX99" s="8">
        <v>18</v>
      </c>
      <c r="LY99" s="8">
        <v>82</v>
      </c>
      <c r="LZ99" s="8"/>
      <c r="MA99" s="8"/>
      <c r="MB99" s="8"/>
      <c r="MC99" s="8"/>
      <c r="MD99" s="15"/>
      <c r="ME99" s="9">
        <f t="shared" si="33"/>
        <v>51.361111111111114</v>
      </c>
      <c r="MF99" s="9">
        <f t="shared" si="34"/>
        <v>4.0735602730363487</v>
      </c>
      <c r="MG99" s="12">
        <f t="shared" si="35"/>
        <v>0.73469387755102045</v>
      </c>
    </row>
    <row r="100" spans="1:345" x14ac:dyDescent="0.55000000000000004">
      <c r="A100" s="6">
        <v>0.89583333333333337</v>
      </c>
      <c r="B100" s="8">
        <v>23</v>
      </c>
      <c r="C100" s="8">
        <v>21</v>
      </c>
      <c r="D100" s="8">
        <v>19</v>
      </c>
      <c r="E100" s="8">
        <v>32</v>
      </c>
      <c r="F100" s="8">
        <v>0</v>
      </c>
      <c r="G100" s="8">
        <v>75</v>
      </c>
      <c r="H100" s="8">
        <v>34</v>
      </c>
      <c r="I100" s="8">
        <v>36</v>
      </c>
      <c r="J100" s="8">
        <v>20</v>
      </c>
      <c r="K100" s="8">
        <v>0</v>
      </c>
      <c r="L100" s="8">
        <v>42</v>
      </c>
      <c r="M100" s="8">
        <v>49</v>
      </c>
      <c r="N100" s="8">
        <v>12</v>
      </c>
      <c r="O100" s="8">
        <v>7</v>
      </c>
      <c r="P100" s="8">
        <v>55</v>
      </c>
      <c r="Q100" s="8">
        <v>21</v>
      </c>
      <c r="R100" s="8">
        <v>15</v>
      </c>
      <c r="S100" s="8">
        <v>15</v>
      </c>
      <c r="T100" s="8">
        <v>14</v>
      </c>
      <c r="U100" s="8">
        <v>29</v>
      </c>
      <c r="V100" s="8">
        <v>23</v>
      </c>
      <c r="W100" s="8">
        <v>44</v>
      </c>
      <c r="X100" s="8">
        <v>51</v>
      </c>
      <c r="Y100" s="8">
        <v>5</v>
      </c>
      <c r="Z100" s="8">
        <v>0</v>
      </c>
      <c r="AA100" s="8">
        <v>16</v>
      </c>
      <c r="AB100" s="8">
        <v>38</v>
      </c>
      <c r="AC100" s="8">
        <v>51</v>
      </c>
      <c r="AD100" s="8">
        <v>25</v>
      </c>
      <c r="AE100" s="8">
        <v>0</v>
      </c>
      <c r="AF100" s="8">
        <v>0</v>
      </c>
      <c r="AG100" s="8">
        <v>33</v>
      </c>
      <c r="AH100" s="8">
        <v>22</v>
      </c>
      <c r="AI100" s="8">
        <v>58</v>
      </c>
      <c r="AJ100" s="8">
        <v>0</v>
      </c>
      <c r="AK100" s="8">
        <v>7</v>
      </c>
      <c r="AL100" s="8">
        <v>0</v>
      </c>
      <c r="AM100" s="8">
        <v>9</v>
      </c>
      <c r="AN100" s="8">
        <v>0</v>
      </c>
      <c r="AO100" s="8">
        <v>16</v>
      </c>
      <c r="AP100" s="8">
        <v>48</v>
      </c>
      <c r="AQ100" s="8">
        <v>18</v>
      </c>
      <c r="AR100" s="8">
        <v>39</v>
      </c>
      <c r="AS100" s="8">
        <v>45</v>
      </c>
      <c r="AT100" s="8">
        <v>15</v>
      </c>
      <c r="AU100" s="8">
        <v>1</v>
      </c>
      <c r="AV100" s="8">
        <v>3</v>
      </c>
      <c r="AW100" s="8">
        <v>17</v>
      </c>
      <c r="AX100" s="8">
        <v>48</v>
      </c>
      <c r="AY100" s="8">
        <v>88</v>
      </c>
      <c r="AZ100" s="8">
        <v>6</v>
      </c>
      <c r="BA100" s="8">
        <v>0</v>
      </c>
      <c r="BB100" s="8">
        <v>10</v>
      </c>
      <c r="BC100" s="8">
        <v>0</v>
      </c>
      <c r="BD100" s="8">
        <v>0</v>
      </c>
      <c r="BE100" s="8">
        <v>33</v>
      </c>
      <c r="BF100" s="8">
        <v>22</v>
      </c>
      <c r="BH100" s="8">
        <f t="shared" si="21"/>
        <v>22.982456140350877</v>
      </c>
      <c r="BI100" s="8">
        <f t="shared" si="22"/>
        <v>2.732370149545845</v>
      </c>
      <c r="BJ100" s="12">
        <f t="shared" si="23"/>
        <v>1</v>
      </c>
      <c r="BL100" s="6">
        <v>0.89583333333333337</v>
      </c>
      <c r="BM100" s="8">
        <v>28</v>
      </c>
      <c r="BN100" s="8">
        <v>22</v>
      </c>
      <c r="BP100" s="8">
        <v>2</v>
      </c>
      <c r="BS100" s="8">
        <v>19</v>
      </c>
      <c r="BT100" s="8">
        <v>5</v>
      </c>
      <c r="BU100" s="8">
        <v>38</v>
      </c>
      <c r="BV100" s="8">
        <v>23</v>
      </c>
      <c r="BX100" s="8">
        <v>34</v>
      </c>
      <c r="BY100" s="8">
        <v>10</v>
      </c>
      <c r="BZ100" s="8">
        <v>31</v>
      </c>
      <c r="CB100" s="8">
        <v>8</v>
      </c>
      <c r="CC100" s="8">
        <v>21</v>
      </c>
      <c r="CD100" s="8">
        <v>8</v>
      </c>
      <c r="CE100" s="8">
        <v>5</v>
      </c>
      <c r="CG100" s="8">
        <v>59</v>
      </c>
      <c r="CI100" s="8">
        <v>46</v>
      </c>
      <c r="CK100" s="8">
        <v>7</v>
      </c>
      <c r="CO100" s="8">
        <v>49</v>
      </c>
      <c r="CP100" s="8">
        <v>6</v>
      </c>
      <c r="CV100" s="8">
        <v>1</v>
      </c>
      <c r="CW100" s="8">
        <v>28</v>
      </c>
      <c r="CX100" s="8">
        <v>48</v>
      </c>
      <c r="CY100" s="8">
        <v>13</v>
      </c>
      <c r="DB100" s="8">
        <v>34</v>
      </c>
      <c r="DC100" s="8">
        <v>21</v>
      </c>
      <c r="DI100" s="8">
        <v>21</v>
      </c>
      <c r="DJ100" s="8">
        <v>16</v>
      </c>
      <c r="DN100" s="8">
        <v>21</v>
      </c>
      <c r="DP100" s="8">
        <v>64</v>
      </c>
      <c r="DR100" s="8">
        <v>45</v>
      </c>
      <c r="DT100" s="8">
        <f t="shared" si="24"/>
        <v>24.433333333333334</v>
      </c>
      <c r="DU100" s="8">
        <f t="shared" si="25"/>
        <v>3.1676102647377609</v>
      </c>
      <c r="DV100" s="12">
        <f t="shared" si="26"/>
        <v>0.51724137931034486</v>
      </c>
      <c r="DX100" s="6">
        <v>0.89583333333333337</v>
      </c>
      <c r="DY100" s="8">
        <v>0</v>
      </c>
      <c r="DZ100" s="8">
        <v>0</v>
      </c>
      <c r="EA100" s="8">
        <v>13</v>
      </c>
      <c r="EB100" s="8">
        <v>24</v>
      </c>
      <c r="EC100" s="8">
        <v>0</v>
      </c>
      <c r="ED100" s="8">
        <v>21</v>
      </c>
      <c r="EE100" s="8">
        <v>40</v>
      </c>
      <c r="EF100" s="8">
        <v>16</v>
      </c>
      <c r="EG100" s="8">
        <v>11</v>
      </c>
      <c r="EH100" s="8">
        <v>2</v>
      </c>
      <c r="EI100" s="8">
        <v>0</v>
      </c>
      <c r="EJ100" s="8">
        <v>30</v>
      </c>
      <c r="EK100" s="8">
        <v>8</v>
      </c>
      <c r="EL100" s="8">
        <v>0</v>
      </c>
      <c r="EM100" s="8">
        <v>52</v>
      </c>
      <c r="EN100" s="8">
        <v>51</v>
      </c>
      <c r="EO100" s="8">
        <v>34</v>
      </c>
      <c r="EP100" s="8">
        <v>23</v>
      </c>
      <c r="EQ100" s="8">
        <v>56</v>
      </c>
      <c r="ER100" s="8">
        <v>1</v>
      </c>
      <c r="ES100" s="8">
        <v>6</v>
      </c>
      <c r="ET100" s="8">
        <v>0</v>
      </c>
      <c r="EU100" s="8">
        <v>30</v>
      </c>
      <c r="EV100" s="8">
        <v>15</v>
      </c>
      <c r="EW100" s="8">
        <v>0</v>
      </c>
      <c r="EX100" s="8">
        <v>14</v>
      </c>
      <c r="EY100" s="8">
        <v>6</v>
      </c>
      <c r="EZ100" s="8">
        <v>0</v>
      </c>
      <c r="FA100" s="8">
        <v>0</v>
      </c>
      <c r="FB100" s="8">
        <v>16</v>
      </c>
      <c r="FC100" s="8">
        <v>0</v>
      </c>
      <c r="FD100" s="8">
        <v>41</v>
      </c>
      <c r="FE100" s="8">
        <v>0</v>
      </c>
      <c r="FF100" s="8">
        <v>22</v>
      </c>
      <c r="FG100" s="8">
        <v>0</v>
      </c>
      <c r="FH100" s="8">
        <v>0</v>
      </c>
      <c r="FI100" s="8">
        <v>1</v>
      </c>
      <c r="FJ100" s="8">
        <v>51</v>
      </c>
      <c r="FK100" s="8">
        <v>0</v>
      </c>
      <c r="FL100" s="8">
        <v>44</v>
      </c>
      <c r="FM100" s="8">
        <v>8</v>
      </c>
      <c r="FN100" s="8">
        <v>0</v>
      </c>
      <c r="FQ100" s="8">
        <f t="shared" si="27"/>
        <v>15.142857142857142</v>
      </c>
      <c r="FR100" s="8">
        <f t="shared" si="28"/>
        <v>2.7521655349753984</v>
      </c>
      <c r="FS100" s="12">
        <f t="shared" si="29"/>
        <v>0.97674418604651159</v>
      </c>
      <c r="FU100" s="6">
        <v>0.89583333333333337</v>
      </c>
      <c r="FY100" s="8">
        <v>22</v>
      </c>
      <c r="GB100" s="8">
        <v>19</v>
      </c>
      <c r="GC100" s="8">
        <v>31</v>
      </c>
      <c r="GE100" s="8">
        <v>59</v>
      </c>
      <c r="GG100" s="8">
        <v>49</v>
      </c>
      <c r="GI100" s="8">
        <v>12</v>
      </c>
      <c r="GJ100" s="8">
        <v>47</v>
      </c>
      <c r="GM100" s="8">
        <v>47</v>
      </c>
      <c r="GN100" s="8">
        <v>21</v>
      </c>
      <c r="GO100" s="8">
        <v>26</v>
      </c>
      <c r="GQ100" s="8">
        <v>37</v>
      </c>
      <c r="GS100" s="8">
        <v>12</v>
      </c>
      <c r="GT100" s="8">
        <v>67</v>
      </c>
      <c r="GU100" s="8">
        <v>90</v>
      </c>
      <c r="GV100" s="8">
        <v>2</v>
      </c>
      <c r="GW100" s="8">
        <v>45</v>
      </c>
      <c r="GX100" s="8">
        <v>53</v>
      </c>
      <c r="GY100" s="8">
        <v>67</v>
      </c>
      <c r="GZ100" s="8">
        <v>11</v>
      </c>
      <c r="HA100" s="8">
        <v>57</v>
      </c>
      <c r="HB100" s="8">
        <v>110</v>
      </c>
      <c r="HD100" s="8">
        <v>46</v>
      </c>
      <c r="HE100" s="8">
        <v>79</v>
      </c>
      <c r="HF100" s="8">
        <v>29</v>
      </c>
      <c r="HG100" s="8">
        <v>18</v>
      </c>
      <c r="HI100" s="8">
        <v>4</v>
      </c>
      <c r="HJ100" s="8">
        <v>64</v>
      </c>
      <c r="HK100" s="8">
        <v>58</v>
      </c>
      <c r="HL100" s="8">
        <v>18</v>
      </c>
      <c r="HN100" s="8">
        <f t="shared" si="30"/>
        <v>41.379310344827587</v>
      </c>
      <c r="HO100" s="8">
        <f t="shared" si="31"/>
        <v>4.9545753828549968</v>
      </c>
      <c r="HP100" s="12">
        <f t="shared" si="32"/>
        <v>0.67441860465116277</v>
      </c>
      <c r="HR100" s="17">
        <v>0.89583333333333337</v>
      </c>
      <c r="HS100" s="8">
        <v>0</v>
      </c>
      <c r="HT100" s="8">
        <v>18</v>
      </c>
      <c r="HU100" s="8">
        <v>6</v>
      </c>
      <c r="HV100" s="8">
        <v>4</v>
      </c>
      <c r="HW100" s="8">
        <v>43</v>
      </c>
      <c r="HX100" s="8">
        <v>7</v>
      </c>
      <c r="HY100" s="8">
        <v>3</v>
      </c>
      <c r="HZ100" s="8">
        <v>0</v>
      </c>
      <c r="IA100" s="8">
        <v>0</v>
      </c>
      <c r="IB100" s="8">
        <v>0</v>
      </c>
      <c r="IC100" s="8">
        <v>0</v>
      </c>
      <c r="ID100" s="8">
        <v>12</v>
      </c>
      <c r="IE100" s="8">
        <v>10</v>
      </c>
      <c r="IF100" s="8">
        <v>0</v>
      </c>
      <c r="IG100" s="8">
        <v>0</v>
      </c>
      <c r="IH100" s="8">
        <v>7</v>
      </c>
      <c r="II100" s="8">
        <v>0</v>
      </c>
      <c r="IJ100" s="8">
        <v>0</v>
      </c>
      <c r="IK100" s="8">
        <v>9</v>
      </c>
      <c r="IL100" s="8">
        <v>9</v>
      </c>
      <c r="IM100" s="8">
        <v>0</v>
      </c>
      <c r="IN100" s="8">
        <v>0</v>
      </c>
      <c r="IO100" s="8">
        <v>2</v>
      </c>
      <c r="IP100" s="8">
        <v>0</v>
      </c>
      <c r="IQ100" s="8">
        <v>0</v>
      </c>
      <c r="IR100" s="8">
        <v>4</v>
      </c>
      <c r="IS100" s="8">
        <v>0</v>
      </c>
      <c r="IT100" s="8">
        <v>0</v>
      </c>
      <c r="IU100" s="8">
        <v>0</v>
      </c>
      <c r="IV100" s="8">
        <v>14</v>
      </c>
      <c r="IW100" s="8">
        <v>10</v>
      </c>
      <c r="IX100" s="8">
        <v>21</v>
      </c>
      <c r="IY100" s="8">
        <v>0</v>
      </c>
      <c r="IZ100" s="8">
        <v>24</v>
      </c>
      <c r="JA100" s="8">
        <v>11</v>
      </c>
      <c r="JB100" s="8">
        <v>0</v>
      </c>
      <c r="JC100" s="8">
        <v>5</v>
      </c>
      <c r="JD100" s="8">
        <v>28</v>
      </c>
      <c r="JE100" s="8">
        <v>7</v>
      </c>
      <c r="JF100" s="8">
        <v>2</v>
      </c>
      <c r="JG100" s="8">
        <v>10</v>
      </c>
      <c r="JH100" s="8">
        <v>2</v>
      </c>
      <c r="JI100" s="8">
        <v>31</v>
      </c>
      <c r="JJ100" s="8">
        <v>0</v>
      </c>
      <c r="JK100" s="8">
        <v>0</v>
      </c>
      <c r="JL100" s="8">
        <v>40</v>
      </c>
      <c r="JM100" s="8">
        <v>11</v>
      </c>
      <c r="JN100" s="8">
        <v>1</v>
      </c>
      <c r="JO100" s="8">
        <v>6</v>
      </c>
      <c r="JP100" s="8">
        <v>4</v>
      </c>
      <c r="JQ100" s="8">
        <v>11</v>
      </c>
      <c r="JR100" s="8">
        <v>0</v>
      </c>
      <c r="JS100" s="8">
        <v>0</v>
      </c>
      <c r="JT100" s="8">
        <v>3</v>
      </c>
      <c r="JU100" s="8">
        <v>11</v>
      </c>
      <c r="JV100" s="8">
        <v>56</v>
      </c>
      <c r="JW100" s="8">
        <v>0</v>
      </c>
      <c r="JX100" s="8">
        <v>9</v>
      </c>
      <c r="JY100" s="8">
        <v>14</v>
      </c>
      <c r="JZ100" s="9"/>
      <c r="KA100" s="9">
        <f t="shared" si="18"/>
        <v>7.8813559322033901</v>
      </c>
      <c r="KB100" s="9">
        <f t="shared" si="19"/>
        <v>1.5186517648214397</v>
      </c>
      <c r="KC100" s="12">
        <f t="shared" si="20"/>
        <v>1</v>
      </c>
      <c r="KE100" s="17">
        <v>0.89583333333333337</v>
      </c>
      <c r="KF100" s="8">
        <v>45</v>
      </c>
      <c r="KG100" s="8">
        <v>3</v>
      </c>
      <c r="KH100" s="8">
        <v>108</v>
      </c>
      <c r="KI100" s="8">
        <v>19</v>
      </c>
      <c r="KJ100" s="8">
        <v>45</v>
      </c>
      <c r="KK100" s="8"/>
      <c r="KL100" s="8">
        <v>0</v>
      </c>
      <c r="KM100" s="8">
        <v>40</v>
      </c>
      <c r="KN100" s="8">
        <v>26</v>
      </c>
      <c r="KO100" s="8">
        <v>68</v>
      </c>
      <c r="KP100" s="8">
        <v>48</v>
      </c>
      <c r="KQ100" s="8">
        <v>63</v>
      </c>
      <c r="KR100" s="8">
        <v>13</v>
      </c>
      <c r="KS100" s="8">
        <v>7</v>
      </c>
      <c r="KT100" s="8">
        <v>38</v>
      </c>
      <c r="KU100" s="8">
        <v>9</v>
      </c>
      <c r="KV100" s="8"/>
      <c r="KW100" s="8">
        <v>27</v>
      </c>
      <c r="KX100" s="8">
        <v>77</v>
      </c>
      <c r="KY100" s="8">
        <v>5</v>
      </c>
      <c r="KZ100" s="8">
        <v>0</v>
      </c>
      <c r="LA100" s="8">
        <v>94</v>
      </c>
      <c r="LB100" s="8">
        <v>72</v>
      </c>
      <c r="LC100" s="8">
        <v>72</v>
      </c>
      <c r="LD100" s="8">
        <v>74</v>
      </c>
      <c r="LE100" s="8"/>
      <c r="LF100" s="8">
        <v>50</v>
      </c>
      <c r="LG100" s="8">
        <v>67</v>
      </c>
      <c r="LH100" s="8">
        <v>100</v>
      </c>
      <c r="LI100" s="8"/>
      <c r="LJ100" s="8">
        <v>52</v>
      </c>
      <c r="LK100" s="8">
        <v>0</v>
      </c>
      <c r="LL100" s="8">
        <v>21</v>
      </c>
      <c r="LM100" s="8">
        <v>110</v>
      </c>
      <c r="LN100" s="8">
        <v>42</v>
      </c>
      <c r="LO100" s="8"/>
      <c r="LP100" s="8">
        <v>43</v>
      </c>
      <c r="LQ100" s="8"/>
      <c r="LR100" s="8"/>
      <c r="LS100" s="8"/>
      <c r="LT100" s="8">
        <v>64</v>
      </c>
      <c r="LU100" s="8"/>
      <c r="LV100" s="8"/>
      <c r="LW100" s="8">
        <v>40</v>
      </c>
      <c r="LX100" s="8">
        <v>22</v>
      </c>
      <c r="LY100" s="8">
        <v>86</v>
      </c>
      <c r="LZ100" s="8"/>
      <c r="MA100" s="8"/>
      <c r="MB100" s="8"/>
      <c r="MC100" s="8"/>
      <c r="MD100" s="15"/>
      <c r="ME100" s="9">
        <f t="shared" si="33"/>
        <v>45.833333333333336</v>
      </c>
      <c r="MF100" s="9">
        <f t="shared" si="34"/>
        <v>5.357164021122216</v>
      </c>
      <c r="MG100" s="12">
        <f t="shared" si="35"/>
        <v>0.73469387755102045</v>
      </c>
    </row>
    <row r="101" spans="1:345" x14ac:dyDescent="0.55000000000000004">
      <c r="A101" s="6">
        <v>0.91666666666666663</v>
      </c>
      <c r="B101" s="8">
        <v>8</v>
      </c>
      <c r="C101" s="8">
        <v>12</v>
      </c>
      <c r="D101" s="8">
        <v>0</v>
      </c>
      <c r="E101" s="8">
        <v>11</v>
      </c>
      <c r="F101" s="8">
        <v>23</v>
      </c>
      <c r="G101" s="8">
        <v>30</v>
      </c>
      <c r="H101" s="8">
        <v>24</v>
      </c>
      <c r="I101" s="8">
        <v>0</v>
      </c>
      <c r="J101" s="8">
        <v>30</v>
      </c>
      <c r="K101" s="8">
        <v>0</v>
      </c>
      <c r="L101" s="8">
        <v>10</v>
      </c>
      <c r="M101" s="8">
        <v>0</v>
      </c>
      <c r="N101" s="8">
        <v>16</v>
      </c>
      <c r="O101" s="8">
        <v>32</v>
      </c>
      <c r="P101" s="8">
        <v>69</v>
      </c>
      <c r="Q101" s="8">
        <v>27</v>
      </c>
      <c r="R101" s="8">
        <v>25</v>
      </c>
      <c r="S101" s="8">
        <v>9</v>
      </c>
      <c r="T101" s="8">
        <v>16</v>
      </c>
      <c r="U101" s="8">
        <v>12</v>
      </c>
      <c r="V101" s="8">
        <v>26</v>
      </c>
      <c r="W101" s="8">
        <v>31</v>
      </c>
      <c r="X101" s="8">
        <v>36</v>
      </c>
      <c r="Y101" s="8">
        <v>22</v>
      </c>
      <c r="Z101" s="8">
        <v>0</v>
      </c>
      <c r="AA101" s="8">
        <v>2</v>
      </c>
      <c r="AB101" s="8">
        <v>27</v>
      </c>
      <c r="AC101" s="8">
        <v>4</v>
      </c>
      <c r="AD101" s="8">
        <v>17</v>
      </c>
      <c r="AE101" s="8">
        <v>0</v>
      </c>
      <c r="AF101" s="8">
        <v>0</v>
      </c>
      <c r="AG101" s="8">
        <v>61</v>
      </c>
      <c r="AH101" s="8">
        <v>18</v>
      </c>
      <c r="AI101" s="8">
        <v>68</v>
      </c>
      <c r="AJ101" s="8">
        <v>0</v>
      </c>
      <c r="AK101" s="8">
        <v>21</v>
      </c>
      <c r="AL101" s="8">
        <v>15</v>
      </c>
      <c r="AM101" s="8">
        <v>16</v>
      </c>
      <c r="AN101" s="8">
        <v>0</v>
      </c>
      <c r="AO101" s="8">
        <v>10</v>
      </c>
      <c r="AP101" s="8">
        <v>23</v>
      </c>
      <c r="AQ101" s="8">
        <v>0</v>
      </c>
      <c r="AR101" s="8">
        <v>47</v>
      </c>
      <c r="AS101" s="8">
        <v>16</v>
      </c>
      <c r="AT101" s="8">
        <v>26</v>
      </c>
      <c r="AU101" s="8">
        <v>12</v>
      </c>
      <c r="AV101" s="8">
        <v>16</v>
      </c>
      <c r="AW101" s="8">
        <v>13</v>
      </c>
      <c r="AX101" s="8">
        <v>43</v>
      </c>
      <c r="AY101" s="8">
        <v>0</v>
      </c>
      <c r="AZ101" s="8">
        <v>0</v>
      </c>
      <c r="BA101" s="8">
        <v>0</v>
      </c>
      <c r="BB101" s="8">
        <v>16</v>
      </c>
      <c r="BC101" s="8">
        <v>0</v>
      </c>
      <c r="BD101" s="8">
        <v>0</v>
      </c>
      <c r="BE101" s="8">
        <v>11</v>
      </c>
      <c r="BF101" s="8">
        <v>10</v>
      </c>
      <c r="BH101" s="8">
        <f t="shared" si="21"/>
        <v>16.859649122807017</v>
      </c>
      <c r="BI101" s="8">
        <f t="shared" si="22"/>
        <v>2.2191124968082949</v>
      </c>
      <c r="BJ101" s="12">
        <f t="shared" si="23"/>
        <v>1</v>
      </c>
      <c r="BL101" s="6">
        <v>0.91666666666666663</v>
      </c>
      <c r="BM101" s="8">
        <v>29</v>
      </c>
      <c r="BN101" s="8">
        <v>18</v>
      </c>
      <c r="BS101" s="8">
        <v>21</v>
      </c>
      <c r="BT101" s="8">
        <v>5</v>
      </c>
      <c r="BU101" s="8">
        <v>16</v>
      </c>
      <c r="BV101" s="8">
        <v>17</v>
      </c>
      <c r="BX101" s="8">
        <v>32</v>
      </c>
      <c r="BY101" s="8">
        <v>5</v>
      </c>
      <c r="BZ101" s="8">
        <v>38</v>
      </c>
      <c r="CB101" s="8">
        <v>2</v>
      </c>
      <c r="CC101" s="8">
        <v>10</v>
      </c>
      <c r="CD101" s="8">
        <v>12</v>
      </c>
      <c r="CE101" s="8">
        <v>4</v>
      </c>
      <c r="CG101" s="8">
        <v>46</v>
      </c>
      <c r="CI101" s="8">
        <v>45</v>
      </c>
      <c r="CK101" s="8">
        <v>7</v>
      </c>
      <c r="CO101" s="8">
        <v>37</v>
      </c>
      <c r="CP101" s="8">
        <v>6</v>
      </c>
      <c r="CV101" s="8">
        <v>4</v>
      </c>
      <c r="CW101" s="8">
        <v>29</v>
      </c>
      <c r="CX101" s="8">
        <v>39</v>
      </c>
      <c r="CY101" s="8">
        <v>9</v>
      </c>
      <c r="DB101" s="8">
        <v>26</v>
      </c>
      <c r="DC101" s="8">
        <v>9</v>
      </c>
      <c r="DI101" s="8">
        <v>19</v>
      </c>
      <c r="DJ101" s="8">
        <v>18</v>
      </c>
      <c r="DN101" s="8">
        <v>21</v>
      </c>
      <c r="DP101" s="8">
        <v>55</v>
      </c>
      <c r="DR101" s="8">
        <v>37</v>
      </c>
      <c r="DT101" s="8">
        <f t="shared" si="24"/>
        <v>21.241379310344829</v>
      </c>
      <c r="DU101" s="8">
        <f t="shared" si="25"/>
        <v>2.7586206896551726</v>
      </c>
      <c r="DV101" s="12">
        <f t="shared" si="26"/>
        <v>0.5</v>
      </c>
      <c r="DX101" s="6">
        <v>0.91666666666666663</v>
      </c>
      <c r="DY101" s="8">
        <v>0</v>
      </c>
      <c r="DZ101" s="8">
        <v>0</v>
      </c>
      <c r="EA101" s="8">
        <v>16</v>
      </c>
      <c r="EB101" s="8">
        <v>0</v>
      </c>
      <c r="EC101" s="8">
        <v>21</v>
      </c>
      <c r="ED101" s="8">
        <v>20</v>
      </c>
      <c r="EE101" s="8">
        <v>44</v>
      </c>
      <c r="EF101" s="8">
        <v>16</v>
      </c>
      <c r="EG101" s="8">
        <v>14</v>
      </c>
      <c r="EH101" s="8">
        <v>31</v>
      </c>
      <c r="EI101" s="8">
        <v>0</v>
      </c>
      <c r="EJ101" s="8">
        <v>10</v>
      </c>
      <c r="EK101" s="8">
        <v>55</v>
      </c>
      <c r="EL101" s="8">
        <v>0</v>
      </c>
      <c r="EM101" s="8">
        <v>26</v>
      </c>
      <c r="EN101" s="8">
        <v>28</v>
      </c>
      <c r="EO101" s="8">
        <v>11</v>
      </c>
      <c r="EP101" s="8">
        <v>0</v>
      </c>
      <c r="EQ101" s="8">
        <v>0</v>
      </c>
      <c r="ER101" s="8">
        <v>10</v>
      </c>
      <c r="ES101" s="8">
        <v>3</v>
      </c>
      <c r="ET101" s="8">
        <v>0</v>
      </c>
      <c r="EU101" s="8">
        <v>5</v>
      </c>
      <c r="EV101" s="8">
        <v>28</v>
      </c>
      <c r="EW101" s="8">
        <v>10</v>
      </c>
      <c r="EX101" s="8">
        <v>10</v>
      </c>
      <c r="EY101" s="8">
        <v>0</v>
      </c>
      <c r="EZ101" s="8">
        <v>30</v>
      </c>
      <c r="FA101" s="8">
        <v>28</v>
      </c>
      <c r="FB101" s="8">
        <v>5</v>
      </c>
      <c r="FC101" s="8">
        <v>0</v>
      </c>
      <c r="FD101" s="8">
        <v>8</v>
      </c>
      <c r="FE101" s="8">
        <v>0</v>
      </c>
      <c r="FF101" s="8">
        <v>14</v>
      </c>
      <c r="FG101" s="8">
        <v>0</v>
      </c>
      <c r="FH101" s="8">
        <v>0</v>
      </c>
      <c r="FI101" s="8">
        <v>33</v>
      </c>
      <c r="FJ101" s="8">
        <v>53</v>
      </c>
      <c r="FK101" s="8">
        <v>72</v>
      </c>
      <c r="FL101" s="8">
        <v>6</v>
      </c>
      <c r="FM101" s="8">
        <v>0</v>
      </c>
      <c r="FN101" s="8">
        <v>0</v>
      </c>
      <c r="FQ101" s="8">
        <f t="shared" si="27"/>
        <v>14.452380952380953</v>
      </c>
      <c r="FR101" s="8">
        <f t="shared" si="28"/>
        <v>2.7033343675202306</v>
      </c>
      <c r="FS101" s="12">
        <f t="shared" si="29"/>
        <v>0.97674418604651159</v>
      </c>
      <c r="FU101" s="6">
        <v>0.91666666666666663</v>
      </c>
      <c r="FY101" s="8">
        <v>27</v>
      </c>
      <c r="GB101" s="8">
        <v>14</v>
      </c>
      <c r="GC101" s="8">
        <v>39</v>
      </c>
      <c r="GE101" s="8">
        <v>55</v>
      </c>
      <c r="GG101" s="8">
        <v>56</v>
      </c>
      <c r="GI101" s="8">
        <v>17</v>
      </c>
      <c r="GJ101" s="8">
        <v>40</v>
      </c>
      <c r="GM101" s="8">
        <v>55</v>
      </c>
      <c r="GN101" s="8">
        <v>15</v>
      </c>
      <c r="GO101" s="8">
        <v>14</v>
      </c>
      <c r="GQ101" s="8">
        <v>30</v>
      </c>
      <c r="GS101" s="8">
        <v>14</v>
      </c>
      <c r="GT101" s="8">
        <v>56</v>
      </c>
      <c r="GU101" s="8">
        <v>79</v>
      </c>
      <c r="GV101" s="8">
        <v>4</v>
      </c>
      <c r="GW101" s="8">
        <v>50</v>
      </c>
      <c r="GX101" s="8">
        <v>45</v>
      </c>
      <c r="GY101" s="8">
        <v>58</v>
      </c>
      <c r="GZ101" s="8">
        <v>10</v>
      </c>
      <c r="HA101" s="8">
        <v>59</v>
      </c>
      <c r="HB101" s="8">
        <v>67</v>
      </c>
      <c r="HD101" s="8">
        <v>31</v>
      </c>
      <c r="HE101" s="8">
        <v>89</v>
      </c>
      <c r="HF101" s="8">
        <v>28</v>
      </c>
      <c r="HG101" s="8">
        <v>13</v>
      </c>
      <c r="HI101" s="8">
        <v>2</v>
      </c>
      <c r="HJ101" s="8">
        <v>62</v>
      </c>
      <c r="HK101" s="8">
        <v>77</v>
      </c>
      <c r="HL101" s="8">
        <v>16</v>
      </c>
      <c r="HN101" s="8">
        <f t="shared" si="30"/>
        <v>38.689655172413794</v>
      </c>
      <c r="HO101" s="8">
        <f t="shared" si="31"/>
        <v>4.55510957844215</v>
      </c>
      <c r="HP101" s="12">
        <f t="shared" si="32"/>
        <v>0.67441860465116277</v>
      </c>
      <c r="HR101" s="17">
        <v>0.91666666666666663</v>
      </c>
      <c r="HS101" s="8">
        <v>0</v>
      </c>
      <c r="HT101" s="8">
        <v>0</v>
      </c>
      <c r="HU101" s="8">
        <v>0</v>
      </c>
      <c r="HV101" s="8">
        <v>0</v>
      </c>
      <c r="HW101" s="8">
        <v>0</v>
      </c>
      <c r="HX101" s="8">
        <v>0</v>
      </c>
      <c r="HY101" s="8">
        <v>0</v>
      </c>
      <c r="HZ101" s="8">
        <v>0</v>
      </c>
      <c r="IA101" s="8">
        <v>3</v>
      </c>
      <c r="IB101" s="8">
        <v>0</v>
      </c>
      <c r="IC101" s="8">
        <v>0</v>
      </c>
      <c r="ID101" s="8">
        <v>0</v>
      </c>
      <c r="IE101" s="8">
        <v>0</v>
      </c>
      <c r="IF101" s="8">
        <v>0</v>
      </c>
      <c r="IG101" s="8">
        <v>0</v>
      </c>
      <c r="IH101" s="8">
        <v>0</v>
      </c>
      <c r="II101" s="8">
        <v>1</v>
      </c>
      <c r="IJ101" s="8">
        <v>0</v>
      </c>
      <c r="IK101" s="8">
        <v>0</v>
      </c>
      <c r="IL101" s="8">
        <v>19</v>
      </c>
      <c r="IM101" s="8">
        <v>0</v>
      </c>
      <c r="IN101" s="8">
        <v>0</v>
      </c>
      <c r="IO101" s="8">
        <v>0</v>
      </c>
      <c r="IP101" s="8">
        <v>0</v>
      </c>
      <c r="IQ101" s="8">
        <v>1</v>
      </c>
      <c r="IR101" s="8">
        <v>0</v>
      </c>
      <c r="IS101" s="8">
        <v>0</v>
      </c>
      <c r="IT101" s="8">
        <v>0</v>
      </c>
      <c r="IU101" s="8">
        <v>0</v>
      </c>
      <c r="IV101" s="8">
        <v>0</v>
      </c>
      <c r="IW101" s="8">
        <v>0</v>
      </c>
      <c r="IX101" s="8">
        <v>2</v>
      </c>
      <c r="IY101" s="8">
        <v>0</v>
      </c>
      <c r="IZ101" s="8">
        <v>21</v>
      </c>
      <c r="JA101" s="8">
        <v>19</v>
      </c>
      <c r="JB101" s="8">
        <v>0</v>
      </c>
      <c r="JC101" s="8">
        <v>3</v>
      </c>
      <c r="JD101" s="8">
        <v>15</v>
      </c>
      <c r="JE101" s="8">
        <v>0</v>
      </c>
      <c r="JF101" s="8">
        <v>5</v>
      </c>
      <c r="JG101" s="8">
        <v>10</v>
      </c>
      <c r="JH101" s="8">
        <v>0</v>
      </c>
      <c r="JI101" s="8">
        <v>4</v>
      </c>
      <c r="JJ101" s="8">
        <v>0</v>
      </c>
      <c r="JK101" s="8">
        <v>0</v>
      </c>
      <c r="JL101" s="8">
        <v>3</v>
      </c>
      <c r="JM101" s="8">
        <v>0</v>
      </c>
      <c r="JN101" s="8">
        <v>0</v>
      </c>
      <c r="JO101" s="8">
        <v>0</v>
      </c>
      <c r="JP101" s="8">
        <v>0</v>
      </c>
      <c r="JQ101" s="8">
        <v>0</v>
      </c>
      <c r="JR101" s="8">
        <v>0</v>
      </c>
      <c r="JS101" s="8">
        <v>0</v>
      </c>
      <c r="JT101" s="8">
        <v>0</v>
      </c>
      <c r="JU101" s="8">
        <v>5</v>
      </c>
      <c r="JV101" s="8">
        <v>13</v>
      </c>
      <c r="JW101" s="8">
        <v>0</v>
      </c>
      <c r="JX101" s="8">
        <v>0</v>
      </c>
      <c r="JY101" s="8">
        <v>0</v>
      </c>
      <c r="JZ101" s="9"/>
      <c r="KA101" s="9">
        <f t="shared" si="18"/>
        <v>2.1016949152542375</v>
      </c>
      <c r="KB101" s="9">
        <f t="shared" si="19"/>
        <v>0.66105441306113988</v>
      </c>
      <c r="KC101" s="12">
        <f t="shared" si="20"/>
        <v>1</v>
      </c>
      <c r="KE101" s="17">
        <v>0.91666666666666663</v>
      </c>
      <c r="KF101" s="8">
        <v>40</v>
      </c>
      <c r="KG101" s="8">
        <v>0</v>
      </c>
      <c r="KH101" s="8">
        <v>83</v>
      </c>
      <c r="KI101" s="8">
        <v>27</v>
      </c>
      <c r="KJ101" s="8">
        <v>6</v>
      </c>
      <c r="KK101" s="8"/>
      <c r="KL101" s="8">
        <v>90</v>
      </c>
      <c r="KM101" s="8">
        <v>26</v>
      </c>
      <c r="KN101" s="8">
        <v>20</v>
      </c>
      <c r="KO101" s="8">
        <v>52</v>
      </c>
      <c r="KP101" s="8">
        <v>0</v>
      </c>
      <c r="KQ101" s="8">
        <v>38</v>
      </c>
      <c r="KR101" s="8">
        <v>20</v>
      </c>
      <c r="KS101" s="8">
        <v>3</v>
      </c>
      <c r="KT101" s="8">
        <v>27</v>
      </c>
      <c r="KU101" s="8">
        <v>23</v>
      </c>
      <c r="KV101" s="8"/>
      <c r="KW101" s="8">
        <v>0</v>
      </c>
      <c r="KX101" s="8">
        <v>60</v>
      </c>
      <c r="KY101" s="8">
        <v>4</v>
      </c>
      <c r="KZ101" s="8">
        <v>0</v>
      </c>
      <c r="LA101" s="8">
        <v>70</v>
      </c>
      <c r="LB101" s="8">
        <v>51</v>
      </c>
      <c r="LC101" s="8">
        <v>87</v>
      </c>
      <c r="LD101" s="8">
        <v>61</v>
      </c>
      <c r="LE101" s="8"/>
      <c r="LF101" s="8">
        <v>36</v>
      </c>
      <c r="LG101" s="8">
        <v>11</v>
      </c>
      <c r="LH101" s="8">
        <v>82</v>
      </c>
      <c r="LI101" s="8"/>
      <c r="LJ101" s="8">
        <v>31</v>
      </c>
      <c r="LK101" s="8">
        <v>0</v>
      </c>
      <c r="LL101" s="8">
        <v>0</v>
      </c>
      <c r="LM101" s="8">
        <v>79</v>
      </c>
      <c r="LN101" s="8">
        <v>48</v>
      </c>
      <c r="LO101" s="8"/>
      <c r="LP101" s="8">
        <v>50</v>
      </c>
      <c r="LQ101" s="8"/>
      <c r="LR101" s="8"/>
      <c r="LS101" s="8"/>
      <c r="LT101" s="8">
        <v>35</v>
      </c>
      <c r="LU101" s="8"/>
      <c r="LV101" s="8"/>
      <c r="LW101" s="8">
        <v>27</v>
      </c>
      <c r="LX101" s="8">
        <v>13</v>
      </c>
      <c r="LY101" s="8">
        <v>80</v>
      </c>
      <c r="LZ101" s="8"/>
      <c r="MA101" s="8"/>
      <c r="MB101" s="8"/>
      <c r="MC101" s="8"/>
      <c r="MD101" s="15"/>
      <c r="ME101" s="9">
        <f t="shared" si="33"/>
        <v>35.555555555555557</v>
      </c>
      <c r="MF101" s="9">
        <f t="shared" si="34"/>
        <v>4.8640965888952383</v>
      </c>
      <c r="MG101" s="12">
        <f t="shared" si="35"/>
        <v>0.73469387755102045</v>
      </c>
    </row>
    <row r="102" spans="1:345" x14ac:dyDescent="0.55000000000000004">
      <c r="A102" s="6">
        <v>0.9375</v>
      </c>
      <c r="B102" s="8">
        <v>0</v>
      </c>
      <c r="C102" s="8">
        <v>0</v>
      </c>
      <c r="D102" s="8">
        <v>15</v>
      </c>
      <c r="E102" s="8">
        <v>10</v>
      </c>
      <c r="F102" s="8">
        <v>0</v>
      </c>
      <c r="G102" s="8">
        <v>3</v>
      </c>
      <c r="H102" s="8">
        <v>6</v>
      </c>
      <c r="I102" s="8">
        <v>0</v>
      </c>
      <c r="J102" s="8">
        <v>28</v>
      </c>
      <c r="K102" s="8">
        <v>0</v>
      </c>
      <c r="L102" s="8">
        <v>14</v>
      </c>
      <c r="M102" s="8">
        <v>3</v>
      </c>
      <c r="N102" s="8">
        <v>17</v>
      </c>
      <c r="O102" s="8">
        <v>27</v>
      </c>
      <c r="P102" s="8">
        <v>29</v>
      </c>
      <c r="Q102" s="8">
        <v>21</v>
      </c>
      <c r="R102" s="8">
        <v>9</v>
      </c>
      <c r="S102" s="8">
        <v>16</v>
      </c>
      <c r="T102" s="8">
        <v>0</v>
      </c>
      <c r="U102" s="8">
        <v>31</v>
      </c>
      <c r="V102" s="8">
        <v>6</v>
      </c>
      <c r="W102" s="8">
        <v>10</v>
      </c>
      <c r="X102" s="8">
        <v>26</v>
      </c>
      <c r="Y102" s="8">
        <v>0</v>
      </c>
      <c r="Z102" s="8">
        <v>0</v>
      </c>
      <c r="AA102" s="8">
        <v>0</v>
      </c>
      <c r="AB102" s="8">
        <v>21</v>
      </c>
      <c r="AC102" s="8">
        <v>11</v>
      </c>
      <c r="AD102" s="8">
        <v>7</v>
      </c>
      <c r="AE102" s="8">
        <v>3</v>
      </c>
      <c r="AF102" s="8">
        <v>0</v>
      </c>
      <c r="AG102" s="8">
        <v>40</v>
      </c>
      <c r="AH102" s="8">
        <v>15</v>
      </c>
      <c r="AI102" s="8">
        <v>12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21</v>
      </c>
      <c r="AQ102" s="8">
        <v>0</v>
      </c>
      <c r="AR102" s="8">
        <v>56</v>
      </c>
      <c r="AS102" s="8">
        <v>54</v>
      </c>
      <c r="AT102" s="8">
        <v>16</v>
      </c>
      <c r="AU102" s="8">
        <v>68</v>
      </c>
      <c r="AV102" s="8">
        <v>0</v>
      </c>
      <c r="AW102" s="8">
        <v>14</v>
      </c>
      <c r="AX102" s="8">
        <v>55</v>
      </c>
      <c r="AY102" s="8">
        <v>70</v>
      </c>
      <c r="AZ102" s="8">
        <v>6</v>
      </c>
      <c r="BA102" s="8">
        <v>0</v>
      </c>
      <c r="BB102" s="8">
        <v>27</v>
      </c>
      <c r="BC102" s="8">
        <v>0</v>
      </c>
      <c r="BD102" s="8">
        <v>0</v>
      </c>
      <c r="BE102" s="8">
        <v>9</v>
      </c>
      <c r="BF102" s="8">
        <v>1</v>
      </c>
      <c r="BH102" s="8">
        <f t="shared" si="21"/>
        <v>13.631578947368421</v>
      </c>
      <c r="BI102" s="8">
        <f t="shared" si="22"/>
        <v>2.3817433721055101</v>
      </c>
      <c r="BJ102" s="12">
        <f t="shared" si="23"/>
        <v>1</v>
      </c>
      <c r="BL102" s="6">
        <v>0.9375</v>
      </c>
      <c r="BM102" s="8">
        <v>31</v>
      </c>
      <c r="BN102" s="8">
        <v>18</v>
      </c>
      <c r="BS102" s="8">
        <v>13</v>
      </c>
      <c r="BT102" s="8">
        <v>2</v>
      </c>
      <c r="BU102" s="8">
        <v>24</v>
      </c>
      <c r="BV102" s="8">
        <v>18</v>
      </c>
      <c r="BX102" s="8">
        <v>36</v>
      </c>
      <c r="BY102" s="8">
        <v>4</v>
      </c>
      <c r="BZ102" s="8">
        <v>29</v>
      </c>
      <c r="CB102" s="8">
        <v>3</v>
      </c>
      <c r="CC102" s="8">
        <v>6</v>
      </c>
      <c r="CD102" s="8">
        <v>12</v>
      </c>
      <c r="CE102" s="8">
        <v>1</v>
      </c>
      <c r="CG102" s="8">
        <v>22</v>
      </c>
      <c r="CI102" s="8">
        <v>38</v>
      </c>
      <c r="CK102" s="8">
        <v>3</v>
      </c>
      <c r="CO102" s="8">
        <v>48</v>
      </c>
      <c r="CP102" s="8">
        <v>7</v>
      </c>
      <c r="CW102" s="8">
        <v>20</v>
      </c>
      <c r="CX102" s="8">
        <v>38</v>
      </c>
      <c r="CY102" s="8">
        <v>5</v>
      </c>
      <c r="DB102" s="8">
        <v>24</v>
      </c>
      <c r="DC102" s="8">
        <v>18</v>
      </c>
      <c r="DI102" s="8">
        <v>24</v>
      </c>
      <c r="DJ102" s="8">
        <v>6</v>
      </c>
      <c r="DN102" s="8">
        <v>19</v>
      </c>
      <c r="DP102" s="8">
        <v>16</v>
      </c>
      <c r="DR102" s="8">
        <v>28</v>
      </c>
      <c r="DT102" s="8">
        <f t="shared" si="24"/>
        <v>18.321428571428573</v>
      </c>
      <c r="DU102" s="8">
        <f t="shared" si="25"/>
        <v>2.4053806370448512</v>
      </c>
      <c r="DV102" s="12">
        <f t="shared" si="26"/>
        <v>0.48275862068965519</v>
      </c>
      <c r="DX102" s="6">
        <v>0.9375</v>
      </c>
      <c r="DY102" s="8">
        <v>0</v>
      </c>
      <c r="DZ102" s="8">
        <v>0</v>
      </c>
      <c r="EA102" s="8">
        <v>8</v>
      </c>
      <c r="EB102" s="8">
        <v>2</v>
      </c>
      <c r="EC102" s="8">
        <v>0</v>
      </c>
      <c r="ED102" s="8">
        <v>0</v>
      </c>
      <c r="EE102" s="8">
        <v>4</v>
      </c>
      <c r="EF102" s="8">
        <v>11</v>
      </c>
      <c r="EG102" s="8">
        <v>0</v>
      </c>
      <c r="EH102" s="8">
        <v>41</v>
      </c>
      <c r="EI102" s="8">
        <v>0</v>
      </c>
      <c r="EJ102" s="8">
        <v>18</v>
      </c>
      <c r="EK102" s="8">
        <v>3</v>
      </c>
      <c r="EL102" s="8">
        <v>0</v>
      </c>
      <c r="EM102" s="8">
        <v>45</v>
      </c>
      <c r="EN102" s="8">
        <v>0</v>
      </c>
      <c r="EO102" s="8">
        <v>22</v>
      </c>
      <c r="EP102" s="8">
        <v>0</v>
      </c>
      <c r="EQ102" s="8">
        <v>0</v>
      </c>
      <c r="ER102" s="8">
        <v>12</v>
      </c>
      <c r="ES102" s="8">
        <v>0</v>
      </c>
      <c r="ET102" s="8">
        <v>0</v>
      </c>
      <c r="EU102" s="8">
        <v>36</v>
      </c>
      <c r="EV102" s="8">
        <v>8</v>
      </c>
      <c r="EW102" s="8">
        <v>0</v>
      </c>
      <c r="EX102" s="8">
        <v>42</v>
      </c>
      <c r="EY102" s="8">
        <v>0</v>
      </c>
      <c r="EZ102" s="8">
        <v>3</v>
      </c>
      <c r="FA102" s="8">
        <v>0</v>
      </c>
      <c r="FB102" s="8">
        <v>0</v>
      </c>
      <c r="FC102" s="8">
        <v>0</v>
      </c>
      <c r="FD102" s="8">
        <v>22</v>
      </c>
      <c r="FE102" s="8">
        <v>0</v>
      </c>
      <c r="FF102" s="8">
        <v>6</v>
      </c>
      <c r="FG102" s="8">
        <v>0</v>
      </c>
      <c r="FH102" s="8">
        <v>0</v>
      </c>
      <c r="FI102" s="8">
        <v>0</v>
      </c>
      <c r="FJ102" s="8">
        <v>43</v>
      </c>
      <c r="FK102" s="8">
        <v>0</v>
      </c>
      <c r="FL102" s="8">
        <v>18</v>
      </c>
      <c r="FM102" s="8">
        <v>0</v>
      </c>
      <c r="FN102" s="8">
        <v>30</v>
      </c>
      <c r="FQ102" s="8">
        <f t="shared" si="27"/>
        <v>8.9047619047619051</v>
      </c>
      <c r="FR102" s="8">
        <f t="shared" si="28"/>
        <v>2.1911577993200155</v>
      </c>
      <c r="FS102" s="12">
        <f t="shared" si="29"/>
        <v>0.97674418604651159</v>
      </c>
      <c r="FU102" s="6">
        <v>0.9375</v>
      </c>
      <c r="FY102" s="8">
        <v>27</v>
      </c>
      <c r="GB102" s="8">
        <v>8</v>
      </c>
      <c r="GC102" s="8">
        <v>34</v>
      </c>
      <c r="GE102" s="8">
        <v>67</v>
      </c>
      <c r="GG102" s="8">
        <v>34</v>
      </c>
      <c r="GI102" s="8">
        <v>15</v>
      </c>
      <c r="GJ102" s="8">
        <v>31</v>
      </c>
      <c r="GM102" s="8">
        <v>54</v>
      </c>
      <c r="GN102" s="8">
        <v>17</v>
      </c>
      <c r="GO102" s="8">
        <v>26</v>
      </c>
      <c r="GQ102" s="8">
        <v>24</v>
      </c>
      <c r="GS102" s="8">
        <v>6</v>
      </c>
      <c r="GT102" s="8">
        <v>49</v>
      </c>
      <c r="GU102" s="8">
        <v>74</v>
      </c>
      <c r="GV102" s="8">
        <v>3</v>
      </c>
      <c r="GW102" s="8">
        <v>16</v>
      </c>
      <c r="GX102" s="8">
        <v>44</v>
      </c>
      <c r="GY102" s="8">
        <v>46</v>
      </c>
      <c r="GZ102" s="8">
        <v>7</v>
      </c>
      <c r="HA102" s="8">
        <v>30</v>
      </c>
      <c r="HB102" s="8">
        <v>110</v>
      </c>
      <c r="HD102" s="8">
        <v>21</v>
      </c>
      <c r="HE102" s="8">
        <v>86</v>
      </c>
      <c r="HF102" s="8">
        <v>22</v>
      </c>
      <c r="HG102" s="8">
        <v>10</v>
      </c>
      <c r="HI102" s="8">
        <v>1</v>
      </c>
      <c r="HJ102" s="8">
        <v>64</v>
      </c>
      <c r="HK102" s="8">
        <v>101</v>
      </c>
      <c r="HL102" s="8">
        <v>26</v>
      </c>
      <c r="HN102" s="8">
        <f t="shared" si="30"/>
        <v>36.310344827586206</v>
      </c>
      <c r="HO102" s="8">
        <f t="shared" si="31"/>
        <v>5.3998046507896298</v>
      </c>
      <c r="HP102" s="12">
        <f t="shared" si="32"/>
        <v>0.67441860465116277</v>
      </c>
      <c r="HR102" s="17">
        <v>0.9375</v>
      </c>
      <c r="HS102" s="8">
        <v>0</v>
      </c>
      <c r="HT102" s="8">
        <v>6</v>
      </c>
      <c r="HU102" s="8">
        <v>0</v>
      </c>
      <c r="HV102" s="8">
        <v>0</v>
      </c>
      <c r="HW102" s="8">
        <v>0</v>
      </c>
      <c r="HX102" s="8">
        <v>0</v>
      </c>
      <c r="HY102" s="8">
        <v>0</v>
      </c>
      <c r="HZ102" s="8">
        <v>0</v>
      </c>
      <c r="IA102" s="8">
        <v>1</v>
      </c>
      <c r="IB102" s="8">
        <v>0</v>
      </c>
      <c r="IC102" s="8">
        <v>0</v>
      </c>
      <c r="ID102" s="8">
        <v>0</v>
      </c>
      <c r="IE102" s="8">
        <v>0</v>
      </c>
      <c r="IF102" s="8">
        <v>0</v>
      </c>
      <c r="IG102" s="8">
        <v>0</v>
      </c>
      <c r="IH102" s="8">
        <v>0</v>
      </c>
      <c r="II102" s="8">
        <v>3</v>
      </c>
      <c r="IJ102" s="8">
        <v>0</v>
      </c>
      <c r="IK102" s="8">
        <v>7</v>
      </c>
      <c r="IL102" s="8">
        <v>21</v>
      </c>
      <c r="IM102" s="8">
        <v>0</v>
      </c>
      <c r="IN102" s="8">
        <v>0</v>
      </c>
      <c r="IO102" s="8">
        <v>0</v>
      </c>
      <c r="IP102" s="8">
        <v>0</v>
      </c>
      <c r="IQ102" s="8">
        <v>0</v>
      </c>
      <c r="IR102" s="8">
        <v>0</v>
      </c>
      <c r="IS102" s="8">
        <v>47</v>
      </c>
      <c r="IT102" s="8">
        <v>0</v>
      </c>
      <c r="IU102" s="8">
        <v>0</v>
      </c>
      <c r="IV102" s="8">
        <v>3</v>
      </c>
      <c r="IW102" s="8">
        <v>0</v>
      </c>
      <c r="IX102" s="8">
        <v>14</v>
      </c>
      <c r="IY102" s="8">
        <v>0</v>
      </c>
      <c r="IZ102" s="8">
        <v>17</v>
      </c>
      <c r="JA102" s="8">
        <v>0</v>
      </c>
      <c r="JB102" s="8">
        <v>0</v>
      </c>
      <c r="JC102" s="8">
        <v>11</v>
      </c>
      <c r="JD102" s="8">
        <v>12</v>
      </c>
      <c r="JE102" s="8">
        <v>0</v>
      </c>
      <c r="JF102" s="8">
        <v>0</v>
      </c>
      <c r="JG102" s="8">
        <v>0</v>
      </c>
      <c r="JH102" s="8">
        <v>0</v>
      </c>
      <c r="JI102" s="8">
        <v>14</v>
      </c>
      <c r="JJ102" s="8">
        <v>0</v>
      </c>
      <c r="JK102" s="8">
        <v>0</v>
      </c>
      <c r="JL102" s="8">
        <v>2</v>
      </c>
      <c r="JM102" s="8">
        <v>0</v>
      </c>
      <c r="JN102" s="8">
        <v>0</v>
      </c>
      <c r="JO102" s="8">
        <v>9</v>
      </c>
      <c r="JP102" s="8">
        <v>0</v>
      </c>
      <c r="JQ102" s="8">
        <v>0</v>
      </c>
      <c r="JR102" s="8">
        <v>0</v>
      </c>
      <c r="JS102" s="8">
        <v>0</v>
      </c>
      <c r="JT102" s="8">
        <v>9</v>
      </c>
      <c r="JU102" s="8">
        <v>5</v>
      </c>
      <c r="JV102" s="8">
        <v>20</v>
      </c>
      <c r="JW102" s="8">
        <v>3</v>
      </c>
      <c r="JX102" s="8">
        <v>0</v>
      </c>
      <c r="JY102" s="8">
        <v>14</v>
      </c>
      <c r="JZ102" s="9"/>
      <c r="KA102" s="9">
        <f t="shared" si="18"/>
        <v>3.6949152542372881</v>
      </c>
      <c r="KB102" s="9">
        <f t="shared" si="19"/>
        <v>1.0384918698278294</v>
      </c>
      <c r="KC102" s="12">
        <f t="shared" si="20"/>
        <v>1</v>
      </c>
      <c r="KE102" s="17">
        <v>0.9375</v>
      </c>
      <c r="KF102" s="8">
        <v>26</v>
      </c>
      <c r="KG102" s="8">
        <v>0</v>
      </c>
      <c r="KH102" s="8">
        <v>56</v>
      </c>
      <c r="KI102" s="8">
        <v>7</v>
      </c>
      <c r="KJ102" s="8">
        <v>0</v>
      </c>
      <c r="KK102" s="8"/>
      <c r="KL102" s="8">
        <v>23</v>
      </c>
      <c r="KM102" s="8">
        <v>30</v>
      </c>
      <c r="KN102" s="8">
        <v>57</v>
      </c>
      <c r="KO102" s="8">
        <v>36</v>
      </c>
      <c r="KP102" s="8">
        <v>6</v>
      </c>
      <c r="KQ102" s="8">
        <v>68</v>
      </c>
      <c r="KR102" s="8">
        <v>8</v>
      </c>
      <c r="KS102" s="8">
        <v>0</v>
      </c>
      <c r="KT102" s="8">
        <v>45</v>
      </c>
      <c r="KU102" s="8">
        <v>7</v>
      </c>
      <c r="KV102" s="8"/>
      <c r="KW102" s="8">
        <v>1</v>
      </c>
      <c r="KX102" s="8">
        <v>71</v>
      </c>
      <c r="KY102" s="8">
        <v>1</v>
      </c>
      <c r="KZ102" s="8">
        <v>63</v>
      </c>
      <c r="LA102" s="8">
        <v>88</v>
      </c>
      <c r="LB102" s="8">
        <v>69</v>
      </c>
      <c r="LC102" s="8">
        <v>58</v>
      </c>
      <c r="LD102" s="8">
        <v>40</v>
      </c>
      <c r="LE102" s="8"/>
      <c r="LF102" s="8">
        <v>51</v>
      </c>
      <c r="LG102" s="8">
        <v>2</v>
      </c>
      <c r="LH102" s="8">
        <v>71</v>
      </c>
      <c r="LI102" s="8"/>
      <c r="LJ102" s="8">
        <v>6</v>
      </c>
      <c r="LK102" s="8">
        <v>0</v>
      </c>
      <c r="LL102" s="8">
        <v>0</v>
      </c>
      <c r="LM102" s="8">
        <v>29</v>
      </c>
      <c r="LN102" s="8">
        <v>44</v>
      </c>
      <c r="LO102" s="8"/>
      <c r="LP102" s="8">
        <v>32</v>
      </c>
      <c r="LQ102" s="8"/>
      <c r="LR102" s="8"/>
      <c r="LS102" s="8"/>
      <c r="LT102" s="8">
        <v>28</v>
      </c>
      <c r="LU102" s="8"/>
      <c r="LV102" s="8"/>
      <c r="LW102" s="8">
        <v>18</v>
      </c>
      <c r="LX102" s="8">
        <v>11</v>
      </c>
      <c r="LY102" s="8">
        <v>68</v>
      </c>
      <c r="LZ102" s="8"/>
      <c r="MA102" s="8"/>
      <c r="MB102" s="8"/>
      <c r="MC102" s="8"/>
      <c r="MD102" s="15"/>
      <c r="ME102" s="9">
        <f t="shared" si="33"/>
        <v>31.111111111111111</v>
      </c>
      <c r="MF102" s="9">
        <f t="shared" si="34"/>
        <v>4.5079784259173374</v>
      </c>
      <c r="MG102" s="12">
        <f t="shared" si="35"/>
        <v>0.73469387755102045</v>
      </c>
    </row>
    <row r="103" spans="1:345" x14ac:dyDescent="0.55000000000000004">
      <c r="A103" s="6">
        <v>0.95833333333333337</v>
      </c>
      <c r="B103" s="8">
        <v>0</v>
      </c>
      <c r="C103" s="8">
        <v>18</v>
      </c>
      <c r="D103" s="8">
        <v>15</v>
      </c>
      <c r="E103" s="8">
        <v>27</v>
      </c>
      <c r="F103" s="8">
        <v>0</v>
      </c>
      <c r="G103" s="8">
        <v>0</v>
      </c>
      <c r="H103" s="8">
        <v>7</v>
      </c>
      <c r="I103" s="8">
        <v>25</v>
      </c>
      <c r="J103" s="8">
        <v>6</v>
      </c>
      <c r="K103" s="8">
        <v>0</v>
      </c>
      <c r="L103" s="8">
        <v>9</v>
      </c>
      <c r="M103" s="8">
        <v>8</v>
      </c>
      <c r="N103" s="8">
        <v>1</v>
      </c>
      <c r="O103" s="8">
        <v>15</v>
      </c>
      <c r="P103" s="8">
        <v>7</v>
      </c>
      <c r="Q103" s="8">
        <v>5</v>
      </c>
      <c r="R103" s="8">
        <v>19</v>
      </c>
      <c r="S103" s="8">
        <v>1</v>
      </c>
      <c r="T103" s="8">
        <v>13</v>
      </c>
      <c r="U103" s="8">
        <v>0</v>
      </c>
      <c r="V103" s="8">
        <v>0</v>
      </c>
      <c r="W103" s="8">
        <v>6</v>
      </c>
      <c r="X103" s="8">
        <v>4</v>
      </c>
      <c r="Y103" s="8">
        <v>6</v>
      </c>
      <c r="Z103" s="8">
        <v>0</v>
      </c>
      <c r="AA103" s="8">
        <v>18</v>
      </c>
      <c r="AB103" s="8">
        <v>0</v>
      </c>
      <c r="AC103" s="8">
        <v>7</v>
      </c>
      <c r="AD103" s="8">
        <v>5</v>
      </c>
      <c r="AE103" s="8">
        <v>0</v>
      </c>
      <c r="AF103" s="8">
        <v>0</v>
      </c>
      <c r="AG103" s="8">
        <v>2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11</v>
      </c>
      <c r="AP103" s="8">
        <v>0</v>
      </c>
      <c r="AQ103" s="8">
        <v>0</v>
      </c>
      <c r="AR103" s="8">
        <v>12</v>
      </c>
      <c r="AS103" s="8">
        <v>9</v>
      </c>
      <c r="AT103" s="8">
        <v>20</v>
      </c>
      <c r="AU103" s="8">
        <v>0</v>
      </c>
      <c r="AV103" s="8">
        <v>0</v>
      </c>
      <c r="AW103" s="8">
        <v>7</v>
      </c>
      <c r="AX103" s="8">
        <v>7</v>
      </c>
      <c r="AY103" s="8">
        <v>53</v>
      </c>
      <c r="AZ103" s="8">
        <v>9</v>
      </c>
      <c r="BA103" s="8">
        <v>0</v>
      </c>
      <c r="BB103" s="8">
        <v>8</v>
      </c>
      <c r="BC103" s="8">
        <v>0</v>
      </c>
      <c r="BD103" s="8">
        <v>50</v>
      </c>
      <c r="BE103" s="8">
        <v>3</v>
      </c>
      <c r="BF103" s="8">
        <v>53</v>
      </c>
      <c r="BH103" s="8">
        <f t="shared" si="21"/>
        <v>8.1754385964912277</v>
      </c>
      <c r="BI103" s="8">
        <f t="shared" si="22"/>
        <v>1.6566344946935296</v>
      </c>
      <c r="BJ103" s="12">
        <f t="shared" si="23"/>
        <v>1</v>
      </c>
      <c r="BL103" s="6">
        <v>0.95833333333333337</v>
      </c>
      <c r="BM103" s="8">
        <v>23</v>
      </c>
      <c r="BN103" s="8">
        <v>15</v>
      </c>
      <c r="BS103" s="8">
        <v>34</v>
      </c>
      <c r="BT103" s="8">
        <v>2</v>
      </c>
      <c r="BU103" s="8">
        <v>7</v>
      </c>
      <c r="BV103" s="8">
        <v>18</v>
      </c>
      <c r="BX103" s="8">
        <v>25</v>
      </c>
      <c r="BY103" s="8">
        <v>4</v>
      </c>
      <c r="BZ103" s="8">
        <v>28</v>
      </c>
      <c r="CB103" s="8">
        <v>5</v>
      </c>
      <c r="CC103" s="8">
        <v>6</v>
      </c>
      <c r="CD103" s="8">
        <v>7</v>
      </c>
      <c r="CE103" s="8">
        <v>0</v>
      </c>
      <c r="CG103" s="8">
        <v>26</v>
      </c>
      <c r="CI103" s="8">
        <v>43</v>
      </c>
      <c r="CK103" s="8">
        <v>1</v>
      </c>
      <c r="CO103" s="8">
        <v>42</v>
      </c>
      <c r="CP103" s="8">
        <v>5</v>
      </c>
      <c r="CW103" s="8">
        <v>21</v>
      </c>
      <c r="CX103" s="8">
        <v>33</v>
      </c>
      <c r="CY103" s="8">
        <v>3</v>
      </c>
      <c r="DB103" s="8">
        <v>21</v>
      </c>
      <c r="DC103" s="8">
        <v>29</v>
      </c>
      <c r="DI103" s="8">
        <v>20</v>
      </c>
      <c r="DJ103" s="8">
        <v>13</v>
      </c>
      <c r="DN103" s="8">
        <v>17</v>
      </c>
      <c r="DP103" s="8">
        <v>60</v>
      </c>
      <c r="DR103" s="8">
        <v>46</v>
      </c>
      <c r="DT103" s="8">
        <f t="shared" si="24"/>
        <v>19.785714285714285</v>
      </c>
      <c r="DU103" s="8">
        <f t="shared" si="25"/>
        <v>2.9481216075409074</v>
      </c>
      <c r="DV103" s="12">
        <f t="shared" si="26"/>
        <v>0.48275862068965519</v>
      </c>
      <c r="DX103" s="6">
        <v>0.95833333333333337</v>
      </c>
      <c r="DY103" s="8">
        <v>1</v>
      </c>
      <c r="DZ103" s="8">
        <v>0</v>
      </c>
      <c r="EA103" s="8">
        <v>34</v>
      </c>
      <c r="EB103" s="8">
        <v>37</v>
      </c>
      <c r="EC103" s="8">
        <v>0</v>
      </c>
      <c r="ED103" s="8">
        <v>0</v>
      </c>
      <c r="EE103" s="8">
        <v>19</v>
      </c>
      <c r="EF103" s="8">
        <v>0</v>
      </c>
      <c r="EG103" s="8">
        <v>18</v>
      </c>
      <c r="EH103" s="8">
        <v>12</v>
      </c>
      <c r="EI103" s="8">
        <v>0</v>
      </c>
      <c r="EJ103" s="8">
        <v>0</v>
      </c>
      <c r="EK103" s="8">
        <v>4</v>
      </c>
      <c r="EL103" s="8">
        <v>0</v>
      </c>
      <c r="EM103" s="8">
        <v>40</v>
      </c>
      <c r="EN103" s="8">
        <v>17</v>
      </c>
      <c r="EO103" s="8">
        <v>0</v>
      </c>
      <c r="EP103" s="8">
        <v>0</v>
      </c>
      <c r="EQ103" s="8">
        <v>0</v>
      </c>
      <c r="ER103" s="8">
        <v>0</v>
      </c>
      <c r="ES103" s="8">
        <v>14</v>
      </c>
      <c r="ET103" s="8">
        <v>0</v>
      </c>
      <c r="EU103" s="8">
        <v>26</v>
      </c>
      <c r="EV103" s="8">
        <v>0</v>
      </c>
      <c r="EW103" s="8">
        <v>0</v>
      </c>
      <c r="EX103" s="8">
        <v>0</v>
      </c>
      <c r="EY103" s="8">
        <v>0</v>
      </c>
      <c r="EZ103" s="8">
        <v>0</v>
      </c>
      <c r="FA103" s="8">
        <v>0</v>
      </c>
      <c r="FB103" s="8">
        <v>0</v>
      </c>
      <c r="FC103" s="8">
        <v>0</v>
      </c>
      <c r="FD103" s="8">
        <v>55</v>
      </c>
      <c r="FE103" s="8">
        <v>0</v>
      </c>
      <c r="FF103" s="8">
        <v>0</v>
      </c>
      <c r="FG103" s="8">
        <v>0</v>
      </c>
      <c r="FH103" s="8">
        <v>44</v>
      </c>
      <c r="FI103" s="8">
        <v>0</v>
      </c>
      <c r="FJ103" s="8">
        <v>24</v>
      </c>
      <c r="FK103" s="8">
        <v>36</v>
      </c>
      <c r="FL103" s="8">
        <v>0</v>
      </c>
      <c r="FM103" s="8">
        <v>3</v>
      </c>
      <c r="FN103" s="8">
        <v>58</v>
      </c>
      <c r="FQ103" s="8">
        <f t="shared" si="27"/>
        <v>10.523809523809524</v>
      </c>
      <c r="FR103" s="8">
        <f t="shared" si="28"/>
        <v>2.6051048998427646</v>
      </c>
      <c r="FS103" s="12">
        <f t="shared" si="29"/>
        <v>0.97674418604651159</v>
      </c>
      <c r="FU103" s="6">
        <v>0.95833333333333337</v>
      </c>
      <c r="FY103" s="8">
        <v>10</v>
      </c>
      <c r="GB103" s="8">
        <v>8</v>
      </c>
      <c r="GC103" s="8">
        <v>37</v>
      </c>
      <c r="GE103" s="8">
        <v>67</v>
      </c>
      <c r="GG103" s="8">
        <v>49</v>
      </c>
      <c r="GI103" s="8">
        <v>8</v>
      </c>
      <c r="GJ103" s="8">
        <v>29</v>
      </c>
      <c r="GM103" s="8">
        <v>57</v>
      </c>
      <c r="GN103" s="8">
        <v>19</v>
      </c>
      <c r="GO103" s="8">
        <v>16</v>
      </c>
      <c r="GQ103" s="8">
        <v>22</v>
      </c>
      <c r="GS103" s="8">
        <v>7</v>
      </c>
      <c r="GT103" s="8">
        <v>50</v>
      </c>
      <c r="GU103" s="8">
        <v>77</v>
      </c>
      <c r="GW103" s="8">
        <v>0</v>
      </c>
      <c r="GX103" s="8">
        <v>37</v>
      </c>
      <c r="GY103" s="8">
        <v>47</v>
      </c>
      <c r="GZ103" s="8">
        <v>9</v>
      </c>
      <c r="HA103" s="8">
        <v>36</v>
      </c>
      <c r="HB103" s="8">
        <v>29</v>
      </c>
      <c r="HD103" s="8">
        <v>48</v>
      </c>
      <c r="HE103" s="8">
        <v>73</v>
      </c>
      <c r="HF103" s="8">
        <v>19</v>
      </c>
      <c r="HG103" s="8">
        <v>15</v>
      </c>
      <c r="HJ103" s="8">
        <v>54</v>
      </c>
      <c r="HK103" s="8">
        <v>93</v>
      </c>
      <c r="HL103" s="8">
        <v>24</v>
      </c>
      <c r="HN103" s="8">
        <f t="shared" si="30"/>
        <v>34.814814814814817</v>
      </c>
      <c r="HO103" s="8">
        <f t="shared" si="31"/>
        <v>4.7119406533723698</v>
      </c>
      <c r="HP103" s="12">
        <f t="shared" si="32"/>
        <v>0.62790697674418605</v>
      </c>
      <c r="HR103" s="17">
        <v>0.95833333333333337</v>
      </c>
      <c r="HS103" s="8">
        <v>0</v>
      </c>
      <c r="HT103" s="8">
        <v>26</v>
      </c>
      <c r="HU103" s="8">
        <v>0</v>
      </c>
      <c r="HV103" s="8">
        <v>0</v>
      </c>
      <c r="HW103" s="8">
        <v>0</v>
      </c>
      <c r="HX103" s="8">
        <v>0</v>
      </c>
      <c r="HY103" s="8">
        <v>0</v>
      </c>
      <c r="HZ103" s="8">
        <v>0</v>
      </c>
      <c r="IA103" s="8">
        <v>0</v>
      </c>
      <c r="IB103" s="8">
        <v>0</v>
      </c>
      <c r="IC103" s="8">
        <v>0</v>
      </c>
      <c r="ID103" s="8">
        <v>19</v>
      </c>
      <c r="IE103" s="8">
        <v>0</v>
      </c>
      <c r="IF103" s="8">
        <v>0</v>
      </c>
      <c r="IG103" s="8">
        <v>0</v>
      </c>
      <c r="IH103" s="8">
        <v>0</v>
      </c>
      <c r="II103" s="8">
        <v>0</v>
      </c>
      <c r="IJ103" s="8">
        <v>0</v>
      </c>
      <c r="IK103" s="8">
        <v>0</v>
      </c>
      <c r="IL103" s="8">
        <v>0</v>
      </c>
      <c r="IM103" s="8">
        <v>0</v>
      </c>
      <c r="IN103" s="8">
        <v>0</v>
      </c>
      <c r="IO103" s="8">
        <v>0</v>
      </c>
      <c r="IP103" s="8">
        <v>0</v>
      </c>
      <c r="IQ103" s="8">
        <v>1</v>
      </c>
      <c r="IR103" s="8">
        <v>0</v>
      </c>
      <c r="IS103" s="8">
        <v>0</v>
      </c>
      <c r="IT103" s="8">
        <v>0</v>
      </c>
      <c r="IU103" s="8">
        <v>0</v>
      </c>
      <c r="IV103" s="8">
        <v>0</v>
      </c>
      <c r="IW103" s="8">
        <v>0</v>
      </c>
      <c r="IX103" s="8">
        <v>1</v>
      </c>
      <c r="IY103" s="8">
        <v>0</v>
      </c>
      <c r="IZ103" s="8">
        <v>5</v>
      </c>
      <c r="JA103" s="8">
        <v>0</v>
      </c>
      <c r="JB103" s="8">
        <v>0</v>
      </c>
      <c r="JC103" s="8">
        <v>0</v>
      </c>
      <c r="JD103" s="8">
        <v>6</v>
      </c>
      <c r="JE103" s="8">
        <v>0</v>
      </c>
      <c r="JF103" s="8">
        <v>11</v>
      </c>
      <c r="JG103" s="8">
        <v>10</v>
      </c>
      <c r="JH103" s="8">
        <v>0</v>
      </c>
      <c r="JI103" s="8">
        <v>4</v>
      </c>
      <c r="JJ103" s="8">
        <v>0</v>
      </c>
      <c r="JK103" s="8">
        <v>0</v>
      </c>
      <c r="JL103" s="8">
        <v>0</v>
      </c>
      <c r="JM103" s="8">
        <v>0</v>
      </c>
      <c r="JN103" s="8">
        <v>17</v>
      </c>
      <c r="JO103" s="8">
        <v>5</v>
      </c>
      <c r="JP103" s="8">
        <v>0</v>
      </c>
      <c r="JQ103" s="8">
        <v>10</v>
      </c>
      <c r="JR103" s="8">
        <v>0</v>
      </c>
      <c r="JS103" s="8">
        <v>23</v>
      </c>
      <c r="JT103" s="8">
        <v>7</v>
      </c>
      <c r="JU103" s="8">
        <v>36</v>
      </c>
      <c r="JV103" s="8">
        <v>4</v>
      </c>
      <c r="JW103" s="8">
        <v>26</v>
      </c>
      <c r="JX103" s="8">
        <v>0</v>
      </c>
      <c r="JY103" s="8">
        <v>2</v>
      </c>
      <c r="JZ103" s="9"/>
      <c r="KA103" s="9">
        <f t="shared" si="18"/>
        <v>3.6101694915254239</v>
      </c>
      <c r="KB103" s="9">
        <f t="shared" si="19"/>
        <v>1.0188225487436404</v>
      </c>
      <c r="KC103" s="12">
        <f t="shared" si="20"/>
        <v>1</v>
      </c>
      <c r="KE103" s="17">
        <v>0.95833333333333337</v>
      </c>
      <c r="KF103" s="8">
        <v>30</v>
      </c>
      <c r="KG103" s="8">
        <v>0</v>
      </c>
      <c r="KH103" s="8">
        <v>61</v>
      </c>
      <c r="KI103" s="8">
        <v>0</v>
      </c>
      <c r="KJ103" s="8">
        <v>0</v>
      </c>
      <c r="KK103" s="8"/>
      <c r="KL103" s="8">
        <v>107</v>
      </c>
      <c r="KM103" s="8">
        <v>26</v>
      </c>
      <c r="KN103" s="8">
        <v>27</v>
      </c>
      <c r="KO103" s="8">
        <v>33</v>
      </c>
      <c r="KP103" s="8">
        <v>0</v>
      </c>
      <c r="KQ103" s="8">
        <v>65</v>
      </c>
      <c r="KR103" s="8">
        <v>0</v>
      </c>
      <c r="KS103" s="8">
        <v>6</v>
      </c>
      <c r="KT103" s="8">
        <v>41</v>
      </c>
      <c r="KU103" s="8">
        <v>4</v>
      </c>
      <c r="KV103" s="8"/>
      <c r="KW103" s="8">
        <v>1</v>
      </c>
      <c r="KX103" s="8">
        <v>46</v>
      </c>
      <c r="KY103" s="8">
        <v>0</v>
      </c>
      <c r="KZ103" s="8">
        <v>18</v>
      </c>
      <c r="LA103" s="8">
        <v>65</v>
      </c>
      <c r="LB103" s="8">
        <v>51</v>
      </c>
      <c r="LC103" s="8">
        <v>81</v>
      </c>
      <c r="LD103" s="8">
        <v>36</v>
      </c>
      <c r="LE103" s="8"/>
      <c r="LF103" s="8">
        <v>40</v>
      </c>
      <c r="LG103" s="8">
        <v>0</v>
      </c>
      <c r="LH103" s="8">
        <v>59</v>
      </c>
      <c r="LI103" s="8"/>
      <c r="LJ103" s="8">
        <v>21</v>
      </c>
      <c r="LK103" s="8">
        <v>20</v>
      </c>
      <c r="LL103" s="8">
        <v>0</v>
      </c>
      <c r="LM103" s="8">
        <v>51</v>
      </c>
      <c r="LN103" s="8">
        <v>31</v>
      </c>
      <c r="LO103" s="8"/>
      <c r="LP103" s="8">
        <v>32</v>
      </c>
      <c r="LQ103" s="8"/>
      <c r="LR103" s="8"/>
      <c r="LS103" s="8"/>
      <c r="LT103" s="8">
        <v>35</v>
      </c>
      <c r="LU103" s="8"/>
      <c r="LV103" s="8"/>
      <c r="LW103" s="8">
        <v>32</v>
      </c>
      <c r="LX103" s="8">
        <v>8</v>
      </c>
      <c r="LY103" s="8">
        <v>66</v>
      </c>
      <c r="LZ103" s="8"/>
      <c r="MA103" s="8"/>
      <c r="MB103" s="8"/>
      <c r="MC103" s="8"/>
      <c r="MD103" s="15"/>
      <c r="ME103" s="9">
        <f t="shared" si="33"/>
        <v>30.361111111111111</v>
      </c>
      <c r="MF103" s="9">
        <f t="shared" si="34"/>
        <v>4.510860400414562</v>
      </c>
      <c r="MG103" s="12">
        <f t="shared" si="35"/>
        <v>0.73469387755102045</v>
      </c>
    </row>
    <row r="104" spans="1:345" x14ac:dyDescent="0.55000000000000004">
      <c r="A104" s="6">
        <v>0.97916666666666663</v>
      </c>
      <c r="B104" s="8">
        <v>0</v>
      </c>
      <c r="C104" s="8">
        <v>2</v>
      </c>
      <c r="D104" s="8">
        <v>3</v>
      </c>
      <c r="E104" s="8">
        <v>13</v>
      </c>
      <c r="F104" s="8">
        <v>0</v>
      </c>
      <c r="G104" s="8">
        <v>2</v>
      </c>
      <c r="H104" s="8">
        <v>10</v>
      </c>
      <c r="I104" s="8">
        <v>0</v>
      </c>
      <c r="J104" s="8">
        <v>0</v>
      </c>
      <c r="K104" s="8">
        <v>0</v>
      </c>
      <c r="L104" s="8">
        <v>38</v>
      </c>
      <c r="M104" s="8">
        <v>0</v>
      </c>
      <c r="N104" s="8">
        <v>0</v>
      </c>
      <c r="O104" s="8">
        <v>15</v>
      </c>
      <c r="P104" s="8">
        <v>2</v>
      </c>
      <c r="Q104" s="8">
        <v>8</v>
      </c>
      <c r="R104" s="8">
        <v>0</v>
      </c>
      <c r="S104" s="8">
        <v>16</v>
      </c>
      <c r="T104" s="8">
        <v>2</v>
      </c>
      <c r="U104" s="8">
        <v>6</v>
      </c>
      <c r="V104" s="8">
        <v>0</v>
      </c>
      <c r="W104" s="8">
        <v>31</v>
      </c>
      <c r="X104" s="8">
        <v>9</v>
      </c>
      <c r="Y104" s="8">
        <v>0</v>
      </c>
      <c r="Z104" s="8">
        <v>0</v>
      </c>
      <c r="AA104" s="8">
        <v>39</v>
      </c>
      <c r="AB104" s="8">
        <v>10</v>
      </c>
      <c r="AC104" s="8">
        <v>1</v>
      </c>
      <c r="AD104" s="8">
        <v>0</v>
      </c>
      <c r="AE104" s="8">
        <v>14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13</v>
      </c>
      <c r="AN104" s="8">
        <v>14</v>
      </c>
      <c r="AO104" s="8">
        <v>8</v>
      </c>
      <c r="AP104" s="8">
        <v>57</v>
      </c>
      <c r="AQ104" s="8">
        <v>0</v>
      </c>
      <c r="AR104" s="8">
        <v>35</v>
      </c>
      <c r="AS104" s="8">
        <v>0</v>
      </c>
      <c r="AT104" s="8">
        <v>22</v>
      </c>
      <c r="AU104" s="8">
        <v>53</v>
      </c>
      <c r="AV104" s="8">
        <v>38</v>
      </c>
      <c r="AW104" s="8">
        <v>2</v>
      </c>
      <c r="AX104" s="8">
        <v>44</v>
      </c>
      <c r="AY104" s="8">
        <v>14</v>
      </c>
      <c r="AZ104" s="8">
        <v>0</v>
      </c>
      <c r="BA104" s="8">
        <v>0</v>
      </c>
      <c r="BB104" s="8">
        <v>28</v>
      </c>
      <c r="BC104" s="8">
        <v>0</v>
      </c>
      <c r="BD104" s="8">
        <v>27</v>
      </c>
      <c r="BE104" s="8">
        <v>5</v>
      </c>
      <c r="BF104" s="8">
        <v>24</v>
      </c>
      <c r="BH104" s="8">
        <f t="shared" si="21"/>
        <v>10.614035087719298</v>
      </c>
      <c r="BI104" s="8">
        <f t="shared" si="22"/>
        <v>1.9905406606075395</v>
      </c>
      <c r="BJ104" s="12">
        <f t="shared" si="23"/>
        <v>1</v>
      </c>
      <c r="BL104" s="6">
        <v>0.97916666666666663</v>
      </c>
      <c r="BM104" s="8">
        <v>17</v>
      </c>
      <c r="BN104" s="8">
        <v>17</v>
      </c>
      <c r="BS104" s="8">
        <v>13</v>
      </c>
      <c r="BU104" s="8">
        <v>40</v>
      </c>
      <c r="BV104" s="8">
        <v>14</v>
      </c>
      <c r="BX104" s="8">
        <v>19</v>
      </c>
      <c r="BY104" s="8">
        <v>0</v>
      </c>
      <c r="BZ104" s="8">
        <v>21</v>
      </c>
      <c r="CD104" s="8">
        <v>10</v>
      </c>
      <c r="CE104" s="8">
        <v>0</v>
      </c>
      <c r="CG104" s="8">
        <v>31</v>
      </c>
      <c r="CI104" s="8">
        <v>45</v>
      </c>
      <c r="CK104" s="8">
        <v>0</v>
      </c>
      <c r="CO104" s="8">
        <v>40</v>
      </c>
      <c r="CP104" s="8">
        <v>4</v>
      </c>
      <c r="CW104" s="8">
        <v>13</v>
      </c>
      <c r="CX104" s="8">
        <v>28</v>
      </c>
      <c r="DB104" s="8">
        <v>22</v>
      </c>
      <c r="DC104" s="8">
        <v>27</v>
      </c>
      <c r="DI104" s="8">
        <v>19</v>
      </c>
      <c r="DJ104" s="8">
        <v>8</v>
      </c>
      <c r="DN104" s="8">
        <v>22</v>
      </c>
      <c r="DP104" s="8">
        <v>50</v>
      </c>
      <c r="DR104" s="8">
        <v>26</v>
      </c>
      <c r="DT104" s="8">
        <f t="shared" si="24"/>
        <v>20.25</v>
      </c>
      <c r="DU104" s="8">
        <f t="shared" si="25"/>
        <v>2.8413675519399795</v>
      </c>
      <c r="DV104" s="12">
        <f t="shared" si="26"/>
        <v>0.41379310344827586</v>
      </c>
      <c r="DX104" s="6">
        <v>0.97916666666666663</v>
      </c>
      <c r="DY104" s="8">
        <v>0</v>
      </c>
      <c r="DZ104" s="8">
        <v>0</v>
      </c>
      <c r="EA104" s="8">
        <v>17</v>
      </c>
      <c r="EB104" s="8">
        <v>18</v>
      </c>
      <c r="EC104" s="8">
        <v>0</v>
      </c>
      <c r="ED104" s="8">
        <v>1</v>
      </c>
      <c r="EE104" s="8">
        <v>0</v>
      </c>
      <c r="EF104" s="8">
        <v>0</v>
      </c>
      <c r="EG104" s="8">
        <v>28</v>
      </c>
      <c r="EH104" s="8">
        <v>15</v>
      </c>
      <c r="EI104" s="8">
        <v>0</v>
      </c>
      <c r="EJ104" s="8">
        <v>19</v>
      </c>
      <c r="EK104" s="8">
        <v>0</v>
      </c>
      <c r="EL104" s="8">
        <v>0</v>
      </c>
      <c r="EM104" s="8">
        <v>0</v>
      </c>
      <c r="EN104" s="8">
        <v>13</v>
      </c>
      <c r="EO104" s="8">
        <v>55</v>
      </c>
      <c r="EP104" s="8">
        <v>11</v>
      </c>
      <c r="EQ104" s="8">
        <v>0</v>
      </c>
      <c r="ER104" s="8">
        <v>0</v>
      </c>
      <c r="ES104" s="8">
        <v>10</v>
      </c>
      <c r="ET104" s="8">
        <v>0</v>
      </c>
      <c r="EU104" s="8">
        <v>4</v>
      </c>
      <c r="EV104" s="8">
        <v>0</v>
      </c>
      <c r="EW104" s="8">
        <v>0</v>
      </c>
      <c r="EX104" s="8">
        <v>58</v>
      </c>
      <c r="EY104" s="8">
        <v>6</v>
      </c>
      <c r="EZ104" s="8">
        <v>2</v>
      </c>
      <c r="FA104" s="8">
        <v>26</v>
      </c>
      <c r="FB104" s="8">
        <v>6</v>
      </c>
      <c r="FC104" s="8">
        <v>0</v>
      </c>
      <c r="FD104" s="8">
        <v>70</v>
      </c>
      <c r="FE104" s="8">
        <v>0</v>
      </c>
      <c r="FF104" s="8">
        <v>13</v>
      </c>
      <c r="FG104" s="8">
        <v>0</v>
      </c>
      <c r="FH104" s="8">
        <v>5</v>
      </c>
      <c r="FI104" s="8">
        <v>0</v>
      </c>
      <c r="FJ104" s="8">
        <v>41</v>
      </c>
      <c r="FK104" s="8">
        <v>11</v>
      </c>
      <c r="FL104" s="8">
        <v>0</v>
      </c>
      <c r="FM104" s="8">
        <v>0</v>
      </c>
      <c r="FN104" s="8">
        <v>0</v>
      </c>
      <c r="FQ104" s="8">
        <f t="shared" si="27"/>
        <v>10.214285714285714</v>
      </c>
      <c r="FR104" s="8">
        <f t="shared" si="28"/>
        <v>2.6447712564927799</v>
      </c>
      <c r="FS104" s="12">
        <f t="shared" si="29"/>
        <v>0.97674418604651159</v>
      </c>
      <c r="FU104" s="6">
        <v>0.97916666666666663</v>
      </c>
      <c r="FY104" s="8">
        <v>14</v>
      </c>
      <c r="GB104" s="8">
        <v>7</v>
      </c>
      <c r="GC104" s="8">
        <v>35</v>
      </c>
      <c r="GE104" s="8">
        <v>52</v>
      </c>
      <c r="GG104" s="8">
        <v>23</v>
      </c>
      <c r="GI104" s="8">
        <v>7</v>
      </c>
      <c r="GJ104" s="8">
        <v>36</v>
      </c>
      <c r="GM104" s="8">
        <v>46</v>
      </c>
      <c r="GN104" s="8">
        <v>11</v>
      </c>
      <c r="GO104" s="8">
        <v>13</v>
      </c>
      <c r="GQ104" s="8">
        <v>34</v>
      </c>
      <c r="GS104" s="8">
        <v>2</v>
      </c>
      <c r="GT104" s="8">
        <v>46</v>
      </c>
      <c r="GU104" s="8">
        <v>72</v>
      </c>
      <c r="GW104" s="8">
        <v>0</v>
      </c>
      <c r="GX104" s="8">
        <v>37</v>
      </c>
      <c r="GY104" s="8">
        <v>49</v>
      </c>
      <c r="GZ104" s="8">
        <v>6</v>
      </c>
      <c r="HA104" s="8">
        <v>56</v>
      </c>
      <c r="HB104" s="8">
        <v>74</v>
      </c>
      <c r="HD104" s="8">
        <v>25</v>
      </c>
      <c r="HE104" s="8">
        <v>49</v>
      </c>
      <c r="HF104" s="8">
        <v>22</v>
      </c>
      <c r="HG104" s="8">
        <v>16</v>
      </c>
      <c r="HJ104" s="8">
        <v>55</v>
      </c>
      <c r="HK104" s="8">
        <v>95</v>
      </c>
      <c r="HL104" s="8">
        <v>12</v>
      </c>
      <c r="HN104" s="8">
        <f t="shared" si="30"/>
        <v>33.111111111111114</v>
      </c>
      <c r="HO104" s="8">
        <f t="shared" si="31"/>
        <v>4.7277242959000567</v>
      </c>
      <c r="HP104" s="12">
        <f t="shared" si="32"/>
        <v>0.62790697674418605</v>
      </c>
      <c r="HR104" s="17">
        <v>0.97916666666666663</v>
      </c>
      <c r="HS104" s="8">
        <v>0</v>
      </c>
      <c r="HT104" s="8">
        <v>20</v>
      </c>
      <c r="HU104" s="8">
        <v>0</v>
      </c>
      <c r="HV104" s="8">
        <v>0</v>
      </c>
      <c r="HW104" s="8">
        <v>0</v>
      </c>
      <c r="HX104" s="8">
        <v>0</v>
      </c>
      <c r="HY104" s="8">
        <v>0</v>
      </c>
      <c r="HZ104" s="8">
        <v>0</v>
      </c>
      <c r="IA104" s="8">
        <v>0</v>
      </c>
      <c r="IB104" s="8">
        <v>0</v>
      </c>
      <c r="IC104" s="8">
        <v>0</v>
      </c>
      <c r="ID104" s="8">
        <v>34</v>
      </c>
      <c r="IE104" s="8">
        <v>0</v>
      </c>
      <c r="IF104" s="8">
        <v>0</v>
      </c>
      <c r="IG104" s="8">
        <v>0</v>
      </c>
      <c r="IH104" s="8">
        <v>0</v>
      </c>
      <c r="II104" s="8">
        <v>0</v>
      </c>
      <c r="IJ104" s="8">
        <v>0</v>
      </c>
      <c r="IK104" s="8">
        <v>0</v>
      </c>
      <c r="IL104" s="8">
        <v>0</v>
      </c>
      <c r="IM104" s="8">
        <v>0</v>
      </c>
      <c r="IN104" s="8">
        <v>0</v>
      </c>
      <c r="IO104" s="8">
        <v>0</v>
      </c>
      <c r="IP104" s="8">
        <v>0</v>
      </c>
      <c r="IQ104" s="8">
        <v>0</v>
      </c>
      <c r="IR104" s="8">
        <v>13</v>
      </c>
      <c r="IS104" s="8">
        <v>0</v>
      </c>
      <c r="IT104" s="8">
        <v>0</v>
      </c>
      <c r="IU104" s="8">
        <v>0</v>
      </c>
      <c r="IV104" s="8">
        <v>0</v>
      </c>
      <c r="IW104" s="8">
        <v>0</v>
      </c>
      <c r="IX104" s="8">
        <v>0</v>
      </c>
      <c r="IY104" s="8">
        <v>1</v>
      </c>
      <c r="IZ104" s="8">
        <v>14</v>
      </c>
      <c r="JA104" s="8">
        <v>0</v>
      </c>
      <c r="JB104" s="8">
        <v>0</v>
      </c>
      <c r="JC104" s="8">
        <v>0</v>
      </c>
      <c r="JD104" s="8">
        <v>5</v>
      </c>
      <c r="JE104" s="8">
        <v>0</v>
      </c>
      <c r="JF104" s="8">
        <v>2</v>
      </c>
      <c r="JG104" s="8">
        <v>0</v>
      </c>
      <c r="JH104" s="8">
        <v>0</v>
      </c>
      <c r="JI104" s="8">
        <v>4</v>
      </c>
      <c r="JJ104" s="8">
        <v>0</v>
      </c>
      <c r="JK104" s="8">
        <v>0</v>
      </c>
      <c r="JL104" s="8">
        <v>0</v>
      </c>
      <c r="JM104" s="8">
        <v>0</v>
      </c>
      <c r="JN104" s="8">
        <v>6</v>
      </c>
      <c r="JO104" s="8">
        <v>7</v>
      </c>
      <c r="JP104" s="8">
        <v>20</v>
      </c>
      <c r="JQ104" s="8">
        <v>15</v>
      </c>
      <c r="JR104" s="8">
        <v>0</v>
      </c>
      <c r="JS104" s="8">
        <v>0</v>
      </c>
      <c r="JT104" s="8">
        <v>6</v>
      </c>
      <c r="JU104" s="8">
        <v>34</v>
      </c>
      <c r="JV104" s="8">
        <v>19</v>
      </c>
      <c r="JW104" s="8">
        <v>0</v>
      </c>
      <c r="JX104" s="8">
        <v>0</v>
      </c>
      <c r="JY104" s="8">
        <v>5</v>
      </c>
      <c r="JZ104" s="9"/>
      <c r="KA104" s="9">
        <f t="shared" si="18"/>
        <v>3.4745762711864407</v>
      </c>
      <c r="KB104" s="9">
        <f t="shared" si="19"/>
        <v>1.0174847605696418</v>
      </c>
      <c r="KC104" s="12">
        <f t="shared" si="20"/>
        <v>1</v>
      </c>
      <c r="KE104" s="17">
        <v>0.97916666666666663</v>
      </c>
      <c r="KF104" s="8">
        <v>23</v>
      </c>
      <c r="KG104" s="8">
        <v>0</v>
      </c>
      <c r="KH104" s="8">
        <v>94</v>
      </c>
      <c r="KI104" s="8">
        <v>0</v>
      </c>
      <c r="KJ104" s="8">
        <v>0</v>
      </c>
      <c r="KK104" s="8"/>
      <c r="KL104" s="8">
        <v>6</v>
      </c>
      <c r="KM104" s="8">
        <v>22</v>
      </c>
      <c r="KN104" s="8">
        <v>0</v>
      </c>
      <c r="KO104" s="8">
        <v>53</v>
      </c>
      <c r="KP104" s="8">
        <v>0</v>
      </c>
      <c r="KQ104" s="8">
        <v>22</v>
      </c>
      <c r="KR104" s="8">
        <v>0</v>
      </c>
      <c r="KS104" s="8">
        <v>4</v>
      </c>
      <c r="KT104" s="8">
        <v>37</v>
      </c>
      <c r="KU104" s="8">
        <v>0</v>
      </c>
      <c r="KV104" s="8"/>
      <c r="KW104" s="8">
        <v>0</v>
      </c>
      <c r="KX104" s="8">
        <v>32</v>
      </c>
      <c r="KY104" s="8">
        <v>2</v>
      </c>
      <c r="KZ104" s="8">
        <v>8</v>
      </c>
      <c r="LA104" s="8">
        <v>68</v>
      </c>
      <c r="LB104" s="8">
        <v>58</v>
      </c>
      <c r="LC104" s="8">
        <v>128</v>
      </c>
      <c r="LD104" s="8">
        <v>42</v>
      </c>
      <c r="LE104" s="8"/>
      <c r="LF104" s="8">
        <v>22</v>
      </c>
      <c r="LG104" s="8">
        <v>0</v>
      </c>
      <c r="LH104" s="8">
        <v>38</v>
      </c>
      <c r="LI104" s="8"/>
      <c r="LJ104" s="8">
        <v>32</v>
      </c>
      <c r="LK104" s="8">
        <v>0</v>
      </c>
      <c r="LL104" s="8">
        <v>0</v>
      </c>
      <c r="LM104" s="8">
        <v>0</v>
      </c>
      <c r="LN104" s="8">
        <v>43</v>
      </c>
      <c r="LO104" s="8"/>
      <c r="LP104" s="8">
        <v>31</v>
      </c>
      <c r="LQ104" s="8"/>
      <c r="LR104" s="8"/>
      <c r="LS104" s="8"/>
      <c r="LT104" s="8">
        <v>31</v>
      </c>
      <c r="LU104" s="8"/>
      <c r="LV104" s="8"/>
      <c r="LW104" s="8">
        <v>20</v>
      </c>
      <c r="LX104" s="8">
        <v>6</v>
      </c>
      <c r="LY104" s="8">
        <v>57</v>
      </c>
      <c r="LZ104" s="8"/>
      <c r="MA104" s="8"/>
      <c r="MB104" s="8"/>
      <c r="MC104" s="8"/>
      <c r="MD104" s="15"/>
      <c r="ME104" s="9">
        <f t="shared" si="33"/>
        <v>24.416666666666668</v>
      </c>
      <c r="MF104" s="9">
        <f t="shared" si="34"/>
        <v>4.9390531513384257</v>
      </c>
      <c r="MG104" s="12">
        <f t="shared" si="35"/>
        <v>0.73469387755102045</v>
      </c>
    </row>
    <row r="105" spans="1:345" x14ac:dyDescent="0.55000000000000004">
      <c r="A105" s="6">
        <v>0</v>
      </c>
      <c r="B105" s="8">
        <v>24</v>
      </c>
      <c r="C105" s="8">
        <v>0</v>
      </c>
      <c r="D105" s="8">
        <v>21</v>
      </c>
      <c r="E105" s="8">
        <v>0</v>
      </c>
      <c r="F105" s="8">
        <v>0</v>
      </c>
      <c r="G105" s="8">
        <v>9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19</v>
      </c>
      <c r="N105" s="8">
        <v>9</v>
      </c>
      <c r="O105" s="8">
        <v>0</v>
      </c>
      <c r="P105" s="8">
        <v>0</v>
      </c>
      <c r="Q105" s="8">
        <v>0</v>
      </c>
      <c r="R105" s="8">
        <v>28</v>
      </c>
      <c r="S105" s="8">
        <v>13</v>
      </c>
      <c r="T105" s="8">
        <v>14</v>
      </c>
      <c r="U105" s="8">
        <v>24</v>
      </c>
      <c r="V105" s="8">
        <v>0</v>
      </c>
      <c r="W105" s="8">
        <v>0</v>
      </c>
      <c r="X105" s="8">
        <v>4</v>
      </c>
      <c r="Y105" s="8">
        <v>0</v>
      </c>
      <c r="Z105" s="8">
        <v>0</v>
      </c>
      <c r="AA105" s="8">
        <v>30</v>
      </c>
      <c r="AB105" s="8">
        <v>1</v>
      </c>
      <c r="AC105" s="8">
        <v>2</v>
      </c>
      <c r="AD105" s="8">
        <v>0</v>
      </c>
      <c r="AE105" s="8">
        <v>17</v>
      </c>
      <c r="AF105" s="8">
        <v>0</v>
      </c>
      <c r="AG105" s="8">
        <v>0</v>
      </c>
      <c r="AH105" s="8">
        <v>8</v>
      </c>
      <c r="AI105" s="8">
        <v>41</v>
      </c>
      <c r="AJ105" s="8">
        <v>0</v>
      </c>
      <c r="AK105" s="8">
        <v>0</v>
      </c>
      <c r="AL105" s="8">
        <v>4</v>
      </c>
      <c r="AM105" s="8">
        <v>0</v>
      </c>
      <c r="AN105" s="8">
        <v>2</v>
      </c>
      <c r="AO105" s="8">
        <v>27</v>
      </c>
      <c r="AP105" s="8">
        <v>10</v>
      </c>
      <c r="AQ105" s="8">
        <v>0</v>
      </c>
      <c r="AR105" s="8">
        <v>9</v>
      </c>
      <c r="AS105" s="8">
        <v>6</v>
      </c>
      <c r="AT105" s="8">
        <v>19</v>
      </c>
      <c r="AU105" s="8">
        <v>9</v>
      </c>
      <c r="AV105" s="8">
        <v>3</v>
      </c>
      <c r="AW105" s="8">
        <v>0</v>
      </c>
      <c r="AX105" s="8">
        <v>0</v>
      </c>
      <c r="AY105" s="8">
        <v>32</v>
      </c>
      <c r="AZ105" s="8">
        <v>0</v>
      </c>
      <c r="BA105" s="8">
        <v>0</v>
      </c>
      <c r="BB105" s="8">
        <v>0</v>
      </c>
      <c r="BC105" s="8">
        <v>0</v>
      </c>
      <c r="BD105" s="8">
        <v>37</v>
      </c>
      <c r="BE105" s="8">
        <v>0</v>
      </c>
      <c r="BF105" s="8">
        <v>4</v>
      </c>
      <c r="BH105" s="8">
        <f t="shared" si="21"/>
        <v>7.4736842105263159</v>
      </c>
      <c r="BI105" s="8">
        <f t="shared" si="22"/>
        <v>1.4662248558093562</v>
      </c>
      <c r="BJ105" s="12">
        <f t="shared" si="23"/>
        <v>1</v>
      </c>
      <c r="BL105" s="6">
        <v>0</v>
      </c>
      <c r="BM105" s="8">
        <v>17</v>
      </c>
      <c r="BN105" s="8">
        <v>10</v>
      </c>
      <c r="BS105" s="8">
        <v>9</v>
      </c>
      <c r="BU105" s="8">
        <v>35</v>
      </c>
      <c r="BV105" s="8">
        <v>14</v>
      </c>
      <c r="BX105" s="8">
        <v>21</v>
      </c>
      <c r="BY105" s="8">
        <v>1</v>
      </c>
      <c r="BZ105" s="8">
        <v>24</v>
      </c>
      <c r="CD105" s="8">
        <v>5</v>
      </c>
      <c r="CE105" s="8">
        <v>5</v>
      </c>
      <c r="CG105" s="8">
        <v>33</v>
      </c>
      <c r="CI105" s="8">
        <v>48</v>
      </c>
      <c r="CK105" s="8">
        <v>1</v>
      </c>
      <c r="CO105" s="8">
        <v>34</v>
      </c>
      <c r="CP105" s="8">
        <v>2</v>
      </c>
      <c r="CW105" s="8">
        <v>13</v>
      </c>
      <c r="CX105" s="8">
        <v>35</v>
      </c>
      <c r="DB105" s="8">
        <v>27</v>
      </c>
      <c r="DC105" s="8">
        <v>32</v>
      </c>
      <c r="DI105" s="8">
        <v>18</v>
      </c>
      <c r="DJ105" s="8">
        <v>3</v>
      </c>
      <c r="DN105" s="8">
        <v>13</v>
      </c>
      <c r="DP105" s="8">
        <v>36</v>
      </c>
      <c r="DR105" s="8">
        <v>27</v>
      </c>
      <c r="DT105" s="8">
        <f t="shared" si="24"/>
        <v>19.291666666666668</v>
      </c>
      <c r="DU105" s="8">
        <f t="shared" si="25"/>
        <v>2.7763749477045692</v>
      </c>
      <c r="DV105" s="12">
        <f t="shared" si="26"/>
        <v>0.41379310344827586</v>
      </c>
      <c r="DX105" s="6">
        <v>0</v>
      </c>
      <c r="DY105" s="8">
        <v>0</v>
      </c>
      <c r="DZ105" s="8">
        <v>0</v>
      </c>
      <c r="EA105" s="8">
        <v>11</v>
      </c>
      <c r="EB105" s="8">
        <v>18</v>
      </c>
      <c r="EC105" s="8">
        <v>0</v>
      </c>
      <c r="ED105" s="8">
        <v>32</v>
      </c>
      <c r="EE105" s="8">
        <v>0</v>
      </c>
      <c r="EF105" s="8">
        <v>6</v>
      </c>
      <c r="EG105" s="8">
        <v>33</v>
      </c>
      <c r="EH105" s="8">
        <v>12</v>
      </c>
      <c r="EI105" s="8">
        <v>0</v>
      </c>
      <c r="EJ105" s="8">
        <v>0</v>
      </c>
      <c r="EK105" s="8">
        <v>39</v>
      </c>
      <c r="EL105" s="8">
        <v>0</v>
      </c>
      <c r="EM105" s="8">
        <v>0</v>
      </c>
      <c r="EN105" s="8">
        <v>0</v>
      </c>
      <c r="EO105" s="8">
        <v>13</v>
      </c>
      <c r="EP105" s="8">
        <v>10</v>
      </c>
      <c r="EQ105" s="8">
        <v>0</v>
      </c>
      <c r="ER105" s="8">
        <v>4</v>
      </c>
      <c r="ES105" s="8">
        <v>0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>
        <v>0</v>
      </c>
      <c r="EZ105" s="8">
        <v>1</v>
      </c>
      <c r="FA105" s="8">
        <v>0</v>
      </c>
      <c r="FB105" s="8">
        <v>0</v>
      </c>
      <c r="FC105" s="8">
        <v>22</v>
      </c>
      <c r="FD105" s="8">
        <v>18</v>
      </c>
      <c r="FE105" s="8">
        <v>0</v>
      </c>
      <c r="FF105" s="8">
        <v>11</v>
      </c>
      <c r="FG105" s="8">
        <v>0</v>
      </c>
      <c r="FH105" s="8">
        <v>0</v>
      </c>
      <c r="FI105" s="8">
        <v>0</v>
      </c>
      <c r="FJ105" s="8">
        <v>70</v>
      </c>
      <c r="FK105" s="8">
        <v>0</v>
      </c>
      <c r="FL105" s="8">
        <v>42</v>
      </c>
      <c r="FM105" s="8">
        <v>0</v>
      </c>
      <c r="FN105" s="8">
        <v>17</v>
      </c>
      <c r="FQ105" s="8">
        <f t="shared" si="27"/>
        <v>8.5476190476190474</v>
      </c>
      <c r="FR105" s="8">
        <f t="shared" si="28"/>
        <v>2.3312257897663029</v>
      </c>
      <c r="FS105" s="12">
        <f t="shared" si="29"/>
        <v>0.97674418604651159</v>
      </c>
      <c r="FU105" s="6">
        <v>0</v>
      </c>
      <c r="FY105" s="8">
        <v>20</v>
      </c>
      <c r="GB105" s="8">
        <v>10</v>
      </c>
      <c r="GC105" s="8">
        <v>29</v>
      </c>
      <c r="GE105" s="8">
        <v>53</v>
      </c>
      <c r="GG105" s="8">
        <v>19</v>
      </c>
      <c r="GI105" s="8">
        <v>7</v>
      </c>
      <c r="GJ105" s="8">
        <v>37</v>
      </c>
      <c r="GM105" s="8">
        <v>44</v>
      </c>
      <c r="GN105" s="8">
        <v>9</v>
      </c>
      <c r="GO105" s="8">
        <v>9</v>
      </c>
      <c r="GQ105" s="8">
        <v>31</v>
      </c>
      <c r="GS105" s="8">
        <v>5</v>
      </c>
      <c r="GT105" s="8">
        <v>31</v>
      </c>
      <c r="GU105" s="8">
        <v>75</v>
      </c>
      <c r="GW105" s="8">
        <v>22</v>
      </c>
      <c r="GX105" s="8">
        <v>35</v>
      </c>
      <c r="GY105" s="8">
        <v>33</v>
      </c>
      <c r="GZ105" s="8">
        <v>2</v>
      </c>
      <c r="HA105" s="8">
        <v>0</v>
      </c>
      <c r="HB105" s="8">
        <v>61</v>
      </c>
      <c r="HD105" s="8">
        <v>35</v>
      </c>
      <c r="HE105" s="8">
        <v>82</v>
      </c>
      <c r="HF105" s="8">
        <v>10</v>
      </c>
      <c r="HG105" s="8">
        <v>10</v>
      </c>
      <c r="HJ105" s="8">
        <v>77</v>
      </c>
      <c r="HK105" s="8">
        <v>55</v>
      </c>
      <c r="HL105" s="8">
        <v>16</v>
      </c>
      <c r="HN105" s="8">
        <f t="shared" si="30"/>
        <v>30.25925925925926</v>
      </c>
      <c r="HO105" s="8">
        <f t="shared" si="31"/>
        <v>4.5852459389629923</v>
      </c>
      <c r="HP105" s="12">
        <f t="shared" si="32"/>
        <v>0.62790697674418605</v>
      </c>
      <c r="HR105" s="17">
        <v>0</v>
      </c>
      <c r="HS105" s="8">
        <v>0</v>
      </c>
      <c r="HT105" s="8">
        <v>0</v>
      </c>
      <c r="HU105" s="8">
        <v>0</v>
      </c>
      <c r="HV105" s="8">
        <v>6</v>
      </c>
      <c r="HW105" s="8">
        <v>0</v>
      </c>
      <c r="HX105" s="8">
        <v>0</v>
      </c>
      <c r="HY105" s="8">
        <v>0</v>
      </c>
      <c r="HZ105" s="8">
        <v>0</v>
      </c>
      <c r="IA105" s="8">
        <v>19</v>
      </c>
      <c r="IB105" s="8">
        <v>0</v>
      </c>
      <c r="IC105" s="8">
        <v>0</v>
      </c>
      <c r="ID105" s="8">
        <v>38</v>
      </c>
      <c r="IE105" s="8">
        <v>0</v>
      </c>
      <c r="IF105" s="8">
        <v>0</v>
      </c>
      <c r="IG105" s="8">
        <v>0</v>
      </c>
      <c r="IH105" s="8">
        <v>0</v>
      </c>
      <c r="II105" s="8">
        <v>0</v>
      </c>
      <c r="IJ105" s="8">
        <v>0</v>
      </c>
      <c r="IK105" s="8">
        <v>0</v>
      </c>
      <c r="IL105" s="8">
        <v>0</v>
      </c>
      <c r="IM105" s="8">
        <v>0</v>
      </c>
      <c r="IN105" s="8">
        <v>0</v>
      </c>
      <c r="IO105" s="8">
        <v>0</v>
      </c>
      <c r="IP105" s="8">
        <v>0</v>
      </c>
      <c r="IQ105" s="8">
        <v>0</v>
      </c>
      <c r="IR105" s="8">
        <v>5</v>
      </c>
      <c r="IS105" s="8">
        <v>4</v>
      </c>
      <c r="IT105" s="8">
        <v>0</v>
      </c>
      <c r="IU105" s="8">
        <v>0</v>
      </c>
      <c r="IV105" s="8">
        <v>7</v>
      </c>
      <c r="IW105" s="8">
        <v>0</v>
      </c>
      <c r="IX105" s="8">
        <v>29</v>
      </c>
      <c r="IY105" s="8">
        <v>0</v>
      </c>
      <c r="IZ105" s="8">
        <v>26</v>
      </c>
      <c r="JA105" s="8">
        <v>0</v>
      </c>
      <c r="JB105" s="8">
        <v>0</v>
      </c>
      <c r="JC105" s="8">
        <v>0</v>
      </c>
      <c r="JD105" s="8">
        <v>30</v>
      </c>
      <c r="JE105" s="8">
        <v>0</v>
      </c>
      <c r="JF105" s="8">
        <v>7</v>
      </c>
      <c r="JG105" s="8">
        <v>10</v>
      </c>
      <c r="JH105" s="8">
        <v>6</v>
      </c>
      <c r="JI105" s="8">
        <v>18</v>
      </c>
      <c r="JJ105" s="8">
        <v>0</v>
      </c>
      <c r="JK105" s="8">
        <v>0</v>
      </c>
      <c r="JL105" s="8">
        <v>4</v>
      </c>
      <c r="JM105" s="8">
        <v>12</v>
      </c>
      <c r="JN105" s="8">
        <v>0</v>
      </c>
      <c r="JO105" s="8">
        <v>8</v>
      </c>
      <c r="JP105" s="8">
        <v>8</v>
      </c>
      <c r="JQ105" s="8">
        <v>0</v>
      </c>
      <c r="JR105" s="8">
        <v>0</v>
      </c>
      <c r="JS105" s="8">
        <v>16</v>
      </c>
      <c r="JT105" s="8">
        <v>19</v>
      </c>
      <c r="JU105" s="8">
        <v>20</v>
      </c>
      <c r="JV105" s="8">
        <v>36</v>
      </c>
      <c r="JW105" s="8">
        <v>17</v>
      </c>
      <c r="JX105" s="8">
        <v>25</v>
      </c>
      <c r="JY105" s="8">
        <v>0</v>
      </c>
      <c r="JZ105" s="9"/>
      <c r="KA105" s="9">
        <f t="shared" si="18"/>
        <v>6.2711864406779663</v>
      </c>
      <c r="KB105" s="9">
        <f t="shared" si="19"/>
        <v>1.3298335759954598</v>
      </c>
      <c r="KC105" s="12">
        <f t="shared" si="20"/>
        <v>1</v>
      </c>
      <c r="KE105" s="17">
        <v>0</v>
      </c>
      <c r="KF105" s="8">
        <v>23</v>
      </c>
      <c r="KG105" s="8">
        <v>0</v>
      </c>
      <c r="KH105" s="8">
        <v>86</v>
      </c>
      <c r="KI105" s="8">
        <v>0</v>
      </c>
      <c r="KJ105" s="8">
        <v>0</v>
      </c>
      <c r="KK105" s="8"/>
      <c r="KL105" s="8">
        <v>0</v>
      </c>
      <c r="KM105" s="8">
        <v>16</v>
      </c>
      <c r="KN105" s="8">
        <v>0</v>
      </c>
      <c r="KO105" s="8">
        <v>45</v>
      </c>
      <c r="KP105" s="8">
        <v>0</v>
      </c>
      <c r="KQ105" s="8">
        <v>0</v>
      </c>
      <c r="KR105" s="8">
        <v>0</v>
      </c>
      <c r="KS105" s="8">
        <v>3</v>
      </c>
      <c r="KT105" s="8">
        <v>32</v>
      </c>
      <c r="KU105" s="8">
        <v>0</v>
      </c>
      <c r="KV105" s="8"/>
      <c r="KW105" s="8">
        <v>44</v>
      </c>
      <c r="KX105" s="8">
        <v>45</v>
      </c>
      <c r="KY105" s="8">
        <v>5</v>
      </c>
      <c r="KZ105" s="8">
        <v>0</v>
      </c>
      <c r="LA105" s="8">
        <v>67</v>
      </c>
      <c r="LB105" s="8">
        <v>2</v>
      </c>
      <c r="LC105" s="8">
        <v>66</v>
      </c>
      <c r="LD105" s="8">
        <v>33</v>
      </c>
      <c r="LE105" s="8"/>
      <c r="LF105" s="8">
        <v>22</v>
      </c>
      <c r="LG105" s="8">
        <v>10</v>
      </c>
      <c r="LH105" s="8">
        <v>67</v>
      </c>
      <c r="LI105" s="8"/>
      <c r="LJ105" s="8">
        <v>25</v>
      </c>
      <c r="LK105" s="8">
        <v>0</v>
      </c>
      <c r="LL105" s="8">
        <v>0</v>
      </c>
      <c r="LM105" s="8">
        <v>9</v>
      </c>
      <c r="LN105" s="8">
        <v>40</v>
      </c>
      <c r="LO105" s="8"/>
      <c r="LP105" s="8">
        <v>30</v>
      </c>
      <c r="LQ105" s="8"/>
      <c r="LR105" s="8"/>
      <c r="LS105" s="8"/>
      <c r="LT105" s="8">
        <v>27</v>
      </c>
      <c r="LU105" s="8"/>
      <c r="LV105" s="8"/>
      <c r="LW105" s="8">
        <v>21</v>
      </c>
      <c r="LX105" s="8">
        <v>10</v>
      </c>
      <c r="LY105" s="8">
        <v>62</v>
      </c>
      <c r="LZ105" s="8"/>
      <c r="MA105" s="8"/>
      <c r="MB105" s="8"/>
      <c r="MC105" s="8"/>
      <c r="MD105" s="15"/>
      <c r="ME105" s="9">
        <f t="shared" si="33"/>
        <v>21.944444444444443</v>
      </c>
      <c r="MF105" s="9">
        <f t="shared" si="34"/>
        <v>4.1038008794102483</v>
      </c>
      <c r="MG105" s="12">
        <f t="shared" si="35"/>
        <v>0.73469387755102045</v>
      </c>
    </row>
    <row r="106" spans="1:345" x14ac:dyDescent="0.55000000000000004">
      <c r="A106" s="6">
        <v>2.0833333333333332E-2</v>
      </c>
      <c r="B106" s="8">
        <v>19</v>
      </c>
      <c r="C106" s="8">
        <v>0</v>
      </c>
      <c r="D106" s="8">
        <v>0</v>
      </c>
      <c r="E106" s="8">
        <v>0</v>
      </c>
      <c r="F106" s="8">
        <v>15</v>
      </c>
      <c r="G106" s="8">
        <v>31</v>
      </c>
      <c r="H106" s="8">
        <v>1</v>
      </c>
      <c r="I106" s="8">
        <v>0</v>
      </c>
      <c r="J106" s="8">
        <v>6</v>
      </c>
      <c r="K106" s="8">
        <v>0</v>
      </c>
      <c r="L106" s="8">
        <v>2</v>
      </c>
      <c r="M106" s="8">
        <v>37</v>
      </c>
      <c r="N106" s="8">
        <v>0</v>
      </c>
      <c r="O106" s="8">
        <v>22</v>
      </c>
      <c r="P106" s="8">
        <v>41</v>
      </c>
      <c r="Q106" s="8">
        <v>7</v>
      </c>
      <c r="R106" s="8">
        <v>0</v>
      </c>
      <c r="S106" s="8">
        <v>13</v>
      </c>
      <c r="T106" s="8">
        <v>30</v>
      </c>
      <c r="U106" s="8">
        <v>0</v>
      </c>
      <c r="V106" s="8">
        <v>17</v>
      </c>
      <c r="W106" s="8">
        <v>12</v>
      </c>
      <c r="X106" s="8">
        <v>51</v>
      </c>
      <c r="Y106" s="8">
        <v>0</v>
      </c>
      <c r="Z106" s="8">
        <v>0</v>
      </c>
      <c r="AA106" s="8">
        <v>4</v>
      </c>
      <c r="AB106" s="8">
        <v>2</v>
      </c>
      <c r="AC106" s="8">
        <v>1</v>
      </c>
      <c r="AD106" s="8">
        <v>0</v>
      </c>
      <c r="AE106" s="8">
        <v>0</v>
      </c>
      <c r="AF106" s="8">
        <v>0</v>
      </c>
      <c r="AG106" s="8">
        <v>17</v>
      </c>
      <c r="AH106" s="8">
        <v>17</v>
      </c>
      <c r="AI106" s="8">
        <v>0</v>
      </c>
      <c r="AJ106" s="8">
        <v>0</v>
      </c>
      <c r="AK106" s="8">
        <v>0</v>
      </c>
      <c r="AL106" s="8">
        <v>6</v>
      </c>
      <c r="AM106" s="8">
        <v>0</v>
      </c>
      <c r="AN106" s="8">
        <v>0</v>
      </c>
      <c r="AO106" s="8">
        <v>0</v>
      </c>
      <c r="AP106" s="8">
        <v>8</v>
      </c>
      <c r="AQ106" s="8">
        <v>0</v>
      </c>
      <c r="AR106" s="8">
        <v>0</v>
      </c>
      <c r="AS106" s="8">
        <v>15</v>
      </c>
      <c r="AT106" s="8">
        <v>10</v>
      </c>
      <c r="AU106" s="8">
        <v>0</v>
      </c>
      <c r="AV106" s="8">
        <v>12</v>
      </c>
      <c r="AW106" s="8">
        <v>0</v>
      </c>
      <c r="AX106" s="8">
        <v>0</v>
      </c>
      <c r="AY106" s="8">
        <v>7</v>
      </c>
      <c r="AZ106" s="8">
        <v>0</v>
      </c>
      <c r="BA106" s="8">
        <v>0</v>
      </c>
      <c r="BB106" s="8">
        <v>39</v>
      </c>
      <c r="BC106" s="8">
        <v>0</v>
      </c>
      <c r="BD106" s="8">
        <v>0</v>
      </c>
      <c r="BE106" s="8">
        <v>15</v>
      </c>
      <c r="BF106" s="8">
        <v>0</v>
      </c>
      <c r="BH106" s="8">
        <f t="shared" si="21"/>
        <v>8.0175438596491233</v>
      </c>
      <c r="BI106" s="8">
        <f t="shared" si="22"/>
        <v>1.6388323422971789</v>
      </c>
      <c r="BJ106" s="12">
        <f t="shared" si="23"/>
        <v>1</v>
      </c>
      <c r="BL106" s="6">
        <v>2.0833333333333332E-2</v>
      </c>
      <c r="BM106" s="8">
        <v>12</v>
      </c>
      <c r="BN106" s="8">
        <v>10</v>
      </c>
      <c r="BS106" s="8">
        <v>10</v>
      </c>
      <c r="BU106" s="8">
        <v>15</v>
      </c>
      <c r="BV106" s="8">
        <v>12</v>
      </c>
      <c r="BX106" s="8">
        <v>22</v>
      </c>
      <c r="BZ106" s="8">
        <v>34</v>
      </c>
      <c r="CD106" s="8">
        <v>4</v>
      </c>
      <c r="CE106" s="8">
        <v>2</v>
      </c>
      <c r="CG106" s="8">
        <v>66</v>
      </c>
      <c r="CI106" s="8">
        <v>68</v>
      </c>
      <c r="CO106" s="8">
        <v>29</v>
      </c>
      <c r="CP106" s="8">
        <v>1</v>
      </c>
      <c r="CW106" s="8">
        <v>13</v>
      </c>
      <c r="CX106" s="8">
        <v>28</v>
      </c>
      <c r="DB106" s="8">
        <v>24</v>
      </c>
      <c r="DC106" s="8">
        <v>26</v>
      </c>
      <c r="DI106" s="8">
        <v>12</v>
      </c>
      <c r="DJ106" s="8">
        <v>6</v>
      </c>
      <c r="DN106" s="8">
        <v>18</v>
      </c>
      <c r="DP106" s="8">
        <v>30</v>
      </c>
      <c r="DR106" s="8">
        <v>23</v>
      </c>
      <c r="DT106" s="8">
        <f t="shared" si="24"/>
        <v>21.136363636363637</v>
      </c>
      <c r="DU106" s="8">
        <f t="shared" si="25"/>
        <v>3.752226152822931</v>
      </c>
      <c r="DV106" s="12">
        <f t="shared" si="26"/>
        <v>0.37931034482758619</v>
      </c>
      <c r="DX106" s="6">
        <v>2.0833333333333332E-2</v>
      </c>
      <c r="DY106" s="8">
        <v>0</v>
      </c>
      <c r="DZ106" s="8">
        <v>0</v>
      </c>
      <c r="EA106" s="8">
        <v>20</v>
      </c>
      <c r="EB106" s="8">
        <v>0</v>
      </c>
      <c r="EC106" s="8">
        <v>0</v>
      </c>
      <c r="ED106" s="8">
        <v>34</v>
      </c>
      <c r="EE106" s="8">
        <v>8</v>
      </c>
      <c r="EF106" s="8">
        <v>0</v>
      </c>
      <c r="EG106" s="8">
        <v>3</v>
      </c>
      <c r="EH106" s="8">
        <v>0</v>
      </c>
      <c r="EI106" s="8">
        <v>0</v>
      </c>
      <c r="EJ106" s="8">
        <v>12</v>
      </c>
      <c r="EK106" s="8">
        <v>0</v>
      </c>
      <c r="EL106" s="8">
        <v>0</v>
      </c>
      <c r="EM106" s="8">
        <v>71</v>
      </c>
      <c r="EN106" s="8">
        <v>13</v>
      </c>
      <c r="EO106" s="8">
        <v>0</v>
      </c>
      <c r="EP106" s="8">
        <v>49</v>
      </c>
      <c r="EQ106" s="8">
        <v>0</v>
      </c>
      <c r="ER106" s="8">
        <v>0</v>
      </c>
      <c r="ES106" s="8">
        <v>7</v>
      </c>
      <c r="ET106" s="8">
        <v>0</v>
      </c>
      <c r="EU106" s="8">
        <v>0</v>
      </c>
      <c r="EV106" s="8">
        <v>0</v>
      </c>
      <c r="EW106" s="8">
        <v>0</v>
      </c>
      <c r="EX106" s="8">
        <v>21</v>
      </c>
      <c r="EY106" s="8">
        <v>2</v>
      </c>
      <c r="EZ106" s="8">
        <v>0</v>
      </c>
      <c r="FA106" s="8">
        <v>0</v>
      </c>
      <c r="FB106" s="8">
        <v>0</v>
      </c>
      <c r="FC106" s="8">
        <v>62</v>
      </c>
      <c r="FD106" s="8">
        <v>64</v>
      </c>
      <c r="FE106" s="8">
        <v>0</v>
      </c>
      <c r="FF106" s="8">
        <v>18</v>
      </c>
      <c r="FG106" s="8">
        <v>12</v>
      </c>
      <c r="FH106" s="8">
        <v>6</v>
      </c>
      <c r="FI106" s="8">
        <v>23</v>
      </c>
      <c r="FJ106" s="8">
        <v>9</v>
      </c>
      <c r="FK106" s="8">
        <v>0</v>
      </c>
      <c r="FL106" s="8">
        <v>27</v>
      </c>
      <c r="FM106" s="8">
        <v>41</v>
      </c>
      <c r="FN106" s="8">
        <v>0</v>
      </c>
      <c r="FQ106" s="8">
        <f t="shared" si="27"/>
        <v>11.952380952380953</v>
      </c>
      <c r="FR106" s="8">
        <f t="shared" si="28"/>
        <v>2.9848538253706347</v>
      </c>
      <c r="FS106" s="12">
        <f t="shared" si="29"/>
        <v>0.97674418604651159</v>
      </c>
      <c r="FU106" s="6">
        <v>2.0833333333333332E-2</v>
      </c>
      <c r="FY106" s="8">
        <v>13</v>
      </c>
      <c r="GB106" s="8">
        <v>3</v>
      </c>
      <c r="GC106" s="8">
        <v>27</v>
      </c>
      <c r="GE106" s="8">
        <v>26</v>
      </c>
      <c r="GG106" s="8">
        <v>50</v>
      </c>
      <c r="GI106" s="8">
        <v>2</v>
      </c>
      <c r="GJ106" s="8">
        <v>30</v>
      </c>
      <c r="GM106" s="8">
        <v>43</v>
      </c>
      <c r="GN106" s="8">
        <v>9</v>
      </c>
      <c r="GO106" s="8">
        <v>6</v>
      </c>
      <c r="GQ106" s="8">
        <v>31</v>
      </c>
      <c r="GS106" s="8">
        <v>5</v>
      </c>
      <c r="GT106" s="8">
        <v>51</v>
      </c>
      <c r="GU106" s="8">
        <v>60</v>
      </c>
      <c r="GW106" s="8">
        <v>21</v>
      </c>
      <c r="GX106" s="8">
        <v>41</v>
      </c>
      <c r="GY106" s="8">
        <v>29</v>
      </c>
      <c r="GZ106" s="8">
        <v>1</v>
      </c>
      <c r="HA106" s="8">
        <v>45</v>
      </c>
      <c r="HB106" s="8">
        <v>43</v>
      </c>
      <c r="HD106" s="8">
        <v>34</v>
      </c>
      <c r="HE106" s="8">
        <v>103</v>
      </c>
      <c r="HF106" s="8">
        <v>11</v>
      </c>
      <c r="HG106" s="8">
        <v>9</v>
      </c>
      <c r="HJ106" s="8">
        <v>46</v>
      </c>
      <c r="HK106" s="8">
        <v>57</v>
      </c>
      <c r="HL106" s="8">
        <v>11</v>
      </c>
      <c r="HN106" s="8">
        <f t="shared" si="30"/>
        <v>29.888888888888889</v>
      </c>
      <c r="HO106" s="8">
        <f t="shared" si="31"/>
        <v>4.515037657897409</v>
      </c>
      <c r="HP106" s="12">
        <f t="shared" si="32"/>
        <v>0.62790697674418605</v>
      </c>
      <c r="HR106" s="17">
        <v>2.0833333333333332E-2</v>
      </c>
      <c r="HS106" s="8">
        <v>0</v>
      </c>
      <c r="HT106" s="8">
        <v>0</v>
      </c>
      <c r="HU106" s="8">
        <v>0</v>
      </c>
      <c r="HV106" s="8">
        <v>14</v>
      </c>
      <c r="HW106" s="8">
        <v>0</v>
      </c>
      <c r="HX106" s="8">
        <v>0</v>
      </c>
      <c r="HY106" s="8">
        <v>0</v>
      </c>
      <c r="HZ106" s="8">
        <v>0</v>
      </c>
      <c r="IA106" s="8">
        <v>39</v>
      </c>
      <c r="IB106" s="8">
        <v>0</v>
      </c>
      <c r="IC106" s="8">
        <v>0</v>
      </c>
      <c r="ID106" s="8">
        <v>25</v>
      </c>
      <c r="IE106" s="8">
        <v>0</v>
      </c>
      <c r="IF106" s="8">
        <v>0</v>
      </c>
      <c r="IG106" s="8">
        <v>0</v>
      </c>
      <c r="IH106" s="8">
        <v>0</v>
      </c>
      <c r="II106" s="8">
        <v>0</v>
      </c>
      <c r="IJ106" s="8">
        <v>0</v>
      </c>
      <c r="IK106" s="8">
        <v>0</v>
      </c>
      <c r="IL106" s="8">
        <v>0</v>
      </c>
      <c r="IM106" s="8">
        <v>0</v>
      </c>
      <c r="IN106" s="8">
        <v>0</v>
      </c>
      <c r="IO106" s="8">
        <v>0</v>
      </c>
      <c r="IP106" s="8">
        <v>0</v>
      </c>
      <c r="IQ106" s="8">
        <v>0</v>
      </c>
      <c r="IR106" s="8">
        <v>5</v>
      </c>
      <c r="IS106" s="8">
        <v>0</v>
      </c>
      <c r="IT106" s="8">
        <v>0</v>
      </c>
      <c r="IU106" s="8">
        <v>0</v>
      </c>
      <c r="IV106" s="8">
        <v>0</v>
      </c>
      <c r="IW106" s="8">
        <v>0</v>
      </c>
      <c r="IX106" s="8">
        <v>4</v>
      </c>
      <c r="IY106" s="8">
        <v>0</v>
      </c>
      <c r="IZ106" s="8">
        <v>6</v>
      </c>
      <c r="JA106" s="8">
        <v>0</v>
      </c>
      <c r="JB106" s="8">
        <v>12</v>
      </c>
      <c r="JC106" s="8">
        <v>0</v>
      </c>
      <c r="JD106" s="8">
        <v>15</v>
      </c>
      <c r="JE106" s="8">
        <v>0</v>
      </c>
      <c r="JF106" s="8">
        <v>0</v>
      </c>
      <c r="JG106" s="8">
        <v>0</v>
      </c>
      <c r="JH106" s="8">
        <v>4</v>
      </c>
      <c r="JI106" s="8">
        <v>18</v>
      </c>
      <c r="JJ106" s="8">
        <v>0</v>
      </c>
      <c r="JK106" s="8">
        <v>0</v>
      </c>
      <c r="JL106" s="8">
        <v>2</v>
      </c>
      <c r="JM106" s="8">
        <v>6</v>
      </c>
      <c r="JN106" s="8">
        <v>0</v>
      </c>
      <c r="JO106" s="8">
        <v>2</v>
      </c>
      <c r="JP106" s="8">
        <v>0</v>
      </c>
      <c r="JQ106" s="8">
        <v>0</v>
      </c>
      <c r="JR106" s="8">
        <v>0</v>
      </c>
      <c r="JS106" s="8">
        <v>8</v>
      </c>
      <c r="JT106" s="8">
        <v>0</v>
      </c>
      <c r="JU106" s="8">
        <v>0</v>
      </c>
      <c r="JV106" s="8">
        <v>4</v>
      </c>
      <c r="JW106" s="8">
        <v>12</v>
      </c>
      <c r="JX106" s="8">
        <v>16</v>
      </c>
      <c r="JY106" s="8">
        <v>18</v>
      </c>
      <c r="JZ106" s="9"/>
      <c r="KA106" s="9">
        <f t="shared" si="18"/>
        <v>3.5593220338983049</v>
      </c>
      <c r="KB106" s="9">
        <f t="shared" si="19"/>
        <v>0.97132203871197975</v>
      </c>
      <c r="KC106" s="12">
        <f t="shared" si="20"/>
        <v>1</v>
      </c>
      <c r="KE106" s="17">
        <v>2.0833333333333332E-2</v>
      </c>
      <c r="KF106" s="8">
        <v>16</v>
      </c>
      <c r="KG106" s="8">
        <v>10</v>
      </c>
      <c r="KH106" s="8">
        <v>53</v>
      </c>
      <c r="KI106" s="8">
        <v>0</v>
      </c>
      <c r="KJ106" s="8">
        <v>0</v>
      </c>
      <c r="KK106" s="8"/>
      <c r="KL106" s="8">
        <v>32</v>
      </c>
      <c r="KM106" s="8">
        <v>19</v>
      </c>
      <c r="KN106" s="8">
        <v>0</v>
      </c>
      <c r="KO106" s="8">
        <v>31</v>
      </c>
      <c r="KP106" s="8">
        <v>0</v>
      </c>
      <c r="KQ106" s="8">
        <v>70</v>
      </c>
      <c r="KR106" s="8">
        <v>0</v>
      </c>
      <c r="KS106" s="8">
        <v>1</v>
      </c>
      <c r="KT106" s="8">
        <v>33</v>
      </c>
      <c r="KU106" s="8">
        <v>12</v>
      </c>
      <c r="KV106" s="8"/>
      <c r="KW106" s="8">
        <v>12</v>
      </c>
      <c r="KX106" s="8">
        <v>31</v>
      </c>
      <c r="KY106" s="8">
        <v>0</v>
      </c>
      <c r="KZ106" s="8">
        <v>0</v>
      </c>
      <c r="LA106" s="8">
        <v>94</v>
      </c>
      <c r="LB106" s="8">
        <v>0</v>
      </c>
      <c r="LC106" s="8">
        <v>66</v>
      </c>
      <c r="LD106" s="8">
        <v>35</v>
      </c>
      <c r="LE106" s="8"/>
      <c r="LF106" s="8">
        <v>29</v>
      </c>
      <c r="LG106" s="8">
        <v>0</v>
      </c>
      <c r="LH106" s="8">
        <v>41</v>
      </c>
      <c r="LI106" s="8"/>
      <c r="LJ106" s="8">
        <v>35</v>
      </c>
      <c r="LK106" s="8">
        <v>11</v>
      </c>
      <c r="LL106" s="8">
        <v>0</v>
      </c>
      <c r="LM106" s="8">
        <v>21</v>
      </c>
      <c r="LN106" s="8">
        <v>47</v>
      </c>
      <c r="LO106" s="8"/>
      <c r="LP106" s="8">
        <v>31</v>
      </c>
      <c r="LQ106" s="8"/>
      <c r="LR106" s="8"/>
      <c r="LS106" s="8"/>
      <c r="LT106" s="8">
        <v>25</v>
      </c>
      <c r="LU106" s="8"/>
      <c r="LV106" s="8"/>
      <c r="LW106" s="8">
        <v>15</v>
      </c>
      <c r="LX106" s="8"/>
      <c r="LY106" s="8">
        <v>37</v>
      </c>
      <c r="LZ106" s="8"/>
      <c r="MA106" s="8"/>
      <c r="MB106" s="8"/>
      <c r="MC106" s="8"/>
      <c r="MD106" s="15"/>
      <c r="ME106" s="9">
        <f t="shared" si="33"/>
        <v>23.057142857142857</v>
      </c>
      <c r="MF106" s="9">
        <f t="shared" si="34"/>
        <v>3.9169836742628603</v>
      </c>
      <c r="MG106" s="12">
        <f t="shared" si="35"/>
        <v>0.7142857142857143</v>
      </c>
    </row>
    <row r="107" spans="1:345" x14ac:dyDescent="0.55000000000000004">
      <c r="A107" s="6">
        <v>4.1666666666666664E-2</v>
      </c>
      <c r="B107" s="8">
        <v>29</v>
      </c>
      <c r="C107" s="8">
        <v>15</v>
      </c>
      <c r="D107" s="8">
        <v>0</v>
      </c>
      <c r="E107" s="8">
        <v>26</v>
      </c>
      <c r="F107" s="8">
        <v>21</v>
      </c>
      <c r="G107" s="8">
        <v>0</v>
      </c>
      <c r="H107" s="8">
        <v>25</v>
      </c>
      <c r="I107" s="8">
        <v>4</v>
      </c>
      <c r="J107" s="8">
        <v>31</v>
      </c>
      <c r="K107" s="8">
        <v>0</v>
      </c>
      <c r="L107" s="8">
        <v>17</v>
      </c>
      <c r="M107" s="8">
        <v>30</v>
      </c>
      <c r="N107" s="8">
        <v>0</v>
      </c>
      <c r="O107" s="8">
        <v>0</v>
      </c>
      <c r="P107" s="8">
        <v>25</v>
      </c>
      <c r="Q107" s="8">
        <v>1</v>
      </c>
      <c r="R107" s="8">
        <v>0</v>
      </c>
      <c r="S107" s="8">
        <v>0</v>
      </c>
      <c r="T107" s="8">
        <v>16</v>
      </c>
      <c r="U107" s="8">
        <v>24</v>
      </c>
      <c r="V107" s="8">
        <v>36</v>
      </c>
      <c r="W107" s="8">
        <v>0</v>
      </c>
      <c r="X107" s="8">
        <v>22</v>
      </c>
      <c r="Y107" s="8">
        <v>1</v>
      </c>
      <c r="Z107" s="8">
        <v>0</v>
      </c>
      <c r="AA107" s="8">
        <v>2</v>
      </c>
      <c r="AB107" s="8">
        <v>11</v>
      </c>
      <c r="AC107" s="8">
        <v>7</v>
      </c>
      <c r="AD107" s="8">
        <v>9</v>
      </c>
      <c r="AE107" s="8">
        <v>8</v>
      </c>
      <c r="AF107" s="8">
        <v>30</v>
      </c>
      <c r="AG107" s="8">
        <v>32</v>
      </c>
      <c r="AH107" s="8">
        <v>8</v>
      </c>
      <c r="AI107" s="8">
        <v>2</v>
      </c>
      <c r="AJ107" s="8">
        <v>0</v>
      </c>
      <c r="AK107" s="8">
        <v>3</v>
      </c>
      <c r="AL107" s="8">
        <v>12</v>
      </c>
      <c r="AM107" s="8">
        <v>18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25</v>
      </c>
      <c r="AT107" s="8">
        <v>41</v>
      </c>
      <c r="AU107" s="8">
        <v>0</v>
      </c>
      <c r="AV107" s="8">
        <v>0</v>
      </c>
      <c r="AW107" s="8">
        <v>0</v>
      </c>
      <c r="AX107" s="8">
        <v>13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73</v>
      </c>
      <c r="BF107" s="8">
        <v>4</v>
      </c>
      <c r="BH107" s="8">
        <f t="shared" si="21"/>
        <v>10.894736842105264</v>
      </c>
      <c r="BI107" s="8">
        <f t="shared" si="22"/>
        <v>1.9433848030719429</v>
      </c>
      <c r="BJ107" s="12">
        <f t="shared" si="23"/>
        <v>1</v>
      </c>
      <c r="BL107" s="6">
        <v>4.1666666666666664E-2</v>
      </c>
      <c r="BM107" s="8">
        <v>8</v>
      </c>
      <c r="BN107" s="8">
        <v>8</v>
      </c>
      <c r="BS107" s="8">
        <v>8</v>
      </c>
      <c r="BU107" s="8">
        <v>31</v>
      </c>
      <c r="BV107" s="8">
        <v>15</v>
      </c>
      <c r="BX107" s="8">
        <v>21</v>
      </c>
      <c r="BZ107" s="8">
        <v>17</v>
      </c>
      <c r="CD107" s="8">
        <v>3</v>
      </c>
      <c r="CE107" s="8">
        <v>2</v>
      </c>
      <c r="CG107" s="8">
        <v>50</v>
      </c>
      <c r="CI107" s="8">
        <v>31</v>
      </c>
      <c r="CO107" s="8">
        <v>38</v>
      </c>
      <c r="CW107" s="8">
        <v>10</v>
      </c>
      <c r="CX107" s="8">
        <v>25</v>
      </c>
      <c r="DB107" s="8">
        <v>24</v>
      </c>
      <c r="DC107" s="8">
        <v>33</v>
      </c>
      <c r="DI107" s="8">
        <v>5</v>
      </c>
      <c r="DJ107" s="8">
        <v>6</v>
      </c>
      <c r="DN107" s="8">
        <v>15</v>
      </c>
      <c r="DP107" s="8">
        <v>28</v>
      </c>
      <c r="DR107" s="8">
        <v>36</v>
      </c>
      <c r="DT107" s="8">
        <f t="shared" si="24"/>
        <v>19.714285714285715</v>
      </c>
      <c r="DU107" s="8">
        <f t="shared" si="25"/>
        <v>2.9359373104949746</v>
      </c>
      <c r="DV107" s="12">
        <f t="shared" si="26"/>
        <v>0.36206896551724138</v>
      </c>
      <c r="DX107" s="6">
        <v>4.1666666666666664E-2</v>
      </c>
      <c r="DY107" s="8">
        <v>0</v>
      </c>
      <c r="DZ107" s="8">
        <v>0</v>
      </c>
      <c r="EA107" s="8">
        <v>0</v>
      </c>
      <c r="EB107" s="8">
        <v>6</v>
      </c>
      <c r="EC107" s="8">
        <v>0</v>
      </c>
      <c r="ED107" s="8">
        <v>0</v>
      </c>
      <c r="EE107" s="8">
        <v>39</v>
      </c>
      <c r="EF107" s="8">
        <v>0</v>
      </c>
      <c r="EG107" s="8">
        <v>0</v>
      </c>
      <c r="EH107" s="8">
        <v>29</v>
      </c>
      <c r="EI107" s="8">
        <v>0</v>
      </c>
      <c r="EJ107" s="8">
        <v>4</v>
      </c>
      <c r="EK107" s="8">
        <v>14</v>
      </c>
      <c r="EL107" s="8">
        <v>0</v>
      </c>
      <c r="EM107" s="8">
        <v>78</v>
      </c>
      <c r="EN107" s="8">
        <v>0</v>
      </c>
      <c r="EO107" s="8">
        <v>0</v>
      </c>
      <c r="EP107" s="8">
        <v>17</v>
      </c>
      <c r="EQ107" s="8">
        <v>0</v>
      </c>
      <c r="ER107" s="8">
        <v>6</v>
      </c>
      <c r="ES107" s="8">
        <v>0</v>
      </c>
      <c r="ET107" s="8">
        <v>0</v>
      </c>
      <c r="EU107" s="8">
        <v>0</v>
      </c>
      <c r="EV107" s="8">
        <v>0</v>
      </c>
      <c r="EW107" s="8">
        <v>0</v>
      </c>
      <c r="EX107" s="8">
        <v>1</v>
      </c>
      <c r="EY107" s="8">
        <v>0</v>
      </c>
      <c r="EZ107" s="8">
        <v>0</v>
      </c>
      <c r="FA107" s="8">
        <v>0</v>
      </c>
      <c r="FB107" s="8">
        <v>0</v>
      </c>
      <c r="FC107" s="8">
        <v>37</v>
      </c>
      <c r="FD107" s="8">
        <v>16</v>
      </c>
      <c r="FE107" s="8">
        <v>0</v>
      </c>
      <c r="FF107" s="8">
        <v>15</v>
      </c>
      <c r="FG107" s="8">
        <v>4</v>
      </c>
      <c r="FH107" s="8">
        <v>12</v>
      </c>
      <c r="FI107" s="8">
        <v>0</v>
      </c>
      <c r="FJ107" s="8">
        <v>1</v>
      </c>
      <c r="FK107" s="8">
        <v>42</v>
      </c>
      <c r="FL107" s="8">
        <v>0</v>
      </c>
      <c r="FM107" s="8">
        <v>30</v>
      </c>
      <c r="FN107" s="8">
        <v>0</v>
      </c>
      <c r="FQ107" s="8">
        <f t="shared" si="27"/>
        <v>8.3571428571428577</v>
      </c>
      <c r="FR107" s="8">
        <f t="shared" si="28"/>
        <v>2.4999004460018717</v>
      </c>
      <c r="FS107" s="12">
        <f t="shared" si="29"/>
        <v>0.97674418604651159</v>
      </c>
      <c r="FU107" s="6">
        <v>4.1666666666666664E-2</v>
      </c>
      <c r="FY107" s="8">
        <v>16</v>
      </c>
      <c r="GB107" s="8">
        <v>0</v>
      </c>
      <c r="GC107" s="8">
        <v>28</v>
      </c>
      <c r="GE107" s="8">
        <v>49</v>
      </c>
      <c r="GG107" s="8">
        <v>37</v>
      </c>
      <c r="GI107" s="8">
        <v>1</v>
      </c>
      <c r="GJ107" s="8">
        <v>32</v>
      </c>
      <c r="GM107" s="8">
        <v>44</v>
      </c>
      <c r="GN107" s="8">
        <v>5</v>
      </c>
      <c r="GO107" s="8">
        <v>8</v>
      </c>
      <c r="GQ107" s="8">
        <v>17</v>
      </c>
      <c r="GS107" s="8">
        <v>3</v>
      </c>
      <c r="GT107" s="8">
        <v>46</v>
      </c>
      <c r="GU107" s="8">
        <v>74</v>
      </c>
      <c r="GW107" s="8">
        <v>5</v>
      </c>
      <c r="GX107" s="8">
        <v>21</v>
      </c>
      <c r="GY107" s="8">
        <v>22</v>
      </c>
      <c r="GZ107" s="8">
        <v>0</v>
      </c>
      <c r="HA107" s="8">
        <v>0</v>
      </c>
      <c r="HB107" s="8">
        <v>58</v>
      </c>
      <c r="HD107" s="8">
        <v>24</v>
      </c>
      <c r="HE107" s="8">
        <v>74</v>
      </c>
      <c r="HF107" s="8">
        <v>4</v>
      </c>
      <c r="HG107" s="8">
        <v>8</v>
      </c>
      <c r="HJ107" s="8">
        <v>42</v>
      </c>
      <c r="HK107" s="8">
        <v>59</v>
      </c>
      <c r="HL107" s="8">
        <v>10</v>
      </c>
      <c r="HN107" s="8">
        <f t="shared" si="30"/>
        <v>25.444444444444443</v>
      </c>
      <c r="HO107" s="8">
        <f t="shared" si="31"/>
        <v>4.4754262027326925</v>
      </c>
      <c r="HP107" s="12">
        <f t="shared" si="32"/>
        <v>0.62790697674418605</v>
      </c>
      <c r="HR107" s="17">
        <v>4.1666666666666664E-2</v>
      </c>
      <c r="HS107" s="8">
        <v>0</v>
      </c>
      <c r="HT107" s="8">
        <v>0</v>
      </c>
      <c r="HU107" s="8">
        <v>0</v>
      </c>
      <c r="HV107" s="8">
        <v>15</v>
      </c>
      <c r="HW107" s="8">
        <v>0</v>
      </c>
      <c r="HX107" s="8">
        <v>0</v>
      </c>
      <c r="HY107" s="8">
        <v>0</v>
      </c>
      <c r="HZ107" s="8">
        <v>0</v>
      </c>
      <c r="IA107" s="8">
        <v>16</v>
      </c>
      <c r="IB107" s="8">
        <v>0</v>
      </c>
      <c r="IC107" s="8">
        <v>2</v>
      </c>
      <c r="ID107" s="8">
        <v>18</v>
      </c>
      <c r="IE107" s="8">
        <v>0</v>
      </c>
      <c r="IF107" s="8">
        <v>0</v>
      </c>
      <c r="IG107" s="8">
        <v>0</v>
      </c>
      <c r="IH107" s="8">
        <v>0</v>
      </c>
      <c r="II107" s="8">
        <v>0</v>
      </c>
      <c r="IJ107" s="8">
        <v>0</v>
      </c>
      <c r="IK107" s="8">
        <v>0</v>
      </c>
      <c r="IL107" s="8">
        <v>0</v>
      </c>
      <c r="IM107" s="8">
        <v>0</v>
      </c>
      <c r="IN107" s="8">
        <v>0</v>
      </c>
      <c r="IO107" s="8">
        <v>0</v>
      </c>
      <c r="IP107" s="8">
        <v>0</v>
      </c>
      <c r="IQ107" s="8">
        <v>0</v>
      </c>
      <c r="IR107" s="8">
        <v>4</v>
      </c>
      <c r="IS107" s="8">
        <v>0</v>
      </c>
      <c r="IT107" s="8">
        <v>0</v>
      </c>
      <c r="IU107" s="8">
        <v>0</v>
      </c>
      <c r="IV107" s="8">
        <v>0</v>
      </c>
      <c r="IW107" s="8">
        <v>0</v>
      </c>
      <c r="IX107" s="8">
        <v>0</v>
      </c>
      <c r="IY107" s="8">
        <v>0</v>
      </c>
      <c r="IZ107" s="8">
        <v>3</v>
      </c>
      <c r="JA107" s="8">
        <v>0</v>
      </c>
      <c r="JB107" s="8">
        <v>22</v>
      </c>
      <c r="JC107" s="8">
        <v>0</v>
      </c>
      <c r="JD107" s="8">
        <v>35</v>
      </c>
      <c r="JE107" s="8">
        <v>0</v>
      </c>
      <c r="JF107" s="8">
        <v>0</v>
      </c>
      <c r="JG107" s="8">
        <v>0</v>
      </c>
      <c r="JH107" s="8">
        <v>0</v>
      </c>
      <c r="JI107" s="8">
        <v>0</v>
      </c>
      <c r="JJ107" s="8">
        <v>0</v>
      </c>
      <c r="JK107" s="8">
        <v>0</v>
      </c>
      <c r="JL107" s="8">
        <v>0</v>
      </c>
      <c r="JM107" s="8">
        <v>8</v>
      </c>
      <c r="JN107" s="8">
        <v>15</v>
      </c>
      <c r="JO107" s="8">
        <v>0</v>
      </c>
      <c r="JP107" s="8">
        <v>0</v>
      </c>
      <c r="JQ107" s="8">
        <v>3</v>
      </c>
      <c r="JR107" s="8">
        <v>0</v>
      </c>
      <c r="JS107" s="8">
        <v>0</v>
      </c>
      <c r="JT107" s="8">
        <v>0</v>
      </c>
      <c r="JU107" s="8">
        <v>12</v>
      </c>
      <c r="JV107" s="8">
        <v>12</v>
      </c>
      <c r="JW107" s="8">
        <v>11</v>
      </c>
      <c r="JX107" s="8">
        <v>0</v>
      </c>
      <c r="JY107" s="8">
        <v>0</v>
      </c>
      <c r="JZ107" s="9"/>
      <c r="KA107" s="9">
        <f t="shared" si="18"/>
        <v>2.9830508474576272</v>
      </c>
      <c r="KB107" s="9">
        <f t="shared" si="19"/>
        <v>0.89236370932904163</v>
      </c>
      <c r="KC107" s="12">
        <f t="shared" si="20"/>
        <v>1</v>
      </c>
      <c r="KE107" s="17">
        <v>4.1666666666666664E-2</v>
      </c>
      <c r="KF107" s="8">
        <v>11</v>
      </c>
      <c r="KG107" s="8">
        <v>14</v>
      </c>
      <c r="KH107" s="8">
        <v>62</v>
      </c>
      <c r="KI107" s="8">
        <v>0</v>
      </c>
      <c r="KJ107" s="8">
        <v>0</v>
      </c>
      <c r="KK107" s="8"/>
      <c r="KL107" s="8">
        <v>69</v>
      </c>
      <c r="KM107" s="8">
        <v>13</v>
      </c>
      <c r="KN107" s="8">
        <v>0</v>
      </c>
      <c r="KO107" s="8">
        <v>30</v>
      </c>
      <c r="KP107" s="8">
        <v>0</v>
      </c>
      <c r="KQ107" s="8">
        <v>75</v>
      </c>
      <c r="KR107" s="8">
        <v>0</v>
      </c>
      <c r="KS107" s="8">
        <v>12</v>
      </c>
      <c r="KT107" s="8">
        <v>29</v>
      </c>
      <c r="KU107" s="8">
        <v>15</v>
      </c>
      <c r="KV107" s="8"/>
      <c r="KW107" s="8">
        <v>1</v>
      </c>
      <c r="KX107" s="8">
        <v>53</v>
      </c>
      <c r="KY107" s="8">
        <v>2</v>
      </c>
      <c r="KZ107" s="8">
        <v>0</v>
      </c>
      <c r="LA107" s="8">
        <v>78</v>
      </c>
      <c r="LB107" s="8">
        <v>25</v>
      </c>
      <c r="LC107" s="8">
        <v>93</v>
      </c>
      <c r="LD107" s="8">
        <v>40</v>
      </c>
      <c r="LE107" s="8"/>
      <c r="LF107" s="8">
        <v>31</v>
      </c>
      <c r="LG107" s="8">
        <v>31</v>
      </c>
      <c r="LH107" s="8">
        <v>63</v>
      </c>
      <c r="LI107" s="8"/>
      <c r="LJ107" s="8">
        <v>0</v>
      </c>
      <c r="LK107" s="8">
        <v>0</v>
      </c>
      <c r="LL107" s="8">
        <v>0</v>
      </c>
      <c r="LM107" s="8">
        <v>0</v>
      </c>
      <c r="LN107" s="8">
        <v>42</v>
      </c>
      <c r="LO107" s="8"/>
      <c r="LP107" s="8">
        <v>36</v>
      </c>
      <c r="LQ107" s="8"/>
      <c r="LR107" s="8"/>
      <c r="LS107" s="8"/>
      <c r="LT107" s="8">
        <v>31</v>
      </c>
      <c r="LU107" s="8"/>
      <c r="LV107" s="8"/>
      <c r="LW107" s="8">
        <v>24</v>
      </c>
      <c r="LX107" s="8"/>
      <c r="LY107" s="8">
        <v>22</v>
      </c>
      <c r="LZ107" s="8"/>
      <c r="MA107" s="8"/>
      <c r="MB107" s="8"/>
      <c r="MC107" s="8"/>
      <c r="MD107" s="15"/>
      <c r="ME107" s="9">
        <f t="shared" si="33"/>
        <v>25.771428571428572</v>
      </c>
      <c r="MF107" s="9">
        <f t="shared" si="34"/>
        <v>4.5211149279880987</v>
      </c>
      <c r="MG107" s="12">
        <f t="shared" si="35"/>
        <v>0.7142857142857143</v>
      </c>
    </row>
    <row r="108" spans="1:345" x14ac:dyDescent="0.55000000000000004">
      <c r="A108" s="6">
        <v>6.25E-2</v>
      </c>
      <c r="B108" s="8">
        <v>0</v>
      </c>
      <c r="C108" s="8">
        <v>20</v>
      </c>
      <c r="D108" s="8">
        <v>0</v>
      </c>
      <c r="E108" s="8">
        <v>1</v>
      </c>
      <c r="F108" s="8">
        <v>0</v>
      </c>
      <c r="G108" s="8">
        <v>0</v>
      </c>
      <c r="H108" s="8">
        <v>14</v>
      </c>
      <c r="I108" s="8">
        <v>26</v>
      </c>
      <c r="J108" s="8">
        <v>19</v>
      </c>
      <c r="K108" s="8">
        <v>0</v>
      </c>
      <c r="L108" s="8">
        <v>6</v>
      </c>
      <c r="M108" s="8">
        <v>0</v>
      </c>
      <c r="N108" s="8">
        <v>0</v>
      </c>
      <c r="O108" s="8">
        <v>0</v>
      </c>
      <c r="P108" s="8">
        <v>16</v>
      </c>
      <c r="Q108" s="8">
        <v>44</v>
      </c>
      <c r="R108" s="8">
        <v>4</v>
      </c>
      <c r="S108" s="8">
        <v>0</v>
      </c>
      <c r="T108" s="8">
        <v>4</v>
      </c>
      <c r="U108" s="8">
        <v>0</v>
      </c>
      <c r="V108" s="8">
        <v>5</v>
      </c>
      <c r="W108" s="8">
        <v>0</v>
      </c>
      <c r="X108" s="8">
        <v>4</v>
      </c>
      <c r="Y108" s="8">
        <v>0</v>
      </c>
      <c r="Z108" s="8">
        <v>8</v>
      </c>
      <c r="AA108" s="8">
        <v>0</v>
      </c>
      <c r="AB108" s="8">
        <v>9</v>
      </c>
      <c r="AC108" s="8">
        <v>4</v>
      </c>
      <c r="AD108" s="8">
        <v>0</v>
      </c>
      <c r="AE108" s="8">
        <v>12</v>
      </c>
      <c r="AF108" s="8">
        <v>42</v>
      </c>
      <c r="AG108" s="8">
        <v>31</v>
      </c>
      <c r="AH108" s="8">
        <v>12</v>
      </c>
      <c r="AI108" s="8">
        <v>46</v>
      </c>
      <c r="AJ108" s="8">
        <v>0</v>
      </c>
      <c r="AK108" s="8">
        <v>23</v>
      </c>
      <c r="AL108" s="8">
        <v>0</v>
      </c>
      <c r="AM108" s="8">
        <v>14</v>
      </c>
      <c r="AN108" s="8">
        <v>54</v>
      </c>
      <c r="AO108" s="8">
        <v>41</v>
      </c>
      <c r="AP108" s="8">
        <v>0</v>
      </c>
      <c r="AQ108" s="8">
        <v>9</v>
      </c>
      <c r="AR108" s="8">
        <v>0</v>
      </c>
      <c r="AS108" s="8">
        <v>13</v>
      </c>
      <c r="AT108" s="8">
        <v>24</v>
      </c>
      <c r="AU108" s="8">
        <v>0</v>
      </c>
      <c r="AV108" s="8">
        <v>0</v>
      </c>
      <c r="AW108" s="8">
        <v>0</v>
      </c>
      <c r="AX108" s="8">
        <v>10</v>
      </c>
      <c r="AY108" s="8">
        <v>0</v>
      </c>
      <c r="AZ108" s="8">
        <v>3</v>
      </c>
      <c r="BA108" s="8">
        <v>0</v>
      </c>
      <c r="BB108" s="8">
        <v>43</v>
      </c>
      <c r="BC108" s="8">
        <v>0</v>
      </c>
      <c r="BD108" s="8">
        <v>21</v>
      </c>
      <c r="BE108" s="8">
        <v>4</v>
      </c>
      <c r="BF108" s="8">
        <v>39</v>
      </c>
      <c r="BH108" s="8">
        <f t="shared" si="21"/>
        <v>10.964912280701755</v>
      </c>
      <c r="BI108" s="8">
        <f t="shared" si="22"/>
        <v>1.975407212275792</v>
      </c>
      <c r="BJ108" s="12">
        <f t="shared" si="23"/>
        <v>1</v>
      </c>
      <c r="BL108" s="6">
        <v>6.25E-2</v>
      </c>
      <c r="BM108" s="8">
        <v>6</v>
      </c>
      <c r="BN108" s="8">
        <v>4</v>
      </c>
      <c r="BS108" s="8">
        <v>11</v>
      </c>
      <c r="BU108" s="8">
        <v>30</v>
      </c>
      <c r="BV108" s="8">
        <v>15</v>
      </c>
      <c r="BX108" s="8">
        <v>16</v>
      </c>
      <c r="BZ108" s="8">
        <v>20</v>
      </c>
      <c r="CD108" s="8">
        <v>4</v>
      </c>
      <c r="CG108" s="8">
        <v>32</v>
      </c>
      <c r="CI108" s="8">
        <v>9</v>
      </c>
      <c r="CO108" s="8">
        <v>27</v>
      </c>
      <c r="CW108" s="8">
        <v>7</v>
      </c>
      <c r="CX108" s="8">
        <v>21</v>
      </c>
      <c r="DB108" s="8">
        <v>24</v>
      </c>
      <c r="DC108" s="8">
        <v>28</v>
      </c>
      <c r="DI108" s="8">
        <v>5</v>
      </c>
      <c r="DJ108" s="8">
        <v>4</v>
      </c>
      <c r="DN108" s="8">
        <v>16</v>
      </c>
      <c r="DP108" s="8">
        <v>21</v>
      </c>
      <c r="DR108" s="8">
        <v>29</v>
      </c>
      <c r="DT108" s="8">
        <f t="shared" si="24"/>
        <v>16.45</v>
      </c>
      <c r="DU108" s="8">
        <f t="shared" si="25"/>
        <v>2.1890577160528508</v>
      </c>
      <c r="DV108" s="12">
        <f t="shared" si="26"/>
        <v>0.34482758620689657</v>
      </c>
      <c r="DX108" s="6">
        <v>6.25E-2</v>
      </c>
      <c r="DY108" s="8">
        <v>0</v>
      </c>
      <c r="DZ108" s="8">
        <v>0</v>
      </c>
      <c r="EA108" s="8">
        <v>4</v>
      </c>
      <c r="EB108" s="8">
        <v>3</v>
      </c>
      <c r="EC108" s="8">
        <v>0</v>
      </c>
      <c r="ED108" s="8">
        <v>16</v>
      </c>
      <c r="EE108" s="8">
        <v>55</v>
      </c>
      <c r="EF108" s="8">
        <v>7</v>
      </c>
      <c r="EG108" s="8">
        <v>0</v>
      </c>
      <c r="EH108" s="8">
        <v>12</v>
      </c>
      <c r="EI108" s="8">
        <v>0</v>
      </c>
      <c r="EJ108" s="8">
        <v>5</v>
      </c>
      <c r="EK108" s="8">
        <v>2</v>
      </c>
      <c r="EL108" s="8">
        <v>0</v>
      </c>
      <c r="EM108" s="8">
        <v>46</v>
      </c>
      <c r="EN108" s="8">
        <v>0</v>
      </c>
      <c r="EO108" s="8">
        <v>13</v>
      </c>
      <c r="EP108" s="8">
        <v>29</v>
      </c>
      <c r="EQ108" s="8">
        <v>0</v>
      </c>
      <c r="ER108" s="8">
        <v>0</v>
      </c>
      <c r="ES108" s="8">
        <v>0</v>
      </c>
      <c r="ET108" s="8">
        <v>0</v>
      </c>
      <c r="EU108" s="8">
        <v>22</v>
      </c>
      <c r="EV108" s="8">
        <v>15</v>
      </c>
      <c r="EW108" s="8">
        <v>0</v>
      </c>
      <c r="EX108" s="8">
        <v>0</v>
      </c>
      <c r="EY108" s="8">
        <v>0</v>
      </c>
      <c r="EZ108" s="8">
        <v>40</v>
      </c>
      <c r="FA108" s="8">
        <v>0</v>
      </c>
      <c r="FB108" s="8">
        <v>2</v>
      </c>
      <c r="FC108" s="8">
        <v>0</v>
      </c>
      <c r="FD108" s="8">
        <v>11</v>
      </c>
      <c r="FE108" s="8">
        <v>38</v>
      </c>
      <c r="FF108" s="8">
        <v>0</v>
      </c>
      <c r="FG108" s="8">
        <v>0</v>
      </c>
      <c r="FH108" s="8">
        <v>0</v>
      </c>
      <c r="FI108" s="8">
        <v>0</v>
      </c>
      <c r="FJ108" s="8">
        <v>32</v>
      </c>
      <c r="FK108" s="8">
        <v>0</v>
      </c>
      <c r="FL108" s="8">
        <v>0</v>
      </c>
      <c r="FM108" s="8">
        <v>5</v>
      </c>
      <c r="FN108" s="8">
        <v>31</v>
      </c>
      <c r="FQ108" s="8">
        <f t="shared" si="27"/>
        <v>9.2380952380952372</v>
      </c>
      <c r="FR108" s="8">
        <f t="shared" si="28"/>
        <v>2.2807606988968465</v>
      </c>
      <c r="FS108" s="12">
        <f t="shared" si="29"/>
        <v>0.97674418604651159</v>
      </c>
      <c r="FU108" s="6">
        <v>6.25E-2</v>
      </c>
      <c r="FY108" s="8">
        <v>4</v>
      </c>
      <c r="GB108" s="8">
        <v>0</v>
      </c>
      <c r="GC108" s="8">
        <v>31</v>
      </c>
      <c r="GE108" s="8">
        <v>45</v>
      </c>
      <c r="GG108" s="8">
        <v>17</v>
      </c>
      <c r="GI108" s="8">
        <v>1</v>
      </c>
      <c r="GJ108" s="8">
        <v>32</v>
      </c>
      <c r="GM108" s="8">
        <v>44</v>
      </c>
      <c r="GN108" s="8">
        <v>3</v>
      </c>
      <c r="GO108" s="8">
        <v>7</v>
      </c>
      <c r="GQ108" s="8">
        <v>22</v>
      </c>
      <c r="GS108" s="8">
        <v>5</v>
      </c>
      <c r="GT108" s="8">
        <v>36</v>
      </c>
      <c r="GU108" s="8">
        <v>77</v>
      </c>
      <c r="GW108" s="8">
        <v>0</v>
      </c>
      <c r="GY108" s="8">
        <v>13</v>
      </c>
      <c r="GZ108" s="8">
        <v>2</v>
      </c>
      <c r="HA108" s="8">
        <v>44</v>
      </c>
      <c r="HB108" s="8">
        <v>57</v>
      </c>
      <c r="HD108" s="8">
        <v>32</v>
      </c>
      <c r="HE108" s="8">
        <v>101</v>
      </c>
      <c r="HF108" s="8">
        <v>2</v>
      </c>
      <c r="HG108" s="8">
        <v>10</v>
      </c>
      <c r="HJ108" s="8">
        <v>46</v>
      </c>
      <c r="HK108" s="8">
        <v>59</v>
      </c>
      <c r="HL108" s="8">
        <v>4</v>
      </c>
      <c r="HN108" s="8">
        <f t="shared" si="30"/>
        <v>26.692307692307693</v>
      </c>
      <c r="HO108" s="8">
        <f t="shared" si="31"/>
        <v>5.2359024586228706</v>
      </c>
      <c r="HP108" s="12">
        <f t="shared" si="32"/>
        <v>0.60465116279069764</v>
      </c>
      <c r="HR108" s="17">
        <v>6.25E-2</v>
      </c>
      <c r="HS108" s="8">
        <v>0</v>
      </c>
      <c r="HT108" s="8">
        <v>0</v>
      </c>
      <c r="HU108" s="8">
        <v>7</v>
      </c>
      <c r="HV108" s="8">
        <v>0</v>
      </c>
      <c r="HW108" s="8">
        <v>0</v>
      </c>
      <c r="HX108" s="8">
        <v>4</v>
      </c>
      <c r="HY108" s="8">
        <v>25</v>
      </c>
      <c r="HZ108" s="8">
        <v>0</v>
      </c>
      <c r="IA108" s="8">
        <v>0</v>
      </c>
      <c r="IB108" s="8">
        <v>0</v>
      </c>
      <c r="IC108" s="8">
        <v>6</v>
      </c>
      <c r="ID108" s="8">
        <v>32</v>
      </c>
      <c r="IE108" s="8">
        <v>5</v>
      </c>
      <c r="IF108" s="8">
        <v>25</v>
      </c>
      <c r="IG108" s="8">
        <v>0</v>
      </c>
      <c r="IH108" s="8">
        <v>0</v>
      </c>
      <c r="II108" s="8">
        <v>16</v>
      </c>
      <c r="IJ108" s="8">
        <v>0</v>
      </c>
      <c r="IK108" s="8">
        <v>0</v>
      </c>
      <c r="IL108" s="8">
        <v>0</v>
      </c>
      <c r="IM108" s="8">
        <v>0</v>
      </c>
      <c r="IN108" s="8">
        <v>0</v>
      </c>
      <c r="IO108" s="8">
        <v>0</v>
      </c>
      <c r="IP108" s="8">
        <v>0</v>
      </c>
      <c r="IQ108" s="8">
        <v>0</v>
      </c>
      <c r="IR108" s="8">
        <v>58</v>
      </c>
      <c r="IS108" s="8">
        <v>0</v>
      </c>
      <c r="IT108" s="8">
        <v>0</v>
      </c>
      <c r="IU108" s="8">
        <v>0</v>
      </c>
      <c r="IV108" s="8">
        <v>0</v>
      </c>
      <c r="IW108" s="8">
        <v>0</v>
      </c>
      <c r="IX108" s="8">
        <v>0</v>
      </c>
      <c r="IY108" s="8">
        <v>0</v>
      </c>
      <c r="IZ108" s="8">
        <v>15</v>
      </c>
      <c r="JA108" s="8">
        <v>0</v>
      </c>
      <c r="JB108" s="8">
        <v>0</v>
      </c>
      <c r="JC108" s="8">
        <v>0</v>
      </c>
      <c r="JD108" s="8">
        <v>9</v>
      </c>
      <c r="JE108" s="8">
        <v>0</v>
      </c>
      <c r="JF108" s="8">
        <v>1</v>
      </c>
      <c r="JG108" s="8">
        <v>0</v>
      </c>
      <c r="JH108" s="8">
        <v>2</v>
      </c>
      <c r="JI108" s="8">
        <v>18</v>
      </c>
      <c r="JJ108" s="8">
        <v>0</v>
      </c>
      <c r="JK108" s="8">
        <v>0</v>
      </c>
      <c r="JL108" s="8">
        <v>0</v>
      </c>
      <c r="JM108" s="8">
        <v>0</v>
      </c>
      <c r="JN108" s="8">
        <v>8</v>
      </c>
      <c r="JO108" s="8">
        <v>41</v>
      </c>
      <c r="JP108" s="8">
        <v>23</v>
      </c>
      <c r="JQ108" s="8">
        <v>13</v>
      </c>
      <c r="JR108" s="8">
        <v>8</v>
      </c>
      <c r="JS108" s="8">
        <v>38</v>
      </c>
      <c r="JT108" s="8">
        <v>32</v>
      </c>
      <c r="JU108" s="8">
        <v>0</v>
      </c>
      <c r="JV108" s="8">
        <v>24</v>
      </c>
      <c r="JW108" s="8">
        <v>2</v>
      </c>
      <c r="JX108" s="8">
        <v>2</v>
      </c>
      <c r="JY108" s="8">
        <v>9</v>
      </c>
      <c r="JZ108" s="9"/>
      <c r="KA108" s="9">
        <f t="shared" si="18"/>
        <v>7.1694915254237293</v>
      </c>
      <c r="KB108" s="9">
        <f t="shared" si="19"/>
        <v>1.645203172524712</v>
      </c>
      <c r="KC108" s="12">
        <f t="shared" si="20"/>
        <v>1</v>
      </c>
      <c r="KE108" s="17">
        <v>6.25E-2</v>
      </c>
      <c r="KF108" s="8">
        <v>12</v>
      </c>
      <c r="KG108" s="8">
        <v>0</v>
      </c>
      <c r="KH108" s="8">
        <v>88</v>
      </c>
      <c r="KI108" s="8">
        <v>0</v>
      </c>
      <c r="KJ108" s="8">
        <v>0</v>
      </c>
      <c r="KK108" s="8"/>
      <c r="KL108" s="8">
        <v>13</v>
      </c>
      <c r="KM108" s="8">
        <v>9</v>
      </c>
      <c r="KN108" s="8">
        <v>56</v>
      </c>
      <c r="KO108" s="8">
        <v>31</v>
      </c>
      <c r="KP108" s="8">
        <v>0</v>
      </c>
      <c r="KQ108" s="8">
        <v>103</v>
      </c>
      <c r="KR108" s="8">
        <v>10</v>
      </c>
      <c r="KS108" s="8">
        <v>2</v>
      </c>
      <c r="KT108" s="8">
        <v>20</v>
      </c>
      <c r="KU108" s="8">
        <v>62</v>
      </c>
      <c r="KV108" s="8"/>
      <c r="KW108" s="8">
        <v>0</v>
      </c>
      <c r="KX108" s="8">
        <v>49</v>
      </c>
      <c r="KY108" s="8">
        <v>0</v>
      </c>
      <c r="KZ108" s="8">
        <v>0</v>
      </c>
      <c r="LA108" s="8">
        <v>62</v>
      </c>
      <c r="LB108" s="8">
        <v>75</v>
      </c>
      <c r="LC108" s="8">
        <v>104</v>
      </c>
      <c r="LD108" s="8">
        <v>38</v>
      </c>
      <c r="LE108" s="8"/>
      <c r="LF108" s="8">
        <v>29</v>
      </c>
      <c r="LG108" s="8">
        <v>0</v>
      </c>
      <c r="LH108" s="8">
        <v>70</v>
      </c>
      <c r="LI108" s="8"/>
      <c r="LJ108" s="8">
        <v>9</v>
      </c>
      <c r="LK108" s="8">
        <v>0</v>
      </c>
      <c r="LL108" s="8">
        <v>4</v>
      </c>
      <c r="LM108" s="8">
        <v>66</v>
      </c>
      <c r="LN108" s="8">
        <v>34</v>
      </c>
      <c r="LO108" s="8"/>
      <c r="LP108" s="8">
        <v>27</v>
      </c>
      <c r="LQ108" s="8"/>
      <c r="LR108" s="8"/>
      <c r="LS108" s="8"/>
      <c r="LT108" s="8">
        <v>28</v>
      </c>
      <c r="LU108" s="8"/>
      <c r="LV108" s="8"/>
      <c r="LW108" s="8">
        <v>15</v>
      </c>
      <c r="LX108" s="8"/>
      <c r="LY108" s="8">
        <v>19</v>
      </c>
      <c r="LZ108" s="8"/>
      <c r="MA108" s="8"/>
      <c r="MB108" s="8"/>
      <c r="MC108" s="8"/>
      <c r="MD108" s="15"/>
      <c r="ME108" s="9">
        <f t="shared" si="33"/>
        <v>29.571428571428573</v>
      </c>
      <c r="MF108" s="9">
        <f t="shared" si="34"/>
        <v>5.3581455644239284</v>
      </c>
      <c r="MG108" s="12">
        <f t="shared" si="35"/>
        <v>0.7142857142857143</v>
      </c>
    </row>
    <row r="109" spans="1:345" x14ac:dyDescent="0.55000000000000004">
      <c r="A109" s="6">
        <v>8.3333333333333329E-2</v>
      </c>
      <c r="B109" s="8">
        <v>12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1</v>
      </c>
      <c r="L109" s="8">
        <v>21</v>
      </c>
      <c r="M109" s="8">
        <v>3</v>
      </c>
      <c r="N109" s="8">
        <v>0</v>
      </c>
      <c r="O109" s="8">
        <v>0</v>
      </c>
      <c r="P109" s="8">
        <v>25</v>
      </c>
      <c r="Q109" s="8">
        <v>34</v>
      </c>
      <c r="R109" s="8">
        <v>0</v>
      </c>
      <c r="S109" s="8">
        <v>3</v>
      </c>
      <c r="T109" s="8">
        <v>15</v>
      </c>
      <c r="U109" s="8">
        <v>30</v>
      </c>
      <c r="V109" s="8">
        <v>0</v>
      </c>
      <c r="W109" s="8">
        <v>0</v>
      </c>
      <c r="X109" s="8">
        <v>0</v>
      </c>
      <c r="Y109" s="8">
        <v>0</v>
      </c>
      <c r="Z109" s="8">
        <v>22</v>
      </c>
      <c r="AA109" s="8">
        <v>0</v>
      </c>
      <c r="AB109" s="8">
        <v>62</v>
      </c>
      <c r="AC109" s="8">
        <v>0</v>
      </c>
      <c r="AD109" s="8">
        <v>7</v>
      </c>
      <c r="AE109" s="8">
        <v>1</v>
      </c>
      <c r="AF109" s="8">
        <v>10</v>
      </c>
      <c r="AG109" s="8">
        <v>0</v>
      </c>
      <c r="AH109" s="8">
        <v>9</v>
      </c>
      <c r="AI109" s="8">
        <v>102</v>
      </c>
      <c r="AJ109" s="8">
        <v>3</v>
      </c>
      <c r="AK109" s="8">
        <v>0</v>
      </c>
      <c r="AL109" s="8">
        <v>0</v>
      </c>
      <c r="AM109" s="8">
        <v>70</v>
      </c>
      <c r="AN109" s="8">
        <v>17</v>
      </c>
      <c r="AO109" s="8">
        <v>0</v>
      </c>
      <c r="AP109" s="8">
        <v>24</v>
      </c>
      <c r="AQ109" s="8">
        <v>15</v>
      </c>
      <c r="AR109" s="8">
        <v>22</v>
      </c>
      <c r="AS109" s="8">
        <v>7</v>
      </c>
      <c r="AT109" s="8">
        <v>0</v>
      </c>
      <c r="AU109" s="8">
        <v>0</v>
      </c>
      <c r="AV109" s="8">
        <v>43</v>
      </c>
      <c r="AW109" s="8">
        <v>0</v>
      </c>
      <c r="AX109" s="8">
        <v>26</v>
      </c>
      <c r="AY109" s="8">
        <v>0</v>
      </c>
      <c r="AZ109" s="8">
        <v>0</v>
      </c>
      <c r="BA109" s="8">
        <v>0</v>
      </c>
      <c r="BB109" s="8">
        <v>71</v>
      </c>
      <c r="BC109" s="8">
        <v>0</v>
      </c>
      <c r="BD109" s="8">
        <v>0</v>
      </c>
      <c r="BE109" s="8">
        <v>28</v>
      </c>
      <c r="BF109" s="8">
        <v>19</v>
      </c>
      <c r="BH109" s="8">
        <f t="shared" si="21"/>
        <v>12.315789473684211</v>
      </c>
      <c r="BI109" s="8">
        <f t="shared" si="22"/>
        <v>2.8025183240439357</v>
      </c>
      <c r="BJ109" s="12">
        <f t="shared" si="23"/>
        <v>1</v>
      </c>
      <c r="BL109" s="6">
        <v>8.3333333333333329E-2</v>
      </c>
      <c r="BM109" s="8">
        <v>5</v>
      </c>
      <c r="BN109" s="8">
        <v>4</v>
      </c>
      <c r="BS109" s="8">
        <v>12</v>
      </c>
      <c r="BU109" s="8">
        <v>27</v>
      </c>
      <c r="BV109" s="8">
        <v>13</v>
      </c>
      <c r="BX109" s="8">
        <v>20</v>
      </c>
      <c r="BZ109" s="8">
        <v>24</v>
      </c>
      <c r="CD109" s="8">
        <v>0</v>
      </c>
      <c r="CG109" s="8">
        <v>26</v>
      </c>
      <c r="CI109" s="8">
        <v>6</v>
      </c>
      <c r="CO109" s="8">
        <v>31</v>
      </c>
      <c r="CW109" s="8">
        <v>19</v>
      </c>
      <c r="CX109" s="8">
        <v>22</v>
      </c>
      <c r="DB109" s="8">
        <v>28</v>
      </c>
      <c r="DC109" s="8">
        <v>30</v>
      </c>
      <c r="DI109" s="8">
        <v>3</v>
      </c>
      <c r="DJ109" s="8">
        <v>1</v>
      </c>
      <c r="DN109" s="8">
        <v>14</v>
      </c>
      <c r="DP109" s="8">
        <v>47</v>
      </c>
      <c r="DR109" s="8">
        <v>28</v>
      </c>
      <c r="DT109" s="8">
        <f t="shared" si="24"/>
        <v>18</v>
      </c>
      <c r="DU109" s="8">
        <f t="shared" si="25"/>
        <v>2.8003759146153744</v>
      </c>
      <c r="DV109" s="12">
        <f t="shared" si="26"/>
        <v>0.34482758620689657</v>
      </c>
      <c r="DX109" s="6">
        <v>8.3333333333333329E-2</v>
      </c>
      <c r="DY109" s="8">
        <v>0</v>
      </c>
      <c r="DZ109" s="8">
        <v>0</v>
      </c>
      <c r="EA109" s="8">
        <v>0</v>
      </c>
      <c r="EB109" s="8">
        <v>0</v>
      </c>
      <c r="EC109" s="8">
        <v>12</v>
      </c>
      <c r="ED109" s="8">
        <v>0</v>
      </c>
      <c r="EE109" s="8">
        <v>48</v>
      </c>
      <c r="EF109" s="8">
        <v>0</v>
      </c>
      <c r="EG109" s="8">
        <v>0</v>
      </c>
      <c r="EH109" s="8">
        <v>25</v>
      </c>
      <c r="EI109" s="8">
        <v>0</v>
      </c>
      <c r="EJ109" s="8">
        <v>6</v>
      </c>
      <c r="EK109" s="8">
        <v>9</v>
      </c>
      <c r="EL109" s="8">
        <v>0</v>
      </c>
      <c r="EM109" s="8">
        <v>38</v>
      </c>
      <c r="EN109" s="8">
        <v>0</v>
      </c>
      <c r="EO109" s="8">
        <v>11</v>
      </c>
      <c r="EP109" s="8">
        <v>14</v>
      </c>
      <c r="EQ109" s="8">
        <v>0</v>
      </c>
      <c r="ER109" s="8">
        <v>3</v>
      </c>
      <c r="ES109" s="8">
        <v>0</v>
      </c>
      <c r="ET109" s="8">
        <v>0</v>
      </c>
      <c r="EU109" s="8">
        <v>9</v>
      </c>
      <c r="EV109" s="8">
        <v>0</v>
      </c>
      <c r="EW109" s="8">
        <v>2</v>
      </c>
      <c r="EX109" s="8">
        <v>23</v>
      </c>
      <c r="EY109" s="8">
        <v>0</v>
      </c>
      <c r="EZ109" s="8">
        <v>5</v>
      </c>
      <c r="FA109" s="8">
        <v>0</v>
      </c>
      <c r="FB109" s="8">
        <v>0</v>
      </c>
      <c r="FC109" s="8">
        <v>0</v>
      </c>
      <c r="FD109" s="8">
        <v>13</v>
      </c>
      <c r="FE109" s="8">
        <v>0</v>
      </c>
      <c r="FF109" s="8">
        <v>0</v>
      </c>
      <c r="FG109" s="8">
        <v>0</v>
      </c>
      <c r="FH109" s="8">
        <v>0</v>
      </c>
      <c r="FI109" s="8">
        <v>0</v>
      </c>
      <c r="FJ109" s="8">
        <v>0</v>
      </c>
      <c r="FK109" s="8">
        <v>19</v>
      </c>
      <c r="FL109" s="8">
        <v>0</v>
      </c>
      <c r="FM109" s="8">
        <v>26</v>
      </c>
      <c r="FN109" s="8">
        <v>10</v>
      </c>
      <c r="FQ109" s="8">
        <f t="shared" si="27"/>
        <v>6.5</v>
      </c>
      <c r="FR109" s="8">
        <f t="shared" si="28"/>
        <v>1.7260893478326984</v>
      </c>
      <c r="FS109" s="12">
        <f t="shared" si="29"/>
        <v>0.97674418604651159</v>
      </c>
      <c r="FU109" s="6">
        <v>8.3333333333333329E-2</v>
      </c>
      <c r="FY109" s="8">
        <v>5</v>
      </c>
      <c r="GB109" s="8">
        <v>10</v>
      </c>
      <c r="GC109" s="8">
        <v>23</v>
      </c>
      <c r="GE109" s="8">
        <v>41</v>
      </c>
      <c r="GG109" s="8">
        <v>29</v>
      </c>
      <c r="GJ109" s="8">
        <v>22</v>
      </c>
      <c r="GM109" s="8">
        <v>36</v>
      </c>
      <c r="GN109" s="8">
        <v>3</v>
      </c>
      <c r="GO109" s="8">
        <v>3</v>
      </c>
      <c r="GQ109" s="8">
        <v>13</v>
      </c>
      <c r="GT109" s="8">
        <v>37</v>
      </c>
      <c r="GU109" s="8">
        <v>75</v>
      </c>
      <c r="GW109" s="8">
        <v>9</v>
      </c>
      <c r="HA109" s="8">
        <v>11</v>
      </c>
      <c r="HB109" s="8">
        <v>46</v>
      </c>
      <c r="HD109" s="8">
        <v>24</v>
      </c>
      <c r="HE109" s="8">
        <v>76</v>
      </c>
      <c r="HF109" s="8">
        <v>0</v>
      </c>
      <c r="HG109" s="8">
        <v>4</v>
      </c>
      <c r="HJ109" s="8">
        <v>37</v>
      </c>
      <c r="HK109" s="8">
        <v>54</v>
      </c>
      <c r="HL109" s="8">
        <v>3</v>
      </c>
      <c r="HN109" s="8">
        <f t="shared" si="30"/>
        <v>25.5</v>
      </c>
      <c r="HO109" s="8">
        <f t="shared" si="31"/>
        <v>4.8375112559574633</v>
      </c>
      <c r="HP109" s="12">
        <f t="shared" si="32"/>
        <v>0.51162790697674421</v>
      </c>
      <c r="HR109" s="17">
        <v>8.3333333333333329E-2</v>
      </c>
      <c r="HS109" s="8">
        <v>0</v>
      </c>
      <c r="HT109" s="8">
        <v>43</v>
      </c>
      <c r="HU109" s="8">
        <v>0</v>
      </c>
      <c r="HV109" s="8">
        <v>0</v>
      </c>
      <c r="HW109" s="8">
        <v>0</v>
      </c>
      <c r="HX109" s="8">
        <v>6</v>
      </c>
      <c r="HY109" s="8">
        <v>15</v>
      </c>
      <c r="HZ109" s="8">
        <v>0</v>
      </c>
      <c r="IA109" s="8">
        <v>18</v>
      </c>
      <c r="IB109" s="8">
        <v>0</v>
      </c>
      <c r="IC109" s="8">
        <v>0</v>
      </c>
      <c r="ID109" s="8">
        <v>19</v>
      </c>
      <c r="IE109" s="8">
        <v>0</v>
      </c>
      <c r="IF109" s="8">
        <v>21</v>
      </c>
      <c r="IG109" s="8">
        <v>0</v>
      </c>
      <c r="IH109" s="8">
        <v>0</v>
      </c>
      <c r="II109" s="8">
        <v>0</v>
      </c>
      <c r="IJ109" s="8">
        <v>0</v>
      </c>
      <c r="IK109" s="8">
        <v>0</v>
      </c>
      <c r="IL109" s="8">
        <v>10</v>
      </c>
      <c r="IM109" s="8">
        <v>0</v>
      </c>
      <c r="IN109" s="8">
        <v>0</v>
      </c>
      <c r="IO109" s="8">
        <v>0</v>
      </c>
      <c r="IP109" s="8">
        <v>0</v>
      </c>
      <c r="IQ109" s="8">
        <v>0</v>
      </c>
      <c r="IR109" s="8">
        <v>2</v>
      </c>
      <c r="IS109" s="8">
        <v>0</v>
      </c>
      <c r="IT109" s="8">
        <v>0</v>
      </c>
      <c r="IU109" s="8">
        <v>0</v>
      </c>
      <c r="IV109" s="8">
        <v>0</v>
      </c>
      <c r="IW109" s="8">
        <v>0</v>
      </c>
      <c r="IX109" s="8">
        <v>0</v>
      </c>
      <c r="IY109" s="8">
        <v>0</v>
      </c>
      <c r="IZ109" s="8">
        <v>27</v>
      </c>
      <c r="JA109" s="8">
        <v>5</v>
      </c>
      <c r="JB109" s="8">
        <v>0</v>
      </c>
      <c r="JC109" s="8">
        <v>0</v>
      </c>
      <c r="JD109" s="8">
        <v>11</v>
      </c>
      <c r="JE109" s="8">
        <v>0</v>
      </c>
      <c r="JF109" s="8">
        <v>0</v>
      </c>
      <c r="JG109" s="8">
        <v>0</v>
      </c>
      <c r="JH109" s="8">
        <v>0</v>
      </c>
      <c r="JI109" s="8">
        <v>0</v>
      </c>
      <c r="JJ109" s="8">
        <v>0</v>
      </c>
      <c r="JK109" s="8">
        <v>0</v>
      </c>
      <c r="JL109" s="8">
        <v>0</v>
      </c>
      <c r="JM109" s="8">
        <v>0</v>
      </c>
      <c r="JN109" s="8">
        <v>0</v>
      </c>
      <c r="JO109" s="8">
        <v>3</v>
      </c>
      <c r="JP109" s="8">
        <v>4</v>
      </c>
      <c r="JQ109" s="8">
        <v>0</v>
      </c>
      <c r="JR109" s="8">
        <v>0</v>
      </c>
      <c r="JS109" s="8">
        <v>4</v>
      </c>
      <c r="JT109" s="8">
        <v>28</v>
      </c>
      <c r="JU109" s="8">
        <v>25</v>
      </c>
      <c r="JV109" s="8">
        <v>7</v>
      </c>
      <c r="JW109" s="8">
        <v>0</v>
      </c>
      <c r="JX109" s="8">
        <v>0</v>
      </c>
      <c r="JY109" s="8">
        <v>0</v>
      </c>
      <c r="JZ109" s="9"/>
      <c r="KA109" s="9">
        <f t="shared" si="18"/>
        <v>4.2033898305084749</v>
      </c>
      <c r="KB109" s="9">
        <f t="shared" si="19"/>
        <v>1.1683983404931653</v>
      </c>
      <c r="KC109" s="12">
        <f t="shared" si="20"/>
        <v>1</v>
      </c>
      <c r="KE109" s="17">
        <v>8.3333333333333329E-2</v>
      </c>
      <c r="KF109" s="8">
        <v>4</v>
      </c>
      <c r="KG109" s="8">
        <v>0</v>
      </c>
      <c r="KH109" s="8">
        <v>76</v>
      </c>
      <c r="KI109" s="8">
        <v>0</v>
      </c>
      <c r="KJ109" s="8">
        <v>0</v>
      </c>
      <c r="KK109" s="8"/>
      <c r="KL109" s="8">
        <v>30</v>
      </c>
      <c r="KM109" s="8">
        <v>5</v>
      </c>
      <c r="KN109" s="8">
        <v>43</v>
      </c>
      <c r="KO109" s="8">
        <v>43</v>
      </c>
      <c r="KP109" s="8">
        <v>40</v>
      </c>
      <c r="KQ109" s="8">
        <v>52</v>
      </c>
      <c r="KR109" s="8">
        <v>41</v>
      </c>
      <c r="KS109" s="8">
        <v>1</v>
      </c>
      <c r="KT109" s="8">
        <v>18</v>
      </c>
      <c r="KU109" s="8">
        <v>2</v>
      </c>
      <c r="KV109" s="8"/>
      <c r="KW109" s="8">
        <v>0</v>
      </c>
      <c r="KX109" s="8">
        <v>44</v>
      </c>
      <c r="KY109" s="8">
        <v>0</v>
      </c>
      <c r="KZ109" s="8">
        <v>0</v>
      </c>
      <c r="LA109" s="8">
        <v>59</v>
      </c>
      <c r="LB109" s="8">
        <v>44</v>
      </c>
      <c r="LC109" s="8">
        <v>96</v>
      </c>
      <c r="LD109" s="8">
        <v>32</v>
      </c>
      <c r="LE109" s="8"/>
      <c r="LF109" s="8">
        <v>27</v>
      </c>
      <c r="LG109" s="8">
        <v>72</v>
      </c>
      <c r="LH109" s="8">
        <v>64</v>
      </c>
      <c r="LI109" s="8"/>
      <c r="LJ109" s="8">
        <v>31</v>
      </c>
      <c r="LK109" s="8">
        <v>2</v>
      </c>
      <c r="LL109" s="8">
        <v>0</v>
      </c>
      <c r="LM109" s="8">
        <v>58</v>
      </c>
      <c r="LN109" s="8">
        <v>27</v>
      </c>
      <c r="LO109" s="8"/>
      <c r="LP109" s="8">
        <v>12</v>
      </c>
      <c r="LQ109" s="8"/>
      <c r="LR109" s="8"/>
      <c r="LS109" s="8"/>
      <c r="LT109" s="8">
        <v>35</v>
      </c>
      <c r="LU109" s="8"/>
      <c r="LV109" s="8"/>
      <c r="LW109" s="8">
        <v>18</v>
      </c>
      <c r="LX109" s="8"/>
      <c r="LY109" s="8">
        <v>22</v>
      </c>
      <c r="LZ109" s="8"/>
      <c r="MA109" s="8"/>
      <c r="MB109" s="8"/>
      <c r="MC109" s="8"/>
      <c r="MD109" s="15"/>
      <c r="ME109" s="9">
        <f t="shared" si="33"/>
        <v>28.514285714285716</v>
      </c>
      <c r="MF109" s="9">
        <f t="shared" si="34"/>
        <v>4.4067121127500331</v>
      </c>
      <c r="MG109" s="12">
        <f t="shared" si="35"/>
        <v>0.7142857142857143</v>
      </c>
    </row>
    <row r="110" spans="1:345" x14ac:dyDescent="0.55000000000000004">
      <c r="A110" s="6">
        <v>0.10416666666666667</v>
      </c>
      <c r="B110" s="8">
        <v>0</v>
      </c>
      <c r="C110" s="8">
        <v>0</v>
      </c>
      <c r="D110" s="8">
        <v>25</v>
      </c>
      <c r="E110" s="8">
        <v>0</v>
      </c>
      <c r="F110" s="8">
        <v>0</v>
      </c>
      <c r="G110" s="8">
        <v>0</v>
      </c>
      <c r="H110" s="8">
        <v>11</v>
      </c>
      <c r="I110" s="8">
        <v>0</v>
      </c>
      <c r="J110" s="8">
        <v>23</v>
      </c>
      <c r="K110" s="8">
        <v>16</v>
      </c>
      <c r="L110" s="8">
        <v>11</v>
      </c>
      <c r="M110" s="8">
        <v>41</v>
      </c>
      <c r="N110" s="8">
        <v>0</v>
      </c>
      <c r="O110" s="8">
        <v>61</v>
      </c>
      <c r="P110" s="8">
        <v>12</v>
      </c>
      <c r="Q110" s="8">
        <v>23</v>
      </c>
      <c r="R110" s="8">
        <v>0</v>
      </c>
      <c r="S110" s="8">
        <v>17</v>
      </c>
      <c r="T110" s="8">
        <v>0</v>
      </c>
      <c r="U110" s="8">
        <v>2</v>
      </c>
      <c r="V110" s="8">
        <v>0</v>
      </c>
      <c r="W110" s="8">
        <v>28</v>
      </c>
      <c r="X110" s="8">
        <v>1</v>
      </c>
      <c r="Y110" s="8">
        <v>0</v>
      </c>
      <c r="Z110" s="8">
        <v>16</v>
      </c>
      <c r="AA110" s="8">
        <v>10</v>
      </c>
      <c r="AB110" s="8">
        <v>18</v>
      </c>
      <c r="AC110" s="8">
        <v>0</v>
      </c>
      <c r="AD110" s="8">
        <v>1</v>
      </c>
      <c r="AE110" s="8">
        <v>19</v>
      </c>
      <c r="AF110" s="8">
        <v>89</v>
      </c>
      <c r="AG110" s="8">
        <v>0</v>
      </c>
      <c r="AH110" s="8">
        <v>24</v>
      </c>
      <c r="AI110" s="8">
        <v>12</v>
      </c>
      <c r="AJ110" s="8">
        <v>35</v>
      </c>
      <c r="AK110" s="8">
        <v>0</v>
      </c>
      <c r="AL110" s="8">
        <v>16</v>
      </c>
      <c r="AM110" s="8">
        <v>23</v>
      </c>
      <c r="AN110" s="8">
        <v>1</v>
      </c>
      <c r="AO110" s="8">
        <v>26</v>
      </c>
      <c r="AP110" s="8">
        <v>22</v>
      </c>
      <c r="AQ110" s="8">
        <v>24</v>
      </c>
      <c r="AR110" s="8">
        <v>19</v>
      </c>
      <c r="AS110" s="8">
        <v>0</v>
      </c>
      <c r="AT110" s="8">
        <v>30</v>
      </c>
      <c r="AU110" s="8">
        <v>0</v>
      </c>
      <c r="AV110" s="8">
        <v>0</v>
      </c>
      <c r="AW110" s="8">
        <v>0</v>
      </c>
      <c r="AX110" s="8">
        <v>2</v>
      </c>
      <c r="AY110" s="8">
        <v>17</v>
      </c>
      <c r="AZ110" s="8">
        <v>0</v>
      </c>
      <c r="BA110" s="8">
        <v>0</v>
      </c>
      <c r="BB110" s="8">
        <v>0</v>
      </c>
      <c r="BC110" s="8">
        <v>0</v>
      </c>
      <c r="BD110" s="8">
        <v>13</v>
      </c>
      <c r="BE110" s="8">
        <v>8</v>
      </c>
      <c r="BF110" s="8">
        <v>0</v>
      </c>
      <c r="BH110" s="8">
        <f t="shared" si="21"/>
        <v>12.210526315789474</v>
      </c>
      <c r="BI110" s="8">
        <f t="shared" si="22"/>
        <v>2.2052763172455965</v>
      </c>
      <c r="BJ110" s="12">
        <f t="shared" si="23"/>
        <v>1</v>
      </c>
      <c r="BL110" s="6">
        <v>0.10416666666666667</v>
      </c>
      <c r="BM110" s="8">
        <v>3</v>
      </c>
      <c r="BN110" s="8">
        <v>2</v>
      </c>
      <c r="BS110" s="8">
        <v>5</v>
      </c>
      <c r="BU110" s="8">
        <v>21</v>
      </c>
      <c r="BV110" s="8">
        <v>12</v>
      </c>
      <c r="BX110" s="8">
        <v>24</v>
      </c>
      <c r="BZ110" s="8">
        <v>18</v>
      </c>
      <c r="CD110" s="8">
        <v>2</v>
      </c>
      <c r="CG110" s="8">
        <v>23</v>
      </c>
      <c r="CI110" s="8">
        <v>4</v>
      </c>
      <c r="CO110" s="8">
        <v>26</v>
      </c>
      <c r="CW110" s="8">
        <v>10</v>
      </c>
      <c r="CX110" s="8">
        <v>18</v>
      </c>
      <c r="DB110" s="8">
        <v>19</v>
      </c>
      <c r="DC110" s="8">
        <v>29</v>
      </c>
      <c r="DI110" s="8">
        <v>2</v>
      </c>
      <c r="DN110" s="8">
        <v>21</v>
      </c>
      <c r="DP110" s="8">
        <v>24</v>
      </c>
      <c r="DR110" s="8">
        <v>23</v>
      </c>
      <c r="DT110" s="8">
        <f t="shared" si="24"/>
        <v>15.052631578947368</v>
      </c>
      <c r="DU110" s="8">
        <f t="shared" si="25"/>
        <v>2.1757215435687711</v>
      </c>
      <c r="DV110" s="12">
        <f t="shared" si="26"/>
        <v>0.32758620689655171</v>
      </c>
      <c r="DX110" s="6">
        <v>0.10416666666666667</v>
      </c>
      <c r="DY110" s="8">
        <v>0</v>
      </c>
      <c r="DZ110" s="8">
        <v>0</v>
      </c>
      <c r="EA110" s="8">
        <v>0</v>
      </c>
      <c r="EB110" s="8">
        <v>0</v>
      </c>
      <c r="EC110" s="8">
        <v>14</v>
      </c>
      <c r="ED110" s="8">
        <v>0</v>
      </c>
      <c r="EE110" s="8">
        <v>26</v>
      </c>
      <c r="EF110" s="8">
        <v>7</v>
      </c>
      <c r="EG110" s="8">
        <v>28</v>
      </c>
      <c r="EH110" s="8">
        <v>18</v>
      </c>
      <c r="EI110" s="8">
        <v>0</v>
      </c>
      <c r="EJ110" s="8">
        <v>0</v>
      </c>
      <c r="EK110" s="8">
        <v>8</v>
      </c>
      <c r="EL110" s="8">
        <v>0</v>
      </c>
      <c r="EM110" s="8">
        <v>4</v>
      </c>
      <c r="EN110" s="8">
        <v>0</v>
      </c>
      <c r="EO110" s="8">
        <v>0</v>
      </c>
      <c r="EP110" s="8">
        <v>12</v>
      </c>
      <c r="EQ110" s="8">
        <v>0</v>
      </c>
      <c r="ER110" s="8">
        <v>0</v>
      </c>
      <c r="ES110" s="8">
        <v>55</v>
      </c>
      <c r="ET110" s="8">
        <v>0</v>
      </c>
      <c r="EU110" s="8">
        <v>16</v>
      </c>
      <c r="EV110" s="8">
        <v>0</v>
      </c>
      <c r="EW110" s="8">
        <v>0</v>
      </c>
      <c r="EX110" s="8">
        <v>0</v>
      </c>
      <c r="EY110" s="8">
        <v>0</v>
      </c>
      <c r="EZ110" s="8">
        <v>0</v>
      </c>
      <c r="FA110" s="8">
        <v>0</v>
      </c>
      <c r="FB110" s="8">
        <v>0</v>
      </c>
      <c r="FC110" s="8">
        <v>24</v>
      </c>
      <c r="FD110" s="8">
        <v>17</v>
      </c>
      <c r="FE110" s="8">
        <v>12</v>
      </c>
      <c r="FF110" s="8">
        <v>3</v>
      </c>
      <c r="FG110" s="8">
        <v>0</v>
      </c>
      <c r="FH110" s="8">
        <v>0</v>
      </c>
      <c r="FI110" s="8">
        <v>0</v>
      </c>
      <c r="FJ110" s="8">
        <v>7</v>
      </c>
      <c r="FK110" s="8">
        <v>25</v>
      </c>
      <c r="FL110" s="8">
        <v>25</v>
      </c>
      <c r="FM110" s="8">
        <v>0</v>
      </c>
      <c r="FN110" s="8">
        <v>61</v>
      </c>
      <c r="FQ110" s="8">
        <f t="shared" si="27"/>
        <v>8.6190476190476186</v>
      </c>
      <c r="FR110" s="8">
        <f t="shared" si="28"/>
        <v>2.2154437295142211</v>
      </c>
      <c r="FS110" s="12">
        <f t="shared" si="29"/>
        <v>0.97674418604651159</v>
      </c>
      <c r="FU110" s="6">
        <v>0.10416666666666667</v>
      </c>
      <c r="FY110" s="8">
        <v>4</v>
      </c>
      <c r="GC110" s="8">
        <v>23</v>
      </c>
      <c r="GE110" s="8">
        <v>35</v>
      </c>
      <c r="GG110" s="8">
        <v>31</v>
      </c>
      <c r="GJ110" s="8">
        <v>26</v>
      </c>
      <c r="GM110" s="8">
        <v>36</v>
      </c>
      <c r="GO110" s="8">
        <v>1</v>
      </c>
      <c r="GQ110" s="8">
        <v>21</v>
      </c>
      <c r="GT110" s="8">
        <v>44</v>
      </c>
      <c r="GU110" s="8">
        <v>64</v>
      </c>
      <c r="GW110" s="8">
        <v>24</v>
      </c>
      <c r="HA110" s="8">
        <v>36</v>
      </c>
      <c r="HB110" s="8">
        <v>46</v>
      </c>
      <c r="HD110" s="8">
        <v>24</v>
      </c>
      <c r="HE110" s="8">
        <v>61</v>
      </c>
      <c r="HF110" s="8">
        <v>0</v>
      </c>
      <c r="HG110" s="8">
        <v>4</v>
      </c>
      <c r="HJ110" s="8">
        <v>30</v>
      </c>
      <c r="HK110" s="8">
        <v>46</v>
      </c>
      <c r="HL110" s="8">
        <v>1</v>
      </c>
      <c r="HN110" s="8">
        <f t="shared" si="30"/>
        <v>27.85</v>
      </c>
      <c r="HO110" s="8">
        <f t="shared" si="31"/>
        <v>4.2866223975231792</v>
      </c>
      <c r="HP110" s="12">
        <f t="shared" si="32"/>
        <v>0.46511627906976744</v>
      </c>
      <c r="HR110" s="17">
        <v>0.10416666666666667</v>
      </c>
      <c r="HS110" s="8">
        <v>0</v>
      </c>
      <c r="HT110" s="8">
        <v>24</v>
      </c>
      <c r="HU110" s="8">
        <v>0</v>
      </c>
      <c r="HV110" s="8">
        <v>0</v>
      </c>
      <c r="HW110" s="8">
        <v>0</v>
      </c>
      <c r="HX110" s="8">
        <v>6</v>
      </c>
      <c r="HY110" s="8">
        <v>0</v>
      </c>
      <c r="HZ110" s="8">
        <v>30</v>
      </c>
      <c r="IA110" s="8">
        <v>0</v>
      </c>
      <c r="IB110" s="8">
        <v>2</v>
      </c>
      <c r="IC110" s="8">
        <v>0</v>
      </c>
      <c r="ID110" s="8">
        <v>0</v>
      </c>
      <c r="IE110" s="8">
        <v>0</v>
      </c>
      <c r="IF110" s="8">
        <v>5</v>
      </c>
      <c r="IG110" s="8">
        <v>0</v>
      </c>
      <c r="IH110" s="8">
        <v>0</v>
      </c>
      <c r="II110" s="8">
        <v>0</v>
      </c>
      <c r="IJ110" s="8">
        <v>0</v>
      </c>
      <c r="IK110" s="8">
        <v>0</v>
      </c>
      <c r="IL110" s="8">
        <v>0</v>
      </c>
      <c r="IM110" s="8">
        <v>0</v>
      </c>
      <c r="IN110" s="8">
        <v>0</v>
      </c>
      <c r="IO110" s="8">
        <v>0</v>
      </c>
      <c r="IP110" s="8">
        <v>0</v>
      </c>
      <c r="IQ110" s="8">
        <v>0</v>
      </c>
      <c r="IR110" s="8">
        <v>54</v>
      </c>
      <c r="IS110" s="8">
        <v>0</v>
      </c>
      <c r="IT110" s="8">
        <v>0</v>
      </c>
      <c r="IU110" s="8">
        <v>0</v>
      </c>
      <c r="IV110" s="8">
        <v>0</v>
      </c>
      <c r="IW110" s="8">
        <v>0</v>
      </c>
      <c r="IX110" s="8">
        <v>17</v>
      </c>
      <c r="IY110" s="8">
        <v>0</v>
      </c>
      <c r="IZ110" s="8">
        <v>22</v>
      </c>
      <c r="JA110" s="8">
        <v>0</v>
      </c>
      <c r="JB110" s="8">
        <v>0</v>
      </c>
      <c r="JC110" s="8">
        <v>0</v>
      </c>
      <c r="JD110" s="8">
        <v>0</v>
      </c>
      <c r="JE110" s="8">
        <v>0</v>
      </c>
      <c r="JF110" s="8">
        <v>0</v>
      </c>
      <c r="JG110" s="8">
        <v>0</v>
      </c>
      <c r="JH110" s="8">
        <v>0</v>
      </c>
      <c r="JI110" s="8">
        <v>15</v>
      </c>
      <c r="JJ110" s="8">
        <v>0</v>
      </c>
      <c r="JK110" s="8">
        <v>0</v>
      </c>
      <c r="JL110" s="8">
        <v>15</v>
      </c>
      <c r="JM110" s="8">
        <v>0</v>
      </c>
      <c r="JN110" s="8">
        <v>0</v>
      </c>
      <c r="JO110" s="8">
        <v>33</v>
      </c>
      <c r="JP110" s="8">
        <v>10</v>
      </c>
      <c r="JQ110" s="8">
        <v>0</v>
      </c>
      <c r="JR110" s="8">
        <v>0</v>
      </c>
      <c r="JS110" s="8">
        <v>0</v>
      </c>
      <c r="JT110" s="8">
        <v>44</v>
      </c>
      <c r="JU110" s="8">
        <v>4</v>
      </c>
      <c r="JV110" s="8">
        <v>0</v>
      </c>
      <c r="JW110" s="8">
        <v>14</v>
      </c>
      <c r="JX110" s="8">
        <v>0</v>
      </c>
      <c r="JY110" s="8">
        <v>24</v>
      </c>
      <c r="JZ110" s="9"/>
      <c r="KA110" s="9">
        <f t="shared" si="18"/>
        <v>5.406779661016949</v>
      </c>
      <c r="KB110" s="9">
        <f t="shared" si="19"/>
        <v>1.5163474378743862</v>
      </c>
      <c r="KC110" s="12">
        <f t="shared" si="20"/>
        <v>1</v>
      </c>
      <c r="KE110" s="17">
        <v>0.10416666666666667</v>
      </c>
      <c r="KF110" s="8">
        <v>2</v>
      </c>
      <c r="KG110" s="8">
        <v>0</v>
      </c>
      <c r="KH110" s="8">
        <v>48</v>
      </c>
      <c r="KI110" s="8">
        <v>7</v>
      </c>
      <c r="KJ110" s="8">
        <v>0</v>
      </c>
      <c r="KK110" s="8"/>
      <c r="KL110" s="8">
        <v>0</v>
      </c>
      <c r="KM110" s="8">
        <v>2</v>
      </c>
      <c r="KN110" s="8">
        <v>0</v>
      </c>
      <c r="KO110" s="8">
        <v>30</v>
      </c>
      <c r="KP110" s="8">
        <v>58</v>
      </c>
      <c r="KQ110" s="8">
        <v>78</v>
      </c>
      <c r="KR110" s="8">
        <v>0</v>
      </c>
      <c r="KS110" s="8">
        <v>4</v>
      </c>
      <c r="KT110" s="8">
        <v>16</v>
      </c>
      <c r="KU110" s="8">
        <v>34</v>
      </c>
      <c r="KV110" s="8"/>
      <c r="KW110" s="8">
        <v>8</v>
      </c>
      <c r="KX110" s="8">
        <v>51</v>
      </c>
      <c r="KY110" s="8">
        <v>1</v>
      </c>
      <c r="KZ110" s="8">
        <v>33</v>
      </c>
      <c r="LA110" s="8">
        <v>52</v>
      </c>
      <c r="LB110" s="8">
        <v>70</v>
      </c>
      <c r="LC110" s="8">
        <v>63</v>
      </c>
      <c r="LD110" s="8">
        <v>36</v>
      </c>
      <c r="LE110" s="8"/>
      <c r="LF110" s="8">
        <v>42</v>
      </c>
      <c r="LG110" s="8">
        <v>48</v>
      </c>
      <c r="LH110" s="8">
        <v>51</v>
      </c>
      <c r="LI110" s="8"/>
      <c r="LJ110" s="8">
        <v>0</v>
      </c>
      <c r="LK110" s="8">
        <v>0</v>
      </c>
      <c r="LL110" s="8">
        <v>0</v>
      </c>
      <c r="LM110" s="8">
        <v>60</v>
      </c>
      <c r="LN110" s="8">
        <v>28</v>
      </c>
      <c r="LO110" s="8"/>
      <c r="LP110" s="8">
        <v>26</v>
      </c>
      <c r="LQ110" s="8"/>
      <c r="LR110" s="8"/>
      <c r="LS110" s="8"/>
      <c r="LT110" s="8">
        <v>27</v>
      </c>
      <c r="LU110" s="8"/>
      <c r="LV110" s="8"/>
      <c r="LW110" s="8">
        <v>14</v>
      </c>
      <c r="LX110" s="8"/>
      <c r="LY110" s="8">
        <v>15</v>
      </c>
      <c r="LZ110" s="8"/>
      <c r="MA110" s="8"/>
      <c r="MB110" s="8"/>
      <c r="MC110" s="8"/>
      <c r="MD110" s="15"/>
      <c r="ME110" s="9">
        <f t="shared" si="33"/>
        <v>25.828571428571429</v>
      </c>
      <c r="MF110" s="9">
        <f t="shared" si="34"/>
        <v>4.1293142886680156</v>
      </c>
      <c r="MG110" s="12">
        <f t="shared" si="35"/>
        <v>0.7142857142857143</v>
      </c>
    </row>
    <row r="111" spans="1:345" x14ac:dyDescent="0.55000000000000004">
      <c r="A111" s="6">
        <v>0.125</v>
      </c>
      <c r="B111" s="8">
        <v>21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18</v>
      </c>
      <c r="I111" s="8">
        <v>0</v>
      </c>
      <c r="J111" s="8">
        <v>10</v>
      </c>
      <c r="K111" s="8">
        <v>0</v>
      </c>
      <c r="L111" s="8">
        <v>14</v>
      </c>
      <c r="M111" s="8">
        <v>0</v>
      </c>
      <c r="N111" s="8">
        <v>0</v>
      </c>
      <c r="O111" s="8">
        <v>29</v>
      </c>
      <c r="P111" s="8">
        <v>26</v>
      </c>
      <c r="Q111" s="8">
        <v>2</v>
      </c>
      <c r="R111" s="8">
        <v>0</v>
      </c>
      <c r="S111" s="8">
        <v>31</v>
      </c>
      <c r="T111" s="8">
        <v>0</v>
      </c>
      <c r="U111" s="8">
        <v>7</v>
      </c>
      <c r="V111" s="8">
        <v>32</v>
      </c>
      <c r="W111" s="8">
        <v>0</v>
      </c>
      <c r="X111" s="8">
        <v>11</v>
      </c>
      <c r="Y111" s="8">
        <v>2</v>
      </c>
      <c r="Z111" s="8">
        <v>12</v>
      </c>
      <c r="AA111" s="8">
        <v>12</v>
      </c>
      <c r="AB111" s="8">
        <v>0</v>
      </c>
      <c r="AC111" s="8">
        <v>15</v>
      </c>
      <c r="AD111" s="8">
        <v>7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15</v>
      </c>
      <c r="AK111" s="8">
        <v>2</v>
      </c>
      <c r="AL111" s="8">
        <v>0</v>
      </c>
      <c r="AM111" s="8">
        <v>21</v>
      </c>
      <c r="AN111" s="8">
        <v>6</v>
      </c>
      <c r="AO111" s="8">
        <v>0</v>
      </c>
      <c r="AP111" s="8">
        <v>0</v>
      </c>
      <c r="AQ111" s="8">
        <v>8</v>
      </c>
      <c r="AR111" s="8">
        <v>8</v>
      </c>
      <c r="AS111" s="8">
        <v>0</v>
      </c>
      <c r="AT111" s="8">
        <v>35</v>
      </c>
      <c r="AU111" s="8">
        <v>29</v>
      </c>
      <c r="AV111" s="8">
        <v>0</v>
      </c>
      <c r="AW111" s="8">
        <v>0</v>
      </c>
      <c r="AX111" s="8">
        <v>0</v>
      </c>
      <c r="AY111" s="8">
        <v>41</v>
      </c>
      <c r="AZ111" s="8">
        <v>0</v>
      </c>
      <c r="BA111" s="8">
        <v>0</v>
      </c>
      <c r="BB111" s="8">
        <v>0</v>
      </c>
      <c r="BC111" s="8">
        <v>0</v>
      </c>
      <c r="BD111" s="8">
        <v>30</v>
      </c>
      <c r="BE111" s="8">
        <v>15</v>
      </c>
      <c r="BF111" s="8">
        <v>29</v>
      </c>
      <c r="BH111" s="8">
        <f t="shared" si="21"/>
        <v>8.5614035087719298</v>
      </c>
      <c r="BI111" s="8">
        <f t="shared" si="22"/>
        <v>1.5503289213334983</v>
      </c>
      <c r="BJ111" s="12">
        <f t="shared" si="23"/>
        <v>1</v>
      </c>
      <c r="BL111" s="6">
        <v>0.125</v>
      </c>
      <c r="BM111" s="8">
        <v>3</v>
      </c>
      <c r="BN111" s="8">
        <v>2</v>
      </c>
      <c r="BS111" s="8">
        <v>1</v>
      </c>
      <c r="BU111" s="8">
        <v>29</v>
      </c>
      <c r="BV111" s="8">
        <v>12</v>
      </c>
      <c r="BX111" s="8">
        <v>25</v>
      </c>
      <c r="BZ111" s="8">
        <v>14</v>
      </c>
      <c r="CD111" s="8">
        <v>5</v>
      </c>
      <c r="CG111" s="8">
        <v>25</v>
      </c>
      <c r="CI111" s="8">
        <v>1</v>
      </c>
      <c r="CO111" s="8">
        <v>28</v>
      </c>
      <c r="CW111" s="8">
        <v>6</v>
      </c>
      <c r="CX111" s="8">
        <v>8</v>
      </c>
      <c r="DB111" s="8">
        <v>21</v>
      </c>
      <c r="DC111" s="8">
        <v>26</v>
      </c>
      <c r="DI111" s="8">
        <v>1</v>
      </c>
      <c r="DN111" s="8">
        <v>18</v>
      </c>
      <c r="DP111" s="8">
        <v>16</v>
      </c>
      <c r="DR111" s="8">
        <v>22</v>
      </c>
      <c r="DT111" s="8">
        <f t="shared" si="24"/>
        <v>13.842105263157896</v>
      </c>
      <c r="DU111" s="8">
        <f t="shared" si="25"/>
        <v>2.3548669992548938</v>
      </c>
      <c r="DV111" s="12">
        <f t="shared" si="26"/>
        <v>0.32758620689655171</v>
      </c>
      <c r="DX111" s="6">
        <v>0.125</v>
      </c>
      <c r="DY111" s="8">
        <v>11</v>
      </c>
      <c r="DZ111" s="8">
        <v>0</v>
      </c>
      <c r="EA111" s="8">
        <v>0</v>
      </c>
      <c r="EB111" s="8">
        <v>13</v>
      </c>
      <c r="EC111" s="8">
        <v>0</v>
      </c>
      <c r="ED111" s="8">
        <v>0</v>
      </c>
      <c r="EE111" s="8">
        <v>0</v>
      </c>
      <c r="EF111" s="8">
        <v>0</v>
      </c>
      <c r="EG111" s="8">
        <v>2</v>
      </c>
      <c r="EH111" s="8">
        <v>21</v>
      </c>
      <c r="EI111" s="8">
        <v>0</v>
      </c>
      <c r="EJ111" s="8">
        <v>6</v>
      </c>
      <c r="EK111" s="8">
        <v>0</v>
      </c>
      <c r="EL111" s="8">
        <v>0</v>
      </c>
      <c r="EM111" s="8">
        <v>0</v>
      </c>
      <c r="EN111" s="8">
        <v>0</v>
      </c>
      <c r="EO111" s="8">
        <v>0</v>
      </c>
      <c r="EP111" s="8">
        <v>0</v>
      </c>
      <c r="EQ111" s="8">
        <v>8</v>
      </c>
      <c r="ER111" s="8">
        <v>0</v>
      </c>
      <c r="ES111" s="8">
        <v>46</v>
      </c>
      <c r="ET111" s="8">
        <v>0</v>
      </c>
      <c r="EU111" s="8">
        <v>0</v>
      </c>
      <c r="EV111" s="8">
        <v>0</v>
      </c>
      <c r="EW111" s="8">
        <v>0</v>
      </c>
      <c r="EX111" s="8">
        <v>26</v>
      </c>
      <c r="EY111" s="8">
        <v>12</v>
      </c>
      <c r="EZ111" s="8">
        <v>0</v>
      </c>
      <c r="FA111" s="8">
        <v>0</v>
      </c>
      <c r="FB111" s="8">
        <v>0</v>
      </c>
      <c r="FC111" s="8">
        <v>0</v>
      </c>
      <c r="FD111" s="8">
        <v>9</v>
      </c>
      <c r="FE111" s="8">
        <v>0</v>
      </c>
      <c r="FF111" s="8">
        <v>0</v>
      </c>
      <c r="FG111" s="8">
        <v>0</v>
      </c>
      <c r="FH111" s="8">
        <v>0</v>
      </c>
      <c r="FI111" s="8">
        <v>0</v>
      </c>
      <c r="FJ111" s="8">
        <v>0</v>
      </c>
      <c r="FK111" s="8">
        <v>18</v>
      </c>
      <c r="FL111" s="8">
        <v>1</v>
      </c>
      <c r="FM111" s="8">
        <v>0</v>
      </c>
      <c r="FN111" s="8">
        <v>74</v>
      </c>
      <c r="FQ111" s="8">
        <f t="shared" si="27"/>
        <v>5.8809523809523814</v>
      </c>
      <c r="FR111" s="8">
        <f t="shared" si="28"/>
        <v>2.1822327591885573</v>
      </c>
      <c r="FS111" s="12">
        <f t="shared" si="29"/>
        <v>0.97674418604651159</v>
      </c>
      <c r="FU111" s="6">
        <v>0.125</v>
      </c>
      <c r="FY111" s="8">
        <v>1</v>
      </c>
      <c r="GC111" s="8">
        <v>31</v>
      </c>
      <c r="GE111" s="8">
        <v>33</v>
      </c>
      <c r="GG111" s="8">
        <v>23</v>
      </c>
      <c r="GJ111" s="8">
        <v>24</v>
      </c>
      <c r="GM111" s="8">
        <v>39</v>
      </c>
      <c r="GO111" s="8">
        <v>2</v>
      </c>
      <c r="GQ111" s="8">
        <v>28</v>
      </c>
      <c r="GT111" s="8">
        <v>35</v>
      </c>
      <c r="GU111" s="8">
        <v>73</v>
      </c>
      <c r="GW111" s="8">
        <v>6</v>
      </c>
      <c r="HA111" s="8">
        <v>45</v>
      </c>
      <c r="HB111" s="8">
        <v>45</v>
      </c>
      <c r="HD111" s="8">
        <v>28</v>
      </c>
      <c r="HE111" s="8">
        <v>68</v>
      </c>
      <c r="HF111" s="8">
        <v>0</v>
      </c>
      <c r="HG111" s="8">
        <v>3</v>
      </c>
      <c r="HJ111" s="8">
        <v>30</v>
      </c>
      <c r="HK111" s="8">
        <v>48</v>
      </c>
      <c r="HL111" s="8">
        <v>0</v>
      </c>
      <c r="HN111" s="8">
        <f t="shared" si="30"/>
        <v>28.1</v>
      </c>
      <c r="HO111" s="8">
        <f t="shared" si="31"/>
        <v>4.8487111689602624</v>
      </c>
      <c r="HP111" s="12">
        <f t="shared" si="32"/>
        <v>0.46511627906976744</v>
      </c>
      <c r="HR111" s="17">
        <v>0.125</v>
      </c>
      <c r="HS111" s="8">
        <v>22</v>
      </c>
      <c r="HT111" s="8">
        <v>5</v>
      </c>
      <c r="HU111" s="8">
        <v>0</v>
      </c>
      <c r="HV111" s="8">
        <v>10</v>
      </c>
      <c r="HW111" s="8">
        <v>0</v>
      </c>
      <c r="HX111" s="8">
        <v>17</v>
      </c>
      <c r="HY111" s="8">
        <v>12</v>
      </c>
      <c r="HZ111" s="8">
        <v>107</v>
      </c>
      <c r="IA111" s="8">
        <v>0</v>
      </c>
      <c r="IB111" s="8">
        <v>0</v>
      </c>
      <c r="IC111" s="8">
        <v>0</v>
      </c>
      <c r="ID111" s="8">
        <v>0</v>
      </c>
      <c r="IE111" s="8">
        <v>0</v>
      </c>
      <c r="IF111" s="8">
        <v>0</v>
      </c>
      <c r="IG111" s="8">
        <v>0</v>
      </c>
      <c r="IH111" s="8">
        <v>32</v>
      </c>
      <c r="II111" s="8">
        <v>0</v>
      </c>
      <c r="IJ111" s="8">
        <v>0</v>
      </c>
      <c r="IK111" s="8">
        <v>0</v>
      </c>
      <c r="IL111" s="8">
        <v>38</v>
      </c>
      <c r="IM111" s="8">
        <v>0</v>
      </c>
      <c r="IN111" s="8">
        <v>13</v>
      </c>
      <c r="IO111" s="8">
        <v>0</v>
      </c>
      <c r="IP111" s="8">
        <v>34</v>
      </c>
      <c r="IQ111" s="8">
        <v>0</v>
      </c>
      <c r="IR111" s="8">
        <v>30</v>
      </c>
      <c r="IS111" s="8">
        <v>0</v>
      </c>
      <c r="IT111" s="8">
        <v>0</v>
      </c>
      <c r="IU111" s="8">
        <v>0</v>
      </c>
      <c r="IV111" s="8">
        <v>15</v>
      </c>
      <c r="IW111" s="8">
        <v>0</v>
      </c>
      <c r="IX111" s="8">
        <v>11</v>
      </c>
      <c r="IY111" s="8">
        <v>0</v>
      </c>
      <c r="IZ111" s="8">
        <v>0</v>
      </c>
      <c r="JA111" s="8">
        <v>0</v>
      </c>
      <c r="JB111" s="8">
        <v>0</v>
      </c>
      <c r="JC111" s="8">
        <v>0</v>
      </c>
      <c r="JD111" s="8">
        <v>0</v>
      </c>
      <c r="JE111" s="8">
        <v>0</v>
      </c>
      <c r="JF111" s="8">
        <v>0</v>
      </c>
      <c r="JG111" s="8">
        <v>41</v>
      </c>
      <c r="JH111" s="8">
        <v>0</v>
      </c>
      <c r="JI111" s="8">
        <v>4</v>
      </c>
      <c r="JJ111" s="8">
        <v>0</v>
      </c>
      <c r="JK111" s="8">
        <v>0</v>
      </c>
      <c r="JL111" s="8">
        <v>25</v>
      </c>
      <c r="JM111" s="8">
        <v>24</v>
      </c>
      <c r="JN111" s="8">
        <v>8</v>
      </c>
      <c r="JO111" s="8">
        <v>3</v>
      </c>
      <c r="JP111" s="8">
        <v>16</v>
      </c>
      <c r="JQ111" s="8">
        <v>13</v>
      </c>
      <c r="JR111" s="8">
        <v>0</v>
      </c>
      <c r="JS111" s="8">
        <v>16</v>
      </c>
      <c r="JT111" s="8">
        <v>21</v>
      </c>
      <c r="JU111" s="8">
        <v>3</v>
      </c>
      <c r="JV111" s="8">
        <v>23</v>
      </c>
      <c r="JW111" s="8">
        <v>0</v>
      </c>
      <c r="JX111" s="8">
        <v>3</v>
      </c>
      <c r="JY111" s="8">
        <v>0</v>
      </c>
      <c r="JZ111" s="9"/>
      <c r="KA111" s="9">
        <f t="shared" si="18"/>
        <v>9.2542372881355934</v>
      </c>
      <c r="KB111" s="9">
        <f t="shared" si="19"/>
        <v>2.23653751820365</v>
      </c>
      <c r="KC111" s="12">
        <f t="shared" si="20"/>
        <v>1</v>
      </c>
      <c r="KE111" s="17">
        <v>0.125</v>
      </c>
      <c r="KF111" s="8">
        <v>3</v>
      </c>
      <c r="KG111" s="8">
        <v>0</v>
      </c>
      <c r="KH111" s="8">
        <v>55</v>
      </c>
      <c r="KI111" s="8">
        <v>9</v>
      </c>
      <c r="KJ111" s="8">
        <v>21</v>
      </c>
      <c r="KK111" s="8"/>
      <c r="KL111" s="8">
        <v>0</v>
      </c>
      <c r="KM111" s="8">
        <v>1</v>
      </c>
      <c r="KN111" s="8">
        <v>0</v>
      </c>
      <c r="KO111" s="8">
        <v>34</v>
      </c>
      <c r="KP111" s="8">
        <v>4</v>
      </c>
      <c r="KQ111" s="8">
        <v>43</v>
      </c>
      <c r="KR111" s="8">
        <v>0</v>
      </c>
      <c r="KS111" s="8">
        <v>5</v>
      </c>
      <c r="KT111" s="8">
        <v>9</v>
      </c>
      <c r="KU111" s="8">
        <v>0</v>
      </c>
      <c r="KV111" s="8"/>
      <c r="KW111" s="8">
        <v>2</v>
      </c>
      <c r="KX111" s="8">
        <v>33</v>
      </c>
      <c r="KY111" s="8">
        <v>0</v>
      </c>
      <c r="KZ111" s="8">
        <v>52</v>
      </c>
      <c r="LA111" s="8">
        <v>57</v>
      </c>
      <c r="LB111" s="8">
        <v>47</v>
      </c>
      <c r="LC111" s="8">
        <v>66</v>
      </c>
      <c r="LD111" s="8">
        <v>34</v>
      </c>
      <c r="LE111" s="8"/>
      <c r="LF111" s="8">
        <v>37</v>
      </c>
      <c r="LG111" s="8">
        <v>10</v>
      </c>
      <c r="LH111" s="8">
        <v>47</v>
      </c>
      <c r="LI111" s="8"/>
      <c r="LJ111" s="8">
        <v>0</v>
      </c>
      <c r="LK111" s="8">
        <v>0</v>
      </c>
      <c r="LL111" s="8">
        <v>0</v>
      </c>
      <c r="LM111" s="8">
        <v>59</v>
      </c>
      <c r="LN111" s="8">
        <v>32</v>
      </c>
      <c r="LO111" s="8"/>
      <c r="LP111" s="8">
        <v>14</v>
      </c>
      <c r="LQ111" s="8"/>
      <c r="LR111" s="8"/>
      <c r="LS111" s="8"/>
      <c r="LT111" s="8">
        <v>35</v>
      </c>
      <c r="LU111" s="8"/>
      <c r="LV111" s="8"/>
      <c r="LW111" s="8">
        <v>24</v>
      </c>
      <c r="LX111" s="8"/>
      <c r="LY111" s="8">
        <v>6</v>
      </c>
      <c r="LZ111" s="8"/>
      <c r="MA111" s="8"/>
      <c r="MB111" s="8"/>
      <c r="MC111" s="8"/>
      <c r="MD111" s="15"/>
      <c r="ME111" s="9">
        <f t="shared" si="33"/>
        <v>21.114285714285714</v>
      </c>
      <c r="MF111" s="9">
        <f t="shared" si="34"/>
        <v>3.6740679784408021</v>
      </c>
      <c r="MG111" s="12">
        <f t="shared" si="35"/>
        <v>0.7142857142857143</v>
      </c>
    </row>
    <row r="112" spans="1:345" x14ac:dyDescent="0.55000000000000004">
      <c r="A112" s="6">
        <v>0.14583333333333334</v>
      </c>
      <c r="B112" s="8">
        <v>0</v>
      </c>
      <c r="C112" s="8">
        <v>30</v>
      </c>
      <c r="D112" s="8">
        <v>0</v>
      </c>
      <c r="E112" s="8">
        <v>0</v>
      </c>
      <c r="F112" s="8">
        <v>0</v>
      </c>
      <c r="G112" s="8">
        <v>38</v>
      </c>
      <c r="H112" s="8">
        <v>27</v>
      </c>
      <c r="I112" s="8">
        <v>0</v>
      </c>
      <c r="J112" s="8">
        <v>9</v>
      </c>
      <c r="K112" s="8">
        <v>0</v>
      </c>
      <c r="L112" s="8">
        <v>14</v>
      </c>
      <c r="M112" s="8">
        <v>32</v>
      </c>
      <c r="N112" s="8">
        <v>0</v>
      </c>
      <c r="O112" s="8">
        <v>1</v>
      </c>
      <c r="P112" s="8">
        <v>17</v>
      </c>
      <c r="Q112" s="8">
        <v>35</v>
      </c>
      <c r="R112" s="8">
        <v>23</v>
      </c>
      <c r="S112" s="8">
        <v>32</v>
      </c>
      <c r="T112" s="8">
        <v>0</v>
      </c>
      <c r="U112" s="8">
        <v>0</v>
      </c>
      <c r="V112" s="8">
        <v>0</v>
      </c>
      <c r="W112" s="8">
        <v>9</v>
      </c>
      <c r="X112" s="8">
        <v>47</v>
      </c>
      <c r="Y112" s="8">
        <v>33</v>
      </c>
      <c r="Z112" s="8">
        <v>3</v>
      </c>
      <c r="AA112" s="8">
        <v>0</v>
      </c>
      <c r="AB112" s="8">
        <v>4</v>
      </c>
      <c r="AC112" s="8">
        <v>51</v>
      </c>
      <c r="AD112" s="8">
        <v>23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11</v>
      </c>
      <c r="AK112" s="8">
        <v>18</v>
      </c>
      <c r="AL112" s="8">
        <v>0</v>
      </c>
      <c r="AM112" s="8">
        <v>3</v>
      </c>
      <c r="AN112" s="8">
        <v>77</v>
      </c>
      <c r="AO112" s="8">
        <v>4</v>
      </c>
      <c r="AP112" s="8">
        <v>22</v>
      </c>
      <c r="AQ112" s="8">
        <v>9</v>
      </c>
      <c r="AR112" s="8">
        <v>41</v>
      </c>
      <c r="AS112" s="8">
        <v>0</v>
      </c>
      <c r="AT112" s="8">
        <v>8</v>
      </c>
      <c r="AU112" s="8">
        <v>0</v>
      </c>
      <c r="AV112" s="8">
        <v>0</v>
      </c>
      <c r="AW112" s="8">
        <v>15</v>
      </c>
      <c r="AX112" s="8">
        <v>30</v>
      </c>
      <c r="AY112" s="8">
        <v>12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43</v>
      </c>
      <c r="BH112" s="8">
        <f t="shared" si="21"/>
        <v>12.649122807017545</v>
      </c>
      <c r="BI112" s="8">
        <f t="shared" si="22"/>
        <v>2.286153595715271</v>
      </c>
      <c r="BJ112" s="12">
        <f t="shared" si="23"/>
        <v>1</v>
      </c>
      <c r="BL112" s="6">
        <v>0.14583333333333334</v>
      </c>
      <c r="BM112" s="8">
        <v>1</v>
      </c>
      <c r="BU112" s="8">
        <v>24</v>
      </c>
      <c r="BV112" s="8">
        <v>10</v>
      </c>
      <c r="BX112" s="8">
        <v>20</v>
      </c>
      <c r="BZ112" s="8">
        <v>12</v>
      </c>
      <c r="CG112" s="8">
        <v>22</v>
      </c>
      <c r="CI112" s="8">
        <v>3</v>
      </c>
      <c r="CO112" s="8">
        <v>19</v>
      </c>
      <c r="CW112" s="8">
        <v>6</v>
      </c>
      <c r="CX112" s="8">
        <v>10</v>
      </c>
      <c r="DB112" s="8">
        <v>17</v>
      </c>
      <c r="DC112" s="8">
        <v>23</v>
      </c>
      <c r="DN112" s="8">
        <v>16</v>
      </c>
      <c r="DP112" s="8">
        <v>15</v>
      </c>
      <c r="DR112" s="8">
        <v>19</v>
      </c>
      <c r="DT112" s="8">
        <f t="shared" si="24"/>
        <v>14.466666666666667</v>
      </c>
      <c r="DU112" s="8">
        <f t="shared" si="25"/>
        <v>1.8666666666666663</v>
      </c>
      <c r="DV112" s="12">
        <f t="shared" si="26"/>
        <v>0.25862068965517243</v>
      </c>
      <c r="DX112" s="6">
        <v>0.14583333333333334</v>
      </c>
      <c r="DY112" s="8">
        <v>0</v>
      </c>
      <c r="DZ112" s="8">
        <v>0</v>
      </c>
      <c r="EA112" s="8">
        <v>0</v>
      </c>
      <c r="EB112" s="8">
        <v>21</v>
      </c>
      <c r="EC112" s="8">
        <v>8</v>
      </c>
      <c r="ED112" s="8">
        <v>0</v>
      </c>
      <c r="EE112" s="8">
        <v>0</v>
      </c>
      <c r="EF112" s="8">
        <v>0</v>
      </c>
      <c r="EG112" s="8">
        <v>0</v>
      </c>
      <c r="EH112" s="8">
        <v>22</v>
      </c>
      <c r="EI112" s="8">
        <v>0</v>
      </c>
      <c r="EJ112" s="8">
        <v>0</v>
      </c>
      <c r="EK112" s="8">
        <v>0</v>
      </c>
      <c r="EL112" s="8">
        <v>0</v>
      </c>
      <c r="EM112" s="8">
        <v>0</v>
      </c>
      <c r="EN112" s="8">
        <v>0</v>
      </c>
      <c r="EO112" s="8">
        <v>0</v>
      </c>
      <c r="EP112" s="8">
        <v>0</v>
      </c>
      <c r="EQ112" s="8">
        <v>54</v>
      </c>
      <c r="ER112" s="8">
        <v>0</v>
      </c>
      <c r="ES112" s="8">
        <v>84</v>
      </c>
      <c r="ET112" s="8">
        <v>0</v>
      </c>
      <c r="EU112" s="8">
        <v>0</v>
      </c>
      <c r="EV112" s="8">
        <v>0</v>
      </c>
      <c r="EW112" s="8">
        <v>0</v>
      </c>
      <c r="EX112" s="8">
        <v>25</v>
      </c>
      <c r="EY112" s="8">
        <v>0</v>
      </c>
      <c r="EZ112" s="8">
        <v>8</v>
      </c>
      <c r="FA112" s="8">
        <v>14</v>
      </c>
      <c r="FB112" s="8">
        <v>0</v>
      </c>
      <c r="FC112" s="8">
        <v>0</v>
      </c>
      <c r="FD112" s="8">
        <v>15</v>
      </c>
      <c r="FE112" s="8">
        <v>0</v>
      </c>
      <c r="FF112" s="8">
        <v>0</v>
      </c>
      <c r="FG112" s="8">
        <v>0</v>
      </c>
      <c r="FH112" s="8">
        <v>0</v>
      </c>
      <c r="FI112" s="8">
        <v>27</v>
      </c>
      <c r="FJ112" s="8">
        <v>2</v>
      </c>
      <c r="FK112" s="8">
        <v>0</v>
      </c>
      <c r="FL112" s="8">
        <v>0</v>
      </c>
      <c r="FM112" s="8">
        <v>0</v>
      </c>
      <c r="FN112" s="8">
        <v>16</v>
      </c>
      <c r="FQ112" s="8">
        <f t="shared" si="27"/>
        <v>7.0476190476190474</v>
      </c>
      <c r="FR112" s="8">
        <f t="shared" si="28"/>
        <v>2.5244339945770125</v>
      </c>
      <c r="FS112" s="12">
        <f t="shared" si="29"/>
        <v>0.97674418604651159</v>
      </c>
      <c r="FU112" s="6">
        <v>0.14583333333333334</v>
      </c>
      <c r="FY112" s="8">
        <v>0</v>
      </c>
      <c r="GC112" s="8">
        <v>22</v>
      </c>
      <c r="GE112" s="8">
        <v>33</v>
      </c>
      <c r="GG112" s="8">
        <v>30</v>
      </c>
      <c r="GJ112" s="8">
        <v>19</v>
      </c>
      <c r="GM112" s="8">
        <v>33</v>
      </c>
      <c r="GO112" s="8">
        <v>1</v>
      </c>
      <c r="GQ112" s="8">
        <v>31</v>
      </c>
      <c r="GT112" s="8">
        <v>30</v>
      </c>
      <c r="GU112" s="8">
        <v>54</v>
      </c>
      <c r="GW112" s="8">
        <v>0</v>
      </c>
      <c r="HA112" s="8">
        <v>49</v>
      </c>
      <c r="HB112" s="8">
        <v>46</v>
      </c>
      <c r="HD112" s="8">
        <v>31</v>
      </c>
      <c r="HE112" s="8">
        <v>66</v>
      </c>
      <c r="HF112" s="8">
        <v>7</v>
      </c>
      <c r="HG112" s="8">
        <v>6</v>
      </c>
      <c r="HJ112" s="8">
        <v>20</v>
      </c>
      <c r="HK112" s="8">
        <v>53</v>
      </c>
      <c r="HL112" s="8">
        <v>0</v>
      </c>
      <c r="HN112" s="8">
        <f t="shared" si="30"/>
        <v>26.55</v>
      </c>
      <c r="HO112" s="8">
        <f t="shared" si="31"/>
        <v>4.510499447196274</v>
      </c>
      <c r="HP112" s="12">
        <f t="shared" si="32"/>
        <v>0.46511627906976744</v>
      </c>
      <c r="HR112" s="17">
        <v>0.14583333333333334</v>
      </c>
      <c r="HS112" s="8">
        <v>53</v>
      </c>
      <c r="HT112" s="8">
        <v>89</v>
      </c>
      <c r="HU112" s="8">
        <v>0</v>
      </c>
      <c r="HV112" s="8">
        <v>7</v>
      </c>
      <c r="HW112" s="8">
        <v>0</v>
      </c>
      <c r="HX112" s="8">
        <v>1</v>
      </c>
      <c r="HY112" s="8">
        <v>0</v>
      </c>
      <c r="HZ112" s="8">
        <v>40</v>
      </c>
      <c r="IA112" s="8">
        <v>0</v>
      </c>
      <c r="IB112" s="8">
        <v>0</v>
      </c>
      <c r="IC112" s="8">
        <v>0</v>
      </c>
      <c r="ID112" s="8">
        <v>0</v>
      </c>
      <c r="IE112" s="8">
        <v>0</v>
      </c>
      <c r="IF112" s="8">
        <v>0</v>
      </c>
      <c r="IG112" s="8">
        <v>0</v>
      </c>
      <c r="IH112" s="8">
        <v>0</v>
      </c>
      <c r="II112" s="8">
        <v>11</v>
      </c>
      <c r="IJ112" s="8">
        <v>0</v>
      </c>
      <c r="IK112" s="8">
        <v>0</v>
      </c>
      <c r="IL112" s="8">
        <v>9</v>
      </c>
      <c r="IM112" s="8">
        <v>0</v>
      </c>
      <c r="IN112" s="8">
        <v>4</v>
      </c>
      <c r="IO112" s="8">
        <v>0</v>
      </c>
      <c r="IP112" s="8">
        <v>0</v>
      </c>
      <c r="IQ112" s="8">
        <v>0</v>
      </c>
      <c r="IR112" s="8">
        <v>20</v>
      </c>
      <c r="IS112" s="8">
        <v>33</v>
      </c>
      <c r="IT112" s="8">
        <v>0</v>
      </c>
      <c r="IU112" s="8">
        <v>0</v>
      </c>
      <c r="IV112" s="8">
        <v>0</v>
      </c>
      <c r="IW112" s="8">
        <v>0</v>
      </c>
      <c r="IX112" s="8">
        <v>0</v>
      </c>
      <c r="IY112" s="8">
        <v>0</v>
      </c>
      <c r="IZ112" s="8">
        <v>29</v>
      </c>
      <c r="JA112" s="8">
        <v>0</v>
      </c>
      <c r="JB112" s="8">
        <v>0</v>
      </c>
      <c r="JC112" s="8">
        <v>0</v>
      </c>
      <c r="JD112" s="8">
        <v>30</v>
      </c>
      <c r="JE112" s="8">
        <v>0</v>
      </c>
      <c r="JF112" s="8">
        <v>1</v>
      </c>
      <c r="JG112" s="8">
        <v>45</v>
      </c>
      <c r="JH112" s="8">
        <v>0</v>
      </c>
      <c r="JI112" s="8">
        <v>24</v>
      </c>
      <c r="JJ112" s="8">
        <v>0</v>
      </c>
      <c r="JK112" s="8">
        <v>0</v>
      </c>
      <c r="JL112" s="8">
        <v>0</v>
      </c>
      <c r="JM112" s="8">
        <v>0</v>
      </c>
      <c r="JN112" s="8">
        <v>0</v>
      </c>
      <c r="JO112" s="8">
        <v>0</v>
      </c>
      <c r="JP112" s="8">
        <v>5</v>
      </c>
      <c r="JQ112" s="8">
        <v>7</v>
      </c>
      <c r="JR112" s="8">
        <v>0</v>
      </c>
      <c r="JS112" s="8">
        <v>0</v>
      </c>
      <c r="JT112" s="8">
        <v>44</v>
      </c>
      <c r="JU112" s="8">
        <v>24</v>
      </c>
      <c r="JV112" s="8">
        <v>17</v>
      </c>
      <c r="JW112" s="8">
        <v>0</v>
      </c>
      <c r="JX112" s="8">
        <v>35</v>
      </c>
      <c r="JY112" s="8">
        <v>20</v>
      </c>
      <c r="JZ112" s="9"/>
      <c r="KA112" s="9">
        <f t="shared" si="18"/>
        <v>9.2881355932203391</v>
      </c>
      <c r="KB112" s="9">
        <f t="shared" si="19"/>
        <v>2.2832773065477454</v>
      </c>
      <c r="KC112" s="12">
        <f t="shared" si="20"/>
        <v>1</v>
      </c>
      <c r="KE112" s="17">
        <v>0.14583333333333334</v>
      </c>
      <c r="KF112" s="8"/>
      <c r="KG112" s="8">
        <v>27</v>
      </c>
      <c r="KH112" s="8">
        <v>78</v>
      </c>
      <c r="KI112" s="8">
        <v>0</v>
      </c>
      <c r="KJ112" s="8">
        <v>111</v>
      </c>
      <c r="KK112" s="8"/>
      <c r="KL112" s="8">
        <v>0</v>
      </c>
      <c r="KM112" s="8"/>
      <c r="KN112" s="8">
        <v>0</v>
      </c>
      <c r="KO112" s="8">
        <v>38</v>
      </c>
      <c r="KP112" s="8">
        <v>0</v>
      </c>
      <c r="KQ112" s="8">
        <v>60</v>
      </c>
      <c r="KR112" s="8">
        <v>0</v>
      </c>
      <c r="KS112" s="8">
        <v>42</v>
      </c>
      <c r="KT112" s="8">
        <v>26</v>
      </c>
      <c r="KU112" s="8">
        <v>0</v>
      </c>
      <c r="KV112" s="8"/>
      <c r="KW112" s="8">
        <v>12</v>
      </c>
      <c r="KX112" s="8">
        <v>32</v>
      </c>
      <c r="KY112" s="8">
        <v>0</v>
      </c>
      <c r="KZ112" s="8">
        <v>0</v>
      </c>
      <c r="LA112" s="8">
        <v>69</v>
      </c>
      <c r="LB112" s="8">
        <v>0</v>
      </c>
      <c r="LC112" s="8">
        <v>75</v>
      </c>
      <c r="LD112" s="8">
        <v>31</v>
      </c>
      <c r="LE112" s="8"/>
      <c r="LF112" s="8">
        <v>25</v>
      </c>
      <c r="LG112" s="8">
        <v>23</v>
      </c>
      <c r="LH112" s="8">
        <v>42</v>
      </c>
      <c r="LI112" s="8"/>
      <c r="LJ112" s="8">
        <v>11</v>
      </c>
      <c r="LK112" s="8">
        <v>7</v>
      </c>
      <c r="LL112" s="8">
        <v>0</v>
      </c>
      <c r="LM112" s="8">
        <v>18</v>
      </c>
      <c r="LN112" s="8">
        <v>31</v>
      </c>
      <c r="LO112" s="8"/>
      <c r="LP112" s="8">
        <v>15</v>
      </c>
      <c r="LQ112" s="8"/>
      <c r="LR112" s="8"/>
      <c r="LS112" s="8"/>
      <c r="LT112" s="8">
        <v>31</v>
      </c>
      <c r="LU112" s="8"/>
      <c r="LV112" s="8"/>
      <c r="LW112" s="8">
        <v>14</v>
      </c>
      <c r="LX112" s="8"/>
      <c r="LY112" s="8">
        <v>2</v>
      </c>
      <c r="LZ112" s="8"/>
      <c r="MA112" s="8"/>
      <c r="MB112" s="8"/>
      <c r="MC112" s="8"/>
      <c r="MD112" s="15"/>
      <c r="ME112" s="9">
        <f t="shared" si="33"/>
        <v>24.848484848484848</v>
      </c>
      <c r="MF112" s="9">
        <f t="shared" si="34"/>
        <v>4.8183128436539358</v>
      </c>
      <c r="MG112" s="12">
        <f t="shared" si="35"/>
        <v>0.67346938775510201</v>
      </c>
    </row>
    <row r="113" spans="1:345" x14ac:dyDescent="0.55000000000000004">
      <c r="A113" s="6">
        <v>0.16666666666666666</v>
      </c>
      <c r="B113" s="8">
        <v>0</v>
      </c>
      <c r="C113" s="8">
        <v>3</v>
      </c>
      <c r="D113" s="8">
        <v>0</v>
      </c>
      <c r="E113" s="8">
        <v>43</v>
      </c>
      <c r="F113" s="8">
        <v>0</v>
      </c>
      <c r="G113" s="8">
        <v>8</v>
      </c>
      <c r="H113" s="8">
        <v>9</v>
      </c>
      <c r="I113" s="8">
        <v>8</v>
      </c>
      <c r="J113" s="8">
        <v>14</v>
      </c>
      <c r="K113" s="8">
        <v>0</v>
      </c>
      <c r="L113" s="8">
        <v>18</v>
      </c>
      <c r="M113" s="8">
        <v>1</v>
      </c>
      <c r="N113" s="8">
        <v>25</v>
      </c>
      <c r="O113" s="8">
        <v>1</v>
      </c>
      <c r="P113" s="8">
        <v>37</v>
      </c>
      <c r="Q113" s="8">
        <v>3</v>
      </c>
      <c r="R113" s="8">
        <v>19</v>
      </c>
      <c r="S113" s="8">
        <v>15</v>
      </c>
      <c r="T113" s="8">
        <v>0</v>
      </c>
      <c r="U113" s="8">
        <v>28</v>
      </c>
      <c r="V113" s="8">
        <v>0</v>
      </c>
      <c r="W113" s="8">
        <v>0</v>
      </c>
      <c r="X113" s="8">
        <v>25</v>
      </c>
      <c r="Y113" s="8">
        <v>1</v>
      </c>
      <c r="Z113" s="8">
        <v>3</v>
      </c>
      <c r="AA113" s="8">
        <v>10</v>
      </c>
      <c r="AB113" s="8">
        <v>21</v>
      </c>
      <c r="AC113" s="8">
        <v>25</v>
      </c>
      <c r="AD113" s="8">
        <v>41</v>
      </c>
      <c r="AE113" s="8">
        <v>51</v>
      </c>
      <c r="AF113" s="8">
        <v>0</v>
      </c>
      <c r="AG113" s="8">
        <v>0</v>
      </c>
      <c r="AH113" s="8">
        <v>20</v>
      </c>
      <c r="AI113" s="8">
        <v>58</v>
      </c>
      <c r="AJ113" s="8">
        <v>15</v>
      </c>
      <c r="AK113" s="8">
        <v>0</v>
      </c>
      <c r="AL113" s="8">
        <v>23</v>
      </c>
      <c r="AM113" s="8">
        <v>0</v>
      </c>
      <c r="AN113" s="8">
        <v>1</v>
      </c>
      <c r="AO113" s="8">
        <v>13</v>
      </c>
      <c r="AP113" s="8">
        <v>14</v>
      </c>
      <c r="AQ113" s="8">
        <v>12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2</v>
      </c>
      <c r="AY113" s="8">
        <v>30</v>
      </c>
      <c r="AZ113" s="8">
        <v>0</v>
      </c>
      <c r="BA113" s="8">
        <v>9</v>
      </c>
      <c r="BB113" s="8">
        <v>0</v>
      </c>
      <c r="BC113" s="8">
        <v>0</v>
      </c>
      <c r="BD113" s="8">
        <v>0</v>
      </c>
      <c r="BE113" s="8">
        <v>19</v>
      </c>
      <c r="BF113" s="8">
        <v>16</v>
      </c>
      <c r="BH113" s="8">
        <f t="shared" si="21"/>
        <v>11.245614035087719</v>
      </c>
      <c r="BI113" s="8">
        <f t="shared" si="22"/>
        <v>1.8953314067598088</v>
      </c>
      <c r="BJ113" s="12">
        <f t="shared" si="23"/>
        <v>1</v>
      </c>
      <c r="BL113" s="6">
        <v>0.16666666666666666</v>
      </c>
      <c r="BM113" s="8">
        <v>1</v>
      </c>
      <c r="BU113" s="8">
        <v>23</v>
      </c>
      <c r="BV113" s="8">
        <v>8</v>
      </c>
      <c r="BX113" s="8">
        <v>19</v>
      </c>
      <c r="BZ113" s="8">
        <v>14</v>
      </c>
      <c r="CG113" s="8">
        <v>28</v>
      </c>
      <c r="CO113" s="8">
        <v>17</v>
      </c>
      <c r="CW113" s="8">
        <v>1</v>
      </c>
      <c r="CX113" s="8">
        <v>11</v>
      </c>
      <c r="DB113" s="8">
        <v>12</v>
      </c>
      <c r="DC113" s="8">
        <v>28</v>
      </c>
      <c r="DN113" s="8">
        <v>16</v>
      </c>
      <c r="DP113" s="8">
        <v>32</v>
      </c>
      <c r="DR113" s="8">
        <v>25</v>
      </c>
      <c r="DT113" s="8">
        <f t="shared" si="24"/>
        <v>16.785714285714285</v>
      </c>
      <c r="DU113" s="8">
        <f t="shared" si="25"/>
        <v>2.6042622954707682</v>
      </c>
      <c r="DV113" s="12">
        <f t="shared" si="26"/>
        <v>0.2413793103448276</v>
      </c>
      <c r="DX113" s="6">
        <v>0.16666666666666666</v>
      </c>
      <c r="DY113" s="8">
        <v>0</v>
      </c>
      <c r="DZ113" s="8">
        <v>0</v>
      </c>
      <c r="EA113" s="8">
        <v>0</v>
      </c>
      <c r="EB113" s="8">
        <v>13</v>
      </c>
      <c r="EC113" s="8">
        <v>0</v>
      </c>
      <c r="ED113" s="8">
        <v>0</v>
      </c>
      <c r="EE113" s="8">
        <v>0</v>
      </c>
      <c r="EF113" s="8">
        <v>0</v>
      </c>
      <c r="EG113" s="8">
        <v>0</v>
      </c>
      <c r="EH113" s="8">
        <v>33</v>
      </c>
      <c r="EI113" s="8">
        <v>0</v>
      </c>
      <c r="EJ113" s="8">
        <v>0</v>
      </c>
      <c r="EK113" s="8">
        <v>1</v>
      </c>
      <c r="EL113" s="8">
        <v>0</v>
      </c>
      <c r="EM113" s="8">
        <v>51</v>
      </c>
      <c r="EN113" s="8">
        <v>22</v>
      </c>
      <c r="EO113" s="8">
        <v>0</v>
      </c>
      <c r="EP113" s="8">
        <v>0</v>
      </c>
      <c r="EQ113" s="8">
        <v>60</v>
      </c>
      <c r="ER113" s="8">
        <v>0</v>
      </c>
      <c r="ES113" s="8">
        <v>24</v>
      </c>
      <c r="ET113" s="8">
        <v>0</v>
      </c>
      <c r="EU113" s="8">
        <v>11</v>
      </c>
      <c r="EV113" s="8">
        <v>0</v>
      </c>
      <c r="EW113" s="8">
        <v>0</v>
      </c>
      <c r="EX113" s="8">
        <v>7</v>
      </c>
      <c r="EY113" s="8">
        <v>0</v>
      </c>
      <c r="EZ113" s="8">
        <v>0</v>
      </c>
      <c r="FA113" s="8">
        <v>9</v>
      </c>
      <c r="FB113" s="8">
        <v>0</v>
      </c>
      <c r="FC113" s="8">
        <v>0</v>
      </c>
      <c r="FD113" s="8">
        <v>0</v>
      </c>
      <c r="FE113" s="8">
        <v>0</v>
      </c>
      <c r="FF113" s="8">
        <v>0</v>
      </c>
      <c r="FG113" s="8">
        <v>46</v>
      </c>
      <c r="FH113" s="8">
        <v>0</v>
      </c>
      <c r="FI113" s="8">
        <v>11</v>
      </c>
      <c r="FJ113" s="8">
        <v>61</v>
      </c>
      <c r="FK113" s="8">
        <v>39</v>
      </c>
      <c r="FL113" s="8">
        <v>0</v>
      </c>
      <c r="FM113" s="8">
        <v>0</v>
      </c>
      <c r="FN113" s="8">
        <v>35</v>
      </c>
      <c r="FQ113" s="8">
        <f t="shared" si="27"/>
        <v>10.071428571428571</v>
      </c>
      <c r="FR113" s="8">
        <f t="shared" si="28"/>
        <v>2.7702150797103555</v>
      </c>
      <c r="FS113" s="12">
        <f t="shared" si="29"/>
        <v>0.97674418604651159</v>
      </c>
      <c r="FU113" s="6">
        <v>0.16666666666666666</v>
      </c>
      <c r="FY113" s="8">
        <v>0</v>
      </c>
      <c r="GC113" s="8">
        <v>38</v>
      </c>
      <c r="GE113" s="8">
        <v>37</v>
      </c>
      <c r="GG113" s="8">
        <v>23</v>
      </c>
      <c r="GJ113" s="8">
        <v>32</v>
      </c>
      <c r="GM113" s="8">
        <v>38</v>
      </c>
      <c r="GQ113" s="8">
        <v>25</v>
      </c>
      <c r="GT113" s="8">
        <v>36</v>
      </c>
      <c r="GU113" s="8">
        <v>52</v>
      </c>
      <c r="GW113" s="8">
        <v>53</v>
      </c>
      <c r="HA113" s="8">
        <v>42</v>
      </c>
      <c r="HB113" s="8">
        <v>37</v>
      </c>
      <c r="HD113" s="8">
        <v>27</v>
      </c>
      <c r="HE113" s="8">
        <v>72</v>
      </c>
      <c r="HG113" s="8">
        <v>0</v>
      </c>
      <c r="HJ113" s="8">
        <v>18</v>
      </c>
      <c r="HK113" s="8">
        <v>44</v>
      </c>
      <c r="HL113" s="8">
        <v>0</v>
      </c>
      <c r="HN113" s="8">
        <f t="shared" si="30"/>
        <v>31.888888888888889</v>
      </c>
      <c r="HO113" s="8">
        <f t="shared" si="31"/>
        <v>4.5178577323184781</v>
      </c>
      <c r="HP113" s="12">
        <f t="shared" si="32"/>
        <v>0.41860465116279072</v>
      </c>
      <c r="HR113" s="17">
        <v>0.16666666666666666</v>
      </c>
      <c r="HS113" s="8">
        <v>27</v>
      </c>
      <c r="HT113" s="8">
        <v>16</v>
      </c>
      <c r="HU113" s="8">
        <v>0</v>
      </c>
      <c r="HV113" s="8">
        <v>2</v>
      </c>
      <c r="HW113" s="8">
        <v>0</v>
      </c>
      <c r="HX113" s="8">
        <v>0</v>
      </c>
      <c r="HY113" s="8">
        <v>0</v>
      </c>
      <c r="HZ113" s="8">
        <v>7</v>
      </c>
      <c r="IA113" s="8">
        <v>0</v>
      </c>
      <c r="IB113" s="8">
        <v>0</v>
      </c>
      <c r="IC113" s="8">
        <v>0</v>
      </c>
      <c r="ID113" s="8">
        <v>0</v>
      </c>
      <c r="IE113" s="8">
        <v>0</v>
      </c>
      <c r="IF113" s="8">
        <v>0</v>
      </c>
      <c r="IG113" s="8">
        <v>0</v>
      </c>
      <c r="IH113" s="8">
        <v>0</v>
      </c>
      <c r="II113" s="8">
        <v>0</v>
      </c>
      <c r="IJ113" s="8">
        <v>0</v>
      </c>
      <c r="IK113" s="8">
        <v>53</v>
      </c>
      <c r="IL113" s="8">
        <v>28</v>
      </c>
      <c r="IM113" s="8">
        <v>0</v>
      </c>
      <c r="IN113" s="8">
        <v>16</v>
      </c>
      <c r="IO113" s="8">
        <v>0</v>
      </c>
      <c r="IP113" s="8">
        <v>9</v>
      </c>
      <c r="IQ113" s="8">
        <v>0</v>
      </c>
      <c r="IR113" s="8">
        <v>37</v>
      </c>
      <c r="IS113" s="8">
        <v>0</v>
      </c>
      <c r="IT113" s="8">
        <v>0</v>
      </c>
      <c r="IU113" s="8">
        <v>0</v>
      </c>
      <c r="IV113" s="8">
        <v>0</v>
      </c>
      <c r="IW113" s="8">
        <v>0</v>
      </c>
      <c r="IX113" s="8">
        <v>0</v>
      </c>
      <c r="IY113" s="8">
        <v>0</v>
      </c>
      <c r="IZ113" s="8">
        <v>13</v>
      </c>
      <c r="JA113" s="8">
        <v>0</v>
      </c>
      <c r="JB113" s="8">
        <v>0</v>
      </c>
      <c r="JC113" s="8">
        <v>0</v>
      </c>
      <c r="JD113" s="8">
        <v>0</v>
      </c>
      <c r="JE113" s="8">
        <v>0</v>
      </c>
      <c r="JF113" s="8">
        <v>2</v>
      </c>
      <c r="JG113" s="8">
        <v>1</v>
      </c>
      <c r="JH113" s="8">
        <v>0</v>
      </c>
      <c r="JI113" s="8">
        <v>2</v>
      </c>
      <c r="JJ113" s="8">
        <v>0</v>
      </c>
      <c r="JK113" s="8">
        <v>0</v>
      </c>
      <c r="JL113" s="8">
        <v>0</v>
      </c>
      <c r="JM113" s="8">
        <v>11</v>
      </c>
      <c r="JN113" s="8">
        <v>0</v>
      </c>
      <c r="JO113" s="8">
        <v>0</v>
      </c>
      <c r="JP113" s="8">
        <v>0</v>
      </c>
      <c r="JQ113" s="8">
        <v>0</v>
      </c>
      <c r="JR113" s="8">
        <v>0</v>
      </c>
      <c r="JS113" s="8">
        <v>2</v>
      </c>
      <c r="JT113" s="8">
        <v>39</v>
      </c>
      <c r="JU113" s="8">
        <v>45</v>
      </c>
      <c r="JV113" s="8">
        <v>12</v>
      </c>
      <c r="JW113" s="8">
        <v>0</v>
      </c>
      <c r="JX113" s="8">
        <v>22</v>
      </c>
      <c r="JY113" s="8">
        <v>0</v>
      </c>
      <c r="JZ113" s="9"/>
      <c r="KA113" s="9">
        <f t="shared" si="18"/>
        <v>5.8305084745762707</v>
      </c>
      <c r="KB113" s="9">
        <f t="shared" si="19"/>
        <v>1.6043760551149207</v>
      </c>
      <c r="KC113" s="12">
        <f t="shared" si="20"/>
        <v>1</v>
      </c>
      <c r="KE113" s="17">
        <v>0.16666666666666666</v>
      </c>
      <c r="KF113" s="8"/>
      <c r="KG113" s="8">
        <v>0</v>
      </c>
      <c r="KH113" s="8">
        <v>61</v>
      </c>
      <c r="KI113" s="8">
        <v>0</v>
      </c>
      <c r="KJ113" s="8">
        <v>43</v>
      </c>
      <c r="KK113" s="8"/>
      <c r="KL113" s="8">
        <v>0</v>
      </c>
      <c r="KM113" s="8"/>
      <c r="KN113" s="8">
        <v>0</v>
      </c>
      <c r="KO113" s="8">
        <v>26</v>
      </c>
      <c r="KP113" s="8">
        <v>0</v>
      </c>
      <c r="KQ113" s="8">
        <v>49</v>
      </c>
      <c r="KR113" s="8">
        <v>0</v>
      </c>
      <c r="KS113" s="8">
        <v>7</v>
      </c>
      <c r="KT113" s="8">
        <v>7</v>
      </c>
      <c r="KU113" s="8">
        <v>0</v>
      </c>
      <c r="KV113" s="8"/>
      <c r="KW113" s="8">
        <v>10</v>
      </c>
      <c r="KX113" s="8">
        <v>37</v>
      </c>
      <c r="KY113" s="8">
        <v>0</v>
      </c>
      <c r="KZ113" s="8">
        <v>0</v>
      </c>
      <c r="LA113" s="8">
        <v>58</v>
      </c>
      <c r="LB113" s="8">
        <v>30</v>
      </c>
      <c r="LC113" s="8">
        <v>47</v>
      </c>
      <c r="LD113" s="8">
        <v>33</v>
      </c>
      <c r="LE113" s="8"/>
      <c r="LF113" s="8">
        <v>16</v>
      </c>
      <c r="LG113" s="8">
        <v>16</v>
      </c>
      <c r="LH113" s="8">
        <v>45</v>
      </c>
      <c r="LI113" s="8"/>
      <c r="LJ113" s="8">
        <v>38</v>
      </c>
      <c r="LK113" s="8">
        <v>0</v>
      </c>
      <c r="LL113" s="8">
        <v>0</v>
      </c>
      <c r="LM113" s="8">
        <v>0</v>
      </c>
      <c r="LN113" s="8">
        <v>32</v>
      </c>
      <c r="LO113" s="8"/>
      <c r="LP113" s="8">
        <v>11</v>
      </c>
      <c r="LQ113" s="8"/>
      <c r="LR113" s="8"/>
      <c r="LS113" s="8"/>
      <c r="LT113" s="8">
        <v>29</v>
      </c>
      <c r="LU113" s="8"/>
      <c r="LV113" s="8"/>
      <c r="LW113" s="8">
        <v>11</v>
      </c>
      <c r="LX113" s="8"/>
      <c r="LY113" s="8"/>
      <c r="LZ113" s="8"/>
      <c r="MA113" s="8"/>
      <c r="MB113" s="8"/>
      <c r="MC113" s="8"/>
      <c r="MD113" s="15"/>
      <c r="ME113" s="9">
        <f t="shared" si="33"/>
        <v>18.9375</v>
      </c>
      <c r="MF113" s="9">
        <f t="shared" si="34"/>
        <v>3.5338049207252418</v>
      </c>
      <c r="MG113" s="12">
        <f t="shared" si="35"/>
        <v>0.65306122448979587</v>
      </c>
    </row>
    <row r="114" spans="1:345" x14ac:dyDescent="0.55000000000000004">
      <c r="A114" s="6">
        <v>0.1875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26</v>
      </c>
      <c r="J114" s="8">
        <v>17</v>
      </c>
      <c r="K114" s="8">
        <v>0</v>
      </c>
      <c r="L114" s="8">
        <v>20</v>
      </c>
      <c r="M114" s="8">
        <v>38</v>
      </c>
      <c r="N114" s="8">
        <v>11</v>
      </c>
      <c r="O114" s="8">
        <v>0</v>
      </c>
      <c r="P114" s="8">
        <v>45</v>
      </c>
      <c r="Q114" s="8">
        <v>15</v>
      </c>
      <c r="R114" s="8">
        <v>5</v>
      </c>
      <c r="S114" s="8">
        <v>2</v>
      </c>
      <c r="T114" s="8">
        <v>0</v>
      </c>
      <c r="U114" s="8">
        <v>0</v>
      </c>
      <c r="V114" s="8">
        <v>0</v>
      </c>
      <c r="W114" s="8">
        <v>0</v>
      </c>
      <c r="X114" s="8">
        <v>16</v>
      </c>
      <c r="Y114" s="8">
        <v>0</v>
      </c>
      <c r="Z114" s="8">
        <v>1</v>
      </c>
      <c r="AA114" s="8">
        <v>20</v>
      </c>
      <c r="AB114" s="8">
        <v>15</v>
      </c>
      <c r="AC114" s="8">
        <v>17</v>
      </c>
      <c r="AD114" s="8">
        <v>12</v>
      </c>
      <c r="AE114" s="8">
        <v>3</v>
      </c>
      <c r="AF114" s="8">
        <v>0</v>
      </c>
      <c r="AG114" s="8">
        <v>0</v>
      </c>
      <c r="AH114" s="8">
        <v>6</v>
      </c>
      <c r="AI114" s="8">
        <v>18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4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27</v>
      </c>
      <c r="AY114" s="8">
        <v>0</v>
      </c>
      <c r="AZ114" s="8">
        <v>9</v>
      </c>
      <c r="BA114" s="8">
        <v>0</v>
      </c>
      <c r="BB114" s="8">
        <v>50</v>
      </c>
      <c r="BC114" s="8">
        <v>0</v>
      </c>
      <c r="BD114" s="8">
        <v>0</v>
      </c>
      <c r="BE114" s="8">
        <v>3</v>
      </c>
      <c r="BF114" s="8">
        <v>0</v>
      </c>
      <c r="BH114" s="8">
        <f t="shared" si="21"/>
        <v>6.666666666666667</v>
      </c>
      <c r="BI114" s="8">
        <f t="shared" si="22"/>
        <v>1.5526138792302091</v>
      </c>
      <c r="BJ114" s="12">
        <f t="shared" si="23"/>
        <v>1</v>
      </c>
      <c r="BL114" s="6">
        <v>0.1875</v>
      </c>
      <c r="BM114" s="8">
        <v>0</v>
      </c>
      <c r="BU114" s="8">
        <v>30</v>
      </c>
      <c r="BV114" s="8">
        <v>8</v>
      </c>
      <c r="BX114" s="8">
        <v>20</v>
      </c>
      <c r="BZ114" s="8">
        <v>12</v>
      </c>
      <c r="CG114" s="8">
        <v>22</v>
      </c>
      <c r="CO114" s="8">
        <v>17</v>
      </c>
      <c r="CW114" s="8">
        <v>2</v>
      </c>
      <c r="CX114" s="8">
        <v>10</v>
      </c>
      <c r="DB114" s="8">
        <v>5</v>
      </c>
      <c r="DC114" s="8">
        <v>22</v>
      </c>
      <c r="DN114" s="8">
        <v>25</v>
      </c>
      <c r="DP114" s="8">
        <v>18</v>
      </c>
      <c r="DR114" s="8">
        <v>23</v>
      </c>
      <c r="DT114" s="8">
        <f t="shared" si="24"/>
        <v>15.285714285714286</v>
      </c>
      <c r="DU114" s="8">
        <f t="shared" si="25"/>
        <v>2.4594035090025774</v>
      </c>
      <c r="DV114" s="12">
        <f t="shared" si="26"/>
        <v>0.2413793103448276</v>
      </c>
      <c r="DX114" s="6">
        <v>0.1875</v>
      </c>
      <c r="DY114" s="8">
        <v>0</v>
      </c>
      <c r="DZ114" s="8">
        <v>0</v>
      </c>
      <c r="EA114" s="8">
        <v>0</v>
      </c>
      <c r="EB114" s="8">
        <v>0</v>
      </c>
      <c r="EC114" s="8">
        <v>0</v>
      </c>
      <c r="ED114" s="8">
        <v>0</v>
      </c>
      <c r="EE114" s="8">
        <v>45</v>
      </c>
      <c r="EF114" s="8">
        <v>2</v>
      </c>
      <c r="EG114" s="8">
        <v>0</v>
      </c>
      <c r="EH114" s="8">
        <v>0</v>
      </c>
      <c r="EI114" s="8">
        <v>0</v>
      </c>
      <c r="EJ114" s="8">
        <v>0</v>
      </c>
      <c r="EK114" s="8">
        <v>9</v>
      </c>
      <c r="EL114" s="8">
        <v>0</v>
      </c>
      <c r="EM114" s="8">
        <v>0</v>
      </c>
      <c r="EN114" s="8">
        <v>0</v>
      </c>
      <c r="EO114" s="8">
        <v>0</v>
      </c>
      <c r="EP114" s="8">
        <v>0</v>
      </c>
      <c r="EQ114" s="8">
        <v>20</v>
      </c>
      <c r="ER114" s="8">
        <v>0</v>
      </c>
      <c r="ES114" s="8">
        <v>60</v>
      </c>
      <c r="ET114" s="8">
        <v>0</v>
      </c>
      <c r="EU114" s="8">
        <v>15</v>
      </c>
      <c r="EV114" s="8">
        <v>0</v>
      </c>
      <c r="EW114" s="8">
        <v>0</v>
      </c>
      <c r="EX114" s="8">
        <v>21</v>
      </c>
      <c r="EY114" s="8">
        <v>0</v>
      </c>
      <c r="EZ114" s="8">
        <v>0</v>
      </c>
      <c r="FA114" s="8">
        <v>3</v>
      </c>
      <c r="FB114" s="8">
        <v>3</v>
      </c>
      <c r="FC114" s="8">
        <v>0</v>
      </c>
      <c r="FD114" s="8">
        <v>0</v>
      </c>
      <c r="FE114" s="8">
        <v>14</v>
      </c>
      <c r="FF114" s="8">
        <v>0</v>
      </c>
      <c r="FG114" s="8">
        <v>9</v>
      </c>
      <c r="FH114" s="8">
        <v>0</v>
      </c>
      <c r="FI114" s="8">
        <v>0</v>
      </c>
      <c r="FJ114" s="8">
        <v>29</v>
      </c>
      <c r="FK114" s="8">
        <v>0</v>
      </c>
      <c r="FL114" s="8">
        <v>0</v>
      </c>
      <c r="FM114" s="8">
        <v>0</v>
      </c>
      <c r="FN114" s="8">
        <v>30</v>
      </c>
      <c r="FQ114" s="8">
        <f t="shared" si="27"/>
        <v>6.1904761904761907</v>
      </c>
      <c r="FR114" s="8">
        <f t="shared" si="28"/>
        <v>2.0451461176534442</v>
      </c>
      <c r="FS114" s="12">
        <f t="shared" si="29"/>
        <v>0.97674418604651159</v>
      </c>
      <c r="FU114" s="6">
        <v>0.1875</v>
      </c>
      <c r="FY114" s="8">
        <v>0</v>
      </c>
      <c r="GC114" s="8">
        <v>22</v>
      </c>
      <c r="GE114" s="8">
        <v>37</v>
      </c>
      <c r="GG114" s="8">
        <v>27</v>
      </c>
      <c r="GJ114" s="8">
        <v>25</v>
      </c>
      <c r="GM114" s="8">
        <v>33</v>
      </c>
      <c r="GQ114" s="8">
        <v>23</v>
      </c>
      <c r="GT114" s="8">
        <v>26</v>
      </c>
      <c r="GU114" s="8">
        <v>42</v>
      </c>
      <c r="GW114" s="8">
        <v>43</v>
      </c>
      <c r="HA114" s="8">
        <v>37</v>
      </c>
      <c r="HB114" s="8">
        <v>30</v>
      </c>
      <c r="HD114" s="8">
        <v>24</v>
      </c>
      <c r="HE114" s="8">
        <v>66</v>
      </c>
      <c r="HG114" s="8">
        <v>5</v>
      </c>
      <c r="HJ114" s="8">
        <v>15</v>
      </c>
      <c r="HK114" s="8">
        <v>41</v>
      </c>
      <c r="HL114" s="8">
        <v>0</v>
      </c>
      <c r="HN114" s="8">
        <f t="shared" si="30"/>
        <v>27.555555555555557</v>
      </c>
      <c r="HO114" s="8">
        <f t="shared" si="31"/>
        <v>3.8681050588822532</v>
      </c>
      <c r="HP114" s="12">
        <f t="shared" si="32"/>
        <v>0.41860465116279072</v>
      </c>
      <c r="HR114" s="17">
        <v>0.1875</v>
      </c>
      <c r="HS114" s="8">
        <v>0</v>
      </c>
      <c r="HT114" s="8">
        <v>41</v>
      </c>
      <c r="HU114" s="8">
        <v>0</v>
      </c>
      <c r="HV114" s="8">
        <v>9</v>
      </c>
      <c r="HW114" s="8">
        <v>0</v>
      </c>
      <c r="HX114" s="8">
        <v>0</v>
      </c>
      <c r="HY114" s="8">
        <v>0</v>
      </c>
      <c r="HZ114" s="8">
        <v>39</v>
      </c>
      <c r="IA114" s="8">
        <v>0</v>
      </c>
      <c r="IB114" s="8">
        <v>0</v>
      </c>
      <c r="IC114" s="8">
        <v>0</v>
      </c>
      <c r="ID114" s="8">
        <v>49</v>
      </c>
      <c r="IE114" s="8">
        <v>0</v>
      </c>
      <c r="IF114" s="8">
        <v>1</v>
      </c>
      <c r="IG114" s="8">
        <v>0</v>
      </c>
      <c r="IH114" s="8">
        <v>0</v>
      </c>
      <c r="II114" s="8">
        <v>1</v>
      </c>
      <c r="IJ114" s="8">
        <v>0</v>
      </c>
      <c r="IK114" s="8">
        <v>0</v>
      </c>
      <c r="IL114" s="8">
        <v>24</v>
      </c>
      <c r="IM114" s="8">
        <v>0</v>
      </c>
      <c r="IN114" s="8">
        <v>5</v>
      </c>
      <c r="IO114" s="8">
        <v>0</v>
      </c>
      <c r="IP114" s="8">
        <v>1</v>
      </c>
      <c r="IQ114" s="8">
        <v>0</v>
      </c>
      <c r="IR114" s="8">
        <v>0</v>
      </c>
      <c r="IS114" s="8">
        <v>0</v>
      </c>
      <c r="IT114" s="8">
        <v>5</v>
      </c>
      <c r="IU114" s="8">
        <v>12</v>
      </c>
      <c r="IV114" s="8">
        <v>0</v>
      </c>
      <c r="IW114" s="8">
        <v>0</v>
      </c>
      <c r="IX114" s="8">
        <v>6</v>
      </c>
      <c r="IY114" s="8">
        <v>0</v>
      </c>
      <c r="IZ114" s="8">
        <v>26</v>
      </c>
      <c r="JA114" s="8">
        <v>0</v>
      </c>
      <c r="JB114" s="8">
        <v>20</v>
      </c>
      <c r="JC114" s="8">
        <v>0</v>
      </c>
      <c r="JD114" s="8">
        <v>12</v>
      </c>
      <c r="JE114" s="8">
        <v>0</v>
      </c>
      <c r="JF114" s="8">
        <v>0</v>
      </c>
      <c r="JG114" s="8">
        <v>27</v>
      </c>
      <c r="JH114" s="8">
        <v>0</v>
      </c>
      <c r="JI114" s="8">
        <v>0</v>
      </c>
      <c r="JJ114" s="8">
        <v>0</v>
      </c>
      <c r="JK114" s="8">
        <v>0</v>
      </c>
      <c r="JL114" s="8">
        <v>0</v>
      </c>
      <c r="JM114" s="8">
        <v>0</v>
      </c>
      <c r="JN114" s="8">
        <v>1</v>
      </c>
      <c r="JO114" s="8">
        <v>0</v>
      </c>
      <c r="JP114" s="8">
        <v>0</v>
      </c>
      <c r="JQ114" s="8">
        <v>0</v>
      </c>
      <c r="JR114" s="8">
        <v>0</v>
      </c>
      <c r="JS114" s="8">
        <v>36</v>
      </c>
      <c r="JT114" s="8">
        <v>17</v>
      </c>
      <c r="JU114" s="8">
        <v>17</v>
      </c>
      <c r="JV114" s="8">
        <v>8</v>
      </c>
      <c r="JW114" s="8">
        <v>0</v>
      </c>
      <c r="JX114" s="8">
        <v>1</v>
      </c>
      <c r="JY114" s="8">
        <v>0</v>
      </c>
      <c r="JZ114" s="9"/>
      <c r="KA114" s="9">
        <f t="shared" si="18"/>
        <v>6.0677966101694913</v>
      </c>
      <c r="KB114" s="9">
        <f t="shared" si="19"/>
        <v>1.5489036500417326</v>
      </c>
      <c r="KC114" s="12">
        <f t="shared" si="20"/>
        <v>1</v>
      </c>
      <c r="KE114" s="17">
        <v>0.1875</v>
      </c>
      <c r="KF114" s="8"/>
      <c r="KG114" s="8">
        <v>19</v>
      </c>
      <c r="KH114" s="8">
        <v>62</v>
      </c>
      <c r="KI114" s="8">
        <v>0</v>
      </c>
      <c r="KJ114" s="8">
        <v>49</v>
      </c>
      <c r="KK114" s="8"/>
      <c r="KL114" s="8">
        <v>0</v>
      </c>
      <c r="KM114" s="8"/>
      <c r="KN114" s="8">
        <v>0</v>
      </c>
      <c r="KO114" s="8">
        <v>42</v>
      </c>
      <c r="KP114" s="8">
        <v>66</v>
      </c>
      <c r="KQ114" s="8">
        <v>48</v>
      </c>
      <c r="KR114" s="8">
        <v>0</v>
      </c>
      <c r="KS114" s="8">
        <v>17</v>
      </c>
      <c r="KT114" s="8">
        <v>5</v>
      </c>
      <c r="KU114" s="8">
        <v>15</v>
      </c>
      <c r="KV114" s="8"/>
      <c r="KW114" s="8">
        <v>73</v>
      </c>
      <c r="KX114" s="8">
        <v>33</v>
      </c>
      <c r="KY114" s="8">
        <v>0</v>
      </c>
      <c r="KZ114" s="8">
        <v>0</v>
      </c>
      <c r="LA114" s="8">
        <v>51</v>
      </c>
      <c r="LB114" s="8">
        <v>12</v>
      </c>
      <c r="LC114" s="8">
        <v>79</v>
      </c>
      <c r="LD114" s="8">
        <v>41</v>
      </c>
      <c r="LE114" s="8"/>
      <c r="LF114" s="8">
        <v>17</v>
      </c>
      <c r="LG114" s="8">
        <v>0</v>
      </c>
      <c r="LH114" s="8">
        <v>37</v>
      </c>
      <c r="LI114" s="8"/>
      <c r="LJ114" s="8">
        <v>8</v>
      </c>
      <c r="LK114" s="8">
        <v>2</v>
      </c>
      <c r="LL114" s="8">
        <v>0</v>
      </c>
      <c r="LM114" s="8">
        <v>0</v>
      </c>
      <c r="LN114" s="8">
        <v>29</v>
      </c>
      <c r="LO114" s="8"/>
      <c r="LP114" s="8">
        <v>10</v>
      </c>
      <c r="LQ114" s="8"/>
      <c r="LR114" s="8"/>
      <c r="LS114" s="8"/>
      <c r="LT114" s="8">
        <v>29</v>
      </c>
      <c r="LU114" s="8"/>
      <c r="LV114" s="8"/>
      <c r="LW114" s="8">
        <v>6</v>
      </c>
      <c r="LX114" s="8"/>
      <c r="LY114" s="8"/>
      <c r="LZ114" s="8"/>
      <c r="MA114" s="8"/>
      <c r="MB114" s="8"/>
      <c r="MC114" s="8"/>
      <c r="MD114" s="15"/>
      <c r="ME114" s="9">
        <f t="shared" si="33"/>
        <v>23.4375</v>
      </c>
      <c r="MF114" s="9">
        <f t="shared" si="34"/>
        <v>4.3324398763581318</v>
      </c>
      <c r="MG114" s="12">
        <f t="shared" si="35"/>
        <v>0.65306122448979587</v>
      </c>
    </row>
    <row r="115" spans="1:345" x14ac:dyDescent="0.55000000000000004">
      <c r="A115" s="6">
        <v>0.20833333333333334</v>
      </c>
      <c r="B115" s="8">
        <v>36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7</v>
      </c>
      <c r="I115" s="8">
        <v>0</v>
      </c>
      <c r="J115" s="8">
        <v>18</v>
      </c>
      <c r="K115" s="8">
        <v>0</v>
      </c>
      <c r="L115" s="8">
        <v>0</v>
      </c>
      <c r="M115" s="8">
        <v>9</v>
      </c>
      <c r="N115" s="8">
        <v>0</v>
      </c>
      <c r="O115" s="8">
        <v>43</v>
      </c>
      <c r="P115" s="8">
        <v>0</v>
      </c>
      <c r="Q115" s="8">
        <v>0</v>
      </c>
      <c r="R115" s="8">
        <v>45</v>
      </c>
      <c r="S115" s="8">
        <v>0</v>
      </c>
      <c r="T115" s="8">
        <v>42</v>
      </c>
      <c r="U115" s="8">
        <v>18</v>
      </c>
      <c r="V115" s="8">
        <v>0</v>
      </c>
      <c r="W115" s="8">
        <v>0</v>
      </c>
      <c r="X115" s="8">
        <v>46</v>
      </c>
      <c r="Y115" s="8">
        <v>15</v>
      </c>
      <c r="Z115" s="8">
        <v>41</v>
      </c>
      <c r="AA115" s="8">
        <v>12</v>
      </c>
      <c r="AB115" s="8">
        <v>29</v>
      </c>
      <c r="AC115" s="8">
        <v>0</v>
      </c>
      <c r="AD115" s="8">
        <v>7</v>
      </c>
      <c r="AE115" s="8">
        <v>0</v>
      </c>
      <c r="AF115" s="8">
        <v>60</v>
      </c>
      <c r="AG115" s="8">
        <v>21</v>
      </c>
      <c r="AH115" s="8">
        <v>5</v>
      </c>
      <c r="AI115" s="8">
        <v>0</v>
      </c>
      <c r="AJ115" s="8">
        <v>0</v>
      </c>
      <c r="AK115" s="8">
        <v>0</v>
      </c>
      <c r="AL115" s="8">
        <v>0</v>
      </c>
      <c r="AM115" s="8">
        <v>45</v>
      </c>
      <c r="AN115" s="8">
        <v>0</v>
      </c>
      <c r="AO115" s="8">
        <v>0</v>
      </c>
      <c r="AP115" s="8">
        <v>31</v>
      </c>
      <c r="AQ115" s="8">
        <v>0</v>
      </c>
      <c r="AR115" s="8">
        <v>0</v>
      </c>
      <c r="AS115" s="8">
        <v>25</v>
      </c>
      <c r="AT115" s="8">
        <v>63</v>
      </c>
      <c r="AU115" s="8">
        <v>17</v>
      </c>
      <c r="AV115" s="8">
        <v>43</v>
      </c>
      <c r="AW115" s="8">
        <v>0</v>
      </c>
      <c r="AX115" s="8">
        <v>13</v>
      </c>
      <c r="AY115" s="8">
        <v>0</v>
      </c>
      <c r="AZ115" s="8">
        <v>57</v>
      </c>
      <c r="BA115" s="8">
        <v>32</v>
      </c>
      <c r="BB115" s="8">
        <v>6</v>
      </c>
      <c r="BC115" s="8">
        <v>0</v>
      </c>
      <c r="BD115" s="8">
        <v>16</v>
      </c>
      <c r="BE115" s="8">
        <v>15</v>
      </c>
      <c r="BF115" s="8">
        <v>0</v>
      </c>
      <c r="BH115" s="8">
        <f t="shared" si="21"/>
        <v>14.333333333333334</v>
      </c>
      <c r="BI115" s="8">
        <f t="shared" si="22"/>
        <v>2.4906256993512703</v>
      </c>
      <c r="BJ115" s="12">
        <f t="shared" si="23"/>
        <v>1</v>
      </c>
      <c r="BL115" s="6">
        <v>0.20833333333333334</v>
      </c>
      <c r="BM115" s="8">
        <v>3</v>
      </c>
      <c r="BU115" s="8">
        <v>33</v>
      </c>
      <c r="BV115" s="8">
        <v>7</v>
      </c>
      <c r="BX115" s="8">
        <v>14</v>
      </c>
      <c r="BZ115" s="8">
        <v>8</v>
      </c>
      <c r="CG115" s="8">
        <v>17</v>
      </c>
      <c r="CO115" s="8">
        <v>13</v>
      </c>
      <c r="CX115" s="8">
        <v>5</v>
      </c>
      <c r="DB115" s="8">
        <v>4</v>
      </c>
      <c r="DC115" s="8">
        <v>18</v>
      </c>
      <c r="DN115" s="8">
        <v>17</v>
      </c>
      <c r="DP115" s="8">
        <v>18</v>
      </c>
      <c r="DR115" s="8">
        <v>21</v>
      </c>
      <c r="DT115" s="8">
        <f t="shared" si="24"/>
        <v>13.692307692307692</v>
      </c>
      <c r="DU115" s="8">
        <f t="shared" si="25"/>
        <v>2.3298085521231893</v>
      </c>
      <c r="DV115" s="12">
        <f t="shared" si="26"/>
        <v>0.22413793103448276</v>
      </c>
      <c r="DX115" s="6">
        <v>0.20833333333333334</v>
      </c>
      <c r="DY115" s="8">
        <v>0</v>
      </c>
      <c r="DZ115" s="8">
        <v>0</v>
      </c>
      <c r="EA115" s="8">
        <v>8</v>
      </c>
      <c r="EB115" s="8">
        <v>0</v>
      </c>
      <c r="EC115" s="8">
        <v>0</v>
      </c>
      <c r="ED115" s="8">
        <v>2</v>
      </c>
      <c r="EE115" s="8">
        <v>0</v>
      </c>
      <c r="EF115" s="8">
        <v>0</v>
      </c>
      <c r="EG115" s="8">
        <v>0</v>
      </c>
      <c r="EH115" s="8">
        <v>0</v>
      </c>
      <c r="EI115" s="8">
        <v>3</v>
      </c>
      <c r="EJ115" s="8">
        <v>0</v>
      </c>
      <c r="EK115" s="8">
        <v>0</v>
      </c>
      <c r="EL115" s="8">
        <v>0</v>
      </c>
      <c r="EM115" s="8">
        <v>9</v>
      </c>
      <c r="EN115" s="8">
        <v>0</v>
      </c>
      <c r="EO115" s="8">
        <v>0</v>
      </c>
      <c r="EP115" s="8">
        <v>0</v>
      </c>
      <c r="EQ115" s="8">
        <v>53</v>
      </c>
      <c r="ER115" s="8">
        <v>0</v>
      </c>
      <c r="ES115" s="8">
        <v>25</v>
      </c>
      <c r="ET115" s="8">
        <v>0</v>
      </c>
      <c r="EU115" s="8">
        <v>5</v>
      </c>
      <c r="EV115" s="8">
        <v>0</v>
      </c>
      <c r="EW115" s="8">
        <v>0</v>
      </c>
      <c r="EX115" s="8">
        <v>6</v>
      </c>
      <c r="EY115" s="8">
        <v>0</v>
      </c>
      <c r="EZ115" s="8">
        <v>0</v>
      </c>
      <c r="FA115" s="8">
        <v>1</v>
      </c>
      <c r="FB115" s="8">
        <v>3</v>
      </c>
      <c r="FC115" s="8">
        <v>0</v>
      </c>
      <c r="FD115" s="8">
        <v>0</v>
      </c>
      <c r="FE115" s="8">
        <v>0</v>
      </c>
      <c r="FF115" s="8">
        <v>0</v>
      </c>
      <c r="FG115" s="8">
        <v>6</v>
      </c>
      <c r="FH115" s="8">
        <v>0</v>
      </c>
      <c r="FI115" s="8">
        <v>0</v>
      </c>
      <c r="FJ115" s="8">
        <v>0</v>
      </c>
      <c r="FK115" s="8">
        <v>3</v>
      </c>
      <c r="FL115" s="8">
        <v>0</v>
      </c>
      <c r="FM115" s="8">
        <v>45</v>
      </c>
      <c r="FN115" s="8">
        <v>69</v>
      </c>
      <c r="FQ115" s="8">
        <f t="shared" si="27"/>
        <v>5.666666666666667</v>
      </c>
      <c r="FR115" s="8">
        <f t="shared" si="28"/>
        <v>2.3045344048362448</v>
      </c>
      <c r="FS115" s="12">
        <f t="shared" si="29"/>
        <v>0.97674418604651159</v>
      </c>
      <c r="FU115" s="6">
        <v>0.20833333333333334</v>
      </c>
      <c r="FY115" s="8">
        <v>0</v>
      </c>
      <c r="GC115" s="8">
        <v>18</v>
      </c>
      <c r="GE115" s="8">
        <v>45</v>
      </c>
      <c r="GG115" s="8">
        <v>30</v>
      </c>
      <c r="GJ115" s="8">
        <v>12</v>
      </c>
      <c r="GM115" s="8">
        <v>31</v>
      </c>
      <c r="GQ115" s="8">
        <v>21</v>
      </c>
      <c r="GT115" s="8">
        <v>20</v>
      </c>
      <c r="GU115" s="8">
        <v>27</v>
      </c>
      <c r="GW115" s="8">
        <v>56</v>
      </c>
      <c r="HA115" s="8">
        <v>39</v>
      </c>
      <c r="HB115" s="8">
        <v>36</v>
      </c>
      <c r="HD115" s="8">
        <v>14</v>
      </c>
      <c r="HE115" s="8">
        <v>52</v>
      </c>
      <c r="HJ115" s="8">
        <v>6</v>
      </c>
      <c r="HK115" s="8">
        <v>43</v>
      </c>
      <c r="HL115" s="8">
        <v>0</v>
      </c>
      <c r="HN115" s="8">
        <f t="shared" si="30"/>
        <v>26.470588235294116</v>
      </c>
      <c r="HO115" s="8">
        <f t="shared" si="31"/>
        <v>4.1790071004989642</v>
      </c>
      <c r="HP115" s="12">
        <f t="shared" si="32"/>
        <v>0.39534883720930231</v>
      </c>
      <c r="HR115" s="17">
        <v>0.20833333333333334</v>
      </c>
      <c r="HS115" s="8">
        <v>40</v>
      </c>
      <c r="HT115" s="8">
        <v>58</v>
      </c>
      <c r="HU115" s="8">
        <v>0</v>
      </c>
      <c r="HV115" s="8">
        <v>5</v>
      </c>
      <c r="HW115" s="8">
        <v>0</v>
      </c>
      <c r="HX115" s="8">
        <v>1</v>
      </c>
      <c r="HY115" s="8">
        <v>0</v>
      </c>
      <c r="HZ115" s="8">
        <v>16</v>
      </c>
      <c r="IA115" s="8">
        <v>0</v>
      </c>
      <c r="IB115" s="8">
        <v>12</v>
      </c>
      <c r="IC115" s="8">
        <v>0</v>
      </c>
      <c r="ID115" s="8">
        <v>16</v>
      </c>
      <c r="IE115" s="8">
        <v>0</v>
      </c>
      <c r="IF115" s="8">
        <v>0</v>
      </c>
      <c r="IG115" s="8">
        <v>0</v>
      </c>
      <c r="IH115" s="8">
        <v>0</v>
      </c>
      <c r="II115" s="8">
        <v>0</v>
      </c>
      <c r="IJ115" s="8">
        <v>0</v>
      </c>
      <c r="IK115" s="8">
        <v>20</v>
      </c>
      <c r="IL115" s="8">
        <v>0</v>
      </c>
      <c r="IM115" s="8">
        <v>0</v>
      </c>
      <c r="IN115" s="8">
        <v>4</v>
      </c>
      <c r="IO115" s="8">
        <v>0</v>
      </c>
      <c r="IP115" s="8">
        <v>0</v>
      </c>
      <c r="IQ115" s="8">
        <v>28</v>
      </c>
      <c r="IR115" s="8">
        <v>0</v>
      </c>
      <c r="IS115" s="8">
        <v>14</v>
      </c>
      <c r="IT115" s="8">
        <v>0</v>
      </c>
      <c r="IU115" s="8">
        <v>5</v>
      </c>
      <c r="IV115" s="8">
        <v>0</v>
      </c>
      <c r="IW115" s="8">
        <v>0</v>
      </c>
      <c r="IX115" s="8">
        <v>13</v>
      </c>
      <c r="IY115" s="8">
        <v>0</v>
      </c>
      <c r="IZ115" s="8">
        <v>0</v>
      </c>
      <c r="JA115" s="8">
        <v>0</v>
      </c>
      <c r="JB115" s="8">
        <v>0</v>
      </c>
      <c r="JC115" s="8">
        <v>0</v>
      </c>
      <c r="JD115" s="8">
        <v>0</v>
      </c>
      <c r="JE115" s="8">
        <v>0</v>
      </c>
      <c r="JF115" s="8">
        <v>23</v>
      </c>
      <c r="JG115" s="8">
        <v>0</v>
      </c>
      <c r="JH115" s="8">
        <v>0</v>
      </c>
      <c r="JI115" s="8">
        <v>6</v>
      </c>
      <c r="JJ115" s="8">
        <v>0</v>
      </c>
      <c r="JK115" s="8">
        <v>0</v>
      </c>
      <c r="JL115" s="8">
        <v>0</v>
      </c>
      <c r="JM115" s="8">
        <v>0</v>
      </c>
      <c r="JN115" s="8">
        <v>3</v>
      </c>
      <c r="JO115" s="8">
        <v>0</v>
      </c>
      <c r="JP115" s="8">
        <v>0</v>
      </c>
      <c r="JQ115" s="8">
        <v>0</v>
      </c>
      <c r="JR115" s="8">
        <v>0</v>
      </c>
      <c r="JS115" s="8">
        <v>23</v>
      </c>
      <c r="JT115" s="8">
        <v>20</v>
      </c>
      <c r="JU115" s="8">
        <v>15</v>
      </c>
      <c r="JV115" s="8">
        <v>0</v>
      </c>
      <c r="JW115" s="8">
        <v>0</v>
      </c>
      <c r="JX115" s="8">
        <v>0</v>
      </c>
      <c r="JY115" s="8">
        <v>0</v>
      </c>
      <c r="JZ115" s="9"/>
      <c r="KA115" s="9">
        <f t="shared" si="18"/>
        <v>5.4576271186440675</v>
      </c>
      <c r="KB115" s="9">
        <f t="shared" si="19"/>
        <v>1.4511975412935354</v>
      </c>
      <c r="KC115" s="12">
        <f t="shared" si="20"/>
        <v>1</v>
      </c>
      <c r="KE115" s="17">
        <v>0.20833333333333334</v>
      </c>
      <c r="KF115" s="8"/>
      <c r="KG115" s="8">
        <v>0</v>
      </c>
      <c r="KH115" s="8">
        <v>78</v>
      </c>
      <c r="KI115" s="8">
        <v>0</v>
      </c>
      <c r="KJ115" s="8">
        <v>44</v>
      </c>
      <c r="KK115" s="8"/>
      <c r="KL115" s="8">
        <v>29</v>
      </c>
      <c r="KM115" s="8"/>
      <c r="KN115" s="8">
        <v>18</v>
      </c>
      <c r="KO115" s="8">
        <v>47</v>
      </c>
      <c r="KP115" s="8">
        <v>0</v>
      </c>
      <c r="KQ115" s="8">
        <v>53</v>
      </c>
      <c r="KR115" s="8">
        <v>0</v>
      </c>
      <c r="KS115" s="8">
        <v>0</v>
      </c>
      <c r="KT115" s="8">
        <v>2</v>
      </c>
      <c r="KU115" s="8">
        <v>0</v>
      </c>
      <c r="KV115" s="8"/>
      <c r="KW115" s="8">
        <v>58</v>
      </c>
      <c r="KX115" s="8">
        <v>33</v>
      </c>
      <c r="KY115" s="8">
        <v>1</v>
      </c>
      <c r="KZ115" s="8">
        <v>0</v>
      </c>
      <c r="LA115" s="8">
        <v>47</v>
      </c>
      <c r="LB115" s="8">
        <v>0</v>
      </c>
      <c r="LC115" s="8">
        <v>56</v>
      </c>
      <c r="LD115" s="8">
        <v>27</v>
      </c>
      <c r="LE115" s="8"/>
      <c r="LF115" s="8">
        <v>11</v>
      </c>
      <c r="LG115" s="8">
        <v>57</v>
      </c>
      <c r="LH115" s="8">
        <v>50</v>
      </c>
      <c r="LI115" s="8"/>
      <c r="LJ115" s="8">
        <v>5</v>
      </c>
      <c r="LK115" s="8">
        <v>7</v>
      </c>
      <c r="LL115" s="8">
        <v>0</v>
      </c>
      <c r="LM115" s="8">
        <v>0</v>
      </c>
      <c r="LN115" s="8">
        <v>35</v>
      </c>
      <c r="LO115" s="8"/>
      <c r="LP115" s="8">
        <v>9</v>
      </c>
      <c r="LQ115" s="8"/>
      <c r="LR115" s="8"/>
      <c r="LS115" s="8"/>
      <c r="LT115" s="8">
        <v>26</v>
      </c>
      <c r="LU115" s="8"/>
      <c r="LV115" s="8"/>
      <c r="LW115" s="8">
        <v>5</v>
      </c>
      <c r="LX115" s="8"/>
      <c r="LY115" s="8"/>
      <c r="LZ115" s="8"/>
      <c r="MA115" s="8"/>
      <c r="MB115" s="8"/>
      <c r="MC115" s="8"/>
      <c r="MD115" s="15"/>
      <c r="ME115" s="9">
        <f t="shared" si="33"/>
        <v>21.8125</v>
      </c>
      <c r="MF115" s="9">
        <f t="shared" si="34"/>
        <v>4.1954366290130656</v>
      </c>
      <c r="MG115" s="12">
        <f t="shared" si="35"/>
        <v>0.65306122448979587</v>
      </c>
    </row>
    <row r="116" spans="1:345" x14ac:dyDescent="0.55000000000000004">
      <c r="A116" s="6">
        <v>0.22916666666666666</v>
      </c>
      <c r="B116" s="8">
        <v>20</v>
      </c>
      <c r="C116" s="8">
        <v>0</v>
      </c>
      <c r="D116" s="8">
        <v>18</v>
      </c>
      <c r="E116" s="8">
        <v>0</v>
      </c>
      <c r="F116" s="8">
        <v>0</v>
      </c>
      <c r="G116" s="8">
        <v>18</v>
      </c>
      <c r="H116" s="8">
        <v>30</v>
      </c>
      <c r="I116" s="8">
        <v>0</v>
      </c>
      <c r="J116" s="8">
        <v>21</v>
      </c>
      <c r="K116" s="8">
        <v>33</v>
      </c>
      <c r="L116" s="8">
        <v>0</v>
      </c>
      <c r="M116" s="8">
        <v>36</v>
      </c>
      <c r="N116" s="8">
        <v>0</v>
      </c>
      <c r="O116" s="8">
        <v>43</v>
      </c>
      <c r="P116" s="8">
        <v>0</v>
      </c>
      <c r="Q116" s="8">
        <v>0</v>
      </c>
      <c r="R116" s="8">
        <v>27</v>
      </c>
      <c r="S116" s="8">
        <v>0</v>
      </c>
      <c r="T116" s="8">
        <v>13</v>
      </c>
      <c r="U116" s="8">
        <v>10</v>
      </c>
      <c r="V116" s="8">
        <v>0</v>
      </c>
      <c r="W116" s="8">
        <v>0</v>
      </c>
      <c r="X116" s="8">
        <v>2</v>
      </c>
      <c r="Y116" s="8">
        <v>0</v>
      </c>
      <c r="Z116" s="8">
        <v>8</v>
      </c>
      <c r="AA116" s="8">
        <v>89</v>
      </c>
      <c r="AB116" s="8">
        <v>2</v>
      </c>
      <c r="AC116" s="8">
        <v>24</v>
      </c>
      <c r="AD116" s="8">
        <v>0</v>
      </c>
      <c r="AE116" s="8">
        <v>17</v>
      </c>
      <c r="AF116" s="8">
        <v>7</v>
      </c>
      <c r="AG116" s="8">
        <v>0</v>
      </c>
      <c r="AH116" s="8">
        <v>26</v>
      </c>
      <c r="AI116" s="8">
        <v>0</v>
      </c>
      <c r="AJ116" s="8">
        <v>0</v>
      </c>
      <c r="AK116" s="8">
        <v>0</v>
      </c>
      <c r="AL116" s="8">
        <v>0</v>
      </c>
      <c r="AM116" s="8">
        <v>15</v>
      </c>
      <c r="AN116" s="8">
        <v>0</v>
      </c>
      <c r="AO116" s="8">
        <v>0</v>
      </c>
      <c r="AP116" s="8">
        <v>43</v>
      </c>
      <c r="AQ116" s="8">
        <v>0</v>
      </c>
      <c r="AR116" s="8">
        <v>25</v>
      </c>
      <c r="AS116" s="8">
        <v>21</v>
      </c>
      <c r="AT116" s="8">
        <v>34</v>
      </c>
      <c r="AU116" s="8">
        <v>0</v>
      </c>
      <c r="AV116" s="8">
        <v>18</v>
      </c>
      <c r="AW116" s="8">
        <v>0</v>
      </c>
      <c r="AX116" s="8">
        <v>16</v>
      </c>
      <c r="AY116" s="8">
        <v>0</v>
      </c>
      <c r="AZ116" s="8">
        <v>3</v>
      </c>
      <c r="BA116" s="8">
        <v>7</v>
      </c>
      <c r="BB116" s="8">
        <v>0</v>
      </c>
      <c r="BC116" s="8">
        <v>0</v>
      </c>
      <c r="BD116" s="8">
        <v>18</v>
      </c>
      <c r="BE116" s="8">
        <v>0</v>
      </c>
      <c r="BF116" s="8">
        <v>0</v>
      </c>
      <c r="BH116" s="8">
        <f t="shared" si="21"/>
        <v>11.298245614035087</v>
      </c>
      <c r="BI116" s="8">
        <f t="shared" si="22"/>
        <v>2.1811686803651735</v>
      </c>
      <c r="BJ116" s="12">
        <f t="shared" si="23"/>
        <v>1</v>
      </c>
      <c r="BL116" s="6">
        <v>0.22916666666666666</v>
      </c>
      <c r="BM116" s="8">
        <v>2</v>
      </c>
      <c r="BU116" s="8">
        <v>34</v>
      </c>
      <c r="BV116" s="8">
        <v>5</v>
      </c>
      <c r="BX116" s="8">
        <v>16</v>
      </c>
      <c r="BZ116" s="8">
        <v>5</v>
      </c>
      <c r="CG116" s="8">
        <v>12</v>
      </c>
      <c r="CO116" s="8">
        <v>13</v>
      </c>
      <c r="CX116" s="8">
        <v>4</v>
      </c>
      <c r="DB116" s="8">
        <v>2</v>
      </c>
      <c r="DC116" s="8">
        <v>18</v>
      </c>
      <c r="DN116" s="8">
        <v>19</v>
      </c>
      <c r="DP116" s="8">
        <v>15</v>
      </c>
      <c r="DR116" s="8">
        <v>25</v>
      </c>
      <c r="DT116" s="8">
        <f t="shared" si="24"/>
        <v>13.076923076923077</v>
      </c>
      <c r="DU116" s="8">
        <f t="shared" si="25"/>
        <v>2.6685767321079474</v>
      </c>
      <c r="DV116" s="12">
        <f t="shared" si="26"/>
        <v>0.22413793103448276</v>
      </c>
      <c r="DX116" s="6">
        <v>0.22916666666666666</v>
      </c>
      <c r="DY116" s="8">
        <v>0</v>
      </c>
      <c r="DZ116" s="8">
        <v>0</v>
      </c>
      <c r="EA116" s="8">
        <v>11</v>
      </c>
      <c r="EB116" s="8">
        <v>0</v>
      </c>
      <c r="EC116" s="8">
        <v>8</v>
      </c>
      <c r="ED116" s="8">
        <v>26</v>
      </c>
      <c r="EE116" s="8">
        <v>29</v>
      </c>
      <c r="EF116" s="8">
        <v>0</v>
      </c>
      <c r="EG116" s="8">
        <v>0</v>
      </c>
      <c r="EH116" s="8">
        <v>0</v>
      </c>
      <c r="EI116" s="8">
        <v>0</v>
      </c>
      <c r="EJ116" s="8">
        <v>0</v>
      </c>
      <c r="EK116" s="8">
        <v>0</v>
      </c>
      <c r="EL116" s="8">
        <v>0</v>
      </c>
      <c r="EM116" s="8">
        <v>27</v>
      </c>
      <c r="EN116" s="8">
        <v>16</v>
      </c>
      <c r="EO116" s="8">
        <v>0</v>
      </c>
      <c r="EP116" s="8">
        <v>0</v>
      </c>
      <c r="EQ116" s="8">
        <v>44</v>
      </c>
      <c r="ER116" s="8">
        <v>0</v>
      </c>
      <c r="ES116" s="8">
        <v>6</v>
      </c>
      <c r="ET116" s="8">
        <v>42</v>
      </c>
      <c r="EU116" s="8">
        <v>0</v>
      </c>
      <c r="EV116" s="8">
        <v>0</v>
      </c>
      <c r="EW116" s="8">
        <v>0</v>
      </c>
      <c r="EX116" s="8">
        <v>0</v>
      </c>
      <c r="EY116" s="8">
        <v>0</v>
      </c>
      <c r="EZ116" s="8">
        <v>0</v>
      </c>
      <c r="FA116" s="8">
        <v>25</v>
      </c>
      <c r="FB116" s="8">
        <v>0</v>
      </c>
      <c r="FC116" s="8">
        <v>0</v>
      </c>
      <c r="FD116" s="8">
        <v>6</v>
      </c>
      <c r="FE116" s="8">
        <v>0</v>
      </c>
      <c r="FF116" s="8">
        <v>0</v>
      </c>
      <c r="FG116" s="8">
        <v>22</v>
      </c>
      <c r="FH116" s="8">
        <v>0</v>
      </c>
      <c r="FI116" s="8">
        <v>0</v>
      </c>
      <c r="FJ116" s="8">
        <v>0</v>
      </c>
      <c r="FK116" s="8">
        <v>4</v>
      </c>
      <c r="FL116" s="8">
        <v>0</v>
      </c>
      <c r="FM116" s="8">
        <v>0</v>
      </c>
      <c r="FN116" s="8">
        <v>3</v>
      </c>
      <c r="FQ116" s="8">
        <f t="shared" si="27"/>
        <v>6.4047619047619051</v>
      </c>
      <c r="FR116" s="8">
        <f t="shared" si="28"/>
        <v>1.8463196036322382</v>
      </c>
      <c r="FS116" s="12">
        <f t="shared" si="29"/>
        <v>0.97674418604651159</v>
      </c>
      <c r="FU116" s="6">
        <v>0.22916666666666666</v>
      </c>
      <c r="FY116" s="8">
        <v>0</v>
      </c>
      <c r="GC116" s="8">
        <v>23</v>
      </c>
      <c r="GE116" s="8">
        <v>35</v>
      </c>
      <c r="GG116" s="8">
        <v>26</v>
      </c>
      <c r="GJ116" s="8">
        <v>31</v>
      </c>
      <c r="GM116" s="8">
        <v>40</v>
      </c>
      <c r="GQ116" s="8">
        <v>14</v>
      </c>
      <c r="GT116" s="8">
        <v>16</v>
      </c>
      <c r="GU116" s="8">
        <v>20</v>
      </c>
      <c r="GW116" s="8">
        <v>2</v>
      </c>
      <c r="HA116" s="8">
        <v>30</v>
      </c>
      <c r="HB116" s="8">
        <v>51</v>
      </c>
      <c r="HD116" s="8">
        <v>19</v>
      </c>
      <c r="HE116" s="8">
        <v>38</v>
      </c>
      <c r="HJ116" s="8">
        <v>14</v>
      </c>
      <c r="HK116" s="8">
        <v>39</v>
      </c>
      <c r="HL116" s="8">
        <v>0</v>
      </c>
      <c r="HN116" s="8">
        <f t="shared" si="30"/>
        <v>23.411764705882351</v>
      </c>
      <c r="HO116" s="8">
        <f t="shared" si="31"/>
        <v>3.613759269149416</v>
      </c>
      <c r="HP116" s="12">
        <f t="shared" si="32"/>
        <v>0.39534883720930231</v>
      </c>
      <c r="HR116" s="17">
        <v>0.22916666666666666</v>
      </c>
      <c r="HS116" s="8">
        <v>26</v>
      </c>
      <c r="HT116" s="8">
        <v>2</v>
      </c>
      <c r="HU116" s="8">
        <v>0</v>
      </c>
      <c r="HV116" s="8">
        <v>5</v>
      </c>
      <c r="HW116" s="8">
        <v>0</v>
      </c>
      <c r="HX116" s="8">
        <v>5</v>
      </c>
      <c r="HY116" s="8">
        <v>0</v>
      </c>
      <c r="HZ116" s="8">
        <v>48</v>
      </c>
      <c r="IA116" s="8">
        <v>21</v>
      </c>
      <c r="IB116" s="8">
        <v>37</v>
      </c>
      <c r="IC116" s="8">
        <v>0</v>
      </c>
      <c r="ID116" s="8">
        <v>31</v>
      </c>
      <c r="IE116" s="8">
        <v>0</v>
      </c>
      <c r="IF116" s="8">
        <v>0</v>
      </c>
      <c r="IG116" s="8">
        <v>0</v>
      </c>
      <c r="IH116" s="8">
        <v>9</v>
      </c>
      <c r="II116" s="8">
        <v>21</v>
      </c>
      <c r="IJ116" s="8">
        <v>0</v>
      </c>
      <c r="IK116" s="8">
        <v>1</v>
      </c>
      <c r="IL116" s="8">
        <v>0</v>
      </c>
      <c r="IM116" s="8">
        <v>0</v>
      </c>
      <c r="IN116" s="8">
        <v>6</v>
      </c>
      <c r="IO116" s="8">
        <v>0</v>
      </c>
      <c r="IP116" s="8">
        <v>0</v>
      </c>
      <c r="IQ116" s="8">
        <v>1</v>
      </c>
      <c r="IR116" s="8">
        <v>0</v>
      </c>
      <c r="IS116" s="8">
        <v>0</v>
      </c>
      <c r="IT116" s="8">
        <v>1</v>
      </c>
      <c r="IU116" s="8">
        <v>0</v>
      </c>
      <c r="IV116" s="8">
        <v>0</v>
      </c>
      <c r="IW116" s="8">
        <v>0</v>
      </c>
      <c r="IX116" s="8">
        <v>7</v>
      </c>
      <c r="IY116" s="8">
        <v>0</v>
      </c>
      <c r="IZ116" s="8">
        <v>29</v>
      </c>
      <c r="JA116" s="8">
        <v>0</v>
      </c>
      <c r="JB116" s="8">
        <v>0</v>
      </c>
      <c r="JC116" s="8">
        <v>0</v>
      </c>
      <c r="JD116" s="8">
        <v>0</v>
      </c>
      <c r="JE116" s="8">
        <v>0</v>
      </c>
      <c r="JF116" s="8">
        <v>10</v>
      </c>
      <c r="JG116" s="8">
        <v>19</v>
      </c>
      <c r="JH116" s="8">
        <v>21</v>
      </c>
      <c r="JI116" s="8">
        <v>14</v>
      </c>
      <c r="JJ116" s="8">
        <v>0</v>
      </c>
      <c r="JK116" s="8">
        <v>0</v>
      </c>
      <c r="JL116" s="8">
        <v>14</v>
      </c>
      <c r="JM116" s="8">
        <v>0</v>
      </c>
      <c r="JN116" s="8">
        <v>5</v>
      </c>
      <c r="JO116" s="8">
        <v>15</v>
      </c>
      <c r="JP116" s="8">
        <v>0</v>
      </c>
      <c r="JQ116" s="8">
        <v>18</v>
      </c>
      <c r="JR116" s="8">
        <v>0</v>
      </c>
      <c r="JS116" s="8">
        <v>12</v>
      </c>
      <c r="JT116" s="8">
        <v>34</v>
      </c>
      <c r="JU116" s="8">
        <v>15</v>
      </c>
      <c r="JV116" s="8">
        <v>38</v>
      </c>
      <c r="JW116" s="8">
        <v>0</v>
      </c>
      <c r="JX116" s="8">
        <v>0</v>
      </c>
      <c r="JY116" s="8">
        <v>26</v>
      </c>
      <c r="JZ116" s="9"/>
      <c r="KA116" s="9">
        <f t="shared" si="18"/>
        <v>8.3220338983050848</v>
      </c>
      <c r="KB116" s="9">
        <f t="shared" si="19"/>
        <v>1.5929125385054692</v>
      </c>
      <c r="KC116" s="12">
        <f t="shared" si="20"/>
        <v>1</v>
      </c>
      <c r="KE116" s="17">
        <v>0.22916666666666666</v>
      </c>
      <c r="KF116" s="8"/>
      <c r="KG116" s="8">
        <v>19</v>
      </c>
      <c r="KH116" s="8">
        <v>57</v>
      </c>
      <c r="KI116" s="8">
        <v>0</v>
      </c>
      <c r="KJ116" s="8">
        <v>0</v>
      </c>
      <c r="KK116" s="8"/>
      <c r="KL116" s="8">
        <v>52</v>
      </c>
      <c r="KM116" s="8"/>
      <c r="KN116" s="8">
        <v>0</v>
      </c>
      <c r="KO116" s="8">
        <v>21</v>
      </c>
      <c r="KP116" s="8">
        <v>23</v>
      </c>
      <c r="KQ116" s="8">
        <v>63</v>
      </c>
      <c r="KR116" s="8">
        <v>0</v>
      </c>
      <c r="KS116" s="8">
        <v>12</v>
      </c>
      <c r="KT116" s="8">
        <v>1</v>
      </c>
      <c r="KU116" s="8">
        <v>0</v>
      </c>
      <c r="KV116" s="8"/>
      <c r="KW116" s="8">
        <v>17</v>
      </c>
      <c r="KX116" s="8">
        <v>32</v>
      </c>
      <c r="KY116" s="8">
        <v>1</v>
      </c>
      <c r="KZ116" s="8">
        <v>0</v>
      </c>
      <c r="LA116" s="8">
        <v>37</v>
      </c>
      <c r="LB116" s="8">
        <v>48</v>
      </c>
      <c r="LC116" s="8">
        <v>54</v>
      </c>
      <c r="LD116" s="8">
        <v>32</v>
      </c>
      <c r="LE116" s="8"/>
      <c r="LF116" s="8">
        <v>12</v>
      </c>
      <c r="LG116" s="8">
        <v>35</v>
      </c>
      <c r="LH116" s="8">
        <v>16</v>
      </c>
      <c r="LI116" s="8"/>
      <c r="LJ116" s="8">
        <v>21</v>
      </c>
      <c r="LK116" s="8">
        <v>4</v>
      </c>
      <c r="LL116" s="8">
        <v>0</v>
      </c>
      <c r="LM116" s="8">
        <v>19</v>
      </c>
      <c r="LN116" s="8">
        <v>30</v>
      </c>
      <c r="LO116" s="8"/>
      <c r="LP116" s="8">
        <v>1</v>
      </c>
      <c r="LQ116" s="8"/>
      <c r="LR116" s="8"/>
      <c r="LS116" s="8"/>
      <c r="LT116" s="8">
        <v>23</v>
      </c>
      <c r="LU116" s="8"/>
      <c r="LV116" s="8"/>
      <c r="LW116" s="8">
        <v>0</v>
      </c>
      <c r="LX116" s="8"/>
      <c r="LY116" s="8"/>
      <c r="LZ116" s="8"/>
      <c r="MA116" s="8"/>
      <c r="MB116" s="8"/>
      <c r="MC116" s="8"/>
      <c r="MD116" s="15"/>
      <c r="ME116" s="9">
        <f t="shared" si="33"/>
        <v>19.6875</v>
      </c>
      <c r="MF116" s="9">
        <f t="shared" si="34"/>
        <v>3.4481871990478443</v>
      </c>
      <c r="MG116" s="12">
        <f t="shared" si="35"/>
        <v>0.65306122448979587</v>
      </c>
    </row>
    <row r="117" spans="1:345" x14ac:dyDescent="0.55000000000000004">
      <c r="A117" s="6">
        <v>0.25</v>
      </c>
      <c r="B117" s="8">
        <v>8</v>
      </c>
      <c r="C117" s="8">
        <v>6</v>
      </c>
      <c r="D117" s="8">
        <v>16</v>
      </c>
      <c r="E117" s="8">
        <v>0</v>
      </c>
      <c r="F117" s="8">
        <v>46</v>
      </c>
      <c r="G117" s="8">
        <v>25</v>
      </c>
      <c r="H117" s="8">
        <v>0</v>
      </c>
      <c r="I117" s="8">
        <v>0</v>
      </c>
      <c r="J117" s="8">
        <v>4</v>
      </c>
      <c r="K117" s="8">
        <v>0</v>
      </c>
      <c r="L117" s="8">
        <v>35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42</v>
      </c>
      <c r="T117" s="8">
        <v>6</v>
      </c>
      <c r="U117" s="8">
        <v>0</v>
      </c>
      <c r="V117" s="8">
        <v>0</v>
      </c>
      <c r="W117" s="8">
        <v>22</v>
      </c>
      <c r="X117" s="8">
        <v>0</v>
      </c>
      <c r="Y117" s="8">
        <v>43</v>
      </c>
      <c r="Z117" s="8">
        <v>29</v>
      </c>
      <c r="AA117" s="8">
        <v>4</v>
      </c>
      <c r="AB117" s="8">
        <v>32</v>
      </c>
      <c r="AC117" s="8">
        <v>25</v>
      </c>
      <c r="AD117" s="8">
        <v>17</v>
      </c>
      <c r="AE117" s="8">
        <v>0</v>
      </c>
      <c r="AF117" s="8">
        <v>39</v>
      </c>
      <c r="AG117" s="8">
        <v>0</v>
      </c>
      <c r="AH117" s="8">
        <v>13</v>
      </c>
      <c r="AI117" s="8">
        <v>0</v>
      </c>
      <c r="AJ117" s="8">
        <v>0</v>
      </c>
      <c r="AK117" s="8">
        <v>16</v>
      </c>
      <c r="AL117" s="8">
        <v>27</v>
      </c>
      <c r="AM117" s="8">
        <v>0</v>
      </c>
      <c r="AN117" s="8">
        <v>0</v>
      </c>
      <c r="AO117" s="8">
        <v>12</v>
      </c>
      <c r="AP117" s="8">
        <v>15</v>
      </c>
      <c r="AQ117" s="8">
        <v>0</v>
      </c>
      <c r="AR117" s="8">
        <v>0</v>
      </c>
      <c r="AS117" s="8">
        <v>10</v>
      </c>
      <c r="AT117" s="8">
        <v>18</v>
      </c>
      <c r="AU117" s="8">
        <v>0</v>
      </c>
      <c r="AV117" s="8">
        <v>13</v>
      </c>
      <c r="AW117" s="8">
        <v>67</v>
      </c>
      <c r="AX117" s="8">
        <v>43</v>
      </c>
      <c r="AY117" s="8">
        <v>0</v>
      </c>
      <c r="AZ117" s="8">
        <v>22</v>
      </c>
      <c r="BA117" s="8">
        <v>26</v>
      </c>
      <c r="BB117" s="8">
        <v>49</v>
      </c>
      <c r="BC117" s="8">
        <v>0</v>
      </c>
      <c r="BD117" s="8">
        <v>13</v>
      </c>
      <c r="BE117" s="8">
        <v>43</v>
      </c>
      <c r="BF117" s="8">
        <v>34</v>
      </c>
      <c r="BH117" s="8">
        <f t="shared" si="21"/>
        <v>14.385964912280702</v>
      </c>
      <c r="BI117" s="8">
        <f t="shared" si="22"/>
        <v>2.2513925495698692</v>
      </c>
      <c r="BJ117" s="12">
        <f t="shared" si="23"/>
        <v>1</v>
      </c>
      <c r="BL117" s="6">
        <v>0.25</v>
      </c>
      <c r="BU117" s="8">
        <v>25</v>
      </c>
      <c r="BV117" s="8">
        <v>4</v>
      </c>
      <c r="BX117" s="8">
        <v>19</v>
      </c>
      <c r="BZ117" s="8">
        <v>3</v>
      </c>
      <c r="CG117" s="8">
        <v>11</v>
      </c>
      <c r="CO117" s="8">
        <v>11</v>
      </c>
      <c r="DC117" s="8">
        <v>15</v>
      </c>
      <c r="DN117" s="8">
        <v>15</v>
      </c>
      <c r="DP117" s="8">
        <v>22</v>
      </c>
      <c r="DR117" s="8">
        <v>23</v>
      </c>
      <c r="DT117" s="8">
        <f t="shared" si="24"/>
        <v>14.8</v>
      </c>
      <c r="DU117" s="8">
        <f t="shared" si="25"/>
        <v>2.4166091947189141</v>
      </c>
      <c r="DV117" s="12">
        <f t="shared" si="26"/>
        <v>0.17241379310344829</v>
      </c>
      <c r="DX117" s="6">
        <v>0.25</v>
      </c>
      <c r="DY117" s="8">
        <v>0</v>
      </c>
      <c r="DZ117" s="8">
        <v>0</v>
      </c>
      <c r="EA117" s="8">
        <v>0</v>
      </c>
      <c r="EB117" s="8">
        <v>0</v>
      </c>
      <c r="EC117" s="8">
        <v>0</v>
      </c>
      <c r="ED117" s="8">
        <v>20</v>
      </c>
      <c r="EE117" s="8">
        <v>0</v>
      </c>
      <c r="EF117" s="8">
        <v>0</v>
      </c>
      <c r="EG117" s="8">
        <v>0</v>
      </c>
      <c r="EH117" s="8">
        <v>0</v>
      </c>
      <c r="EI117" s="8">
        <v>0</v>
      </c>
      <c r="EJ117" s="8">
        <v>0</v>
      </c>
      <c r="EK117" s="8">
        <v>0</v>
      </c>
      <c r="EL117" s="8">
        <v>0</v>
      </c>
      <c r="EM117" s="8">
        <v>39</v>
      </c>
      <c r="EN117" s="8">
        <v>0</v>
      </c>
      <c r="EO117" s="8">
        <v>0</v>
      </c>
      <c r="EP117" s="8">
        <v>3</v>
      </c>
      <c r="EQ117" s="8">
        <v>1</v>
      </c>
      <c r="ER117" s="8">
        <v>5</v>
      </c>
      <c r="ES117" s="8">
        <v>71</v>
      </c>
      <c r="ET117" s="8">
        <v>0</v>
      </c>
      <c r="EU117" s="8">
        <v>0</v>
      </c>
      <c r="EV117" s="8">
        <v>0</v>
      </c>
      <c r="EW117" s="8">
        <v>0</v>
      </c>
      <c r="EX117" s="8">
        <v>0</v>
      </c>
      <c r="EY117" s="8">
        <v>0</v>
      </c>
      <c r="EZ117" s="8">
        <v>0</v>
      </c>
      <c r="FA117" s="8">
        <v>5</v>
      </c>
      <c r="FB117" s="8">
        <v>1</v>
      </c>
      <c r="FC117" s="8">
        <v>0</v>
      </c>
      <c r="FD117" s="8">
        <v>44</v>
      </c>
      <c r="FE117" s="8">
        <v>0</v>
      </c>
      <c r="FF117" s="8">
        <v>12</v>
      </c>
      <c r="FG117" s="8">
        <v>8</v>
      </c>
      <c r="FH117" s="8">
        <v>0</v>
      </c>
      <c r="FI117" s="8">
        <v>0</v>
      </c>
      <c r="FJ117" s="8">
        <v>0</v>
      </c>
      <c r="FK117" s="8">
        <v>35</v>
      </c>
      <c r="FL117" s="8">
        <v>0</v>
      </c>
      <c r="FM117" s="8">
        <v>0</v>
      </c>
      <c r="FN117" s="8">
        <v>20</v>
      </c>
      <c r="FQ117" s="8">
        <f t="shared" si="27"/>
        <v>6.2857142857142856</v>
      </c>
      <c r="FR117" s="8">
        <f t="shared" si="28"/>
        <v>2.3029259060062781</v>
      </c>
      <c r="FS117" s="12">
        <f t="shared" si="29"/>
        <v>0.97674418604651159</v>
      </c>
      <c r="FU117" s="6">
        <v>0.25</v>
      </c>
      <c r="FY117" s="8">
        <v>0</v>
      </c>
      <c r="GC117" s="8">
        <v>19</v>
      </c>
      <c r="GE117" s="8">
        <v>39</v>
      </c>
      <c r="GG117" s="8">
        <v>19</v>
      </c>
      <c r="GJ117" s="8">
        <v>23</v>
      </c>
      <c r="GM117" s="8">
        <v>37</v>
      </c>
      <c r="GQ117" s="8">
        <v>13</v>
      </c>
      <c r="GT117" s="8">
        <v>14</v>
      </c>
      <c r="GU117" s="8">
        <v>10</v>
      </c>
      <c r="GW117" s="8">
        <v>22</v>
      </c>
      <c r="HA117" s="8">
        <v>31</v>
      </c>
      <c r="HB117" s="8">
        <v>33</v>
      </c>
      <c r="HD117" s="8">
        <v>11</v>
      </c>
      <c r="HE117" s="8">
        <v>43</v>
      </c>
      <c r="HJ117" s="8">
        <v>3</v>
      </c>
      <c r="HK117" s="8">
        <v>19</v>
      </c>
      <c r="HL117" s="8">
        <v>0</v>
      </c>
      <c r="HN117" s="8">
        <f t="shared" si="30"/>
        <v>19.764705882352942</v>
      </c>
      <c r="HO117" s="8">
        <f t="shared" si="31"/>
        <v>3.2307454655196497</v>
      </c>
      <c r="HP117" s="12">
        <f t="shared" si="32"/>
        <v>0.39534883720930231</v>
      </c>
      <c r="HR117" s="17">
        <v>0.25</v>
      </c>
      <c r="HS117" s="8">
        <v>0</v>
      </c>
      <c r="HT117" s="8">
        <v>12</v>
      </c>
      <c r="HU117" s="8">
        <v>55</v>
      </c>
      <c r="HV117" s="8">
        <v>16</v>
      </c>
      <c r="HW117" s="8">
        <v>0</v>
      </c>
      <c r="HX117" s="8">
        <v>1</v>
      </c>
      <c r="HY117" s="8">
        <v>23</v>
      </c>
      <c r="HZ117" s="8">
        <v>0</v>
      </c>
      <c r="IA117" s="8">
        <v>27</v>
      </c>
      <c r="IB117" s="8">
        <v>0</v>
      </c>
      <c r="IC117" s="8">
        <v>24</v>
      </c>
      <c r="ID117" s="8">
        <v>0</v>
      </c>
      <c r="IE117" s="8">
        <v>0</v>
      </c>
      <c r="IF117" s="8">
        <v>0</v>
      </c>
      <c r="IG117" s="8">
        <v>0</v>
      </c>
      <c r="IH117" s="8">
        <v>34</v>
      </c>
      <c r="II117" s="8">
        <v>21</v>
      </c>
      <c r="IJ117" s="8">
        <v>0</v>
      </c>
      <c r="IK117" s="8">
        <v>48</v>
      </c>
      <c r="IL117" s="8">
        <v>8</v>
      </c>
      <c r="IM117" s="8">
        <v>0</v>
      </c>
      <c r="IN117" s="8">
        <v>3</v>
      </c>
      <c r="IO117" s="8">
        <v>31</v>
      </c>
      <c r="IP117" s="8">
        <v>25</v>
      </c>
      <c r="IQ117" s="8">
        <v>0</v>
      </c>
      <c r="IR117" s="8">
        <v>43</v>
      </c>
      <c r="IS117" s="8">
        <v>0</v>
      </c>
      <c r="IT117" s="8">
        <v>2</v>
      </c>
      <c r="IU117" s="8">
        <v>0</v>
      </c>
      <c r="IV117" s="8">
        <v>26</v>
      </c>
      <c r="IW117" s="8">
        <v>25</v>
      </c>
      <c r="IX117" s="8">
        <v>1</v>
      </c>
      <c r="IY117" s="8">
        <v>0</v>
      </c>
      <c r="IZ117" s="8">
        <v>0</v>
      </c>
      <c r="JA117" s="8">
        <v>0</v>
      </c>
      <c r="JB117" s="8">
        <v>10</v>
      </c>
      <c r="JC117" s="8">
        <v>0</v>
      </c>
      <c r="JD117" s="8">
        <v>0</v>
      </c>
      <c r="JE117" s="8">
        <v>2</v>
      </c>
      <c r="JF117" s="8">
        <v>17</v>
      </c>
      <c r="JG117" s="8">
        <v>14</v>
      </c>
      <c r="JH117" s="8">
        <v>0</v>
      </c>
      <c r="JI117" s="8">
        <v>8</v>
      </c>
      <c r="JJ117" s="8">
        <v>0</v>
      </c>
      <c r="JK117" s="8">
        <v>0</v>
      </c>
      <c r="JL117" s="8">
        <v>68</v>
      </c>
      <c r="JM117" s="8">
        <v>0</v>
      </c>
      <c r="JN117" s="8">
        <v>9</v>
      </c>
      <c r="JO117" s="8">
        <v>23</v>
      </c>
      <c r="JP117" s="8">
        <v>0</v>
      </c>
      <c r="JQ117" s="8">
        <v>13</v>
      </c>
      <c r="JR117" s="8">
        <v>0</v>
      </c>
      <c r="JS117" s="8">
        <v>0</v>
      </c>
      <c r="JT117" s="8">
        <v>13</v>
      </c>
      <c r="JU117" s="8">
        <v>17</v>
      </c>
      <c r="JV117" s="8">
        <v>22</v>
      </c>
      <c r="JW117" s="8">
        <v>0</v>
      </c>
      <c r="JX117" s="8">
        <v>12</v>
      </c>
      <c r="JY117" s="8">
        <v>13</v>
      </c>
      <c r="JZ117" s="9"/>
      <c r="KA117" s="9">
        <f t="shared" si="18"/>
        <v>11.288135593220339</v>
      </c>
      <c r="KB117" s="9">
        <f t="shared" si="19"/>
        <v>2.0058434284395581</v>
      </c>
      <c r="KC117" s="12">
        <f t="shared" si="20"/>
        <v>1</v>
      </c>
      <c r="KE117" s="17">
        <v>0.25</v>
      </c>
      <c r="KF117" s="8"/>
      <c r="KG117" s="8">
        <v>20</v>
      </c>
      <c r="KH117" s="8">
        <v>57</v>
      </c>
      <c r="KI117" s="8">
        <v>18</v>
      </c>
      <c r="KJ117" s="8">
        <v>28</v>
      </c>
      <c r="KK117" s="8"/>
      <c r="KL117" s="8">
        <v>12</v>
      </c>
      <c r="KM117" s="8"/>
      <c r="KN117" s="8">
        <v>30</v>
      </c>
      <c r="KO117" s="8">
        <v>35</v>
      </c>
      <c r="KP117" s="8">
        <v>0</v>
      </c>
      <c r="KQ117" s="8">
        <v>43</v>
      </c>
      <c r="KR117" s="8">
        <v>0</v>
      </c>
      <c r="KS117" s="8">
        <v>2</v>
      </c>
      <c r="KT117" s="8">
        <v>0</v>
      </c>
      <c r="KU117" s="8">
        <v>13</v>
      </c>
      <c r="KV117" s="8"/>
      <c r="KW117" s="8">
        <v>70</v>
      </c>
      <c r="KX117" s="8">
        <v>33</v>
      </c>
      <c r="KY117" s="8">
        <v>0</v>
      </c>
      <c r="KZ117" s="8">
        <v>0</v>
      </c>
      <c r="LA117" s="8">
        <v>29</v>
      </c>
      <c r="LB117" s="8">
        <v>38</v>
      </c>
      <c r="LC117" s="8">
        <v>42</v>
      </c>
      <c r="LD117" s="8">
        <v>20</v>
      </c>
      <c r="LE117" s="8"/>
      <c r="LF117" s="8">
        <v>8</v>
      </c>
      <c r="LG117" s="8">
        <v>50</v>
      </c>
      <c r="LH117" s="8">
        <v>12</v>
      </c>
      <c r="LI117" s="8"/>
      <c r="LJ117" s="8">
        <v>40</v>
      </c>
      <c r="LK117" s="8">
        <v>0</v>
      </c>
      <c r="LL117" s="8">
        <v>4</v>
      </c>
      <c r="LM117" s="8">
        <v>6</v>
      </c>
      <c r="LN117" s="8">
        <v>18</v>
      </c>
      <c r="LO117" s="8"/>
      <c r="LP117" s="8">
        <v>0</v>
      </c>
      <c r="LQ117" s="8"/>
      <c r="LR117" s="8"/>
      <c r="LS117" s="8"/>
      <c r="LT117" s="8">
        <v>17</v>
      </c>
      <c r="LU117" s="8"/>
      <c r="LV117" s="8"/>
      <c r="LW117" s="8">
        <v>1</v>
      </c>
      <c r="LX117" s="8"/>
      <c r="LY117" s="8"/>
      <c r="LZ117" s="8"/>
      <c r="MA117" s="8"/>
      <c r="MB117" s="8"/>
      <c r="MC117" s="8"/>
      <c r="MD117" s="15"/>
      <c r="ME117" s="9">
        <f t="shared" si="33"/>
        <v>20.1875</v>
      </c>
      <c r="MF117" s="9">
        <f t="shared" si="34"/>
        <v>3.3927809687058934</v>
      </c>
      <c r="MG117" s="12">
        <f t="shared" si="35"/>
        <v>0.65306122448979587</v>
      </c>
    </row>
    <row r="118" spans="1:345" x14ac:dyDescent="0.55000000000000004">
      <c r="A118" s="6">
        <v>0.27083333333333331</v>
      </c>
      <c r="B118" s="8">
        <v>2</v>
      </c>
      <c r="C118" s="8">
        <v>16</v>
      </c>
      <c r="D118" s="8">
        <v>35</v>
      </c>
      <c r="E118" s="8">
        <v>0</v>
      </c>
      <c r="F118" s="8">
        <v>0</v>
      </c>
      <c r="G118" s="8">
        <v>0</v>
      </c>
      <c r="H118" s="8">
        <v>11</v>
      </c>
      <c r="I118" s="8">
        <v>0</v>
      </c>
      <c r="J118" s="8">
        <v>0</v>
      </c>
      <c r="K118" s="8">
        <v>0</v>
      </c>
      <c r="L118" s="8">
        <v>34</v>
      </c>
      <c r="M118" s="8">
        <v>0</v>
      </c>
      <c r="N118" s="8">
        <v>4</v>
      </c>
      <c r="O118" s="8">
        <v>4</v>
      </c>
      <c r="P118" s="8">
        <v>0</v>
      </c>
      <c r="Q118" s="8">
        <v>0</v>
      </c>
      <c r="R118" s="8">
        <v>0</v>
      </c>
      <c r="S118" s="8">
        <v>27</v>
      </c>
      <c r="T118" s="8">
        <v>53</v>
      </c>
      <c r="U118" s="8">
        <v>10</v>
      </c>
      <c r="V118" s="8">
        <v>32</v>
      </c>
      <c r="W118" s="8">
        <v>0</v>
      </c>
      <c r="X118" s="8">
        <v>11</v>
      </c>
      <c r="Y118" s="8">
        <v>2</v>
      </c>
      <c r="Z118" s="8">
        <v>26</v>
      </c>
      <c r="AA118" s="8">
        <v>0</v>
      </c>
      <c r="AB118" s="8">
        <v>23</v>
      </c>
      <c r="AC118" s="8">
        <v>1</v>
      </c>
      <c r="AD118" s="8">
        <v>21</v>
      </c>
      <c r="AE118" s="8">
        <v>35</v>
      </c>
      <c r="AF118" s="8">
        <v>0</v>
      </c>
      <c r="AG118" s="8">
        <v>0</v>
      </c>
      <c r="AH118" s="8">
        <v>6</v>
      </c>
      <c r="AI118" s="8">
        <v>25</v>
      </c>
      <c r="AJ118" s="8">
        <v>11</v>
      </c>
      <c r="AK118" s="8">
        <v>3</v>
      </c>
      <c r="AL118" s="8">
        <v>0</v>
      </c>
      <c r="AM118" s="8">
        <v>33</v>
      </c>
      <c r="AN118" s="8">
        <v>22</v>
      </c>
      <c r="AO118" s="8">
        <v>19</v>
      </c>
      <c r="AP118" s="8">
        <v>0</v>
      </c>
      <c r="AQ118" s="8">
        <v>0</v>
      </c>
      <c r="AR118" s="8">
        <v>0</v>
      </c>
      <c r="AS118" s="8">
        <v>5</v>
      </c>
      <c r="AT118" s="8">
        <v>0</v>
      </c>
      <c r="AU118" s="8">
        <v>0</v>
      </c>
      <c r="AV118" s="8">
        <v>17</v>
      </c>
      <c r="AW118" s="8">
        <v>44</v>
      </c>
      <c r="AX118" s="8">
        <v>26</v>
      </c>
      <c r="AY118" s="8">
        <v>35</v>
      </c>
      <c r="AZ118" s="8">
        <v>0</v>
      </c>
      <c r="BA118" s="8">
        <v>11</v>
      </c>
      <c r="BB118" s="8">
        <v>0</v>
      </c>
      <c r="BC118" s="8">
        <v>0</v>
      </c>
      <c r="BD118" s="8">
        <v>0</v>
      </c>
      <c r="BE118" s="8">
        <v>0</v>
      </c>
      <c r="BF118" s="8">
        <v>30</v>
      </c>
      <c r="BH118" s="8">
        <f t="shared" si="21"/>
        <v>11.12280701754386</v>
      </c>
      <c r="BI118" s="8">
        <f t="shared" si="22"/>
        <v>1.8813605857951798</v>
      </c>
      <c r="BJ118" s="12">
        <f t="shared" si="23"/>
        <v>1</v>
      </c>
      <c r="BL118" s="6">
        <v>0.27083333333333331</v>
      </c>
      <c r="BU118" s="8">
        <v>32</v>
      </c>
      <c r="BV118" s="8">
        <v>1</v>
      </c>
      <c r="BX118" s="8">
        <v>14</v>
      </c>
      <c r="BZ118" s="8">
        <v>1</v>
      </c>
      <c r="CG118" s="8">
        <v>19</v>
      </c>
      <c r="CO118" s="8">
        <v>5</v>
      </c>
      <c r="DC118" s="8">
        <v>12</v>
      </c>
      <c r="DN118" s="8">
        <v>8</v>
      </c>
      <c r="DP118" s="8">
        <v>18</v>
      </c>
      <c r="DR118" s="8">
        <v>34</v>
      </c>
      <c r="DT118" s="8">
        <f t="shared" si="24"/>
        <v>14.4</v>
      </c>
      <c r="DU118" s="8">
        <f t="shared" si="25"/>
        <v>3.6854066562894006</v>
      </c>
      <c r="DV118" s="12">
        <f t="shared" si="26"/>
        <v>0.17241379310344829</v>
      </c>
      <c r="DX118" s="6">
        <v>0.27083333333333331</v>
      </c>
      <c r="DY118" s="8">
        <v>0</v>
      </c>
      <c r="DZ118" s="8">
        <v>0</v>
      </c>
      <c r="EA118" s="8">
        <v>0</v>
      </c>
      <c r="EB118" s="8">
        <v>21</v>
      </c>
      <c r="EC118" s="8">
        <v>0</v>
      </c>
      <c r="ED118" s="8">
        <v>28</v>
      </c>
      <c r="EE118" s="8">
        <v>0</v>
      </c>
      <c r="EF118" s="8">
        <v>0</v>
      </c>
      <c r="EG118" s="8">
        <v>0</v>
      </c>
      <c r="EH118" s="8">
        <v>0</v>
      </c>
      <c r="EI118" s="8">
        <v>0</v>
      </c>
      <c r="EJ118" s="8">
        <v>0</v>
      </c>
      <c r="EK118" s="8">
        <v>0</v>
      </c>
      <c r="EL118" s="8">
        <v>0</v>
      </c>
      <c r="EM118" s="8">
        <v>6</v>
      </c>
      <c r="EN118" s="8">
        <v>0</v>
      </c>
      <c r="EO118" s="8">
        <v>0</v>
      </c>
      <c r="EP118" s="8">
        <v>53</v>
      </c>
      <c r="EQ118" s="8">
        <v>0</v>
      </c>
      <c r="ER118" s="8">
        <v>16</v>
      </c>
      <c r="ES118" s="8">
        <v>72</v>
      </c>
      <c r="ET118" s="8">
        <v>12</v>
      </c>
      <c r="EU118" s="8">
        <v>0</v>
      </c>
      <c r="EV118" s="8">
        <v>0</v>
      </c>
      <c r="EW118" s="8">
        <v>0</v>
      </c>
      <c r="EX118" s="8">
        <v>5</v>
      </c>
      <c r="EY118" s="8">
        <v>0</v>
      </c>
      <c r="EZ118" s="8">
        <v>0</v>
      </c>
      <c r="FA118" s="8">
        <v>0</v>
      </c>
      <c r="FB118" s="8">
        <v>19</v>
      </c>
      <c r="FC118" s="8">
        <v>0</v>
      </c>
      <c r="FD118" s="8">
        <v>0</v>
      </c>
      <c r="FE118" s="8">
        <v>0</v>
      </c>
      <c r="FF118" s="8">
        <v>0</v>
      </c>
      <c r="FG118" s="8">
        <v>0</v>
      </c>
      <c r="FH118" s="8">
        <v>0</v>
      </c>
      <c r="FI118" s="8">
        <v>0</v>
      </c>
      <c r="FJ118" s="8">
        <v>0</v>
      </c>
      <c r="FK118" s="8">
        <v>55</v>
      </c>
      <c r="FL118" s="8">
        <v>0</v>
      </c>
      <c r="FM118" s="8">
        <v>0</v>
      </c>
      <c r="FN118" s="8">
        <v>47</v>
      </c>
      <c r="FQ118" s="8">
        <f t="shared" si="27"/>
        <v>7.9523809523809526</v>
      </c>
      <c r="FR118" s="8">
        <f t="shared" si="28"/>
        <v>2.7069301479219345</v>
      </c>
      <c r="FS118" s="12">
        <f t="shared" si="29"/>
        <v>0.97674418604651159</v>
      </c>
      <c r="FU118" s="6">
        <v>0.27083333333333331</v>
      </c>
      <c r="FY118" s="8">
        <v>0</v>
      </c>
      <c r="GC118" s="8">
        <v>12</v>
      </c>
      <c r="GE118" s="8">
        <v>21</v>
      </c>
      <c r="GG118" s="8">
        <v>10</v>
      </c>
      <c r="GJ118" s="8">
        <v>8</v>
      </c>
      <c r="GM118" s="8">
        <v>32</v>
      </c>
      <c r="GQ118" s="8">
        <v>7</v>
      </c>
      <c r="GT118" s="8">
        <v>4</v>
      </c>
      <c r="GU118" s="8">
        <v>4</v>
      </c>
      <c r="GW118" s="8">
        <v>64</v>
      </c>
      <c r="HA118" s="8">
        <v>35</v>
      </c>
      <c r="HB118" s="8">
        <v>30</v>
      </c>
      <c r="HD118" s="8">
        <v>12</v>
      </c>
      <c r="HE118" s="8">
        <v>38</v>
      </c>
      <c r="HJ118" s="8">
        <v>6</v>
      </c>
      <c r="HK118" s="8">
        <v>19</v>
      </c>
      <c r="HL118" s="8">
        <v>0</v>
      </c>
      <c r="HN118" s="8">
        <f t="shared" si="30"/>
        <v>17.764705882352942</v>
      </c>
      <c r="HO118" s="8">
        <f t="shared" si="31"/>
        <v>4.1546655310314069</v>
      </c>
      <c r="HP118" s="12">
        <f t="shared" si="32"/>
        <v>0.39534883720930231</v>
      </c>
      <c r="HR118" s="17">
        <v>0.27083333333333331</v>
      </c>
      <c r="HS118" s="8">
        <v>0</v>
      </c>
      <c r="HT118" s="8">
        <v>23</v>
      </c>
      <c r="HU118" s="8">
        <v>114</v>
      </c>
      <c r="HV118" s="8">
        <v>0</v>
      </c>
      <c r="HW118" s="8">
        <v>0</v>
      </c>
      <c r="HX118" s="8">
        <v>0</v>
      </c>
      <c r="HY118" s="8">
        <v>5</v>
      </c>
      <c r="HZ118" s="8">
        <v>0</v>
      </c>
      <c r="IA118" s="8">
        <v>0</v>
      </c>
      <c r="IB118" s="8">
        <v>0</v>
      </c>
      <c r="IC118" s="8">
        <v>4</v>
      </c>
      <c r="ID118" s="8">
        <v>26</v>
      </c>
      <c r="IE118" s="8">
        <v>0</v>
      </c>
      <c r="IF118" s="8">
        <v>0</v>
      </c>
      <c r="IG118" s="8">
        <v>0</v>
      </c>
      <c r="IH118" s="8">
        <v>2</v>
      </c>
      <c r="II118" s="8">
        <v>0</v>
      </c>
      <c r="IJ118" s="8">
        <v>0</v>
      </c>
      <c r="IK118" s="8">
        <v>14</v>
      </c>
      <c r="IL118" s="8">
        <v>18</v>
      </c>
      <c r="IM118" s="8">
        <v>34</v>
      </c>
      <c r="IN118" s="8">
        <v>10</v>
      </c>
      <c r="IO118" s="8">
        <v>1</v>
      </c>
      <c r="IP118" s="8">
        <v>12</v>
      </c>
      <c r="IQ118" s="8">
        <v>0</v>
      </c>
      <c r="IR118" s="8">
        <v>0</v>
      </c>
      <c r="IS118" s="8">
        <v>16</v>
      </c>
      <c r="IT118" s="8">
        <v>0</v>
      </c>
      <c r="IU118" s="8">
        <v>0</v>
      </c>
      <c r="IV118" s="8">
        <v>5</v>
      </c>
      <c r="IW118" s="8">
        <v>42</v>
      </c>
      <c r="IX118" s="8">
        <v>19</v>
      </c>
      <c r="IY118" s="8">
        <v>22</v>
      </c>
      <c r="IZ118" s="8">
        <v>21</v>
      </c>
      <c r="JA118" s="8">
        <v>2</v>
      </c>
      <c r="JB118" s="8">
        <v>5</v>
      </c>
      <c r="JC118" s="8">
        <v>0</v>
      </c>
      <c r="JD118" s="8">
        <v>19</v>
      </c>
      <c r="JE118" s="8">
        <v>0</v>
      </c>
      <c r="JF118" s="8">
        <v>22</v>
      </c>
      <c r="JG118" s="8">
        <v>27</v>
      </c>
      <c r="JH118" s="8">
        <v>0</v>
      </c>
      <c r="JI118" s="8">
        <v>21</v>
      </c>
      <c r="JJ118" s="8">
        <v>0</v>
      </c>
      <c r="JK118" s="8">
        <v>40</v>
      </c>
      <c r="JL118" s="8">
        <v>0</v>
      </c>
      <c r="JM118" s="8">
        <v>41</v>
      </c>
      <c r="JN118" s="8">
        <v>0</v>
      </c>
      <c r="JO118" s="8">
        <v>0</v>
      </c>
      <c r="JP118" s="8">
        <v>1</v>
      </c>
      <c r="JQ118" s="8">
        <v>12</v>
      </c>
      <c r="JR118" s="8">
        <v>1</v>
      </c>
      <c r="JS118" s="8">
        <v>16</v>
      </c>
      <c r="JT118" s="8">
        <v>4</v>
      </c>
      <c r="JU118" s="8">
        <v>14</v>
      </c>
      <c r="JV118" s="8">
        <v>18</v>
      </c>
      <c r="JW118" s="8">
        <v>52</v>
      </c>
      <c r="JX118" s="8">
        <v>6</v>
      </c>
      <c r="JY118" s="8">
        <v>23</v>
      </c>
      <c r="JZ118" s="9"/>
      <c r="KA118" s="9">
        <f t="shared" si="18"/>
        <v>12.067796610169491</v>
      </c>
      <c r="KB118" s="9">
        <f t="shared" si="19"/>
        <v>2.4438599460430543</v>
      </c>
      <c r="KC118" s="12">
        <f t="shared" si="20"/>
        <v>1</v>
      </c>
      <c r="KE118" s="17">
        <v>0.27083333333333331</v>
      </c>
      <c r="KF118" s="8"/>
      <c r="KG118" s="8">
        <v>1</v>
      </c>
      <c r="KH118" s="8">
        <v>76</v>
      </c>
      <c r="KI118" s="8">
        <v>19</v>
      </c>
      <c r="KJ118" s="8">
        <v>61</v>
      </c>
      <c r="KK118" s="8"/>
      <c r="KL118" s="8">
        <v>41</v>
      </c>
      <c r="KM118" s="8"/>
      <c r="KN118" s="8">
        <v>29</v>
      </c>
      <c r="KO118" s="8">
        <v>35</v>
      </c>
      <c r="KP118" s="8">
        <v>0</v>
      </c>
      <c r="KQ118" s="8">
        <v>74</v>
      </c>
      <c r="KR118" s="8">
        <v>22</v>
      </c>
      <c r="KS118" s="8">
        <v>0</v>
      </c>
      <c r="KT118" s="8">
        <v>1</v>
      </c>
      <c r="KU118" s="8">
        <v>8</v>
      </c>
      <c r="KV118" s="8"/>
      <c r="KW118" s="8">
        <v>23</v>
      </c>
      <c r="KX118" s="8">
        <v>27</v>
      </c>
      <c r="KY118" s="8">
        <v>1</v>
      </c>
      <c r="KZ118" s="8">
        <v>19</v>
      </c>
      <c r="LA118" s="8">
        <v>25</v>
      </c>
      <c r="LB118" s="8">
        <v>34</v>
      </c>
      <c r="LC118" s="8">
        <v>34</v>
      </c>
      <c r="LD118" s="8">
        <v>18</v>
      </c>
      <c r="LE118" s="8"/>
      <c r="LF118" s="8">
        <v>5</v>
      </c>
      <c r="LG118" s="8">
        <v>56</v>
      </c>
      <c r="LH118" s="8">
        <v>36</v>
      </c>
      <c r="LI118" s="8"/>
      <c r="LJ118" s="8">
        <v>25</v>
      </c>
      <c r="LK118" s="8">
        <v>30</v>
      </c>
      <c r="LL118" s="8">
        <v>66</v>
      </c>
      <c r="LM118" s="8">
        <v>0</v>
      </c>
      <c r="LN118" s="8">
        <v>11</v>
      </c>
      <c r="LO118" s="8"/>
      <c r="LP118" s="8">
        <v>2</v>
      </c>
      <c r="LQ118" s="8"/>
      <c r="LR118" s="8"/>
      <c r="LS118" s="8"/>
      <c r="LT118" s="8">
        <v>27</v>
      </c>
      <c r="LU118" s="8"/>
      <c r="LV118" s="8"/>
      <c r="LW118" s="8"/>
      <c r="LX118" s="8"/>
      <c r="LY118" s="8"/>
      <c r="LZ118" s="8"/>
      <c r="MA118" s="8"/>
      <c r="MB118" s="8"/>
      <c r="MC118" s="8"/>
      <c r="MD118" s="15"/>
      <c r="ME118" s="9">
        <f t="shared" si="33"/>
        <v>26</v>
      </c>
      <c r="MF118" s="9">
        <f t="shared" si="34"/>
        <v>3.9822185419849867</v>
      </c>
      <c r="MG118" s="12">
        <f t="shared" si="35"/>
        <v>0.63265306122448983</v>
      </c>
    </row>
    <row r="119" spans="1:345" x14ac:dyDescent="0.55000000000000004">
      <c r="A119" s="6">
        <v>0.29166666666666669</v>
      </c>
      <c r="B119" s="8">
        <v>0</v>
      </c>
      <c r="C119" s="8">
        <v>20</v>
      </c>
      <c r="D119" s="8">
        <v>11</v>
      </c>
      <c r="E119" s="8">
        <v>31</v>
      </c>
      <c r="F119" s="8">
        <v>18</v>
      </c>
      <c r="G119" s="8">
        <v>13</v>
      </c>
      <c r="H119" s="8">
        <v>19</v>
      </c>
      <c r="I119" s="8">
        <v>29</v>
      </c>
      <c r="J119" s="8">
        <v>21</v>
      </c>
      <c r="K119" s="8">
        <v>14</v>
      </c>
      <c r="L119" s="8">
        <v>3</v>
      </c>
      <c r="M119" s="8">
        <v>0</v>
      </c>
      <c r="N119" s="8">
        <v>0</v>
      </c>
      <c r="O119" s="8">
        <v>24</v>
      </c>
      <c r="P119" s="8">
        <v>0</v>
      </c>
      <c r="Q119" s="8">
        <v>24</v>
      </c>
      <c r="R119" s="8">
        <v>7</v>
      </c>
      <c r="S119" s="8">
        <v>3</v>
      </c>
      <c r="T119" s="8">
        <v>46</v>
      </c>
      <c r="U119" s="8">
        <v>19</v>
      </c>
      <c r="V119" s="8">
        <v>26</v>
      </c>
      <c r="W119" s="8">
        <v>0</v>
      </c>
      <c r="X119" s="8">
        <v>0</v>
      </c>
      <c r="Y119" s="8">
        <v>0</v>
      </c>
      <c r="Z119" s="8">
        <v>1</v>
      </c>
      <c r="AA119" s="8">
        <v>0</v>
      </c>
      <c r="AB119" s="8">
        <v>19</v>
      </c>
      <c r="AC119" s="8">
        <v>18</v>
      </c>
      <c r="AD119" s="8">
        <v>0</v>
      </c>
      <c r="AE119" s="8">
        <v>0</v>
      </c>
      <c r="AF119" s="8">
        <v>0</v>
      </c>
      <c r="AG119" s="8">
        <v>12</v>
      </c>
      <c r="AH119" s="8">
        <v>21</v>
      </c>
      <c r="AI119" s="8">
        <v>42</v>
      </c>
      <c r="AJ119" s="8">
        <v>14</v>
      </c>
      <c r="AK119" s="8">
        <v>23</v>
      </c>
      <c r="AL119" s="8">
        <v>4</v>
      </c>
      <c r="AM119" s="8">
        <v>8</v>
      </c>
      <c r="AN119" s="8">
        <v>8</v>
      </c>
      <c r="AO119" s="8">
        <v>11</v>
      </c>
      <c r="AP119" s="8">
        <v>0</v>
      </c>
      <c r="AQ119" s="8">
        <v>0</v>
      </c>
      <c r="AR119" s="8">
        <v>37</v>
      </c>
      <c r="AS119" s="8">
        <v>7</v>
      </c>
      <c r="AT119" s="8">
        <v>56</v>
      </c>
      <c r="AU119" s="8">
        <v>0</v>
      </c>
      <c r="AV119" s="8">
        <v>0</v>
      </c>
      <c r="AW119" s="8">
        <v>16</v>
      </c>
      <c r="AX119" s="8">
        <v>13</v>
      </c>
      <c r="AY119" s="8">
        <v>30</v>
      </c>
      <c r="AZ119" s="8">
        <v>42</v>
      </c>
      <c r="BA119" s="8">
        <v>0</v>
      </c>
      <c r="BB119" s="8">
        <v>49</v>
      </c>
      <c r="BC119" s="8">
        <v>0</v>
      </c>
      <c r="BD119" s="8">
        <v>0</v>
      </c>
      <c r="BE119" s="8">
        <v>0</v>
      </c>
      <c r="BF119" s="8">
        <v>14</v>
      </c>
      <c r="BH119" s="8">
        <f t="shared" si="21"/>
        <v>13.56140350877193</v>
      </c>
      <c r="BI119" s="8">
        <f t="shared" si="22"/>
        <v>1.9363327260512908</v>
      </c>
      <c r="BJ119" s="12">
        <f t="shared" si="23"/>
        <v>1</v>
      </c>
      <c r="BL119" s="6">
        <v>0.29166666666666669</v>
      </c>
      <c r="BU119" s="8">
        <v>17</v>
      </c>
      <c r="BX119" s="8">
        <v>18</v>
      </c>
      <c r="CG119" s="8">
        <v>43</v>
      </c>
      <c r="CO119" s="8">
        <v>4</v>
      </c>
      <c r="DC119" s="8">
        <v>3</v>
      </c>
      <c r="DN119" s="8">
        <v>8</v>
      </c>
      <c r="DP119" s="8">
        <v>22</v>
      </c>
      <c r="DR119" s="8">
        <v>22</v>
      </c>
      <c r="DT119" s="8">
        <f t="shared" si="24"/>
        <v>17.125</v>
      </c>
      <c r="DU119" s="8">
        <f t="shared" si="25"/>
        <v>4.5764829758856775</v>
      </c>
      <c r="DV119" s="12">
        <f t="shared" si="26"/>
        <v>0.13793103448275862</v>
      </c>
      <c r="DX119" s="6">
        <v>0.29166666666666669</v>
      </c>
      <c r="DY119" s="8">
        <v>41</v>
      </c>
      <c r="DZ119" s="8">
        <v>0</v>
      </c>
      <c r="EA119" s="8">
        <v>0</v>
      </c>
      <c r="EB119" s="8">
        <v>31</v>
      </c>
      <c r="EC119" s="8">
        <v>0</v>
      </c>
      <c r="ED119" s="8">
        <v>27</v>
      </c>
      <c r="EE119" s="8">
        <v>0</v>
      </c>
      <c r="EF119" s="8">
        <v>28</v>
      </c>
      <c r="EG119" s="8">
        <v>14</v>
      </c>
      <c r="EH119" s="8">
        <v>22</v>
      </c>
      <c r="EI119" s="8">
        <v>5</v>
      </c>
      <c r="EJ119" s="8">
        <v>4</v>
      </c>
      <c r="EK119" s="8">
        <v>19</v>
      </c>
      <c r="EL119" s="8">
        <v>0</v>
      </c>
      <c r="EM119" s="8">
        <v>0</v>
      </c>
      <c r="EN119" s="8">
        <v>34</v>
      </c>
      <c r="EO119" s="8">
        <v>0</v>
      </c>
      <c r="EP119" s="8">
        <v>36</v>
      </c>
      <c r="EQ119" s="8">
        <v>33</v>
      </c>
      <c r="ER119" s="8">
        <v>38</v>
      </c>
      <c r="ES119" s="8">
        <v>42</v>
      </c>
      <c r="ET119" s="8">
        <v>39</v>
      </c>
      <c r="EU119" s="8">
        <v>47</v>
      </c>
      <c r="EV119" s="8">
        <v>32</v>
      </c>
      <c r="EW119" s="8">
        <v>0</v>
      </c>
      <c r="EX119" s="8">
        <v>32</v>
      </c>
      <c r="EY119" s="8">
        <v>23</v>
      </c>
      <c r="EZ119" s="8">
        <v>0</v>
      </c>
      <c r="FA119" s="8">
        <v>30</v>
      </c>
      <c r="FB119" s="8">
        <v>33</v>
      </c>
      <c r="FC119" s="8">
        <v>0</v>
      </c>
      <c r="FD119" s="8">
        <v>0</v>
      </c>
      <c r="FE119" s="8">
        <v>6</v>
      </c>
      <c r="FF119" s="8">
        <v>0</v>
      </c>
      <c r="FG119" s="8">
        <v>18</v>
      </c>
      <c r="FH119" s="8">
        <v>15</v>
      </c>
      <c r="FI119" s="8">
        <v>24</v>
      </c>
      <c r="FJ119" s="8">
        <v>0</v>
      </c>
      <c r="FK119" s="8">
        <v>0</v>
      </c>
      <c r="FL119" s="8">
        <v>3</v>
      </c>
      <c r="FM119" s="8">
        <v>33</v>
      </c>
      <c r="FN119" s="8">
        <v>0</v>
      </c>
      <c r="FQ119" s="8">
        <f t="shared" si="27"/>
        <v>16.88095238095238</v>
      </c>
      <c r="FR119" s="8">
        <f t="shared" si="28"/>
        <v>2.4778232131592022</v>
      </c>
      <c r="FS119" s="12">
        <f t="shared" si="29"/>
        <v>0.97674418604651159</v>
      </c>
      <c r="FU119" s="6">
        <v>0.29166666666666669</v>
      </c>
      <c r="FY119" s="8">
        <v>0</v>
      </c>
      <c r="GC119" s="8">
        <v>9</v>
      </c>
      <c r="GE119" s="8">
        <v>33</v>
      </c>
      <c r="GG119" s="8">
        <v>5</v>
      </c>
      <c r="GJ119" s="8">
        <v>20</v>
      </c>
      <c r="GM119" s="8">
        <v>25</v>
      </c>
      <c r="GQ119" s="8">
        <v>5</v>
      </c>
      <c r="GT119" s="8">
        <v>2</v>
      </c>
      <c r="GU119" s="8">
        <v>1</v>
      </c>
      <c r="GW119" s="8">
        <v>33</v>
      </c>
      <c r="HA119" s="8">
        <v>23</v>
      </c>
      <c r="HB119" s="8">
        <v>26</v>
      </c>
      <c r="HD119" s="8">
        <v>10</v>
      </c>
      <c r="HE119" s="8">
        <v>20</v>
      </c>
      <c r="HJ119" s="8">
        <v>0</v>
      </c>
      <c r="HK119" s="8">
        <v>12</v>
      </c>
      <c r="HL119" s="8">
        <v>0</v>
      </c>
      <c r="HN119" s="8">
        <f t="shared" si="30"/>
        <v>13.176470588235293</v>
      </c>
      <c r="HO119" s="8">
        <f t="shared" si="31"/>
        <v>2.8674585156720829</v>
      </c>
      <c r="HP119" s="12">
        <f t="shared" si="32"/>
        <v>0.39534883720930231</v>
      </c>
      <c r="HR119" s="17">
        <v>0.29166666666666669</v>
      </c>
      <c r="HS119" s="8">
        <v>12</v>
      </c>
      <c r="HT119" s="8">
        <v>33</v>
      </c>
      <c r="HU119" s="8">
        <v>44</v>
      </c>
      <c r="HV119" s="8">
        <v>6</v>
      </c>
      <c r="HW119" s="8">
        <v>8</v>
      </c>
      <c r="HX119" s="8">
        <v>0</v>
      </c>
      <c r="HY119" s="8">
        <v>0</v>
      </c>
      <c r="HZ119" s="8">
        <v>0</v>
      </c>
      <c r="IA119" s="8">
        <v>0</v>
      </c>
      <c r="IB119" s="8">
        <v>0</v>
      </c>
      <c r="IC119" s="8">
        <v>0</v>
      </c>
      <c r="ID119" s="8">
        <v>43</v>
      </c>
      <c r="IE119" s="8">
        <v>0</v>
      </c>
      <c r="IF119" s="8">
        <v>0</v>
      </c>
      <c r="IG119" s="8">
        <v>1</v>
      </c>
      <c r="IH119" s="8">
        <v>0</v>
      </c>
      <c r="II119" s="8">
        <v>19</v>
      </c>
      <c r="IJ119" s="8">
        <v>6</v>
      </c>
      <c r="IK119" s="8">
        <v>0</v>
      </c>
      <c r="IL119" s="8">
        <v>0</v>
      </c>
      <c r="IM119" s="8">
        <v>0</v>
      </c>
      <c r="IN119" s="8">
        <v>0</v>
      </c>
      <c r="IO119" s="8">
        <v>0</v>
      </c>
      <c r="IP119" s="8">
        <v>0</v>
      </c>
      <c r="IQ119" s="8">
        <v>0</v>
      </c>
      <c r="IR119" s="8">
        <v>9</v>
      </c>
      <c r="IS119" s="8">
        <v>0</v>
      </c>
      <c r="IT119" s="8">
        <v>5</v>
      </c>
      <c r="IU119" s="8">
        <v>0</v>
      </c>
      <c r="IV119" s="8">
        <v>16</v>
      </c>
      <c r="IW119" s="8">
        <v>23</v>
      </c>
      <c r="IX119" s="8">
        <v>3</v>
      </c>
      <c r="IY119" s="8">
        <v>0</v>
      </c>
      <c r="IZ119" s="8">
        <v>15</v>
      </c>
      <c r="JA119" s="8">
        <v>29</v>
      </c>
      <c r="JB119" s="8">
        <v>0</v>
      </c>
      <c r="JC119" s="8">
        <v>0</v>
      </c>
      <c r="JD119" s="8">
        <v>4</v>
      </c>
      <c r="JE119" s="8">
        <v>0</v>
      </c>
      <c r="JF119" s="8">
        <v>16</v>
      </c>
      <c r="JG119" s="8">
        <v>45</v>
      </c>
      <c r="JH119" s="8">
        <v>14</v>
      </c>
      <c r="JI119" s="8">
        <v>9</v>
      </c>
      <c r="JJ119" s="8">
        <v>10</v>
      </c>
      <c r="JK119" s="8">
        <v>11</v>
      </c>
      <c r="JL119" s="8">
        <v>0</v>
      </c>
      <c r="JM119" s="8">
        <v>13</v>
      </c>
      <c r="JN119" s="8">
        <v>0</v>
      </c>
      <c r="JO119" s="8">
        <v>0</v>
      </c>
      <c r="JP119" s="8">
        <v>14</v>
      </c>
      <c r="JQ119" s="8">
        <v>9</v>
      </c>
      <c r="JR119" s="8">
        <v>7</v>
      </c>
      <c r="JS119" s="8">
        <v>1</v>
      </c>
      <c r="JT119" s="8">
        <v>14</v>
      </c>
      <c r="JU119" s="8">
        <v>21</v>
      </c>
      <c r="JV119" s="8">
        <v>19</v>
      </c>
      <c r="JW119" s="8">
        <v>1</v>
      </c>
      <c r="JX119" s="8">
        <v>4</v>
      </c>
      <c r="JY119" s="8">
        <v>5</v>
      </c>
      <c r="JZ119" s="9"/>
      <c r="KA119" s="9">
        <f t="shared" si="18"/>
        <v>8.2881355932203391</v>
      </c>
      <c r="KB119" s="9">
        <f t="shared" si="19"/>
        <v>1.5058915755919173</v>
      </c>
      <c r="KC119" s="12">
        <f t="shared" si="20"/>
        <v>1</v>
      </c>
      <c r="KE119" s="17">
        <v>0.29166666666666669</v>
      </c>
      <c r="KF119" s="8"/>
      <c r="KG119" s="8">
        <v>22</v>
      </c>
      <c r="KH119" s="8">
        <v>59</v>
      </c>
      <c r="KI119" s="8">
        <v>0</v>
      </c>
      <c r="KJ119" s="8">
        <v>8</v>
      </c>
      <c r="KK119" s="8"/>
      <c r="KL119" s="8">
        <v>0</v>
      </c>
      <c r="KM119" s="8"/>
      <c r="KN119" s="8">
        <v>19</v>
      </c>
      <c r="KO119" s="8">
        <v>15</v>
      </c>
      <c r="KP119" s="8">
        <v>11</v>
      </c>
      <c r="KQ119" s="8">
        <v>47</v>
      </c>
      <c r="KR119" s="8">
        <v>8</v>
      </c>
      <c r="KS119" s="8">
        <v>8</v>
      </c>
      <c r="KT119" s="8"/>
      <c r="KU119" s="8">
        <v>4</v>
      </c>
      <c r="KV119" s="8"/>
      <c r="KW119" s="8">
        <v>9</v>
      </c>
      <c r="KX119" s="8">
        <v>32</v>
      </c>
      <c r="KY119" s="8">
        <v>0</v>
      </c>
      <c r="KZ119" s="8">
        <v>16</v>
      </c>
      <c r="LA119" s="8">
        <v>19</v>
      </c>
      <c r="LB119" s="8">
        <v>0</v>
      </c>
      <c r="LC119" s="8">
        <v>16</v>
      </c>
      <c r="LD119" s="8">
        <v>17</v>
      </c>
      <c r="LE119" s="8"/>
      <c r="LF119" s="8">
        <v>3</v>
      </c>
      <c r="LG119" s="8">
        <v>1</v>
      </c>
      <c r="LH119" s="8">
        <v>46</v>
      </c>
      <c r="LI119" s="8"/>
      <c r="LJ119" s="8">
        <v>61</v>
      </c>
      <c r="LK119" s="8">
        <v>1</v>
      </c>
      <c r="LL119" s="8">
        <v>26</v>
      </c>
      <c r="LM119" s="8">
        <v>0</v>
      </c>
      <c r="LN119" s="8">
        <v>9</v>
      </c>
      <c r="LO119" s="8"/>
      <c r="LP119" s="8"/>
      <c r="LQ119" s="8"/>
      <c r="LR119" s="8"/>
      <c r="LS119" s="8"/>
      <c r="LT119" s="8">
        <v>3</v>
      </c>
      <c r="LU119" s="8"/>
      <c r="LV119" s="8"/>
      <c r="LW119" s="8"/>
      <c r="LX119" s="8"/>
      <c r="LY119" s="8"/>
      <c r="LZ119" s="8"/>
      <c r="MA119" s="8"/>
      <c r="MB119" s="8"/>
      <c r="MC119" s="8"/>
      <c r="MD119" s="15"/>
      <c r="ME119" s="9">
        <f t="shared" si="33"/>
        <v>15.862068965517242</v>
      </c>
      <c r="MF119" s="9">
        <f t="shared" si="34"/>
        <v>3.2682696563515332</v>
      </c>
      <c r="MG119" s="12">
        <f t="shared" si="35"/>
        <v>0.59183673469387754</v>
      </c>
    </row>
    <row r="120" spans="1:345" x14ac:dyDescent="0.55000000000000004">
      <c r="A120" s="6">
        <v>0.3125</v>
      </c>
      <c r="B120" s="8">
        <v>4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6</v>
      </c>
      <c r="I120" s="8">
        <v>0</v>
      </c>
      <c r="J120" s="8">
        <v>2</v>
      </c>
      <c r="K120" s="8">
        <v>0</v>
      </c>
      <c r="L120" s="8">
        <v>17</v>
      </c>
      <c r="M120" s="8">
        <v>0</v>
      </c>
      <c r="N120" s="8">
        <v>0</v>
      </c>
      <c r="O120" s="8">
        <v>7</v>
      </c>
      <c r="P120" s="8">
        <v>0</v>
      </c>
      <c r="Q120" s="8">
        <v>37</v>
      </c>
      <c r="R120" s="8">
        <v>36</v>
      </c>
      <c r="S120" s="8">
        <v>0</v>
      </c>
      <c r="T120" s="8">
        <v>9</v>
      </c>
      <c r="U120" s="8">
        <v>18</v>
      </c>
      <c r="V120" s="8">
        <v>0</v>
      </c>
      <c r="W120" s="8">
        <v>49</v>
      </c>
      <c r="X120" s="8">
        <v>0</v>
      </c>
      <c r="Y120" s="8">
        <v>3</v>
      </c>
      <c r="Z120" s="8">
        <v>43</v>
      </c>
      <c r="AA120" s="8">
        <v>0</v>
      </c>
      <c r="AB120" s="8">
        <v>8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15</v>
      </c>
      <c r="AI120" s="8">
        <v>1</v>
      </c>
      <c r="AJ120" s="8">
        <v>2</v>
      </c>
      <c r="AK120" s="8">
        <v>2</v>
      </c>
      <c r="AL120" s="8">
        <v>13</v>
      </c>
      <c r="AM120" s="8">
        <v>19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22</v>
      </c>
      <c r="AU120" s="8">
        <v>0</v>
      </c>
      <c r="AV120" s="8">
        <v>0</v>
      </c>
      <c r="AW120" s="8">
        <v>11</v>
      </c>
      <c r="AX120" s="8">
        <v>34</v>
      </c>
      <c r="AY120" s="8">
        <v>37</v>
      </c>
      <c r="AZ120" s="8">
        <v>15</v>
      </c>
      <c r="BA120" s="8">
        <v>29</v>
      </c>
      <c r="BB120" s="8">
        <v>28</v>
      </c>
      <c r="BC120" s="8">
        <v>0</v>
      </c>
      <c r="BD120" s="8">
        <v>34</v>
      </c>
      <c r="BE120" s="8">
        <v>0</v>
      </c>
      <c r="BF120" s="8">
        <v>20</v>
      </c>
      <c r="BH120" s="8">
        <f t="shared" si="21"/>
        <v>9.1403508771929829</v>
      </c>
      <c r="BI120" s="8">
        <f t="shared" si="22"/>
        <v>1.7985023351195832</v>
      </c>
      <c r="BJ120" s="12">
        <f t="shared" si="23"/>
        <v>1</v>
      </c>
      <c r="BL120" s="6">
        <v>0.3125</v>
      </c>
      <c r="BU120" s="8">
        <v>19</v>
      </c>
      <c r="BX120" s="8">
        <v>21</v>
      </c>
      <c r="CG120" s="8">
        <v>26</v>
      </c>
      <c r="CO120" s="8">
        <v>2</v>
      </c>
      <c r="DC120" s="8">
        <v>4</v>
      </c>
      <c r="DN120" s="8">
        <v>5</v>
      </c>
      <c r="DP120" s="8">
        <v>23</v>
      </c>
      <c r="DR120" s="8">
        <v>23</v>
      </c>
      <c r="DT120" s="8">
        <f t="shared" si="24"/>
        <v>15.375</v>
      </c>
      <c r="DU120" s="8">
        <f t="shared" si="25"/>
        <v>3.5098712837611905</v>
      </c>
      <c r="DV120" s="12">
        <f t="shared" si="26"/>
        <v>0.13793103448275862</v>
      </c>
      <c r="DX120" s="6">
        <v>0.3125</v>
      </c>
      <c r="DY120" s="8">
        <v>22</v>
      </c>
      <c r="DZ120" s="8">
        <v>0</v>
      </c>
      <c r="EA120" s="8">
        <v>0</v>
      </c>
      <c r="EB120" s="8">
        <v>1</v>
      </c>
      <c r="EC120" s="8">
        <v>0</v>
      </c>
      <c r="ED120" s="8">
        <v>0</v>
      </c>
      <c r="EE120" s="8">
        <v>0</v>
      </c>
      <c r="EF120" s="8">
        <v>0</v>
      </c>
      <c r="EG120" s="8">
        <v>2</v>
      </c>
      <c r="EH120" s="8">
        <v>0</v>
      </c>
      <c r="EI120" s="8">
        <v>4</v>
      </c>
      <c r="EJ120" s="8">
        <v>0</v>
      </c>
      <c r="EK120" s="8">
        <v>19</v>
      </c>
      <c r="EL120" s="8">
        <v>0</v>
      </c>
      <c r="EM120" s="8">
        <v>0</v>
      </c>
      <c r="EN120" s="8">
        <v>0</v>
      </c>
      <c r="EO120" s="8">
        <v>0</v>
      </c>
      <c r="EP120" s="8">
        <v>24</v>
      </c>
      <c r="EQ120" s="8">
        <v>2</v>
      </c>
      <c r="ER120" s="8">
        <v>0</v>
      </c>
      <c r="ES120" s="8">
        <v>0</v>
      </c>
      <c r="ET120" s="8">
        <v>0</v>
      </c>
      <c r="EU120" s="8">
        <v>6</v>
      </c>
      <c r="EV120" s="8">
        <v>17</v>
      </c>
      <c r="EW120" s="8">
        <v>0</v>
      </c>
      <c r="EX120" s="8">
        <v>21</v>
      </c>
      <c r="EY120" s="8">
        <v>59</v>
      </c>
      <c r="EZ120" s="8">
        <v>0</v>
      </c>
      <c r="FA120" s="8">
        <v>2</v>
      </c>
      <c r="FB120" s="8">
        <v>23</v>
      </c>
      <c r="FC120" s="8">
        <v>0</v>
      </c>
      <c r="FD120" s="8">
        <v>0</v>
      </c>
      <c r="FE120" s="8">
        <v>6</v>
      </c>
      <c r="FF120" s="8">
        <v>0</v>
      </c>
      <c r="FG120" s="8">
        <v>2</v>
      </c>
      <c r="FH120" s="8">
        <v>12</v>
      </c>
      <c r="FI120" s="8">
        <v>29</v>
      </c>
      <c r="FJ120" s="8">
        <v>11</v>
      </c>
      <c r="FK120" s="8">
        <v>2</v>
      </c>
      <c r="FL120" s="8">
        <v>0</v>
      </c>
      <c r="FM120" s="8">
        <v>13</v>
      </c>
      <c r="FN120" s="8">
        <v>2</v>
      </c>
      <c r="FQ120" s="8">
        <f t="shared" si="27"/>
        <v>6.6428571428571432</v>
      </c>
      <c r="FR120" s="8">
        <f t="shared" si="28"/>
        <v>1.8186737610720289</v>
      </c>
      <c r="FS120" s="12">
        <f t="shared" si="29"/>
        <v>0.97674418604651159</v>
      </c>
      <c r="FU120" s="6">
        <v>0.3125</v>
      </c>
      <c r="FY120" s="8">
        <v>0</v>
      </c>
      <c r="GC120" s="8">
        <v>0</v>
      </c>
      <c r="GE120" s="8">
        <v>26</v>
      </c>
      <c r="GG120" s="8">
        <v>9</v>
      </c>
      <c r="GJ120" s="8">
        <v>14</v>
      </c>
      <c r="GM120" s="8">
        <v>19</v>
      </c>
      <c r="GQ120" s="8">
        <v>5</v>
      </c>
      <c r="GT120" s="8">
        <v>2</v>
      </c>
      <c r="GW120" s="8">
        <v>9</v>
      </c>
      <c r="HA120" s="8">
        <v>8</v>
      </c>
      <c r="HB120" s="8">
        <v>7</v>
      </c>
      <c r="HD120" s="8">
        <v>6</v>
      </c>
      <c r="HE120" s="8">
        <v>31</v>
      </c>
      <c r="HJ120" s="8">
        <v>5</v>
      </c>
      <c r="HK120" s="8">
        <v>15</v>
      </c>
      <c r="HL120" s="8">
        <v>0</v>
      </c>
      <c r="HN120" s="8">
        <f t="shared" si="30"/>
        <v>9.75</v>
      </c>
      <c r="HO120" s="8">
        <f t="shared" si="31"/>
        <v>2.2940139493908926</v>
      </c>
      <c r="HP120" s="12">
        <f t="shared" si="32"/>
        <v>0.37209302325581395</v>
      </c>
      <c r="HR120" s="17">
        <v>0.3125</v>
      </c>
      <c r="HS120" s="8">
        <v>0</v>
      </c>
      <c r="HT120" s="8">
        <v>60</v>
      </c>
      <c r="HU120" s="8">
        <v>38</v>
      </c>
      <c r="HV120" s="8">
        <v>10</v>
      </c>
      <c r="HW120" s="8">
        <v>17</v>
      </c>
      <c r="HX120" s="8">
        <v>3</v>
      </c>
      <c r="HY120" s="8">
        <v>0</v>
      </c>
      <c r="HZ120" s="8">
        <v>43</v>
      </c>
      <c r="IA120" s="8">
        <v>0</v>
      </c>
      <c r="IB120" s="8">
        <v>0</v>
      </c>
      <c r="IC120" s="8">
        <v>0</v>
      </c>
      <c r="ID120" s="8">
        <v>2</v>
      </c>
      <c r="IE120" s="8">
        <v>0</v>
      </c>
      <c r="IF120" s="8">
        <v>0</v>
      </c>
      <c r="IG120" s="8">
        <v>42</v>
      </c>
      <c r="IH120" s="8">
        <v>0</v>
      </c>
      <c r="II120" s="8">
        <v>10</v>
      </c>
      <c r="IJ120" s="8">
        <v>22</v>
      </c>
      <c r="IK120" s="8">
        <v>0</v>
      </c>
      <c r="IL120" s="8">
        <v>0</v>
      </c>
      <c r="IM120" s="8">
        <v>0</v>
      </c>
      <c r="IN120" s="8">
        <v>0</v>
      </c>
      <c r="IO120" s="8">
        <v>0</v>
      </c>
      <c r="IP120" s="8">
        <v>0</v>
      </c>
      <c r="IQ120" s="8">
        <v>0</v>
      </c>
      <c r="IR120" s="8">
        <v>67</v>
      </c>
      <c r="IS120" s="8">
        <v>0</v>
      </c>
      <c r="IT120" s="8">
        <v>1</v>
      </c>
      <c r="IU120" s="8">
        <v>0</v>
      </c>
      <c r="IV120" s="8">
        <v>0</v>
      </c>
      <c r="IW120" s="8">
        <v>18</v>
      </c>
      <c r="IX120" s="8">
        <v>9</v>
      </c>
      <c r="IY120" s="8">
        <v>0</v>
      </c>
      <c r="IZ120" s="8">
        <v>18</v>
      </c>
      <c r="JA120" s="8">
        <v>21</v>
      </c>
      <c r="JB120" s="8">
        <v>20</v>
      </c>
      <c r="JC120" s="8">
        <v>0</v>
      </c>
      <c r="JD120" s="8">
        <v>0</v>
      </c>
      <c r="JE120" s="8">
        <v>0</v>
      </c>
      <c r="JF120" s="8">
        <v>3</v>
      </c>
      <c r="JG120" s="8">
        <v>12</v>
      </c>
      <c r="JH120" s="8">
        <v>1</v>
      </c>
      <c r="JI120" s="8">
        <v>0</v>
      </c>
      <c r="JJ120" s="8">
        <v>18</v>
      </c>
      <c r="JK120" s="8">
        <v>7</v>
      </c>
      <c r="JL120" s="8">
        <v>35</v>
      </c>
      <c r="JM120" s="8">
        <v>14</v>
      </c>
      <c r="JN120" s="8">
        <v>0</v>
      </c>
      <c r="JO120" s="8">
        <v>11</v>
      </c>
      <c r="JP120" s="8">
        <v>0</v>
      </c>
      <c r="JQ120" s="8">
        <v>10</v>
      </c>
      <c r="JR120" s="8">
        <v>9</v>
      </c>
      <c r="JS120" s="8">
        <v>0</v>
      </c>
      <c r="JT120" s="8">
        <v>15</v>
      </c>
      <c r="JU120" s="8">
        <v>6</v>
      </c>
      <c r="JV120" s="8">
        <v>10</v>
      </c>
      <c r="JW120" s="8">
        <v>0</v>
      </c>
      <c r="JX120" s="8">
        <v>0</v>
      </c>
      <c r="JY120" s="8">
        <v>8</v>
      </c>
      <c r="JZ120" s="9"/>
      <c r="KA120" s="9">
        <f t="shared" si="18"/>
        <v>9.4915254237288131</v>
      </c>
      <c r="KB120" s="9">
        <f t="shared" si="19"/>
        <v>1.9537870854001784</v>
      </c>
      <c r="KC120" s="12">
        <f t="shared" si="20"/>
        <v>1</v>
      </c>
      <c r="KE120" s="17">
        <v>0.3125</v>
      </c>
      <c r="KF120" s="8"/>
      <c r="KG120" s="8">
        <v>0</v>
      </c>
      <c r="KH120" s="8">
        <v>51</v>
      </c>
      <c r="KI120" s="8">
        <v>23</v>
      </c>
      <c r="KJ120" s="8">
        <v>0</v>
      </c>
      <c r="KK120" s="8"/>
      <c r="KL120" s="8">
        <v>2</v>
      </c>
      <c r="KM120" s="8"/>
      <c r="KN120" s="8">
        <v>45</v>
      </c>
      <c r="KO120" s="8">
        <v>21</v>
      </c>
      <c r="KP120" s="8">
        <v>0</v>
      </c>
      <c r="KQ120" s="8">
        <v>3</v>
      </c>
      <c r="KR120" s="8">
        <v>0</v>
      </c>
      <c r="KS120" s="8">
        <v>10</v>
      </c>
      <c r="KT120" s="8"/>
      <c r="KU120" s="8">
        <v>0</v>
      </c>
      <c r="KV120" s="8"/>
      <c r="KW120" s="8">
        <v>10</v>
      </c>
      <c r="KX120" s="8">
        <v>4</v>
      </c>
      <c r="KY120" s="8">
        <v>0</v>
      </c>
      <c r="KZ120" s="8">
        <v>0</v>
      </c>
      <c r="LA120" s="8">
        <v>19</v>
      </c>
      <c r="LB120" s="8">
        <v>16</v>
      </c>
      <c r="LC120" s="8">
        <v>50</v>
      </c>
      <c r="LD120" s="8">
        <v>9</v>
      </c>
      <c r="LE120" s="8"/>
      <c r="LF120" s="8"/>
      <c r="LG120" s="8">
        <v>16</v>
      </c>
      <c r="LH120" s="8">
        <v>23</v>
      </c>
      <c r="LI120" s="8"/>
      <c r="LJ120" s="8">
        <v>0</v>
      </c>
      <c r="LK120" s="8">
        <v>8</v>
      </c>
      <c r="LL120" s="8">
        <v>0</v>
      </c>
      <c r="LM120" s="8">
        <v>7</v>
      </c>
      <c r="LN120" s="8">
        <v>13</v>
      </c>
      <c r="LO120" s="8"/>
      <c r="LP120" s="8"/>
      <c r="LQ120" s="8"/>
      <c r="LR120" s="8"/>
      <c r="LS120" s="8"/>
      <c r="LT120" s="8">
        <v>3</v>
      </c>
      <c r="LU120" s="8"/>
      <c r="LV120" s="8"/>
      <c r="LW120" s="8"/>
      <c r="LX120" s="8"/>
      <c r="LY120" s="8"/>
      <c r="LZ120" s="8"/>
      <c r="MA120" s="8"/>
      <c r="MB120" s="8"/>
      <c r="MC120" s="8"/>
      <c r="MD120" s="15"/>
      <c r="ME120" s="9">
        <f t="shared" si="33"/>
        <v>11.892857142857142</v>
      </c>
      <c r="MF120" s="9">
        <f t="shared" si="34"/>
        <v>2.8495517542768622</v>
      </c>
      <c r="MG120" s="12">
        <f t="shared" si="35"/>
        <v>0.5714285714285714</v>
      </c>
    </row>
    <row r="121" spans="1:345" x14ac:dyDescent="0.55000000000000004">
      <c r="A121" s="6">
        <v>0.33333333333333331</v>
      </c>
      <c r="B121" s="8">
        <v>23</v>
      </c>
      <c r="C121" s="8">
        <v>0</v>
      </c>
      <c r="D121" s="8">
        <v>32</v>
      </c>
      <c r="E121" s="8">
        <v>14</v>
      </c>
      <c r="F121" s="8">
        <v>12</v>
      </c>
      <c r="G121" s="8">
        <v>9</v>
      </c>
      <c r="H121" s="8">
        <v>26</v>
      </c>
      <c r="I121" s="8">
        <v>19</v>
      </c>
      <c r="J121" s="8">
        <v>25</v>
      </c>
      <c r="K121" s="8">
        <v>0</v>
      </c>
      <c r="L121" s="8">
        <v>28</v>
      </c>
      <c r="M121" s="8">
        <v>57</v>
      </c>
      <c r="N121" s="8">
        <v>0</v>
      </c>
      <c r="O121" s="8">
        <v>36</v>
      </c>
      <c r="P121" s="8">
        <v>0</v>
      </c>
      <c r="Q121" s="8">
        <v>21</v>
      </c>
      <c r="R121" s="8">
        <v>19</v>
      </c>
      <c r="S121" s="8">
        <v>29</v>
      </c>
      <c r="T121" s="8">
        <v>72</v>
      </c>
      <c r="U121" s="8">
        <v>21</v>
      </c>
      <c r="V121" s="8">
        <v>0</v>
      </c>
      <c r="W121" s="8">
        <v>0</v>
      </c>
      <c r="X121" s="8">
        <v>10</v>
      </c>
      <c r="Y121" s="8">
        <v>20</v>
      </c>
      <c r="Z121" s="8">
        <v>23</v>
      </c>
      <c r="AA121" s="8">
        <v>29</v>
      </c>
      <c r="AB121" s="8">
        <v>28</v>
      </c>
      <c r="AC121" s="8">
        <v>34</v>
      </c>
      <c r="AD121" s="8">
        <v>28</v>
      </c>
      <c r="AE121" s="8">
        <v>0</v>
      </c>
      <c r="AF121" s="8">
        <v>33</v>
      </c>
      <c r="AG121" s="8">
        <v>0</v>
      </c>
      <c r="AH121" s="8">
        <v>9</v>
      </c>
      <c r="AI121" s="8">
        <v>48</v>
      </c>
      <c r="AJ121" s="8">
        <v>8</v>
      </c>
      <c r="AK121" s="8">
        <v>36</v>
      </c>
      <c r="AL121" s="8">
        <v>0</v>
      </c>
      <c r="AM121" s="8">
        <v>15</v>
      </c>
      <c r="AN121" s="8">
        <v>0</v>
      </c>
      <c r="AO121" s="8">
        <v>16</v>
      </c>
      <c r="AP121" s="8">
        <v>21</v>
      </c>
      <c r="AQ121" s="8">
        <v>13</v>
      </c>
      <c r="AR121" s="8">
        <v>0</v>
      </c>
      <c r="AS121" s="8">
        <v>7</v>
      </c>
      <c r="AT121" s="8">
        <v>44</v>
      </c>
      <c r="AU121" s="8">
        <v>10</v>
      </c>
      <c r="AV121" s="8">
        <v>17</v>
      </c>
      <c r="AW121" s="8">
        <v>36</v>
      </c>
      <c r="AX121" s="8">
        <v>39</v>
      </c>
      <c r="AY121" s="8">
        <v>42</v>
      </c>
      <c r="AZ121" s="8">
        <v>0</v>
      </c>
      <c r="BA121" s="8">
        <v>0</v>
      </c>
      <c r="BB121" s="8">
        <v>43</v>
      </c>
      <c r="BC121" s="8">
        <v>0</v>
      </c>
      <c r="BD121" s="8">
        <v>24</v>
      </c>
      <c r="BE121" s="8">
        <v>30</v>
      </c>
      <c r="BF121" s="8">
        <v>26</v>
      </c>
      <c r="BH121" s="8">
        <f t="shared" si="21"/>
        <v>19.859649122807017</v>
      </c>
      <c r="BI121" s="8">
        <f t="shared" si="22"/>
        <v>2.1841073543085927</v>
      </c>
      <c r="BJ121" s="12">
        <f t="shared" si="23"/>
        <v>1</v>
      </c>
      <c r="BL121" s="6">
        <v>0.33333333333333331</v>
      </c>
      <c r="BU121" s="8">
        <v>23</v>
      </c>
      <c r="BX121" s="8">
        <v>15</v>
      </c>
      <c r="CG121" s="8">
        <v>21</v>
      </c>
      <c r="CO121" s="8">
        <v>0</v>
      </c>
      <c r="DC121" s="8">
        <v>0</v>
      </c>
      <c r="DN121" s="8">
        <v>2</v>
      </c>
      <c r="DP121" s="8">
        <v>17</v>
      </c>
      <c r="DR121" s="8">
        <v>25</v>
      </c>
      <c r="DT121" s="8">
        <f t="shared" si="24"/>
        <v>12.875</v>
      </c>
      <c r="DU121" s="8">
        <f t="shared" si="25"/>
        <v>3.7485116093876893</v>
      </c>
      <c r="DV121" s="12">
        <f t="shared" si="26"/>
        <v>0.13793103448275862</v>
      </c>
      <c r="DX121" s="6">
        <v>0.33333333333333331</v>
      </c>
      <c r="DY121" s="8">
        <v>12</v>
      </c>
      <c r="DZ121" s="8">
        <v>0</v>
      </c>
      <c r="EA121" s="8">
        <v>0</v>
      </c>
      <c r="EB121" s="8">
        <v>5</v>
      </c>
      <c r="EC121" s="8">
        <v>0</v>
      </c>
      <c r="ED121" s="8">
        <v>28</v>
      </c>
      <c r="EE121" s="8">
        <v>0</v>
      </c>
      <c r="EF121" s="8">
        <v>2</v>
      </c>
      <c r="EG121" s="8">
        <v>0</v>
      </c>
      <c r="EH121" s="8">
        <v>0</v>
      </c>
      <c r="EI121" s="8">
        <v>0</v>
      </c>
      <c r="EJ121" s="8">
        <v>0</v>
      </c>
      <c r="EK121" s="8">
        <v>7</v>
      </c>
      <c r="EL121" s="8">
        <v>0</v>
      </c>
      <c r="EM121" s="8">
        <v>22</v>
      </c>
      <c r="EN121" s="8">
        <v>0</v>
      </c>
      <c r="EO121" s="8">
        <v>24</v>
      </c>
      <c r="EP121" s="8">
        <v>29</v>
      </c>
      <c r="EQ121" s="8">
        <v>33</v>
      </c>
      <c r="ER121" s="8">
        <v>8</v>
      </c>
      <c r="ES121" s="8">
        <v>0</v>
      </c>
      <c r="ET121" s="8">
        <v>0</v>
      </c>
      <c r="EU121" s="8">
        <v>4</v>
      </c>
      <c r="EV121" s="8">
        <v>0</v>
      </c>
      <c r="EW121" s="8">
        <v>0</v>
      </c>
      <c r="EX121" s="8">
        <v>13</v>
      </c>
      <c r="EY121" s="8">
        <v>19</v>
      </c>
      <c r="EZ121" s="8">
        <v>23</v>
      </c>
      <c r="FA121" s="8">
        <v>10</v>
      </c>
      <c r="FB121" s="8">
        <v>9</v>
      </c>
      <c r="FC121" s="8">
        <v>0</v>
      </c>
      <c r="FD121" s="8">
        <v>9</v>
      </c>
      <c r="FE121" s="8">
        <v>0</v>
      </c>
      <c r="FF121" s="8">
        <v>49</v>
      </c>
      <c r="FG121" s="8">
        <v>0</v>
      </c>
      <c r="FH121" s="8">
        <v>0</v>
      </c>
      <c r="FI121" s="8">
        <v>0</v>
      </c>
      <c r="FJ121" s="8">
        <v>31</v>
      </c>
      <c r="FK121" s="8">
        <v>42</v>
      </c>
      <c r="FL121" s="8">
        <v>0</v>
      </c>
      <c r="FM121" s="8">
        <v>0</v>
      </c>
      <c r="FN121" s="8">
        <v>43</v>
      </c>
      <c r="FQ121" s="8">
        <f t="shared" si="27"/>
        <v>10.047619047619047</v>
      </c>
      <c r="FR121" s="8">
        <f t="shared" si="28"/>
        <v>2.1730992818808375</v>
      </c>
      <c r="FS121" s="12">
        <f t="shared" si="29"/>
        <v>0.97674418604651159</v>
      </c>
      <c r="FU121" s="6">
        <v>0.33333333333333331</v>
      </c>
      <c r="FY121" s="8">
        <v>0</v>
      </c>
      <c r="GC121" s="8">
        <v>9</v>
      </c>
      <c r="GE121" s="8">
        <v>38</v>
      </c>
      <c r="GG121" s="8">
        <v>7</v>
      </c>
      <c r="GJ121" s="8">
        <v>6</v>
      </c>
      <c r="GM121" s="8">
        <v>23</v>
      </c>
      <c r="GQ121" s="8">
        <v>0</v>
      </c>
      <c r="GW121" s="8">
        <v>0</v>
      </c>
      <c r="HA121" s="8">
        <v>44</v>
      </c>
      <c r="HB121" s="8">
        <v>52</v>
      </c>
      <c r="HE121" s="8">
        <v>37</v>
      </c>
      <c r="HK121" s="8">
        <v>8</v>
      </c>
      <c r="HL121" s="8">
        <v>0</v>
      </c>
      <c r="HN121" s="8">
        <f t="shared" si="30"/>
        <v>17.23076923076923</v>
      </c>
      <c r="HO121" s="8">
        <f t="shared" si="31"/>
        <v>5.2819890461855055</v>
      </c>
      <c r="HP121" s="12">
        <f t="shared" si="32"/>
        <v>0.30232558139534882</v>
      </c>
      <c r="HR121" s="17">
        <v>0.33333333333333331</v>
      </c>
      <c r="HS121" s="8">
        <v>36</v>
      </c>
      <c r="HT121" s="8">
        <v>20</v>
      </c>
      <c r="HU121" s="8">
        <v>32</v>
      </c>
      <c r="HV121" s="8">
        <v>5</v>
      </c>
      <c r="HW121" s="8">
        <v>18</v>
      </c>
      <c r="HX121" s="8">
        <v>0</v>
      </c>
      <c r="HY121" s="8">
        <v>7</v>
      </c>
      <c r="HZ121" s="8">
        <v>15</v>
      </c>
      <c r="IA121" s="8">
        <v>33</v>
      </c>
      <c r="IB121" s="8">
        <v>0</v>
      </c>
      <c r="IC121" s="8">
        <v>0</v>
      </c>
      <c r="ID121" s="8">
        <v>2</v>
      </c>
      <c r="IE121" s="8">
        <v>0</v>
      </c>
      <c r="IF121" s="8">
        <v>0</v>
      </c>
      <c r="IG121" s="8">
        <v>0</v>
      </c>
      <c r="IH121" s="8">
        <v>32</v>
      </c>
      <c r="II121" s="8">
        <v>0</v>
      </c>
      <c r="IJ121" s="8">
        <v>0</v>
      </c>
      <c r="IK121" s="8">
        <v>39</v>
      </c>
      <c r="IL121" s="8">
        <v>0</v>
      </c>
      <c r="IM121" s="8">
        <v>0</v>
      </c>
      <c r="IN121" s="8">
        <v>0</v>
      </c>
      <c r="IO121" s="8">
        <v>8</v>
      </c>
      <c r="IP121" s="8">
        <v>1</v>
      </c>
      <c r="IQ121" s="8">
        <v>5</v>
      </c>
      <c r="IR121" s="8">
        <v>28</v>
      </c>
      <c r="IS121" s="8">
        <v>0</v>
      </c>
      <c r="IT121" s="8">
        <v>0</v>
      </c>
      <c r="IU121" s="8">
        <v>0</v>
      </c>
      <c r="IV121" s="8">
        <v>19</v>
      </c>
      <c r="IW121" s="8">
        <v>24</v>
      </c>
      <c r="IX121" s="8">
        <v>7</v>
      </c>
      <c r="IY121" s="8">
        <v>19</v>
      </c>
      <c r="IZ121" s="8">
        <v>12</v>
      </c>
      <c r="JA121" s="8">
        <v>0</v>
      </c>
      <c r="JB121" s="8">
        <v>0</v>
      </c>
      <c r="JC121" s="8">
        <v>1</v>
      </c>
      <c r="JD121" s="8">
        <v>21</v>
      </c>
      <c r="JE121" s="8">
        <v>0</v>
      </c>
      <c r="JF121" s="8">
        <v>9</v>
      </c>
      <c r="JG121" s="8">
        <v>23</v>
      </c>
      <c r="JH121" s="8">
        <v>14</v>
      </c>
      <c r="JI121" s="8">
        <v>26</v>
      </c>
      <c r="JJ121" s="8">
        <v>0</v>
      </c>
      <c r="JK121" s="8">
        <v>12</v>
      </c>
      <c r="JL121" s="8">
        <v>0</v>
      </c>
      <c r="JM121" s="8">
        <v>26</v>
      </c>
      <c r="JN121" s="8">
        <v>14</v>
      </c>
      <c r="JO121" s="8">
        <v>21</v>
      </c>
      <c r="JP121" s="8">
        <v>0</v>
      </c>
      <c r="JQ121" s="8">
        <v>12</v>
      </c>
      <c r="JR121" s="8">
        <v>9</v>
      </c>
      <c r="JS121" s="8">
        <v>13</v>
      </c>
      <c r="JT121" s="8">
        <v>21</v>
      </c>
      <c r="JU121" s="8">
        <v>18</v>
      </c>
      <c r="JV121" s="8">
        <v>22</v>
      </c>
      <c r="JW121" s="8">
        <v>0</v>
      </c>
      <c r="JX121" s="8">
        <v>7</v>
      </c>
      <c r="JY121" s="8">
        <v>9</v>
      </c>
      <c r="JZ121" s="9"/>
      <c r="KA121" s="9">
        <f t="shared" si="18"/>
        <v>10.847457627118644</v>
      </c>
      <c r="KB121" s="9">
        <f t="shared" si="19"/>
        <v>1.4861160608843742</v>
      </c>
      <c r="KC121" s="12">
        <f t="shared" si="20"/>
        <v>1</v>
      </c>
      <c r="KE121" s="17">
        <v>0.33333333333333331</v>
      </c>
      <c r="KF121" s="8"/>
      <c r="KG121" s="8">
        <v>13</v>
      </c>
      <c r="KH121" s="8">
        <v>51</v>
      </c>
      <c r="KI121" s="8">
        <v>0</v>
      </c>
      <c r="KJ121" s="8">
        <v>44</v>
      </c>
      <c r="KK121" s="8"/>
      <c r="KL121" s="8">
        <v>25</v>
      </c>
      <c r="KM121" s="8"/>
      <c r="KN121" s="8">
        <v>30</v>
      </c>
      <c r="KO121" s="8">
        <v>19</v>
      </c>
      <c r="KP121" s="8">
        <v>61</v>
      </c>
      <c r="KQ121" s="8">
        <v>39</v>
      </c>
      <c r="KR121" s="8">
        <v>20</v>
      </c>
      <c r="KS121" s="8">
        <v>0</v>
      </c>
      <c r="KT121" s="8"/>
      <c r="KU121" s="8">
        <v>8</v>
      </c>
      <c r="KV121" s="8"/>
      <c r="KW121" s="8">
        <v>46</v>
      </c>
      <c r="KX121" s="8">
        <v>26</v>
      </c>
      <c r="KY121" s="8">
        <v>0</v>
      </c>
      <c r="KZ121" s="8">
        <v>0</v>
      </c>
      <c r="LA121" s="8">
        <v>8</v>
      </c>
      <c r="LB121" s="8">
        <v>0</v>
      </c>
      <c r="LC121" s="8">
        <v>40</v>
      </c>
      <c r="LD121" s="8">
        <v>10</v>
      </c>
      <c r="LE121" s="8"/>
      <c r="LF121" s="8"/>
      <c r="LG121" s="8">
        <v>32</v>
      </c>
      <c r="LH121" s="8">
        <v>37</v>
      </c>
      <c r="LI121" s="8"/>
      <c r="LJ121" s="8">
        <v>18</v>
      </c>
      <c r="LK121" s="8">
        <v>19</v>
      </c>
      <c r="LL121" s="8">
        <v>26</v>
      </c>
      <c r="LM121" s="8">
        <v>14</v>
      </c>
      <c r="LN121" s="8">
        <v>3</v>
      </c>
      <c r="LO121" s="8"/>
      <c r="LP121" s="8"/>
      <c r="LQ121" s="8"/>
      <c r="LR121" s="8"/>
      <c r="LS121" s="8"/>
      <c r="LT121" s="8">
        <v>2</v>
      </c>
      <c r="LU121" s="8"/>
      <c r="LV121" s="8"/>
      <c r="LW121" s="8"/>
      <c r="LX121" s="8"/>
      <c r="LY121" s="8"/>
      <c r="LZ121" s="8"/>
      <c r="MA121" s="8"/>
      <c r="MB121" s="8"/>
      <c r="MC121" s="8"/>
      <c r="MD121" s="15"/>
      <c r="ME121" s="9">
        <f t="shared" si="33"/>
        <v>21.107142857142858</v>
      </c>
      <c r="MF121" s="9">
        <f t="shared" si="34"/>
        <v>3.3219405647371625</v>
      </c>
      <c r="MG121" s="12">
        <f t="shared" si="35"/>
        <v>0.5714285714285714</v>
      </c>
    </row>
    <row r="122" spans="1:345" x14ac:dyDescent="0.55000000000000004"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15"/>
      <c r="JS122" s="15"/>
      <c r="JT122" s="9"/>
      <c r="JU122" s="9"/>
      <c r="JV122" s="9"/>
      <c r="JW122" s="15"/>
      <c r="JX122" s="9"/>
      <c r="JY122" s="9"/>
      <c r="JZ122" s="9"/>
      <c r="KA122" s="9"/>
      <c r="KB122" s="9"/>
      <c r="KC122" s="9"/>
    </row>
    <row r="123" spans="1:345" x14ac:dyDescent="0.55000000000000004"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15"/>
      <c r="JS123" s="15"/>
      <c r="JT123" s="9"/>
      <c r="JU123" s="9"/>
      <c r="JV123" s="9"/>
      <c r="JW123" s="15"/>
      <c r="JX123" s="9"/>
      <c r="JY123" s="9"/>
      <c r="JZ123" s="9"/>
      <c r="KA123" s="9"/>
      <c r="KB123" s="9"/>
      <c r="KC123" s="9"/>
    </row>
    <row r="124" spans="1:345" x14ac:dyDescent="0.55000000000000004"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15"/>
      <c r="JS124" s="15"/>
      <c r="JT124" s="9"/>
      <c r="JU124" s="9"/>
      <c r="JV124" s="9"/>
      <c r="JW124" s="15"/>
      <c r="JX124" s="9"/>
      <c r="JY124" s="9"/>
      <c r="JZ124" s="9"/>
      <c r="KA124" s="9"/>
      <c r="KB124" s="9"/>
      <c r="KC124" s="9"/>
    </row>
    <row r="125" spans="1:345" x14ac:dyDescent="0.55000000000000004"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15"/>
      <c r="JS125" s="15"/>
      <c r="JT125" s="9"/>
      <c r="JU125" s="9"/>
      <c r="JV125" s="9"/>
      <c r="JW125" s="15"/>
      <c r="JX125" s="9"/>
      <c r="JY125" s="9"/>
      <c r="JZ125" s="9"/>
      <c r="KA125" s="9"/>
      <c r="KB125" s="9"/>
      <c r="KC125" s="9"/>
    </row>
    <row r="126" spans="1:345" x14ac:dyDescent="0.55000000000000004"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  <c r="IX126" s="9"/>
      <c r="IY126" s="9"/>
      <c r="IZ126" s="9"/>
      <c r="JA126" s="9"/>
      <c r="JB126" s="9"/>
      <c r="JC126" s="9"/>
      <c r="JD126" s="9"/>
      <c r="JE126" s="9"/>
      <c r="JF126" s="9"/>
      <c r="JG126" s="9"/>
      <c r="JH126" s="9"/>
      <c r="JI126" s="9"/>
      <c r="JJ126" s="9"/>
      <c r="JK126" s="9"/>
      <c r="JL126" s="9"/>
      <c r="JM126" s="9"/>
      <c r="JN126" s="9"/>
      <c r="JO126" s="9"/>
      <c r="JP126" s="9"/>
      <c r="JQ126" s="9"/>
      <c r="JR126" s="15"/>
      <c r="JS126" s="15"/>
      <c r="JT126" s="9"/>
      <c r="JU126" s="9"/>
      <c r="JV126" s="9"/>
      <c r="JW126" s="15"/>
      <c r="JX126" s="9"/>
      <c r="JY126" s="9"/>
      <c r="JZ126" s="9"/>
      <c r="KA126" s="9"/>
      <c r="KB126" s="9"/>
      <c r="KC126" s="9"/>
    </row>
    <row r="127" spans="1:345" x14ac:dyDescent="0.55000000000000004"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15"/>
      <c r="JS127" s="15"/>
      <c r="JT127" s="9"/>
      <c r="JU127" s="9"/>
      <c r="JV127" s="9"/>
      <c r="JW127" s="15"/>
      <c r="JX127" s="9"/>
      <c r="JY127" s="9"/>
      <c r="JZ127" s="9"/>
      <c r="KA127" s="9"/>
      <c r="KB127" s="9"/>
      <c r="KC127" s="9"/>
    </row>
    <row r="128" spans="1:345" x14ac:dyDescent="0.55000000000000004"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  <c r="IX128" s="9"/>
      <c r="IY128" s="9"/>
      <c r="IZ128" s="9"/>
      <c r="JA128" s="9"/>
      <c r="JB128" s="9"/>
      <c r="JC128" s="9"/>
      <c r="JD128" s="9"/>
      <c r="JE128" s="9"/>
      <c r="JF128" s="9"/>
      <c r="JG128" s="9"/>
      <c r="JH128" s="9"/>
      <c r="JI128" s="9"/>
      <c r="JJ128" s="9"/>
      <c r="JK128" s="9"/>
      <c r="JL128" s="9"/>
      <c r="JM128" s="9"/>
      <c r="JN128" s="9"/>
      <c r="JO128" s="9"/>
      <c r="JP128" s="9"/>
      <c r="JQ128" s="9"/>
      <c r="JR128" s="15"/>
      <c r="JS128" s="15"/>
      <c r="JT128" s="9"/>
      <c r="JU128" s="9"/>
      <c r="JV128" s="9"/>
      <c r="JW128" s="15"/>
      <c r="JX128" s="9"/>
      <c r="JY128" s="9"/>
      <c r="JZ128" s="9"/>
      <c r="KA128" s="9"/>
      <c r="KB128" s="9"/>
      <c r="KC128" s="9"/>
    </row>
    <row r="129" spans="227:289" x14ac:dyDescent="0.55000000000000004"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15"/>
      <c r="JS129" s="15"/>
      <c r="JT129" s="9"/>
      <c r="JU129" s="9"/>
      <c r="JV129" s="9"/>
      <c r="JW129" s="15"/>
      <c r="JX129" s="9"/>
      <c r="JY129" s="9"/>
      <c r="JZ129" s="9"/>
      <c r="KA129" s="9"/>
      <c r="KB129" s="9"/>
      <c r="KC129" s="9"/>
    </row>
    <row r="130" spans="227:289" x14ac:dyDescent="0.55000000000000004"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15"/>
      <c r="JS130" s="15"/>
      <c r="JT130" s="9"/>
      <c r="JU130" s="9"/>
      <c r="JV130" s="9"/>
      <c r="JW130" s="15"/>
      <c r="JX130" s="9"/>
      <c r="JY130" s="9"/>
      <c r="JZ130" s="9"/>
      <c r="KA130" s="9"/>
      <c r="KB130" s="9"/>
      <c r="KC130" s="9"/>
    </row>
    <row r="131" spans="227:289" x14ac:dyDescent="0.55000000000000004"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15"/>
      <c r="JS131" s="15"/>
      <c r="JT131" s="9"/>
      <c r="JU131" s="9"/>
      <c r="JV131" s="9"/>
      <c r="JW131" s="15"/>
      <c r="JX131" s="9"/>
      <c r="JY131" s="9"/>
      <c r="JZ131" s="9"/>
      <c r="KA131" s="9"/>
      <c r="KB131" s="9"/>
      <c r="KC131" s="9"/>
    </row>
    <row r="132" spans="227:289" x14ac:dyDescent="0.55000000000000004"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15"/>
      <c r="JS132" s="15"/>
      <c r="JT132" s="9"/>
      <c r="JU132" s="9"/>
      <c r="JV132" s="9"/>
      <c r="JW132" s="15"/>
      <c r="JX132" s="9"/>
      <c r="JY132" s="9"/>
      <c r="JZ132" s="9"/>
      <c r="KA132" s="9"/>
      <c r="KB132" s="9"/>
      <c r="KC132" s="9"/>
    </row>
    <row r="133" spans="227:289" x14ac:dyDescent="0.55000000000000004"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  <c r="IX133" s="9"/>
      <c r="IY133" s="9"/>
      <c r="IZ133" s="9"/>
      <c r="JA133" s="9"/>
      <c r="JB133" s="9"/>
      <c r="JC133" s="9"/>
      <c r="JD133" s="9"/>
      <c r="JE133" s="9"/>
      <c r="JF133" s="9"/>
      <c r="JG133" s="9"/>
      <c r="JH133" s="9"/>
      <c r="JI133" s="9"/>
      <c r="JJ133" s="9"/>
      <c r="JK133" s="9"/>
      <c r="JL133" s="9"/>
      <c r="JM133" s="9"/>
      <c r="JN133" s="9"/>
      <c r="JO133" s="9"/>
      <c r="JP133" s="9"/>
      <c r="JQ133" s="9"/>
      <c r="JR133" s="15"/>
      <c r="JS133" s="15"/>
      <c r="JT133" s="9"/>
      <c r="JU133" s="9"/>
      <c r="JV133" s="9"/>
      <c r="JW133" s="15"/>
      <c r="JX133" s="9"/>
      <c r="JY133" s="9"/>
      <c r="JZ133" s="9"/>
      <c r="KA133" s="9"/>
      <c r="KB133" s="9"/>
      <c r="KC133" s="9"/>
    </row>
    <row r="134" spans="227:289" x14ac:dyDescent="0.55000000000000004"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  <c r="IX134" s="9"/>
      <c r="IY134" s="9"/>
      <c r="IZ134" s="9"/>
      <c r="JA134" s="9"/>
      <c r="JB134" s="9"/>
      <c r="JC134" s="9"/>
      <c r="JD134" s="9"/>
      <c r="JE134" s="9"/>
      <c r="JF134" s="9"/>
      <c r="JG134" s="9"/>
      <c r="JH134" s="9"/>
      <c r="JI134" s="9"/>
      <c r="JJ134" s="9"/>
      <c r="JK134" s="9"/>
      <c r="JL134" s="9"/>
      <c r="JM134" s="9"/>
      <c r="JN134" s="9"/>
      <c r="JO134" s="9"/>
      <c r="JP134" s="9"/>
      <c r="JQ134" s="9"/>
      <c r="JR134" s="15"/>
      <c r="JS134" s="15"/>
      <c r="JT134" s="9"/>
      <c r="JU134" s="9"/>
      <c r="JV134" s="9"/>
      <c r="JW134" s="15"/>
      <c r="JX134" s="9"/>
      <c r="JY134" s="9"/>
      <c r="JZ134" s="9"/>
      <c r="KA134" s="9"/>
      <c r="KB134" s="9"/>
      <c r="KC134" s="9"/>
    </row>
    <row r="135" spans="227:289" x14ac:dyDescent="0.55000000000000004"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  <c r="IX135" s="9"/>
      <c r="IY135" s="9"/>
      <c r="IZ135" s="9"/>
      <c r="JA135" s="9"/>
      <c r="JB135" s="9"/>
      <c r="JC135" s="9"/>
      <c r="JD135" s="9"/>
      <c r="JE135" s="9"/>
      <c r="JF135" s="9"/>
      <c r="JG135" s="9"/>
      <c r="JH135" s="9"/>
      <c r="JI135" s="9"/>
      <c r="JJ135" s="9"/>
      <c r="JK135" s="9"/>
      <c r="JL135" s="9"/>
      <c r="JM135" s="9"/>
      <c r="JN135" s="9"/>
      <c r="JO135" s="9"/>
      <c r="JP135" s="9"/>
      <c r="JQ135" s="9"/>
      <c r="JR135" s="15"/>
      <c r="JS135" s="15"/>
      <c r="JT135" s="9"/>
      <c r="JU135" s="9"/>
      <c r="JV135" s="9"/>
      <c r="JW135" s="15"/>
      <c r="JX135" s="9"/>
      <c r="JY135" s="9"/>
      <c r="JZ135" s="9"/>
      <c r="KA135" s="9"/>
      <c r="KB135" s="9"/>
      <c r="KC135" s="9"/>
    </row>
    <row r="136" spans="227:289" x14ac:dyDescent="0.55000000000000004"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  <c r="IX136" s="9"/>
      <c r="IY136" s="9"/>
      <c r="IZ136" s="9"/>
      <c r="JA136" s="9"/>
      <c r="JB136" s="9"/>
      <c r="JC136" s="9"/>
      <c r="JD136" s="9"/>
      <c r="JE136" s="9"/>
      <c r="JF136" s="9"/>
      <c r="JG136" s="9"/>
      <c r="JH136" s="9"/>
      <c r="JI136" s="9"/>
      <c r="JJ136" s="9"/>
      <c r="JK136" s="9"/>
      <c r="JL136" s="9"/>
      <c r="JM136" s="9"/>
      <c r="JN136" s="9"/>
      <c r="JO136" s="9"/>
      <c r="JP136" s="9"/>
      <c r="JQ136" s="9"/>
      <c r="JR136" s="15"/>
      <c r="JS136" s="15"/>
      <c r="JT136" s="9"/>
      <c r="JU136" s="9"/>
      <c r="JV136" s="9"/>
      <c r="JW136" s="15"/>
      <c r="JX136" s="9"/>
      <c r="JY136" s="9"/>
      <c r="JZ136" s="9"/>
      <c r="KA136" s="9"/>
      <c r="KB136" s="9"/>
      <c r="KC136" s="9"/>
    </row>
    <row r="137" spans="227:289" x14ac:dyDescent="0.55000000000000004"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  <c r="IX137" s="9"/>
      <c r="IY137" s="9"/>
      <c r="IZ137" s="9"/>
      <c r="JA137" s="9"/>
      <c r="JB137" s="9"/>
      <c r="JC137" s="9"/>
      <c r="JD137" s="9"/>
      <c r="JE137" s="9"/>
      <c r="JF137" s="9"/>
      <c r="JG137" s="9"/>
      <c r="JH137" s="9"/>
      <c r="JI137" s="9"/>
      <c r="JJ137" s="9"/>
      <c r="JK137" s="9"/>
      <c r="JL137" s="9"/>
      <c r="JM137" s="9"/>
      <c r="JN137" s="9"/>
      <c r="JO137" s="9"/>
      <c r="JP137" s="9"/>
      <c r="JQ137" s="9"/>
      <c r="JR137" s="15"/>
      <c r="JS137" s="15"/>
      <c r="JT137" s="9"/>
      <c r="JU137" s="9"/>
      <c r="JV137" s="9"/>
      <c r="JW137" s="15"/>
      <c r="JX137" s="9"/>
      <c r="JY137" s="9"/>
      <c r="JZ137" s="9"/>
      <c r="KA137" s="9"/>
      <c r="KB137" s="9"/>
      <c r="KC137" s="9"/>
    </row>
    <row r="138" spans="227:289" x14ac:dyDescent="0.55000000000000004"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  <c r="IX138" s="9"/>
      <c r="IY138" s="9"/>
      <c r="IZ138" s="9"/>
      <c r="JA138" s="9"/>
      <c r="JB138" s="9"/>
      <c r="JC138" s="9"/>
      <c r="JD138" s="9"/>
      <c r="JE138" s="9"/>
      <c r="JF138" s="9"/>
      <c r="JG138" s="9"/>
      <c r="JH138" s="9"/>
      <c r="JI138" s="9"/>
      <c r="JJ138" s="9"/>
      <c r="JK138" s="9"/>
      <c r="JL138" s="9"/>
      <c r="JM138" s="9"/>
      <c r="JN138" s="9"/>
      <c r="JO138" s="9"/>
      <c r="JP138" s="9"/>
      <c r="JQ138" s="9"/>
      <c r="JR138" s="15"/>
      <c r="JS138" s="15"/>
      <c r="JT138" s="9"/>
      <c r="JU138" s="9"/>
      <c r="JV138" s="9"/>
      <c r="JW138" s="15"/>
      <c r="JX138" s="9"/>
      <c r="JY138" s="9"/>
      <c r="JZ138" s="9"/>
      <c r="KA138" s="9"/>
      <c r="KB138" s="9"/>
      <c r="KC138" s="9"/>
    </row>
    <row r="139" spans="227:289" x14ac:dyDescent="0.55000000000000004"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  <c r="IX139" s="9"/>
      <c r="IY139" s="9"/>
      <c r="IZ139" s="9"/>
      <c r="JA139" s="9"/>
      <c r="JB139" s="9"/>
      <c r="JC139" s="9"/>
      <c r="JD139" s="9"/>
      <c r="JE139" s="9"/>
      <c r="JF139" s="9"/>
      <c r="JG139" s="9"/>
      <c r="JH139" s="9"/>
      <c r="JI139" s="9"/>
      <c r="JJ139" s="9"/>
      <c r="JK139" s="9"/>
      <c r="JL139" s="9"/>
      <c r="JM139" s="9"/>
      <c r="JN139" s="9"/>
      <c r="JO139" s="9"/>
      <c r="JP139" s="9"/>
      <c r="JQ139" s="9"/>
      <c r="JR139" s="15"/>
      <c r="JS139" s="15"/>
      <c r="JT139" s="9"/>
      <c r="JU139" s="9"/>
      <c r="JV139" s="9"/>
      <c r="JW139" s="15"/>
      <c r="JX139" s="9"/>
      <c r="JY139" s="9"/>
      <c r="JZ139" s="9"/>
      <c r="KA139" s="9"/>
      <c r="KB139" s="9"/>
      <c r="KC139" s="9"/>
    </row>
    <row r="140" spans="227:289" x14ac:dyDescent="0.55000000000000004"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  <c r="IX140" s="9"/>
      <c r="IY140" s="9"/>
      <c r="IZ140" s="9"/>
      <c r="JA140" s="9"/>
      <c r="JB140" s="9"/>
      <c r="JC140" s="9"/>
      <c r="JD140" s="9"/>
      <c r="JE140" s="9"/>
      <c r="JF140" s="9"/>
      <c r="JG140" s="9"/>
      <c r="JH140" s="9"/>
      <c r="JI140" s="9"/>
      <c r="JJ140" s="9"/>
      <c r="JK140" s="9"/>
      <c r="JL140" s="9"/>
      <c r="JM140" s="9"/>
      <c r="JN140" s="9"/>
      <c r="JO140" s="9"/>
      <c r="JP140" s="9"/>
      <c r="JQ140" s="9"/>
      <c r="JR140" s="15"/>
      <c r="JS140" s="15"/>
      <c r="JT140" s="9"/>
      <c r="JU140" s="9"/>
      <c r="JV140" s="9"/>
      <c r="JW140" s="15"/>
      <c r="JX140" s="9"/>
      <c r="JY140" s="9"/>
      <c r="JZ140" s="9"/>
      <c r="KA140" s="9"/>
      <c r="KB140" s="9"/>
      <c r="KC140" s="9"/>
    </row>
    <row r="141" spans="227:289" x14ac:dyDescent="0.55000000000000004"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15"/>
      <c r="JS141" s="15"/>
      <c r="JT141" s="9"/>
      <c r="JU141" s="9"/>
      <c r="JV141" s="9"/>
      <c r="JW141" s="15"/>
      <c r="JX141" s="9"/>
      <c r="JY141" s="9"/>
      <c r="JZ141" s="9"/>
      <c r="KA141" s="9"/>
      <c r="KB141" s="9"/>
      <c r="KC141" s="9"/>
    </row>
    <row r="142" spans="227:289" x14ac:dyDescent="0.55000000000000004"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  <c r="IX142" s="9"/>
      <c r="IY142" s="9"/>
      <c r="IZ142" s="9"/>
      <c r="JA142" s="9"/>
      <c r="JB142" s="9"/>
      <c r="JC142" s="9"/>
      <c r="JD142" s="9"/>
      <c r="JE142" s="9"/>
      <c r="JF142" s="9"/>
      <c r="JG142" s="9"/>
      <c r="JH142" s="9"/>
      <c r="JI142" s="9"/>
      <c r="JJ142" s="9"/>
      <c r="JK142" s="9"/>
      <c r="JL142" s="9"/>
      <c r="JM142" s="9"/>
      <c r="JN142" s="9"/>
      <c r="JO142" s="9"/>
      <c r="JP142" s="9"/>
      <c r="JQ142" s="9"/>
      <c r="JR142" s="15"/>
      <c r="JS142" s="15"/>
      <c r="JT142" s="9"/>
      <c r="JU142" s="9"/>
      <c r="JV142" s="9"/>
      <c r="JW142" s="15"/>
      <c r="JX142" s="9"/>
      <c r="JY142" s="9"/>
      <c r="JZ142" s="9"/>
      <c r="KA142" s="9"/>
      <c r="KB142" s="9"/>
      <c r="KC142" s="9"/>
    </row>
    <row r="143" spans="227:289" x14ac:dyDescent="0.55000000000000004"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  <c r="IX143" s="9"/>
      <c r="IY143" s="9"/>
      <c r="IZ143" s="9"/>
      <c r="JA143" s="9"/>
      <c r="JB143" s="9"/>
      <c r="JC143" s="9"/>
      <c r="JD143" s="9"/>
      <c r="JE143" s="9"/>
      <c r="JF143" s="9"/>
      <c r="JG143" s="9"/>
      <c r="JH143" s="9"/>
      <c r="JI143" s="9"/>
      <c r="JJ143" s="9"/>
      <c r="JK143" s="9"/>
      <c r="JL143" s="9"/>
      <c r="JM143" s="9"/>
      <c r="JN143" s="9"/>
      <c r="JO143" s="9"/>
      <c r="JP143" s="9"/>
      <c r="JQ143" s="9"/>
      <c r="JR143" s="15"/>
      <c r="JS143" s="15"/>
      <c r="JT143" s="9"/>
      <c r="JU143" s="9"/>
      <c r="JV143" s="9"/>
      <c r="JW143" s="15"/>
      <c r="JX143" s="9"/>
      <c r="JY143" s="9"/>
      <c r="JZ143" s="9"/>
      <c r="KA143" s="9"/>
      <c r="KB143" s="9"/>
      <c r="KC143" s="9"/>
    </row>
    <row r="144" spans="227:289" x14ac:dyDescent="0.55000000000000004"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  <c r="IX144" s="9"/>
      <c r="IY144" s="9"/>
      <c r="IZ144" s="9"/>
      <c r="JA144" s="9"/>
      <c r="JB144" s="9"/>
      <c r="JC144" s="9"/>
      <c r="JD144" s="9"/>
      <c r="JE144" s="9"/>
      <c r="JF144" s="9"/>
      <c r="JG144" s="9"/>
      <c r="JH144" s="9"/>
      <c r="JI144" s="9"/>
      <c r="JJ144" s="9"/>
      <c r="JK144" s="9"/>
      <c r="JL144" s="9"/>
      <c r="JM144" s="9"/>
      <c r="JN144" s="9"/>
      <c r="JO144" s="9"/>
      <c r="JP144" s="9"/>
      <c r="JQ144" s="9"/>
      <c r="JR144" s="15"/>
      <c r="JS144" s="15"/>
      <c r="JT144" s="9"/>
      <c r="JU144" s="9"/>
      <c r="JV144" s="9"/>
      <c r="JW144" s="15"/>
      <c r="JX144" s="9"/>
      <c r="JY144" s="9"/>
      <c r="JZ144" s="9"/>
      <c r="KA144" s="9"/>
      <c r="KB144" s="9"/>
      <c r="KC144" s="9"/>
    </row>
    <row r="145" spans="227:289" x14ac:dyDescent="0.55000000000000004"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  <c r="IX145" s="9"/>
      <c r="IY145" s="9"/>
      <c r="IZ145" s="9"/>
      <c r="JA145" s="9"/>
      <c r="JB145" s="9"/>
      <c r="JC145" s="9"/>
      <c r="JD145" s="9"/>
      <c r="JE145" s="9"/>
      <c r="JF145" s="9"/>
      <c r="JG145" s="9"/>
      <c r="JH145" s="9"/>
      <c r="JI145" s="9"/>
      <c r="JJ145" s="9"/>
      <c r="JK145" s="9"/>
      <c r="JL145" s="9"/>
      <c r="JM145" s="9"/>
      <c r="JN145" s="9"/>
      <c r="JO145" s="9"/>
      <c r="JP145" s="9"/>
      <c r="JQ145" s="9"/>
      <c r="JR145" s="15"/>
      <c r="JS145" s="15"/>
      <c r="JT145" s="9"/>
      <c r="JU145" s="9"/>
      <c r="JV145" s="9"/>
      <c r="JW145" s="15"/>
      <c r="JX145" s="9"/>
      <c r="JY145" s="9"/>
      <c r="JZ145" s="9"/>
      <c r="KA145" s="9"/>
      <c r="KB145" s="9"/>
      <c r="KC145" s="9"/>
    </row>
    <row r="146" spans="227:289" x14ac:dyDescent="0.55000000000000004"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  <c r="IX146" s="9"/>
      <c r="IY146" s="9"/>
      <c r="IZ146" s="9"/>
      <c r="JA146" s="9"/>
      <c r="JB146" s="9"/>
      <c r="JC146" s="9"/>
      <c r="JD146" s="9"/>
      <c r="JE146" s="9"/>
      <c r="JF146" s="9"/>
      <c r="JG146" s="9"/>
      <c r="JH146" s="9"/>
      <c r="JI146" s="9"/>
      <c r="JJ146" s="9"/>
      <c r="JK146" s="9"/>
      <c r="JL146" s="9"/>
      <c r="JM146" s="9"/>
      <c r="JN146" s="9"/>
      <c r="JO146" s="9"/>
      <c r="JP146" s="9"/>
      <c r="JQ146" s="9"/>
      <c r="JR146" s="15"/>
      <c r="JS146" s="15"/>
      <c r="JT146" s="9"/>
      <c r="JU146" s="9"/>
      <c r="JV146" s="9"/>
      <c r="JW146" s="15"/>
      <c r="JX146" s="9"/>
      <c r="JY146" s="9"/>
      <c r="JZ146" s="9"/>
      <c r="KA146" s="9"/>
      <c r="KB146" s="9"/>
      <c r="KC146" s="9"/>
    </row>
    <row r="147" spans="227:289" x14ac:dyDescent="0.55000000000000004"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  <c r="IX147" s="9"/>
      <c r="IY147" s="9"/>
      <c r="IZ147" s="9"/>
      <c r="JA147" s="9"/>
      <c r="JB147" s="9"/>
      <c r="JC147" s="9"/>
      <c r="JD147" s="9"/>
      <c r="JE147" s="9"/>
      <c r="JF147" s="9"/>
      <c r="JG147" s="9"/>
      <c r="JH147" s="9"/>
      <c r="JI147" s="9"/>
      <c r="JJ147" s="9"/>
      <c r="JK147" s="9"/>
      <c r="JL147" s="9"/>
      <c r="JM147" s="9"/>
      <c r="JN147" s="9"/>
      <c r="JO147" s="9"/>
      <c r="JP147" s="9"/>
      <c r="JQ147" s="9"/>
      <c r="JR147" s="15"/>
      <c r="JS147" s="15"/>
      <c r="JT147" s="9"/>
      <c r="JU147" s="9"/>
      <c r="JV147" s="9"/>
      <c r="JW147" s="15"/>
      <c r="JX147" s="9"/>
      <c r="JY147" s="9"/>
      <c r="JZ147" s="9"/>
      <c r="KA147" s="9"/>
      <c r="KB147" s="9"/>
      <c r="KC147" s="9"/>
    </row>
    <row r="148" spans="227:289" x14ac:dyDescent="0.55000000000000004"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  <c r="IX148" s="9"/>
      <c r="IY148" s="9"/>
      <c r="IZ148" s="9"/>
      <c r="JA148" s="9"/>
      <c r="JB148" s="9"/>
      <c r="JC148" s="9"/>
      <c r="JD148" s="9"/>
      <c r="JE148" s="9"/>
      <c r="JF148" s="9"/>
      <c r="JG148" s="9"/>
      <c r="JH148" s="9"/>
      <c r="JI148" s="9"/>
      <c r="JJ148" s="9"/>
      <c r="JK148" s="9"/>
      <c r="JL148" s="9"/>
      <c r="JM148" s="9"/>
      <c r="JN148" s="9"/>
      <c r="JO148" s="9"/>
      <c r="JP148" s="9"/>
      <c r="JQ148" s="9"/>
      <c r="JR148" s="15"/>
      <c r="JS148" s="15"/>
      <c r="JT148" s="9"/>
      <c r="JU148" s="9"/>
      <c r="JV148" s="9"/>
      <c r="JW148" s="15"/>
      <c r="JX148" s="9"/>
      <c r="JY148" s="9"/>
      <c r="JZ148" s="9"/>
      <c r="KA148" s="9"/>
      <c r="KB148" s="9"/>
      <c r="KC148" s="9"/>
    </row>
    <row r="149" spans="227:289" x14ac:dyDescent="0.55000000000000004"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  <c r="IX149" s="9"/>
      <c r="IY149" s="9"/>
      <c r="IZ149" s="9"/>
      <c r="JA149" s="9"/>
      <c r="JB149" s="9"/>
      <c r="JC149" s="9"/>
      <c r="JD149" s="9"/>
      <c r="JE149" s="9"/>
      <c r="JF149" s="9"/>
      <c r="JG149" s="9"/>
      <c r="JH149" s="9"/>
      <c r="JI149" s="9"/>
      <c r="JJ149" s="9"/>
      <c r="JK149" s="9"/>
      <c r="JL149" s="9"/>
      <c r="JM149" s="9"/>
      <c r="JN149" s="9"/>
      <c r="JO149" s="9"/>
      <c r="JP149" s="9"/>
      <c r="JQ149" s="9"/>
      <c r="JR149" s="15"/>
      <c r="JS149" s="15"/>
      <c r="JT149" s="9"/>
      <c r="JU149" s="9"/>
      <c r="JV149" s="9"/>
      <c r="JW149" s="15"/>
      <c r="JX149" s="9"/>
      <c r="JY149" s="9"/>
      <c r="JZ149" s="9"/>
      <c r="KA149" s="9"/>
      <c r="KB149" s="9"/>
      <c r="KC149" s="9"/>
    </row>
    <row r="150" spans="227:289" x14ac:dyDescent="0.55000000000000004"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  <c r="IX150" s="9"/>
      <c r="IY150" s="9"/>
      <c r="IZ150" s="9"/>
      <c r="JA150" s="9"/>
      <c r="JB150" s="9"/>
      <c r="JC150" s="9"/>
      <c r="JD150" s="9"/>
      <c r="JE150" s="9"/>
      <c r="JF150" s="9"/>
      <c r="JG150" s="9"/>
      <c r="JH150" s="9"/>
      <c r="JI150" s="9"/>
      <c r="JJ150" s="9"/>
      <c r="JK150" s="9"/>
      <c r="JL150" s="9"/>
      <c r="JM150" s="9"/>
      <c r="JN150" s="9"/>
      <c r="JO150" s="9"/>
      <c r="JP150" s="9"/>
      <c r="JQ150" s="9"/>
      <c r="JR150" s="15"/>
      <c r="JS150" s="15"/>
      <c r="JT150" s="9"/>
      <c r="JU150" s="9"/>
      <c r="JV150" s="9"/>
      <c r="JW150" s="15"/>
      <c r="JX150" s="9"/>
      <c r="JY150" s="9"/>
      <c r="JZ150" s="9"/>
      <c r="KA150" s="9"/>
      <c r="KB150" s="9"/>
      <c r="KC150" s="9"/>
    </row>
    <row r="151" spans="227:289" x14ac:dyDescent="0.55000000000000004"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  <c r="IX151" s="9"/>
      <c r="IY151" s="9"/>
      <c r="IZ151" s="9"/>
      <c r="JA151" s="9"/>
      <c r="JB151" s="9"/>
      <c r="JC151" s="9"/>
      <c r="JD151" s="9"/>
      <c r="JE151" s="9"/>
      <c r="JF151" s="9"/>
      <c r="JG151" s="9"/>
      <c r="JH151" s="9"/>
      <c r="JI151" s="9"/>
      <c r="JJ151" s="9"/>
      <c r="JK151" s="9"/>
      <c r="JL151" s="9"/>
      <c r="JM151" s="9"/>
      <c r="JN151" s="9"/>
      <c r="JO151" s="9"/>
      <c r="JP151" s="9"/>
      <c r="JQ151" s="9"/>
      <c r="JR151" s="15"/>
      <c r="JS151" s="15"/>
      <c r="JT151" s="9"/>
      <c r="JU151" s="9"/>
      <c r="JV151" s="9"/>
      <c r="JW151" s="15"/>
      <c r="JX151" s="9"/>
      <c r="JY151" s="9"/>
      <c r="JZ151" s="9"/>
      <c r="KA151" s="9"/>
      <c r="KB151" s="9"/>
      <c r="KC151" s="9"/>
    </row>
    <row r="152" spans="227:289" x14ac:dyDescent="0.55000000000000004"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  <c r="IX152" s="9"/>
      <c r="IY152" s="9"/>
      <c r="IZ152" s="9"/>
      <c r="JA152" s="9"/>
      <c r="JB152" s="9"/>
      <c r="JC152" s="9"/>
      <c r="JD152" s="9"/>
      <c r="JE152" s="9"/>
      <c r="JF152" s="9"/>
      <c r="JG152" s="9"/>
      <c r="JH152" s="9"/>
      <c r="JI152" s="9"/>
      <c r="JJ152" s="9"/>
      <c r="JK152" s="9"/>
      <c r="JL152" s="9"/>
      <c r="JM152" s="9"/>
      <c r="JN152" s="9"/>
      <c r="JO152" s="9"/>
      <c r="JP152" s="9"/>
      <c r="JQ152" s="9"/>
      <c r="JR152" s="15"/>
      <c r="JS152" s="15"/>
      <c r="JT152" s="9"/>
      <c r="JU152" s="9"/>
      <c r="JV152" s="9"/>
      <c r="JW152" s="15"/>
      <c r="JX152" s="9"/>
      <c r="JY152" s="9"/>
      <c r="JZ152" s="9"/>
      <c r="KA152" s="9"/>
      <c r="KB152" s="9"/>
      <c r="KC152" s="9"/>
    </row>
    <row r="153" spans="227:289" x14ac:dyDescent="0.55000000000000004"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  <c r="IX153" s="9"/>
      <c r="IY153" s="9"/>
      <c r="IZ153" s="9"/>
      <c r="JA153" s="9"/>
      <c r="JB153" s="9"/>
      <c r="JC153" s="9"/>
      <c r="JD153" s="9"/>
      <c r="JE153" s="9"/>
      <c r="JF153" s="9"/>
      <c r="JG153" s="9"/>
      <c r="JH153" s="9"/>
      <c r="JI153" s="9"/>
      <c r="JJ153" s="9"/>
      <c r="JK153" s="9"/>
      <c r="JL153" s="9"/>
      <c r="JM153" s="9"/>
      <c r="JN153" s="9"/>
      <c r="JO153" s="9"/>
      <c r="JP153" s="9"/>
      <c r="JQ153" s="9"/>
      <c r="JR153" s="15"/>
      <c r="JS153" s="15"/>
      <c r="JT153" s="9"/>
      <c r="JU153" s="9"/>
      <c r="JV153" s="9"/>
      <c r="JW153" s="15"/>
      <c r="JX153" s="9"/>
      <c r="JY153" s="9"/>
      <c r="JZ153" s="9"/>
      <c r="KA153" s="9"/>
      <c r="KB153" s="9"/>
      <c r="KC153" s="9"/>
    </row>
    <row r="154" spans="227:289" x14ac:dyDescent="0.55000000000000004"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  <c r="IX154" s="9"/>
      <c r="IY154" s="9"/>
      <c r="IZ154" s="9"/>
      <c r="JA154" s="9"/>
      <c r="JB154" s="9"/>
      <c r="JC154" s="9"/>
      <c r="JD154" s="9"/>
      <c r="JE154" s="9"/>
      <c r="JF154" s="9"/>
      <c r="JG154" s="9"/>
      <c r="JH154" s="9"/>
      <c r="JI154" s="9"/>
      <c r="JJ154" s="9"/>
      <c r="JK154" s="9"/>
      <c r="JL154" s="9"/>
      <c r="JM154" s="9"/>
      <c r="JN154" s="9"/>
      <c r="JO154" s="9"/>
      <c r="JP154" s="9"/>
      <c r="JQ154" s="9"/>
      <c r="JR154" s="15"/>
      <c r="JS154" s="15"/>
      <c r="JT154" s="9"/>
      <c r="JU154" s="9"/>
      <c r="JV154" s="9"/>
      <c r="JW154" s="15"/>
      <c r="JX154" s="9"/>
      <c r="JY154" s="9"/>
      <c r="JZ154" s="9"/>
      <c r="KA154" s="9"/>
      <c r="KB154" s="9"/>
      <c r="KC154" s="9"/>
    </row>
    <row r="155" spans="227:289" x14ac:dyDescent="0.55000000000000004"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  <c r="IX155" s="9"/>
      <c r="IY155" s="9"/>
      <c r="IZ155" s="9"/>
      <c r="JA155" s="9"/>
      <c r="JB155" s="9"/>
      <c r="JC155" s="9"/>
      <c r="JD155" s="9"/>
      <c r="JE155" s="9"/>
      <c r="JF155" s="9"/>
      <c r="JG155" s="9"/>
      <c r="JH155" s="9"/>
      <c r="JI155" s="9"/>
      <c r="JJ155" s="9"/>
      <c r="JK155" s="9"/>
      <c r="JL155" s="9"/>
      <c r="JM155" s="9"/>
      <c r="JN155" s="9"/>
      <c r="JO155" s="9"/>
      <c r="JP155" s="9"/>
      <c r="JQ155" s="9"/>
      <c r="JR155" s="15"/>
      <c r="JS155" s="15"/>
      <c r="JT155" s="9"/>
      <c r="JU155" s="9"/>
      <c r="JV155" s="9"/>
      <c r="JW155" s="15"/>
      <c r="JX155" s="9"/>
      <c r="JY155" s="9"/>
      <c r="JZ155" s="9"/>
      <c r="KA155" s="9"/>
      <c r="KB155" s="9"/>
      <c r="KC155" s="9"/>
    </row>
    <row r="156" spans="227:289" x14ac:dyDescent="0.55000000000000004"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  <c r="IX156" s="9"/>
      <c r="IY156" s="9"/>
      <c r="IZ156" s="9"/>
      <c r="JA156" s="9"/>
      <c r="JB156" s="9"/>
      <c r="JC156" s="9"/>
      <c r="JD156" s="9"/>
      <c r="JE156" s="9"/>
      <c r="JF156" s="9"/>
      <c r="JG156" s="9"/>
      <c r="JH156" s="9"/>
      <c r="JI156" s="9"/>
      <c r="JJ156" s="9"/>
      <c r="JK156" s="9"/>
      <c r="JL156" s="9"/>
      <c r="JM156" s="9"/>
      <c r="JN156" s="9"/>
      <c r="JO156" s="9"/>
      <c r="JP156" s="9"/>
      <c r="JQ156" s="9"/>
      <c r="JR156" s="15"/>
      <c r="JS156" s="15"/>
      <c r="JT156" s="9"/>
      <c r="JU156" s="9"/>
      <c r="JV156" s="9"/>
      <c r="JW156" s="15"/>
      <c r="JX156" s="9"/>
      <c r="JY156" s="9"/>
      <c r="JZ156" s="9"/>
      <c r="KA156" s="9"/>
      <c r="KB156" s="9"/>
      <c r="KC156" s="9"/>
    </row>
    <row r="157" spans="227:289" x14ac:dyDescent="0.55000000000000004"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  <c r="IX157" s="9"/>
      <c r="IY157" s="9"/>
      <c r="IZ157" s="9"/>
      <c r="JA157" s="9"/>
      <c r="JB157" s="9"/>
      <c r="JC157" s="9"/>
      <c r="JD157" s="9"/>
      <c r="JE157" s="9"/>
      <c r="JF157" s="9"/>
      <c r="JG157" s="9"/>
      <c r="JH157" s="9"/>
      <c r="JI157" s="9"/>
      <c r="JJ157" s="9"/>
      <c r="JK157" s="9"/>
      <c r="JL157" s="9"/>
      <c r="JM157" s="9"/>
      <c r="JN157" s="9"/>
      <c r="JO157" s="9"/>
      <c r="JP157" s="9"/>
      <c r="JQ157" s="9"/>
      <c r="JR157" s="15"/>
      <c r="JS157" s="15"/>
      <c r="JT157" s="9"/>
      <c r="JU157" s="9"/>
      <c r="JV157" s="9"/>
      <c r="JW157" s="15"/>
      <c r="JX157" s="9"/>
      <c r="JY157" s="9"/>
      <c r="JZ157" s="9"/>
      <c r="KA157" s="9"/>
      <c r="KB157" s="9"/>
      <c r="KC157" s="9"/>
    </row>
    <row r="158" spans="227:289" x14ac:dyDescent="0.55000000000000004"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  <c r="IX158" s="9"/>
      <c r="IY158" s="9"/>
      <c r="IZ158" s="9"/>
      <c r="JA158" s="9"/>
      <c r="JB158" s="9"/>
      <c r="JC158" s="9"/>
      <c r="JD158" s="9"/>
      <c r="JE158" s="9"/>
      <c r="JF158" s="9"/>
      <c r="JG158" s="9"/>
      <c r="JH158" s="9"/>
      <c r="JI158" s="9"/>
      <c r="JJ158" s="9"/>
      <c r="JK158" s="9"/>
      <c r="JL158" s="9"/>
      <c r="JM158" s="9"/>
      <c r="JN158" s="9"/>
      <c r="JO158" s="9"/>
      <c r="JP158" s="9"/>
      <c r="JQ158" s="9"/>
      <c r="JR158" s="15"/>
      <c r="JS158" s="15"/>
      <c r="JT158" s="9"/>
      <c r="JU158" s="9"/>
      <c r="JV158" s="9"/>
      <c r="JW158" s="15"/>
      <c r="JX158" s="9"/>
      <c r="JY158" s="9"/>
      <c r="JZ158" s="9"/>
      <c r="KA158" s="9"/>
      <c r="KB158" s="9"/>
      <c r="KC158" s="9"/>
    </row>
    <row r="159" spans="227:289" x14ac:dyDescent="0.55000000000000004"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  <c r="IX159" s="9"/>
      <c r="IY159" s="9"/>
      <c r="IZ159" s="9"/>
      <c r="JA159" s="9"/>
      <c r="JB159" s="9"/>
      <c r="JC159" s="9"/>
      <c r="JD159" s="9"/>
      <c r="JE159" s="9"/>
      <c r="JF159" s="9"/>
      <c r="JG159" s="9"/>
      <c r="JH159" s="9"/>
      <c r="JI159" s="9"/>
      <c r="JJ159" s="9"/>
      <c r="JK159" s="9"/>
      <c r="JL159" s="9"/>
      <c r="JM159" s="9"/>
      <c r="JN159" s="9"/>
      <c r="JO159" s="9"/>
      <c r="JP159" s="9"/>
      <c r="JQ159" s="9"/>
      <c r="JR159" s="15"/>
      <c r="JS159" s="15"/>
      <c r="JT159" s="9"/>
      <c r="JU159" s="9"/>
      <c r="JV159" s="9"/>
      <c r="JW159" s="15"/>
      <c r="JX159" s="9"/>
      <c r="JY159" s="9"/>
      <c r="JZ159" s="9"/>
      <c r="KA159" s="9"/>
      <c r="KB159" s="9"/>
      <c r="KC159" s="9"/>
    </row>
    <row r="160" spans="227:289" x14ac:dyDescent="0.55000000000000004"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  <c r="IX160" s="9"/>
      <c r="IY160" s="9"/>
      <c r="IZ160" s="9"/>
      <c r="JA160" s="9"/>
      <c r="JB160" s="9"/>
      <c r="JC160" s="9"/>
      <c r="JD160" s="9"/>
      <c r="JE160" s="9"/>
      <c r="JF160" s="9"/>
      <c r="JG160" s="9"/>
      <c r="JH160" s="9"/>
      <c r="JI160" s="9"/>
      <c r="JJ160" s="9"/>
      <c r="JK160" s="9"/>
      <c r="JL160" s="9"/>
      <c r="JM160" s="9"/>
      <c r="JN160" s="9"/>
      <c r="JO160" s="9"/>
      <c r="JP160" s="9"/>
      <c r="JQ160" s="9"/>
      <c r="JR160" s="15"/>
      <c r="JS160" s="15"/>
      <c r="JT160" s="9"/>
      <c r="JU160" s="9"/>
      <c r="JV160" s="9"/>
      <c r="JW160" s="15"/>
      <c r="JX160" s="9"/>
      <c r="JY160" s="9"/>
      <c r="JZ160" s="9"/>
      <c r="KA160" s="9"/>
      <c r="KB160" s="9"/>
      <c r="KC160" s="9"/>
    </row>
    <row r="161" spans="227:289" x14ac:dyDescent="0.55000000000000004"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  <c r="IX161" s="9"/>
      <c r="IY161" s="9"/>
      <c r="IZ161" s="9"/>
      <c r="JA161" s="9"/>
      <c r="JB161" s="9"/>
      <c r="JC161" s="9"/>
      <c r="JD161" s="9"/>
      <c r="JE161" s="9"/>
      <c r="JF161" s="9"/>
      <c r="JG161" s="9"/>
      <c r="JH161" s="9"/>
      <c r="JI161" s="9"/>
      <c r="JJ161" s="9"/>
      <c r="JK161" s="9"/>
      <c r="JL161" s="9"/>
      <c r="JM161" s="9"/>
      <c r="JN161" s="9"/>
      <c r="JO161" s="9"/>
      <c r="JP161" s="9"/>
      <c r="JQ161" s="9"/>
      <c r="JR161" s="15"/>
      <c r="JS161" s="15"/>
      <c r="JT161" s="9"/>
      <c r="JU161" s="9"/>
      <c r="JV161" s="9"/>
      <c r="JW161" s="15"/>
      <c r="JX161" s="9"/>
      <c r="JY161" s="9"/>
      <c r="JZ161" s="9"/>
      <c r="KA161" s="9"/>
      <c r="KB161" s="9"/>
      <c r="KC161" s="9"/>
    </row>
    <row r="162" spans="227:289" x14ac:dyDescent="0.55000000000000004"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  <c r="IX162" s="9"/>
      <c r="IY162" s="9"/>
      <c r="IZ162" s="9"/>
      <c r="JA162" s="9"/>
      <c r="JB162" s="9"/>
      <c r="JC162" s="9"/>
      <c r="JD162" s="9"/>
      <c r="JE162" s="9"/>
      <c r="JF162" s="9"/>
      <c r="JG162" s="9"/>
      <c r="JH162" s="9"/>
      <c r="JI162" s="9"/>
      <c r="JJ162" s="9"/>
      <c r="JK162" s="9"/>
      <c r="JL162" s="9"/>
      <c r="JM162" s="9"/>
      <c r="JN162" s="9"/>
      <c r="JO162" s="9"/>
      <c r="JP162" s="9"/>
      <c r="JQ162" s="9"/>
      <c r="JR162" s="15"/>
      <c r="JS162" s="15"/>
      <c r="JT162" s="9"/>
      <c r="JU162" s="9"/>
      <c r="JV162" s="9"/>
      <c r="JW162" s="15"/>
      <c r="JX162" s="9"/>
      <c r="JY162" s="9"/>
      <c r="JZ162" s="9"/>
      <c r="KA162" s="9"/>
      <c r="KB162" s="9"/>
      <c r="KC162" s="9"/>
    </row>
    <row r="163" spans="227:289" x14ac:dyDescent="0.55000000000000004"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  <c r="IX163" s="9"/>
      <c r="IY163" s="9"/>
      <c r="IZ163" s="9"/>
      <c r="JA163" s="9"/>
      <c r="JB163" s="9"/>
      <c r="JC163" s="9"/>
      <c r="JD163" s="9"/>
      <c r="JE163" s="9"/>
      <c r="JF163" s="9"/>
      <c r="JG163" s="9"/>
      <c r="JH163" s="9"/>
      <c r="JI163" s="9"/>
      <c r="JJ163" s="9"/>
      <c r="JK163" s="9"/>
      <c r="JL163" s="9"/>
      <c r="JM163" s="9"/>
      <c r="JN163" s="9"/>
      <c r="JO163" s="9"/>
      <c r="JP163" s="9"/>
      <c r="JQ163" s="9"/>
      <c r="JR163" s="15"/>
      <c r="JS163" s="15"/>
      <c r="JT163" s="9"/>
      <c r="JU163" s="9"/>
      <c r="JV163" s="9"/>
      <c r="JW163" s="15"/>
      <c r="JX163" s="9"/>
      <c r="JY163" s="9"/>
      <c r="JZ163" s="9"/>
      <c r="KA163" s="9"/>
      <c r="KB163" s="9"/>
      <c r="KC163" s="9"/>
    </row>
    <row r="164" spans="227:289" x14ac:dyDescent="0.55000000000000004"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  <c r="IX164" s="9"/>
      <c r="IY164" s="9"/>
      <c r="IZ164" s="9"/>
      <c r="JA164" s="9"/>
      <c r="JB164" s="9"/>
      <c r="JC164" s="9"/>
      <c r="JD164" s="9"/>
      <c r="JE164" s="9"/>
      <c r="JF164" s="9"/>
      <c r="JG164" s="9"/>
      <c r="JH164" s="9"/>
      <c r="JI164" s="9"/>
      <c r="JJ164" s="9"/>
      <c r="JK164" s="9"/>
      <c r="JL164" s="9"/>
      <c r="JM164" s="9"/>
      <c r="JN164" s="9"/>
      <c r="JO164" s="9"/>
      <c r="JP164" s="9"/>
      <c r="JQ164" s="9"/>
      <c r="JR164" s="15"/>
      <c r="JS164" s="15"/>
      <c r="JT164" s="9"/>
      <c r="JU164" s="9"/>
      <c r="JV164" s="9"/>
      <c r="JW164" s="15"/>
      <c r="JX164" s="9"/>
      <c r="JY164" s="9"/>
      <c r="JZ164" s="9"/>
      <c r="KA164" s="9"/>
      <c r="KB164" s="9"/>
      <c r="KC164" s="9"/>
    </row>
    <row r="165" spans="227:289" x14ac:dyDescent="0.55000000000000004"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  <c r="IX165" s="9"/>
      <c r="IY165" s="9"/>
      <c r="IZ165" s="9"/>
      <c r="JA165" s="9"/>
      <c r="JB165" s="9"/>
      <c r="JC165" s="9"/>
      <c r="JD165" s="9"/>
      <c r="JE165" s="9"/>
      <c r="JF165" s="9"/>
      <c r="JG165" s="9"/>
      <c r="JH165" s="9"/>
      <c r="JI165" s="9"/>
      <c r="JJ165" s="9"/>
      <c r="JK165" s="9"/>
      <c r="JL165" s="9"/>
      <c r="JM165" s="9"/>
      <c r="JN165" s="9"/>
      <c r="JO165" s="9"/>
      <c r="JP165" s="9"/>
      <c r="JQ165" s="9"/>
      <c r="JR165" s="15"/>
      <c r="JS165" s="15"/>
      <c r="JT165" s="9"/>
      <c r="JU165" s="9"/>
      <c r="JV165" s="9"/>
      <c r="JW165" s="15"/>
      <c r="JX165" s="9"/>
      <c r="JY165" s="9"/>
      <c r="JZ165" s="9"/>
      <c r="KA165" s="9"/>
      <c r="KB165" s="9"/>
      <c r="KC165" s="9"/>
    </row>
    <row r="166" spans="227:289" x14ac:dyDescent="0.55000000000000004"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  <c r="IX166" s="9"/>
      <c r="IY166" s="9"/>
      <c r="IZ166" s="9"/>
      <c r="JA166" s="9"/>
      <c r="JB166" s="9"/>
      <c r="JC166" s="9"/>
      <c r="JD166" s="9"/>
      <c r="JE166" s="9"/>
      <c r="JF166" s="9"/>
      <c r="JG166" s="9"/>
      <c r="JH166" s="9"/>
      <c r="JI166" s="9"/>
      <c r="JJ166" s="9"/>
      <c r="JK166" s="9"/>
      <c r="JL166" s="9"/>
      <c r="JM166" s="9"/>
      <c r="JN166" s="9"/>
      <c r="JO166" s="9"/>
      <c r="JP166" s="9"/>
      <c r="JQ166" s="9"/>
      <c r="JR166" s="15"/>
      <c r="JS166" s="15"/>
      <c r="JT166" s="9"/>
      <c r="JU166" s="9"/>
      <c r="JV166" s="9"/>
      <c r="JW166" s="15"/>
      <c r="JX166" s="9"/>
      <c r="JY166" s="9"/>
      <c r="JZ166" s="9"/>
      <c r="KA166" s="9"/>
      <c r="KB166" s="9"/>
      <c r="KC166" s="9"/>
    </row>
    <row r="167" spans="227:289" x14ac:dyDescent="0.55000000000000004"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  <c r="IX167" s="9"/>
      <c r="IY167" s="9"/>
      <c r="IZ167" s="9"/>
      <c r="JA167" s="9"/>
      <c r="JB167" s="9"/>
      <c r="JC167" s="9"/>
      <c r="JD167" s="9"/>
      <c r="JE167" s="9"/>
      <c r="JF167" s="9"/>
      <c r="JG167" s="9"/>
      <c r="JH167" s="9"/>
      <c r="JI167" s="9"/>
      <c r="JJ167" s="9"/>
      <c r="JK167" s="9"/>
      <c r="JL167" s="9"/>
      <c r="JM167" s="9"/>
      <c r="JN167" s="9"/>
      <c r="JO167" s="9"/>
      <c r="JP167" s="9"/>
      <c r="JQ167" s="9"/>
      <c r="JR167" s="15"/>
      <c r="JS167" s="15"/>
      <c r="JT167" s="9"/>
      <c r="JU167" s="9"/>
      <c r="JV167" s="9"/>
      <c r="JW167" s="15"/>
      <c r="JX167" s="9"/>
      <c r="JY167" s="9"/>
      <c r="JZ167" s="9"/>
      <c r="KA167" s="9"/>
      <c r="KB167" s="9"/>
      <c r="KC167" s="9"/>
    </row>
    <row r="168" spans="227:289" x14ac:dyDescent="0.55000000000000004"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  <c r="IX168" s="9"/>
      <c r="IY168" s="9"/>
      <c r="IZ168" s="9"/>
      <c r="JA168" s="9"/>
      <c r="JB168" s="9"/>
      <c r="JC168" s="9"/>
      <c r="JD168" s="9"/>
      <c r="JE168" s="9"/>
      <c r="JF168" s="9"/>
      <c r="JG168" s="9"/>
      <c r="JH168" s="9"/>
      <c r="JI168" s="9"/>
      <c r="JJ168" s="9"/>
      <c r="JK168" s="9"/>
      <c r="JL168" s="9"/>
      <c r="JM168" s="9"/>
      <c r="JN168" s="9"/>
      <c r="JO168" s="9"/>
      <c r="JP168" s="9"/>
      <c r="JQ168" s="9"/>
      <c r="JR168" s="15"/>
      <c r="JS168" s="15"/>
      <c r="JT168" s="9"/>
      <c r="JU168" s="9"/>
      <c r="JV168" s="9"/>
      <c r="JW168" s="15"/>
      <c r="JX168" s="9"/>
      <c r="JY168" s="9"/>
      <c r="JZ168" s="9"/>
      <c r="KA168" s="9"/>
      <c r="KB168" s="9"/>
      <c r="KC168" s="9"/>
    </row>
    <row r="169" spans="227:289" x14ac:dyDescent="0.55000000000000004"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  <c r="IX169" s="9"/>
      <c r="IY169" s="9"/>
      <c r="IZ169" s="9"/>
      <c r="JA169" s="9"/>
      <c r="JB169" s="9"/>
      <c r="JC169" s="9"/>
      <c r="JD169" s="9"/>
      <c r="JE169" s="9"/>
      <c r="JF169" s="9"/>
      <c r="JG169" s="9"/>
      <c r="JH169" s="9"/>
      <c r="JI169" s="9"/>
      <c r="JJ169" s="9"/>
      <c r="JK169" s="9"/>
      <c r="JL169" s="9"/>
      <c r="JM169" s="9"/>
      <c r="JN169" s="9"/>
      <c r="JO169" s="9"/>
      <c r="JP169" s="9"/>
      <c r="JQ169" s="9"/>
      <c r="JR169" s="15"/>
      <c r="JS169" s="15"/>
      <c r="JT169" s="9"/>
      <c r="JU169" s="9"/>
      <c r="JV169" s="9"/>
      <c r="JW169" s="15"/>
      <c r="JX169" s="9"/>
      <c r="JY169" s="9"/>
      <c r="JZ169" s="9"/>
      <c r="KA169" s="9"/>
      <c r="KB169" s="9"/>
      <c r="KC169" s="9"/>
    </row>
    <row r="170" spans="227:289" x14ac:dyDescent="0.55000000000000004"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  <c r="IX170" s="9"/>
      <c r="IY170" s="9"/>
      <c r="IZ170" s="9"/>
      <c r="JA170" s="9"/>
      <c r="JB170" s="9"/>
      <c r="JC170" s="9"/>
      <c r="JD170" s="9"/>
      <c r="JE170" s="9"/>
      <c r="JF170" s="9"/>
      <c r="JG170" s="9"/>
      <c r="JH170" s="9"/>
      <c r="JI170" s="9"/>
      <c r="JJ170" s="9"/>
      <c r="JK170" s="9"/>
      <c r="JL170" s="9"/>
      <c r="JM170" s="9"/>
      <c r="JN170" s="9"/>
      <c r="JO170" s="9"/>
      <c r="JP170" s="9"/>
      <c r="JQ170" s="9"/>
      <c r="JR170" s="15"/>
      <c r="JS170" s="15"/>
      <c r="JT170" s="9"/>
      <c r="JU170" s="9"/>
      <c r="JV170" s="9"/>
      <c r="JW170" s="15"/>
      <c r="JX170" s="9"/>
      <c r="JY170" s="9"/>
      <c r="JZ170" s="9"/>
      <c r="KA170" s="9"/>
      <c r="KB170" s="9"/>
      <c r="KC170" s="9"/>
    </row>
    <row r="171" spans="227:289" x14ac:dyDescent="0.55000000000000004"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  <c r="IX171" s="9"/>
      <c r="IY171" s="9"/>
      <c r="IZ171" s="9"/>
      <c r="JA171" s="9"/>
      <c r="JB171" s="9"/>
      <c r="JC171" s="9"/>
      <c r="JD171" s="9"/>
      <c r="JE171" s="9"/>
      <c r="JF171" s="9"/>
      <c r="JG171" s="9"/>
      <c r="JH171" s="9"/>
      <c r="JI171" s="9"/>
      <c r="JJ171" s="9"/>
      <c r="JK171" s="9"/>
      <c r="JL171" s="9"/>
      <c r="JM171" s="9"/>
      <c r="JN171" s="9"/>
      <c r="JO171" s="9"/>
      <c r="JP171" s="9"/>
      <c r="JQ171" s="9"/>
      <c r="JR171" s="15"/>
      <c r="JS171" s="15"/>
      <c r="JT171" s="9"/>
      <c r="JU171" s="9"/>
      <c r="JV171" s="9"/>
      <c r="JW171" s="15"/>
      <c r="JX171" s="9"/>
      <c r="JY171" s="9"/>
      <c r="JZ171" s="9"/>
      <c r="KA171" s="9"/>
      <c r="KB171" s="9"/>
      <c r="KC171" s="9"/>
    </row>
    <row r="172" spans="227:289" x14ac:dyDescent="0.55000000000000004"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  <c r="IX172" s="9"/>
      <c r="IY172" s="9"/>
      <c r="IZ172" s="9"/>
      <c r="JA172" s="9"/>
      <c r="JB172" s="9"/>
      <c r="JC172" s="9"/>
      <c r="JD172" s="9"/>
      <c r="JE172" s="9"/>
      <c r="JF172" s="9"/>
      <c r="JG172" s="9"/>
      <c r="JH172" s="9"/>
      <c r="JI172" s="9"/>
      <c r="JJ172" s="9"/>
      <c r="JK172" s="9"/>
      <c r="JL172" s="9"/>
      <c r="JM172" s="9"/>
      <c r="JN172" s="9"/>
      <c r="JO172" s="9"/>
      <c r="JP172" s="9"/>
      <c r="JQ172" s="9"/>
      <c r="JR172" s="15"/>
      <c r="JS172" s="15"/>
      <c r="JT172" s="9"/>
      <c r="JU172" s="9"/>
      <c r="JV172" s="9"/>
      <c r="JW172" s="15"/>
      <c r="JX172" s="9"/>
      <c r="JY172" s="9"/>
      <c r="JZ172" s="9"/>
      <c r="KA172" s="9"/>
      <c r="KB172" s="9"/>
      <c r="KC172" s="9"/>
    </row>
    <row r="173" spans="227:289" x14ac:dyDescent="0.55000000000000004"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  <c r="IX173" s="9"/>
      <c r="IY173" s="9"/>
      <c r="IZ173" s="9"/>
      <c r="JA173" s="9"/>
      <c r="JB173" s="9"/>
      <c r="JC173" s="9"/>
      <c r="JD173" s="9"/>
      <c r="JE173" s="9"/>
      <c r="JF173" s="9"/>
      <c r="JG173" s="9"/>
      <c r="JH173" s="9"/>
      <c r="JI173" s="9"/>
      <c r="JJ173" s="9"/>
      <c r="JK173" s="9"/>
      <c r="JL173" s="9"/>
      <c r="JM173" s="9"/>
      <c r="JN173" s="9"/>
      <c r="JO173" s="9"/>
      <c r="JP173" s="9"/>
      <c r="JQ173" s="9"/>
      <c r="JR173" s="15"/>
      <c r="JS173" s="15"/>
      <c r="JT173" s="9"/>
      <c r="JU173" s="9"/>
      <c r="JV173" s="9"/>
      <c r="JW173" s="15"/>
      <c r="JX173" s="9"/>
      <c r="JY173" s="9"/>
      <c r="JZ173" s="9"/>
      <c r="KA173" s="9"/>
      <c r="KB173" s="9"/>
      <c r="KC173" s="9"/>
    </row>
    <row r="174" spans="227:289" x14ac:dyDescent="0.55000000000000004"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  <c r="IX174" s="9"/>
      <c r="IY174" s="9"/>
      <c r="IZ174" s="9"/>
      <c r="JA174" s="9"/>
      <c r="JB174" s="9"/>
      <c r="JC174" s="9"/>
      <c r="JD174" s="9"/>
      <c r="JE174" s="9"/>
      <c r="JF174" s="9"/>
      <c r="JG174" s="9"/>
      <c r="JH174" s="9"/>
      <c r="JI174" s="9"/>
      <c r="JJ174" s="9"/>
      <c r="JK174" s="9"/>
      <c r="JL174" s="9"/>
      <c r="JM174" s="9"/>
      <c r="JN174" s="9"/>
      <c r="JO174" s="9"/>
      <c r="JP174" s="9"/>
      <c r="JQ174" s="9"/>
      <c r="JR174" s="15"/>
      <c r="JS174" s="15"/>
      <c r="JT174" s="9"/>
      <c r="JU174" s="9"/>
      <c r="JV174" s="9"/>
      <c r="JW174" s="15"/>
      <c r="JX174" s="9"/>
      <c r="JY174" s="9"/>
      <c r="JZ174" s="9"/>
      <c r="KA174" s="9"/>
      <c r="KB174" s="9"/>
      <c r="KC174" s="9"/>
    </row>
    <row r="175" spans="227:289" x14ac:dyDescent="0.55000000000000004"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  <c r="IX175" s="9"/>
      <c r="IY175" s="9"/>
      <c r="IZ175" s="9"/>
      <c r="JA175" s="9"/>
      <c r="JB175" s="9"/>
      <c r="JC175" s="9"/>
      <c r="JD175" s="9"/>
      <c r="JE175" s="9"/>
      <c r="JF175" s="9"/>
      <c r="JG175" s="9"/>
      <c r="JH175" s="9"/>
      <c r="JI175" s="9"/>
      <c r="JJ175" s="9"/>
      <c r="JK175" s="9"/>
      <c r="JL175" s="9"/>
      <c r="JM175" s="9"/>
      <c r="JN175" s="9"/>
      <c r="JO175" s="9"/>
      <c r="JP175" s="9"/>
      <c r="JQ175" s="9"/>
      <c r="JR175" s="15"/>
      <c r="JS175" s="15"/>
      <c r="JT175" s="9"/>
      <c r="JU175" s="9"/>
      <c r="JV175" s="9"/>
      <c r="JW175" s="15"/>
      <c r="JX175" s="9"/>
      <c r="JY175" s="9"/>
      <c r="JZ175" s="9"/>
      <c r="KA175" s="9"/>
      <c r="KB175" s="9"/>
      <c r="KC175" s="9"/>
    </row>
    <row r="176" spans="227:289" x14ac:dyDescent="0.55000000000000004"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  <c r="IX176" s="9"/>
      <c r="IY176" s="9"/>
      <c r="IZ176" s="9"/>
      <c r="JA176" s="9"/>
      <c r="JB176" s="9"/>
      <c r="JC176" s="9"/>
      <c r="JD176" s="9"/>
      <c r="JE176" s="9"/>
      <c r="JF176" s="9"/>
      <c r="JG176" s="9"/>
      <c r="JH176" s="9"/>
      <c r="JI176" s="9"/>
      <c r="JJ176" s="9"/>
      <c r="JK176" s="9"/>
      <c r="JL176" s="9"/>
      <c r="JM176" s="9"/>
      <c r="JN176" s="9"/>
      <c r="JO176" s="9"/>
      <c r="JP176" s="9"/>
      <c r="JQ176" s="9"/>
      <c r="JR176" s="15"/>
      <c r="JS176" s="15"/>
      <c r="JT176" s="9"/>
      <c r="JU176" s="9"/>
      <c r="JV176" s="9"/>
      <c r="JW176" s="15"/>
      <c r="JX176" s="9"/>
      <c r="JY176" s="9"/>
      <c r="JZ176" s="9"/>
      <c r="KA176" s="9"/>
      <c r="KB176" s="9"/>
      <c r="KC176" s="9"/>
    </row>
    <row r="177" spans="227:289" x14ac:dyDescent="0.55000000000000004"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  <c r="IX177" s="9"/>
      <c r="IY177" s="9"/>
      <c r="IZ177" s="9"/>
      <c r="JA177" s="9"/>
      <c r="JB177" s="9"/>
      <c r="JC177" s="9"/>
      <c r="JD177" s="9"/>
      <c r="JE177" s="9"/>
      <c r="JF177" s="9"/>
      <c r="JG177" s="9"/>
      <c r="JH177" s="9"/>
      <c r="JI177" s="9"/>
      <c r="JJ177" s="9"/>
      <c r="JK177" s="9"/>
      <c r="JL177" s="9"/>
      <c r="JM177" s="9"/>
      <c r="JN177" s="9"/>
      <c r="JO177" s="9"/>
      <c r="JP177" s="9"/>
      <c r="JQ177" s="9"/>
      <c r="JR177" s="15"/>
      <c r="JS177" s="15"/>
      <c r="JT177" s="9"/>
      <c r="JU177" s="9"/>
      <c r="JV177" s="9"/>
      <c r="JW177" s="15"/>
      <c r="JX177" s="9"/>
      <c r="JY177" s="9"/>
      <c r="JZ177" s="9"/>
      <c r="KA177" s="9"/>
      <c r="KB177" s="9"/>
      <c r="KC177" s="9"/>
    </row>
    <row r="178" spans="227:289" x14ac:dyDescent="0.55000000000000004"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  <c r="IX178" s="9"/>
      <c r="IY178" s="9"/>
      <c r="IZ178" s="9"/>
      <c r="JA178" s="9"/>
      <c r="JB178" s="9"/>
      <c r="JC178" s="9"/>
      <c r="JD178" s="9"/>
      <c r="JE178" s="9"/>
      <c r="JF178" s="9"/>
      <c r="JG178" s="9"/>
      <c r="JH178" s="9"/>
      <c r="JI178" s="9"/>
      <c r="JJ178" s="9"/>
      <c r="JK178" s="9"/>
      <c r="JL178" s="9"/>
      <c r="JM178" s="9"/>
      <c r="JN178" s="9"/>
      <c r="JO178" s="9"/>
      <c r="JP178" s="9"/>
      <c r="JQ178" s="9"/>
      <c r="JR178" s="15"/>
      <c r="JS178" s="15"/>
      <c r="JT178" s="9"/>
      <c r="JU178" s="9"/>
      <c r="JV178" s="9"/>
      <c r="JW178" s="15"/>
      <c r="JX178" s="9"/>
      <c r="JY178" s="9"/>
      <c r="JZ178" s="9"/>
      <c r="KA178" s="9"/>
      <c r="KB178" s="9"/>
      <c r="KC178" s="9"/>
    </row>
    <row r="179" spans="227:289" x14ac:dyDescent="0.55000000000000004"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  <c r="IX179" s="9"/>
      <c r="IY179" s="9"/>
      <c r="IZ179" s="9"/>
      <c r="JA179" s="9"/>
      <c r="JB179" s="9"/>
      <c r="JC179" s="9"/>
      <c r="JD179" s="9"/>
      <c r="JE179" s="9"/>
      <c r="JF179" s="9"/>
      <c r="JG179" s="9"/>
      <c r="JH179" s="9"/>
      <c r="JI179" s="9"/>
      <c r="JJ179" s="9"/>
      <c r="JK179" s="9"/>
      <c r="JL179" s="9"/>
      <c r="JM179" s="9"/>
      <c r="JN179" s="9"/>
      <c r="JO179" s="9"/>
      <c r="JP179" s="9"/>
      <c r="JQ179" s="9"/>
      <c r="JR179" s="15"/>
      <c r="JS179" s="15"/>
      <c r="JT179" s="9"/>
      <c r="JU179" s="9"/>
      <c r="JV179" s="9"/>
      <c r="JW179" s="15"/>
      <c r="JX179" s="9"/>
      <c r="JY179" s="9"/>
      <c r="JZ179" s="9"/>
      <c r="KA179" s="9"/>
      <c r="KB179" s="9"/>
      <c r="KC179" s="9"/>
    </row>
    <row r="180" spans="227:289" x14ac:dyDescent="0.55000000000000004"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  <c r="IX180" s="9"/>
      <c r="IY180" s="9"/>
      <c r="IZ180" s="9"/>
      <c r="JA180" s="9"/>
      <c r="JB180" s="9"/>
      <c r="JC180" s="9"/>
      <c r="JD180" s="9"/>
      <c r="JE180" s="9"/>
      <c r="JF180" s="9"/>
      <c r="JG180" s="9"/>
      <c r="JH180" s="9"/>
      <c r="JI180" s="9"/>
      <c r="JJ180" s="9"/>
      <c r="JK180" s="9"/>
      <c r="JL180" s="9"/>
      <c r="JM180" s="9"/>
      <c r="JN180" s="9"/>
      <c r="JO180" s="9"/>
      <c r="JP180" s="9"/>
      <c r="JQ180" s="9"/>
      <c r="JR180" s="15"/>
      <c r="JS180" s="15"/>
      <c r="JT180" s="9"/>
      <c r="JU180" s="9"/>
      <c r="JV180" s="9"/>
      <c r="JW180" s="15"/>
      <c r="JX180" s="9"/>
      <c r="JY180" s="9"/>
      <c r="JZ180" s="9"/>
      <c r="KA180" s="9"/>
      <c r="KB180" s="9"/>
      <c r="KC180" s="9"/>
    </row>
    <row r="181" spans="227:289" x14ac:dyDescent="0.55000000000000004"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  <c r="IX181" s="9"/>
      <c r="IY181" s="9"/>
      <c r="IZ181" s="9"/>
      <c r="JA181" s="9"/>
      <c r="JB181" s="9"/>
      <c r="JC181" s="9"/>
      <c r="JD181" s="9"/>
      <c r="JE181" s="9"/>
      <c r="JF181" s="9"/>
      <c r="JG181" s="9"/>
      <c r="JH181" s="9"/>
      <c r="JI181" s="9"/>
      <c r="JJ181" s="9"/>
      <c r="JK181" s="9"/>
      <c r="JL181" s="9"/>
      <c r="JM181" s="9"/>
      <c r="JN181" s="9"/>
      <c r="JO181" s="9"/>
      <c r="JP181" s="9"/>
      <c r="JQ181" s="9"/>
      <c r="JR181" s="15"/>
      <c r="JS181" s="15"/>
      <c r="JT181" s="9"/>
      <c r="JU181" s="9"/>
      <c r="JV181" s="9"/>
      <c r="JW181" s="15"/>
      <c r="JX181" s="9"/>
      <c r="JY181" s="9"/>
      <c r="JZ181" s="9"/>
      <c r="KA181" s="9"/>
      <c r="KB181" s="9"/>
      <c r="KC181" s="9"/>
    </row>
    <row r="182" spans="227:289" x14ac:dyDescent="0.55000000000000004"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  <c r="IX182" s="9"/>
      <c r="IY182" s="9"/>
      <c r="IZ182" s="9"/>
      <c r="JA182" s="9"/>
      <c r="JB182" s="9"/>
      <c r="JC182" s="9"/>
      <c r="JD182" s="9"/>
      <c r="JE182" s="9"/>
      <c r="JF182" s="9"/>
      <c r="JG182" s="9"/>
      <c r="JH182" s="9"/>
      <c r="JI182" s="9"/>
      <c r="JJ182" s="9"/>
      <c r="JK182" s="9"/>
      <c r="JL182" s="9"/>
      <c r="JM182" s="9"/>
      <c r="JN182" s="9"/>
      <c r="JO182" s="9"/>
      <c r="JP182" s="9"/>
      <c r="JQ182" s="9"/>
      <c r="JR182" s="15"/>
      <c r="JS182" s="15"/>
      <c r="JT182" s="9"/>
      <c r="JU182" s="9"/>
      <c r="JV182" s="9"/>
      <c r="JW182" s="15"/>
      <c r="JX182" s="9"/>
      <c r="JY182" s="9"/>
      <c r="JZ182" s="9"/>
      <c r="KA182" s="9"/>
      <c r="KB182" s="9"/>
      <c r="KC182" s="9"/>
    </row>
    <row r="183" spans="227:289" x14ac:dyDescent="0.55000000000000004"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  <c r="IX183" s="9"/>
      <c r="IY183" s="9"/>
      <c r="IZ183" s="9"/>
      <c r="JA183" s="9"/>
      <c r="JB183" s="9"/>
      <c r="JC183" s="9"/>
      <c r="JD183" s="9"/>
      <c r="JE183" s="9"/>
      <c r="JF183" s="9"/>
      <c r="JG183" s="9"/>
      <c r="JH183" s="9"/>
      <c r="JI183" s="9"/>
      <c r="JJ183" s="9"/>
      <c r="JK183" s="9"/>
      <c r="JL183" s="9"/>
      <c r="JM183" s="9"/>
      <c r="JN183" s="9"/>
      <c r="JO183" s="9"/>
      <c r="JP183" s="9"/>
      <c r="JQ183" s="9"/>
      <c r="JR183" s="15"/>
      <c r="JS183" s="15"/>
      <c r="JT183" s="9"/>
      <c r="JU183" s="9"/>
      <c r="JV183" s="9"/>
      <c r="JW183" s="15"/>
      <c r="JX183" s="9"/>
      <c r="JY183" s="9"/>
      <c r="JZ183" s="9"/>
      <c r="KA183" s="9"/>
      <c r="KB183" s="9"/>
      <c r="KC183" s="9"/>
    </row>
    <row r="184" spans="227:289" x14ac:dyDescent="0.55000000000000004"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  <c r="IX184" s="9"/>
      <c r="IY184" s="9"/>
      <c r="IZ184" s="9"/>
      <c r="JA184" s="9"/>
      <c r="JB184" s="9"/>
      <c r="JC184" s="9"/>
      <c r="JD184" s="9"/>
      <c r="JE184" s="9"/>
      <c r="JF184" s="9"/>
      <c r="JG184" s="9"/>
      <c r="JH184" s="9"/>
      <c r="JI184" s="9"/>
      <c r="JJ184" s="9"/>
      <c r="JK184" s="9"/>
      <c r="JL184" s="9"/>
      <c r="JM184" s="9"/>
      <c r="JN184" s="9"/>
      <c r="JO184" s="9"/>
      <c r="JP184" s="9"/>
      <c r="JQ184" s="9"/>
      <c r="JR184" s="15"/>
      <c r="JS184" s="15"/>
      <c r="JT184" s="9"/>
      <c r="JU184" s="9"/>
      <c r="JV184" s="9"/>
      <c r="JW184" s="15"/>
      <c r="JX184" s="9"/>
      <c r="JY184" s="9"/>
      <c r="JZ184" s="9"/>
      <c r="KA184" s="9"/>
      <c r="KB184" s="9"/>
      <c r="KC184" s="9"/>
    </row>
    <row r="185" spans="227:289" x14ac:dyDescent="0.55000000000000004"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  <c r="IX185" s="9"/>
      <c r="IY185" s="9"/>
      <c r="IZ185" s="9"/>
      <c r="JA185" s="9"/>
      <c r="JB185" s="9"/>
      <c r="JC185" s="9"/>
      <c r="JD185" s="9"/>
      <c r="JE185" s="9"/>
      <c r="JF185" s="9"/>
      <c r="JG185" s="9"/>
      <c r="JH185" s="9"/>
      <c r="JI185" s="9"/>
      <c r="JJ185" s="9"/>
      <c r="JK185" s="9"/>
      <c r="JL185" s="9"/>
      <c r="JM185" s="9"/>
      <c r="JN185" s="9"/>
      <c r="JO185" s="9"/>
      <c r="JP185" s="9"/>
      <c r="JQ185" s="9"/>
      <c r="JR185" s="15"/>
      <c r="JS185" s="15"/>
      <c r="JT185" s="9"/>
      <c r="JU185" s="9"/>
      <c r="JV185" s="9"/>
      <c r="JW185" s="15"/>
      <c r="JX185" s="9"/>
      <c r="JY185" s="9"/>
      <c r="JZ185" s="9"/>
      <c r="KA185" s="9"/>
      <c r="KB185" s="9"/>
      <c r="KC185" s="9"/>
    </row>
    <row r="186" spans="227:289" x14ac:dyDescent="0.55000000000000004"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  <c r="IX186" s="9"/>
      <c r="IY186" s="9"/>
      <c r="IZ186" s="9"/>
      <c r="JA186" s="9"/>
      <c r="JB186" s="9"/>
      <c r="JC186" s="9"/>
      <c r="JD186" s="9"/>
      <c r="JE186" s="9"/>
      <c r="JF186" s="9"/>
      <c r="JG186" s="9"/>
      <c r="JH186" s="9"/>
      <c r="JI186" s="9"/>
      <c r="JJ186" s="9"/>
      <c r="JK186" s="9"/>
      <c r="JL186" s="9"/>
      <c r="JM186" s="9"/>
      <c r="JN186" s="9"/>
      <c r="JO186" s="9"/>
      <c r="JP186" s="9"/>
      <c r="JQ186" s="9"/>
      <c r="JR186" s="15"/>
      <c r="JS186" s="15"/>
      <c r="JT186" s="9"/>
      <c r="JU186" s="9"/>
      <c r="JV186" s="9"/>
      <c r="JW186" s="15"/>
      <c r="JX186" s="9"/>
      <c r="JY186" s="9"/>
      <c r="JZ186" s="9"/>
      <c r="KA186" s="9"/>
      <c r="KB186" s="9"/>
      <c r="KC186" s="9"/>
    </row>
    <row r="187" spans="227:289" x14ac:dyDescent="0.55000000000000004"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  <c r="IX187" s="9"/>
      <c r="IY187" s="9"/>
      <c r="IZ187" s="9"/>
      <c r="JA187" s="9"/>
      <c r="JB187" s="9"/>
      <c r="JC187" s="9"/>
      <c r="JD187" s="9"/>
      <c r="JE187" s="9"/>
      <c r="JF187" s="9"/>
      <c r="JG187" s="9"/>
      <c r="JH187" s="9"/>
      <c r="JI187" s="9"/>
      <c r="JJ187" s="9"/>
      <c r="JK187" s="9"/>
      <c r="JL187" s="9"/>
      <c r="JM187" s="9"/>
      <c r="JN187" s="9"/>
      <c r="JO187" s="9"/>
      <c r="JP187" s="9"/>
      <c r="JQ187" s="9"/>
      <c r="JR187" s="15"/>
      <c r="JS187" s="15"/>
      <c r="JT187" s="9"/>
      <c r="JU187" s="9"/>
      <c r="JV187" s="9"/>
      <c r="JW187" s="15"/>
      <c r="JX187" s="9"/>
      <c r="JY187" s="9"/>
      <c r="JZ187" s="9"/>
      <c r="KA187" s="9"/>
      <c r="KB187" s="9"/>
      <c r="KC187" s="9"/>
    </row>
    <row r="188" spans="227:289" x14ac:dyDescent="0.55000000000000004"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  <c r="IX188" s="9"/>
      <c r="IY188" s="9"/>
      <c r="IZ188" s="9"/>
      <c r="JA188" s="9"/>
      <c r="JB188" s="9"/>
      <c r="JC188" s="9"/>
      <c r="JD188" s="9"/>
      <c r="JE188" s="9"/>
      <c r="JF188" s="9"/>
      <c r="JG188" s="9"/>
      <c r="JH188" s="9"/>
      <c r="JI188" s="9"/>
      <c r="JJ188" s="9"/>
      <c r="JK188" s="9"/>
      <c r="JL188" s="9"/>
      <c r="JM188" s="9"/>
      <c r="JN188" s="9"/>
      <c r="JO188" s="9"/>
      <c r="JP188" s="9"/>
      <c r="JQ188" s="9"/>
      <c r="JR188" s="15"/>
      <c r="JS188" s="15"/>
      <c r="JT188" s="9"/>
      <c r="JU188" s="9"/>
      <c r="JV188" s="9"/>
      <c r="JW188" s="15"/>
      <c r="JX188" s="9"/>
      <c r="JY188" s="9"/>
      <c r="JZ188" s="9"/>
      <c r="KA188" s="9"/>
      <c r="KB188" s="9"/>
      <c r="KC188" s="9"/>
    </row>
    <row r="189" spans="227:289" x14ac:dyDescent="0.55000000000000004"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  <c r="IX189" s="9"/>
      <c r="IY189" s="9"/>
      <c r="IZ189" s="9"/>
      <c r="JA189" s="9"/>
      <c r="JB189" s="9"/>
      <c r="JC189" s="9"/>
      <c r="JD189" s="9"/>
      <c r="JE189" s="9"/>
      <c r="JF189" s="9"/>
      <c r="JG189" s="9"/>
      <c r="JH189" s="9"/>
      <c r="JI189" s="9"/>
      <c r="JJ189" s="9"/>
      <c r="JK189" s="9"/>
      <c r="JL189" s="9"/>
      <c r="JM189" s="9"/>
      <c r="JN189" s="9"/>
      <c r="JO189" s="9"/>
      <c r="JP189" s="9"/>
      <c r="JQ189" s="9"/>
      <c r="JR189" s="15"/>
      <c r="JS189" s="15"/>
      <c r="JT189" s="9"/>
      <c r="JU189" s="9"/>
      <c r="JV189" s="9"/>
      <c r="JW189" s="15"/>
      <c r="JX189" s="9"/>
      <c r="JY189" s="9"/>
      <c r="JZ189" s="9"/>
      <c r="KA189" s="9"/>
      <c r="KB189" s="9"/>
      <c r="KC189" s="9"/>
    </row>
    <row r="190" spans="227:289" x14ac:dyDescent="0.55000000000000004"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  <c r="IX190" s="9"/>
      <c r="IY190" s="9"/>
      <c r="IZ190" s="9"/>
      <c r="JA190" s="9"/>
      <c r="JB190" s="9"/>
      <c r="JC190" s="9"/>
      <c r="JD190" s="9"/>
      <c r="JE190" s="9"/>
      <c r="JF190" s="9"/>
      <c r="JG190" s="9"/>
      <c r="JH190" s="9"/>
      <c r="JI190" s="9"/>
      <c r="JJ190" s="9"/>
      <c r="JK190" s="9"/>
      <c r="JL190" s="9"/>
      <c r="JM190" s="9"/>
      <c r="JN190" s="9"/>
      <c r="JO190" s="9"/>
      <c r="JP190" s="9"/>
      <c r="JQ190" s="9"/>
      <c r="JR190" s="15"/>
      <c r="JS190" s="15"/>
      <c r="JT190" s="9"/>
      <c r="JU190" s="9"/>
      <c r="JV190" s="9"/>
      <c r="JW190" s="15"/>
      <c r="JX190" s="9"/>
      <c r="JY190" s="9"/>
      <c r="JZ190" s="9"/>
      <c r="KA190" s="9"/>
      <c r="KB190" s="9"/>
      <c r="KC190" s="9"/>
    </row>
    <row r="191" spans="227:289" x14ac:dyDescent="0.55000000000000004"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  <c r="IX191" s="9"/>
      <c r="IY191" s="9"/>
      <c r="IZ191" s="9"/>
      <c r="JA191" s="9"/>
      <c r="JB191" s="9"/>
      <c r="JC191" s="9"/>
      <c r="JD191" s="9"/>
      <c r="JE191" s="9"/>
      <c r="JF191" s="9"/>
      <c r="JG191" s="9"/>
      <c r="JH191" s="9"/>
      <c r="JI191" s="9"/>
      <c r="JJ191" s="9"/>
      <c r="JK191" s="9"/>
      <c r="JL191" s="9"/>
      <c r="JM191" s="9"/>
      <c r="JN191" s="9"/>
      <c r="JO191" s="9"/>
      <c r="JP191" s="9"/>
      <c r="JQ191" s="9"/>
      <c r="JR191" s="15"/>
      <c r="JS191" s="15"/>
      <c r="JT191" s="9"/>
      <c r="JU191" s="9"/>
      <c r="JV191" s="9"/>
      <c r="JW191" s="15"/>
      <c r="JX191" s="9"/>
      <c r="JY191" s="9"/>
      <c r="JZ191" s="9"/>
      <c r="KA191" s="9"/>
      <c r="KB191" s="9"/>
      <c r="KC191" s="9"/>
    </row>
    <row r="192" spans="227:289" x14ac:dyDescent="0.55000000000000004"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  <c r="IX192" s="9"/>
      <c r="IY192" s="9"/>
      <c r="IZ192" s="9"/>
      <c r="JA192" s="9"/>
      <c r="JB192" s="9"/>
      <c r="JC192" s="9"/>
      <c r="JD192" s="9"/>
      <c r="JE192" s="9"/>
      <c r="JF192" s="9"/>
      <c r="JG192" s="9"/>
      <c r="JH192" s="9"/>
      <c r="JI192" s="9"/>
      <c r="JJ192" s="9"/>
      <c r="JK192" s="9"/>
      <c r="JL192" s="9"/>
      <c r="JM192" s="9"/>
      <c r="JN192" s="9"/>
      <c r="JO192" s="9"/>
      <c r="JP192" s="9"/>
      <c r="JQ192" s="9"/>
      <c r="JR192" s="15"/>
      <c r="JS192" s="15"/>
      <c r="JT192" s="9"/>
      <c r="JU192" s="9"/>
      <c r="JV192" s="9"/>
      <c r="JW192" s="15"/>
      <c r="JX192" s="9"/>
      <c r="JY192" s="9"/>
      <c r="JZ192" s="9"/>
      <c r="KA192" s="9"/>
      <c r="KB192" s="9"/>
      <c r="KC192" s="9"/>
    </row>
    <row r="193" spans="227:289" x14ac:dyDescent="0.55000000000000004"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  <c r="IX193" s="9"/>
      <c r="IY193" s="9"/>
      <c r="IZ193" s="9"/>
      <c r="JA193" s="9"/>
      <c r="JB193" s="9"/>
      <c r="JC193" s="9"/>
      <c r="JD193" s="9"/>
      <c r="JE193" s="9"/>
      <c r="JF193" s="9"/>
      <c r="JG193" s="9"/>
      <c r="JH193" s="9"/>
      <c r="JI193" s="9"/>
      <c r="JJ193" s="9"/>
      <c r="JK193" s="9"/>
      <c r="JL193" s="9"/>
      <c r="JM193" s="9"/>
      <c r="JN193" s="9"/>
      <c r="JO193" s="9"/>
      <c r="JP193" s="9"/>
      <c r="JQ193" s="9"/>
      <c r="JR193" s="15"/>
      <c r="JS193" s="15"/>
      <c r="JT193" s="9"/>
      <c r="JU193" s="9"/>
      <c r="JV193" s="9"/>
      <c r="JW193" s="15"/>
      <c r="JX193" s="9"/>
      <c r="JY193" s="9"/>
      <c r="JZ193" s="9"/>
      <c r="KA193" s="9"/>
      <c r="KB193" s="9"/>
      <c r="KC193" s="9"/>
    </row>
    <row r="194" spans="227:289" x14ac:dyDescent="0.55000000000000004"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  <c r="IX194" s="9"/>
      <c r="IY194" s="9"/>
      <c r="IZ194" s="9"/>
      <c r="JA194" s="9"/>
      <c r="JB194" s="9"/>
      <c r="JC194" s="9"/>
      <c r="JD194" s="9"/>
      <c r="JE194" s="9"/>
      <c r="JF194" s="9"/>
      <c r="JG194" s="9"/>
      <c r="JH194" s="9"/>
      <c r="JI194" s="9"/>
      <c r="JJ194" s="9"/>
      <c r="JK194" s="9"/>
      <c r="JL194" s="9"/>
      <c r="JM194" s="9"/>
      <c r="JN194" s="9"/>
      <c r="JO194" s="9"/>
      <c r="JP194" s="9"/>
      <c r="JQ194" s="9"/>
      <c r="JR194" s="15"/>
      <c r="JS194" s="15"/>
      <c r="JT194" s="9"/>
      <c r="JU194" s="9"/>
      <c r="JV194" s="9"/>
      <c r="JW194" s="15"/>
      <c r="JX194" s="9"/>
      <c r="JY194" s="9"/>
      <c r="JZ194" s="9"/>
      <c r="KA194" s="9"/>
      <c r="KB194" s="9"/>
      <c r="KC194" s="9"/>
    </row>
    <row r="195" spans="227:289" x14ac:dyDescent="0.55000000000000004"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  <c r="IX195" s="9"/>
      <c r="IY195" s="9"/>
      <c r="IZ195" s="9"/>
      <c r="JA195" s="9"/>
      <c r="JB195" s="9"/>
      <c r="JC195" s="9"/>
      <c r="JD195" s="9"/>
      <c r="JE195" s="9"/>
      <c r="JF195" s="9"/>
      <c r="JG195" s="9"/>
      <c r="JH195" s="9"/>
      <c r="JI195" s="9"/>
      <c r="JJ195" s="9"/>
      <c r="JK195" s="9"/>
      <c r="JL195" s="9"/>
      <c r="JM195" s="9"/>
      <c r="JN195" s="9"/>
      <c r="JO195" s="9"/>
      <c r="JP195" s="9"/>
      <c r="JQ195" s="9"/>
      <c r="JR195" s="15"/>
      <c r="JS195" s="15"/>
      <c r="JT195" s="9"/>
      <c r="JU195" s="9"/>
      <c r="JV195" s="9"/>
      <c r="JW195" s="15"/>
      <c r="JX195" s="9"/>
      <c r="JY195" s="9"/>
      <c r="JZ195" s="9"/>
      <c r="KA195" s="9"/>
      <c r="KB195" s="9"/>
      <c r="KC195" s="9"/>
    </row>
    <row r="196" spans="227:289" x14ac:dyDescent="0.55000000000000004"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  <c r="IX196" s="9"/>
      <c r="IY196" s="9"/>
      <c r="IZ196" s="9"/>
      <c r="JA196" s="9"/>
      <c r="JB196" s="9"/>
      <c r="JC196" s="9"/>
      <c r="JD196" s="9"/>
      <c r="JE196" s="9"/>
      <c r="JF196" s="9"/>
      <c r="JG196" s="9"/>
      <c r="JH196" s="9"/>
      <c r="JI196" s="9"/>
      <c r="JJ196" s="9"/>
      <c r="JK196" s="9"/>
      <c r="JL196" s="9"/>
      <c r="JM196" s="9"/>
      <c r="JN196" s="9"/>
      <c r="JO196" s="9"/>
      <c r="JP196" s="9"/>
      <c r="JQ196" s="9"/>
      <c r="JR196" s="15"/>
      <c r="JS196" s="15"/>
      <c r="JT196" s="9"/>
      <c r="JU196" s="9"/>
      <c r="JV196" s="9"/>
      <c r="JW196" s="15"/>
      <c r="JX196" s="9"/>
      <c r="JY196" s="9"/>
      <c r="JZ196" s="9"/>
      <c r="KA196" s="9"/>
      <c r="KB196" s="9"/>
      <c r="KC196" s="9"/>
    </row>
    <row r="197" spans="227:289" x14ac:dyDescent="0.55000000000000004"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  <c r="IX197" s="9"/>
      <c r="IY197" s="9"/>
      <c r="IZ197" s="9"/>
      <c r="JA197" s="9"/>
      <c r="JB197" s="9"/>
      <c r="JC197" s="9"/>
      <c r="JD197" s="9"/>
      <c r="JE197" s="9"/>
      <c r="JF197" s="9"/>
      <c r="JG197" s="9"/>
      <c r="JH197" s="9"/>
      <c r="JI197" s="9"/>
      <c r="JJ197" s="9"/>
      <c r="JK197" s="9"/>
      <c r="JL197" s="9"/>
      <c r="JM197" s="9"/>
      <c r="JN197" s="9"/>
      <c r="JO197" s="9"/>
      <c r="JP197" s="9"/>
      <c r="JQ197" s="9"/>
      <c r="JR197" s="15"/>
      <c r="JS197" s="15"/>
      <c r="JT197" s="9"/>
      <c r="JU197" s="9"/>
      <c r="JV197" s="9"/>
      <c r="JW197" s="15"/>
      <c r="JX197" s="9"/>
      <c r="JY197" s="9"/>
      <c r="JZ197" s="9"/>
      <c r="KA197" s="9"/>
      <c r="KB197" s="9"/>
      <c r="KC197" s="9"/>
    </row>
    <row r="198" spans="227:289" x14ac:dyDescent="0.55000000000000004"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  <c r="IT198" s="9"/>
      <c r="IU198" s="9"/>
      <c r="IV198" s="9"/>
      <c r="IW198" s="9"/>
      <c r="IX198" s="9"/>
      <c r="IY198" s="9"/>
      <c r="IZ198" s="9"/>
      <c r="JA198" s="9"/>
      <c r="JB198" s="9"/>
      <c r="JC198" s="9"/>
      <c r="JD198" s="9"/>
      <c r="JE198" s="9"/>
      <c r="JF198" s="9"/>
      <c r="JG198" s="9"/>
      <c r="JH198" s="9"/>
      <c r="JI198" s="9"/>
      <c r="JJ198" s="9"/>
      <c r="JK198" s="9"/>
      <c r="JL198" s="9"/>
      <c r="JM198" s="9"/>
      <c r="JN198" s="9"/>
      <c r="JO198" s="9"/>
      <c r="JP198" s="9"/>
      <c r="JQ198" s="9"/>
      <c r="JR198" s="15"/>
      <c r="JS198" s="15"/>
      <c r="JT198" s="9"/>
      <c r="JU198" s="9"/>
      <c r="JV198" s="9"/>
      <c r="JW198" s="15"/>
      <c r="JX198" s="9"/>
      <c r="JY198" s="9"/>
      <c r="JZ198" s="9"/>
      <c r="KA198" s="9"/>
      <c r="KB198" s="9"/>
      <c r="KC198" s="9"/>
    </row>
    <row r="199" spans="227:289" x14ac:dyDescent="0.55000000000000004"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  <c r="IT199" s="9"/>
      <c r="IU199" s="9"/>
      <c r="IV199" s="9"/>
      <c r="IW199" s="9"/>
      <c r="IX199" s="9"/>
      <c r="IY199" s="9"/>
      <c r="IZ199" s="9"/>
      <c r="JA199" s="9"/>
      <c r="JB199" s="9"/>
      <c r="JC199" s="9"/>
      <c r="JD199" s="9"/>
      <c r="JE199" s="9"/>
      <c r="JF199" s="9"/>
      <c r="JG199" s="9"/>
      <c r="JH199" s="9"/>
      <c r="JI199" s="9"/>
      <c r="JJ199" s="9"/>
      <c r="JK199" s="9"/>
      <c r="JL199" s="9"/>
      <c r="JM199" s="9"/>
      <c r="JN199" s="9"/>
      <c r="JO199" s="9"/>
      <c r="JP199" s="9"/>
      <c r="JQ199" s="9"/>
      <c r="JR199" s="15"/>
      <c r="JS199" s="15"/>
      <c r="JT199" s="9"/>
      <c r="JU199" s="9"/>
      <c r="JV199" s="9"/>
      <c r="JW199" s="15"/>
      <c r="JX199" s="9"/>
      <c r="JY199" s="9"/>
      <c r="JZ199" s="9"/>
      <c r="KA199" s="9"/>
      <c r="KB199" s="9"/>
      <c r="KC199" s="9"/>
    </row>
    <row r="200" spans="227:289" x14ac:dyDescent="0.55000000000000004"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  <c r="IT200" s="9"/>
      <c r="IU200" s="9"/>
      <c r="IV200" s="9"/>
      <c r="IW200" s="9"/>
      <c r="IX200" s="9"/>
      <c r="IY200" s="9"/>
      <c r="IZ200" s="9"/>
      <c r="JA200" s="9"/>
      <c r="JB200" s="9"/>
      <c r="JC200" s="9"/>
      <c r="JD200" s="9"/>
      <c r="JE200" s="9"/>
      <c r="JF200" s="9"/>
      <c r="JG200" s="9"/>
      <c r="JH200" s="9"/>
      <c r="JI200" s="9"/>
      <c r="JJ200" s="9"/>
      <c r="JK200" s="9"/>
      <c r="JL200" s="9"/>
      <c r="JM200" s="9"/>
      <c r="JN200" s="9"/>
      <c r="JO200" s="9"/>
      <c r="JP200" s="9"/>
      <c r="JQ200" s="9"/>
      <c r="JR200" s="15"/>
      <c r="JS200" s="15"/>
      <c r="JT200" s="9"/>
      <c r="JU200" s="9"/>
      <c r="JV200" s="9"/>
      <c r="JW200" s="15"/>
      <c r="JX200" s="9"/>
      <c r="JY200" s="9"/>
      <c r="JZ200" s="9"/>
      <c r="KA200" s="9"/>
      <c r="KB200" s="9"/>
      <c r="KC200" s="9"/>
    </row>
    <row r="201" spans="227:289" x14ac:dyDescent="0.55000000000000004"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  <c r="IT201" s="9"/>
      <c r="IU201" s="9"/>
      <c r="IV201" s="9"/>
      <c r="IW201" s="9"/>
      <c r="IX201" s="9"/>
      <c r="IY201" s="9"/>
      <c r="IZ201" s="9"/>
      <c r="JA201" s="9"/>
      <c r="JB201" s="9"/>
      <c r="JC201" s="9"/>
      <c r="JD201" s="9"/>
      <c r="JE201" s="9"/>
      <c r="JF201" s="9"/>
      <c r="JG201" s="9"/>
      <c r="JH201" s="9"/>
      <c r="JI201" s="9"/>
      <c r="JJ201" s="9"/>
      <c r="JK201" s="9"/>
      <c r="JL201" s="9"/>
      <c r="JM201" s="9"/>
      <c r="JN201" s="9"/>
      <c r="JO201" s="9"/>
      <c r="JP201" s="9"/>
      <c r="JQ201" s="9"/>
      <c r="JR201" s="15"/>
      <c r="JS201" s="15"/>
      <c r="JT201" s="9"/>
      <c r="JU201" s="9"/>
      <c r="JV201" s="9"/>
      <c r="JW201" s="15"/>
      <c r="JX201" s="9"/>
      <c r="JY201" s="9"/>
      <c r="JZ201" s="9"/>
      <c r="KA201" s="9"/>
      <c r="KB201" s="9"/>
      <c r="KC201" s="9"/>
    </row>
    <row r="202" spans="227:289" x14ac:dyDescent="0.55000000000000004"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  <c r="IW202" s="9"/>
      <c r="IX202" s="9"/>
      <c r="IY202" s="9"/>
      <c r="IZ202" s="9"/>
      <c r="JA202" s="9"/>
      <c r="JB202" s="9"/>
      <c r="JC202" s="9"/>
      <c r="JD202" s="9"/>
      <c r="JE202" s="9"/>
      <c r="JF202" s="9"/>
      <c r="JG202" s="9"/>
      <c r="JH202" s="9"/>
      <c r="JI202" s="9"/>
      <c r="JJ202" s="9"/>
      <c r="JK202" s="9"/>
      <c r="JL202" s="9"/>
      <c r="JM202" s="9"/>
      <c r="JN202" s="9"/>
      <c r="JO202" s="9"/>
      <c r="JP202" s="9"/>
      <c r="JQ202" s="9"/>
      <c r="JR202" s="15"/>
      <c r="JS202" s="15"/>
      <c r="JT202" s="9"/>
      <c r="JU202" s="9"/>
      <c r="JV202" s="9"/>
      <c r="JW202" s="15"/>
      <c r="JX202" s="9"/>
      <c r="JY202" s="9"/>
      <c r="JZ202" s="9"/>
      <c r="KA202" s="9"/>
      <c r="KB202" s="9"/>
      <c r="KC202" s="9"/>
    </row>
    <row r="203" spans="227:289" x14ac:dyDescent="0.55000000000000004"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  <c r="IT203" s="9"/>
      <c r="IU203" s="9"/>
      <c r="IV203" s="9"/>
      <c r="IW203" s="9"/>
      <c r="IX203" s="9"/>
      <c r="IY203" s="9"/>
      <c r="IZ203" s="9"/>
      <c r="JA203" s="9"/>
      <c r="JB203" s="9"/>
      <c r="JC203" s="9"/>
      <c r="JD203" s="9"/>
      <c r="JE203" s="9"/>
      <c r="JF203" s="9"/>
      <c r="JG203" s="9"/>
      <c r="JH203" s="9"/>
      <c r="JI203" s="9"/>
      <c r="JJ203" s="9"/>
      <c r="JK203" s="9"/>
      <c r="JL203" s="9"/>
      <c r="JM203" s="9"/>
      <c r="JN203" s="9"/>
      <c r="JO203" s="9"/>
      <c r="JP203" s="9"/>
      <c r="JQ203" s="9"/>
      <c r="JR203" s="15"/>
      <c r="JS203" s="15"/>
      <c r="JT203" s="9"/>
      <c r="JU203" s="9"/>
      <c r="JV203" s="9"/>
      <c r="JW203" s="15"/>
      <c r="JX203" s="9"/>
      <c r="JY203" s="9"/>
      <c r="JZ203" s="9"/>
      <c r="KA203" s="9"/>
      <c r="KB203" s="9"/>
      <c r="KC203" s="9"/>
    </row>
    <row r="204" spans="227:289" x14ac:dyDescent="0.55000000000000004"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  <c r="IT204" s="9"/>
      <c r="IU204" s="9"/>
      <c r="IV204" s="9"/>
      <c r="IW204" s="9"/>
      <c r="IX204" s="9"/>
      <c r="IY204" s="9"/>
      <c r="IZ204" s="9"/>
      <c r="JA204" s="9"/>
      <c r="JB204" s="9"/>
      <c r="JC204" s="9"/>
      <c r="JD204" s="9"/>
      <c r="JE204" s="9"/>
      <c r="JF204" s="9"/>
      <c r="JG204" s="9"/>
      <c r="JH204" s="9"/>
      <c r="JI204" s="9"/>
      <c r="JJ204" s="9"/>
      <c r="JK204" s="9"/>
      <c r="JL204" s="9"/>
      <c r="JM204" s="9"/>
      <c r="JN204" s="9"/>
      <c r="JO204" s="9"/>
      <c r="JP204" s="9"/>
      <c r="JQ204" s="9"/>
      <c r="JR204" s="15"/>
      <c r="JS204" s="15"/>
      <c r="JT204" s="9"/>
      <c r="JU204" s="9"/>
      <c r="JV204" s="9"/>
      <c r="JW204" s="15"/>
      <c r="JX204" s="9"/>
      <c r="JY204" s="9"/>
      <c r="JZ204" s="9"/>
      <c r="KA204" s="9"/>
      <c r="KB204" s="9"/>
      <c r="KC204" s="9"/>
    </row>
    <row r="205" spans="227:289" x14ac:dyDescent="0.55000000000000004"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  <c r="IT205" s="9"/>
      <c r="IU205" s="9"/>
      <c r="IV205" s="9"/>
      <c r="IW205" s="9"/>
      <c r="IX205" s="9"/>
      <c r="IY205" s="9"/>
      <c r="IZ205" s="9"/>
      <c r="JA205" s="9"/>
      <c r="JB205" s="9"/>
      <c r="JC205" s="9"/>
      <c r="JD205" s="9"/>
      <c r="JE205" s="9"/>
      <c r="JF205" s="9"/>
      <c r="JG205" s="9"/>
      <c r="JH205" s="9"/>
      <c r="JI205" s="9"/>
      <c r="JJ205" s="9"/>
      <c r="JK205" s="9"/>
      <c r="JL205" s="9"/>
      <c r="JM205" s="9"/>
      <c r="JN205" s="9"/>
      <c r="JO205" s="9"/>
      <c r="JP205" s="9"/>
      <c r="JQ205" s="9"/>
      <c r="JR205" s="15"/>
      <c r="JS205" s="15"/>
      <c r="JT205" s="9"/>
      <c r="JU205" s="9"/>
      <c r="JV205" s="9"/>
      <c r="JW205" s="15"/>
      <c r="JX205" s="9"/>
      <c r="JY205" s="9"/>
      <c r="JZ205" s="9"/>
      <c r="KA205" s="9"/>
      <c r="KB205" s="9"/>
      <c r="KC205" s="9"/>
    </row>
    <row r="206" spans="227:289" x14ac:dyDescent="0.55000000000000004"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  <c r="IT206" s="9"/>
      <c r="IU206" s="9"/>
      <c r="IV206" s="9"/>
      <c r="IW206" s="9"/>
      <c r="IX206" s="9"/>
      <c r="IY206" s="9"/>
      <c r="IZ206" s="9"/>
      <c r="JA206" s="9"/>
      <c r="JB206" s="9"/>
      <c r="JC206" s="9"/>
      <c r="JD206" s="9"/>
      <c r="JE206" s="9"/>
      <c r="JF206" s="9"/>
      <c r="JG206" s="9"/>
      <c r="JH206" s="9"/>
      <c r="JI206" s="9"/>
      <c r="JJ206" s="9"/>
      <c r="JK206" s="9"/>
      <c r="JL206" s="9"/>
      <c r="JM206" s="9"/>
      <c r="JN206" s="9"/>
      <c r="JO206" s="9"/>
      <c r="JP206" s="9"/>
      <c r="JQ206" s="9"/>
      <c r="JR206" s="15"/>
      <c r="JS206" s="15"/>
      <c r="JT206" s="9"/>
      <c r="JU206" s="9"/>
      <c r="JV206" s="9"/>
      <c r="JW206" s="15"/>
      <c r="JX206" s="9"/>
      <c r="JY206" s="9"/>
      <c r="JZ206" s="9"/>
      <c r="KA206" s="9"/>
      <c r="KB206" s="9"/>
      <c r="KC206" s="9"/>
    </row>
    <row r="207" spans="227:289" x14ac:dyDescent="0.55000000000000004"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  <c r="IW207" s="9"/>
      <c r="IX207" s="9"/>
      <c r="IY207" s="9"/>
      <c r="IZ207" s="9"/>
      <c r="JA207" s="9"/>
      <c r="JB207" s="9"/>
      <c r="JC207" s="9"/>
      <c r="JD207" s="9"/>
      <c r="JE207" s="9"/>
      <c r="JF207" s="9"/>
      <c r="JG207" s="9"/>
      <c r="JH207" s="9"/>
      <c r="JI207" s="9"/>
      <c r="JJ207" s="9"/>
      <c r="JK207" s="9"/>
      <c r="JL207" s="9"/>
      <c r="JM207" s="9"/>
      <c r="JN207" s="9"/>
      <c r="JO207" s="9"/>
      <c r="JP207" s="9"/>
      <c r="JQ207" s="9"/>
      <c r="JR207" s="15"/>
      <c r="JS207" s="15"/>
      <c r="JT207" s="9"/>
      <c r="JU207" s="9"/>
      <c r="JV207" s="9"/>
      <c r="JW207" s="15"/>
      <c r="JX207" s="9"/>
      <c r="JY207" s="9"/>
      <c r="JZ207" s="9"/>
      <c r="KA207" s="9"/>
      <c r="KB207" s="9"/>
      <c r="KC207" s="9"/>
    </row>
    <row r="208" spans="227:289" x14ac:dyDescent="0.55000000000000004"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  <c r="IT208" s="9"/>
      <c r="IU208" s="9"/>
      <c r="IV208" s="9"/>
      <c r="IW208" s="9"/>
      <c r="IX208" s="9"/>
      <c r="IY208" s="9"/>
      <c r="IZ208" s="9"/>
      <c r="JA208" s="9"/>
      <c r="JB208" s="9"/>
      <c r="JC208" s="9"/>
      <c r="JD208" s="9"/>
      <c r="JE208" s="9"/>
      <c r="JF208" s="9"/>
      <c r="JG208" s="9"/>
      <c r="JH208" s="9"/>
      <c r="JI208" s="9"/>
      <c r="JJ208" s="9"/>
      <c r="JK208" s="9"/>
      <c r="JL208" s="9"/>
      <c r="JM208" s="9"/>
      <c r="JN208" s="9"/>
      <c r="JO208" s="9"/>
      <c r="JP208" s="9"/>
      <c r="JQ208" s="9"/>
      <c r="JR208" s="15"/>
      <c r="JS208" s="15"/>
      <c r="JT208" s="9"/>
      <c r="JU208" s="9"/>
      <c r="JV208" s="9"/>
      <c r="JW208" s="15"/>
      <c r="JX208" s="9"/>
      <c r="JY208" s="9"/>
      <c r="JZ208" s="9"/>
      <c r="KA208" s="9"/>
      <c r="KB208" s="9"/>
      <c r="KC208" s="9"/>
    </row>
    <row r="209" spans="227:289" x14ac:dyDescent="0.55000000000000004"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  <c r="IT209" s="9"/>
      <c r="IU209" s="9"/>
      <c r="IV209" s="9"/>
      <c r="IW209" s="9"/>
      <c r="IX209" s="9"/>
      <c r="IY209" s="9"/>
      <c r="IZ209" s="9"/>
      <c r="JA209" s="9"/>
      <c r="JB209" s="9"/>
      <c r="JC209" s="9"/>
      <c r="JD209" s="9"/>
      <c r="JE209" s="9"/>
      <c r="JF209" s="9"/>
      <c r="JG209" s="9"/>
      <c r="JH209" s="9"/>
      <c r="JI209" s="9"/>
      <c r="JJ209" s="9"/>
      <c r="JK209" s="9"/>
      <c r="JL209" s="9"/>
      <c r="JM209" s="9"/>
      <c r="JN209" s="9"/>
      <c r="JO209" s="9"/>
      <c r="JP209" s="9"/>
      <c r="JQ209" s="9"/>
      <c r="JR209" s="15"/>
      <c r="JS209" s="15"/>
      <c r="JT209" s="9"/>
      <c r="JU209" s="9"/>
      <c r="JV209" s="9"/>
      <c r="JW209" s="15"/>
      <c r="JX209" s="9"/>
      <c r="JY209" s="9"/>
      <c r="JZ209" s="9"/>
      <c r="KA209" s="9"/>
      <c r="KB209" s="9"/>
      <c r="KC209" s="9"/>
    </row>
    <row r="210" spans="227:289" x14ac:dyDescent="0.55000000000000004"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  <c r="IT210" s="9"/>
      <c r="IU210" s="9"/>
      <c r="IV210" s="9"/>
      <c r="IW210" s="9"/>
      <c r="IX210" s="9"/>
      <c r="IY210" s="9"/>
      <c r="IZ210" s="9"/>
      <c r="JA210" s="9"/>
      <c r="JB210" s="9"/>
      <c r="JC210" s="9"/>
      <c r="JD210" s="9"/>
      <c r="JE210" s="9"/>
      <c r="JF210" s="9"/>
      <c r="JG210" s="9"/>
      <c r="JH210" s="9"/>
      <c r="JI210" s="9"/>
      <c r="JJ210" s="9"/>
      <c r="JK210" s="9"/>
      <c r="JL210" s="9"/>
      <c r="JM210" s="9"/>
      <c r="JN210" s="9"/>
      <c r="JO210" s="9"/>
      <c r="JP210" s="9"/>
      <c r="JQ210" s="9"/>
      <c r="JR210" s="15"/>
      <c r="JS210" s="15"/>
      <c r="JT210" s="9"/>
      <c r="JU210" s="9"/>
      <c r="JV210" s="9"/>
      <c r="JW210" s="15"/>
      <c r="JX210" s="9"/>
      <c r="JY210" s="9"/>
      <c r="JZ210" s="9"/>
      <c r="KA210" s="9"/>
      <c r="KB210" s="9"/>
      <c r="KC210" s="9"/>
    </row>
    <row r="211" spans="227:289" x14ac:dyDescent="0.55000000000000004"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  <c r="IT211" s="9"/>
      <c r="IU211" s="9"/>
      <c r="IV211" s="9"/>
      <c r="IW211" s="9"/>
      <c r="IX211" s="9"/>
      <c r="IY211" s="9"/>
      <c r="IZ211" s="9"/>
      <c r="JA211" s="9"/>
      <c r="JB211" s="9"/>
      <c r="JC211" s="9"/>
      <c r="JD211" s="9"/>
      <c r="JE211" s="9"/>
      <c r="JF211" s="9"/>
      <c r="JG211" s="9"/>
      <c r="JH211" s="9"/>
      <c r="JI211" s="9"/>
      <c r="JJ211" s="9"/>
      <c r="JK211" s="9"/>
      <c r="JL211" s="9"/>
      <c r="JM211" s="9"/>
      <c r="JN211" s="9"/>
      <c r="JO211" s="9"/>
      <c r="JP211" s="9"/>
      <c r="JQ211" s="9"/>
      <c r="JR211" s="15"/>
      <c r="JS211" s="15"/>
      <c r="JT211" s="9"/>
      <c r="JU211" s="9"/>
      <c r="JV211" s="9"/>
      <c r="JW211" s="15"/>
      <c r="JX211" s="9"/>
      <c r="JY211" s="9"/>
      <c r="JZ211" s="9"/>
      <c r="KA211" s="9"/>
      <c r="KB211" s="9"/>
      <c r="KC211" s="9"/>
    </row>
    <row r="212" spans="227:289" x14ac:dyDescent="0.55000000000000004"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  <c r="IW212" s="9"/>
      <c r="IX212" s="9"/>
      <c r="IY212" s="9"/>
      <c r="IZ212" s="9"/>
      <c r="JA212" s="9"/>
      <c r="JB212" s="9"/>
      <c r="JC212" s="9"/>
      <c r="JD212" s="9"/>
      <c r="JE212" s="9"/>
      <c r="JF212" s="9"/>
      <c r="JG212" s="9"/>
      <c r="JH212" s="9"/>
      <c r="JI212" s="9"/>
      <c r="JJ212" s="9"/>
      <c r="JK212" s="9"/>
      <c r="JL212" s="9"/>
      <c r="JM212" s="9"/>
      <c r="JN212" s="9"/>
      <c r="JO212" s="9"/>
      <c r="JP212" s="9"/>
      <c r="JQ212" s="9"/>
      <c r="JR212" s="15"/>
      <c r="JS212" s="15"/>
      <c r="JT212" s="9"/>
      <c r="JU212" s="9"/>
      <c r="JV212" s="9"/>
      <c r="JW212" s="15"/>
      <c r="JX212" s="9"/>
      <c r="JY212" s="9"/>
      <c r="JZ212" s="9"/>
      <c r="KA212" s="9"/>
      <c r="KB212" s="9"/>
      <c r="KC212" s="9"/>
    </row>
    <row r="213" spans="227:289" x14ac:dyDescent="0.55000000000000004"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  <c r="IT213" s="9"/>
      <c r="IU213" s="9"/>
      <c r="IV213" s="9"/>
      <c r="IW213" s="9"/>
      <c r="IX213" s="9"/>
      <c r="IY213" s="9"/>
      <c r="IZ213" s="9"/>
      <c r="JA213" s="9"/>
      <c r="JB213" s="9"/>
      <c r="JC213" s="9"/>
      <c r="JD213" s="9"/>
      <c r="JE213" s="9"/>
      <c r="JF213" s="9"/>
      <c r="JG213" s="9"/>
      <c r="JH213" s="9"/>
      <c r="JI213" s="9"/>
      <c r="JJ213" s="9"/>
      <c r="JK213" s="9"/>
      <c r="JL213" s="9"/>
      <c r="JM213" s="9"/>
      <c r="JN213" s="9"/>
      <c r="JO213" s="9"/>
      <c r="JP213" s="9"/>
      <c r="JQ213" s="9"/>
      <c r="JR213" s="15"/>
      <c r="JS213" s="15"/>
      <c r="JT213" s="9"/>
      <c r="JU213" s="9"/>
      <c r="JV213" s="9"/>
      <c r="JW213" s="15"/>
      <c r="JX213" s="9"/>
      <c r="JY213" s="9"/>
      <c r="JZ213" s="9"/>
      <c r="KA213" s="9"/>
      <c r="KB213" s="9"/>
      <c r="KC213" s="9"/>
    </row>
    <row r="214" spans="227:289" x14ac:dyDescent="0.55000000000000004"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  <c r="IW214" s="9"/>
      <c r="IX214" s="9"/>
      <c r="IY214" s="9"/>
      <c r="IZ214" s="9"/>
      <c r="JA214" s="9"/>
      <c r="JB214" s="9"/>
      <c r="JC214" s="9"/>
      <c r="JD214" s="9"/>
      <c r="JE214" s="9"/>
      <c r="JF214" s="9"/>
      <c r="JG214" s="9"/>
      <c r="JH214" s="9"/>
      <c r="JI214" s="9"/>
      <c r="JJ214" s="9"/>
      <c r="JK214" s="9"/>
      <c r="JL214" s="9"/>
      <c r="JM214" s="9"/>
      <c r="JN214" s="9"/>
      <c r="JO214" s="9"/>
      <c r="JP214" s="9"/>
      <c r="JQ214" s="9"/>
      <c r="JR214" s="15"/>
      <c r="JS214" s="15"/>
      <c r="JT214" s="9"/>
      <c r="JU214" s="9"/>
      <c r="JV214" s="9"/>
      <c r="JW214" s="15"/>
      <c r="JX214" s="9"/>
      <c r="JY214" s="9"/>
      <c r="JZ214" s="9"/>
      <c r="KA214" s="9"/>
      <c r="KB214" s="9"/>
      <c r="KC214" s="9"/>
    </row>
    <row r="215" spans="227:289" x14ac:dyDescent="0.55000000000000004"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  <c r="IU215" s="9"/>
      <c r="IV215" s="9"/>
      <c r="IW215" s="9"/>
      <c r="IX215" s="9"/>
      <c r="IY215" s="9"/>
      <c r="IZ215" s="9"/>
      <c r="JA215" s="9"/>
      <c r="JB215" s="9"/>
      <c r="JC215" s="9"/>
      <c r="JD215" s="9"/>
      <c r="JE215" s="9"/>
      <c r="JF215" s="9"/>
      <c r="JG215" s="9"/>
      <c r="JH215" s="9"/>
      <c r="JI215" s="9"/>
      <c r="JJ215" s="9"/>
      <c r="JK215" s="9"/>
      <c r="JL215" s="9"/>
      <c r="JM215" s="9"/>
      <c r="JN215" s="9"/>
      <c r="JO215" s="9"/>
      <c r="JP215" s="9"/>
      <c r="JQ215" s="9"/>
      <c r="JR215" s="15"/>
      <c r="JS215" s="15"/>
      <c r="JT215" s="9"/>
      <c r="JU215" s="9"/>
      <c r="JV215" s="9"/>
      <c r="JW215" s="15"/>
      <c r="JX215" s="9"/>
      <c r="JY215" s="9"/>
      <c r="JZ215" s="9"/>
      <c r="KA215" s="9"/>
      <c r="KB215" s="9"/>
      <c r="KC215" s="9"/>
    </row>
    <row r="216" spans="227:289" x14ac:dyDescent="0.55000000000000004"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  <c r="IW216" s="9"/>
      <c r="IX216" s="9"/>
      <c r="IY216" s="9"/>
      <c r="IZ216" s="9"/>
      <c r="JA216" s="9"/>
      <c r="JB216" s="9"/>
      <c r="JC216" s="9"/>
      <c r="JD216" s="9"/>
      <c r="JE216" s="9"/>
      <c r="JF216" s="9"/>
      <c r="JG216" s="9"/>
      <c r="JH216" s="9"/>
      <c r="JI216" s="9"/>
      <c r="JJ216" s="9"/>
      <c r="JK216" s="9"/>
      <c r="JL216" s="9"/>
      <c r="JM216" s="9"/>
      <c r="JN216" s="9"/>
      <c r="JO216" s="9"/>
      <c r="JP216" s="9"/>
      <c r="JQ216" s="9"/>
      <c r="JR216" s="15"/>
      <c r="JS216" s="15"/>
      <c r="JT216" s="9"/>
      <c r="JU216" s="9"/>
      <c r="JV216" s="9"/>
      <c r="JW216" s="15"/>
      <c r="JX216" s="9"/>
      <c r="JY216" s="9"/>
      <c r="JZ216" s="9"/>
      <c r="KA216" s="9"/>
      <c r="KB216" s="9"/>
      <c r="KC216" s="9"/>
    </row>
    <row r="217" spans="227:289" x14ac:dyDescent="0.55000000000000004"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  <c r="IW217" s="9"/>
      <c r="IX217" s="9"/>
      <c r="IY217" s="9"/>
      <c r="IZ217" s="9"/>
      <c r="JA217" s="9"/>
      <c r="JB217" s="9"/>
      <c r="JC217" s="9"/>
      <c r="JD217" s="9"/>
      <c r="JE217" s="9"/>
      <c r="JF217" s="9"/>
      <c r="JG217" s="9"/>
      <c r="JH217" s="9"/>
      <c r="JI217" s="9"/>
      <c r="JJ217" s="9"/>
      <c r="JK217" s="9"/>
      <c r="JL217" s="9"/>
      <c r="JM217" s="9"/>
      <c r="JN217" s="9"/>
      <c r="JO217" s="9"/>
      <c r="JP217" s="9"/>
      <c r="JQ217" s="9"/>
      <c r="JR217" s="15"/>
      <c r="JS217" s="15"/>
      <c r="JT217" s="9"/>
      <c r="JU217" s="9"/>
      <c r="JV217" s="9"/>
      <c r="JW217" s="15"/>
      <c r="JX217" s="9"/>
      <c r="JY217" s="9"/>
      <c r="JZ217" s="9"/>
      <c r="KA217" s="9"/>
      <c r="KB217" s="9"/>
      <c r="KC217" s="9"/>
    </row>
    <row r="218" spans="227:289" x14ac:dyDescent="0.55000000000000004"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  <c r="IW218" s="9"/>
      <c r="IX218" s="9"/>
      <c r="IY218" s="9"/>
      <c r="IZ218" s="9"/>
      <c r="JA218" s="9"/>
      <c r="JB218" s="9"/>
      <c r="JC218" s="9"/>
      <c r="JD218" s="9"/>
      <c r="JE218" s="9"/>
      <c r="JF218" s="9"/>
      <c r="JG218" s="9"/>
      <c r="JH218" s="9"/>
      <c r="JI218" s="9"/>
      <c r="JJ218" s="9"/>
      <c r="JK218" s="9"/>
      <c r="JL218" s="9"/>
      <c r="JM218" s="9"/>
      <c r="JN218" s="9"/>
      <c r="JO218" s="9"/>
      <c r="JP218" s="9"/>
      <c r="JQ218" s="9"/>
      <c r="JR218" s="15"/>
      <c r="JS218" s="15"/>
      <c r="JT218" s="9"/>
      <c r="JU218" s="9"/>
      <c r="JV218" s="9"/>
      <c r="JW218" s="15"/>
      <c r="JX218" s="9"/>
      <c r="JY218" s="9"/>
      <c r="JZ218" s="9"/>
      <c r="KA218" s="9"/>
      <c r="KB218" s="9"/>
      <c r="KC218" s="9"/>
    </row>
    <row r="219" spans="227:289" x14ac:dyDescent="0.55000000000000004"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  <c r="IW219" s="9"/>
      <c r="IX219" s="9"/>
      <c r="IY219" s="9"/>
      <c r="IZ219" s="9"/>
      <c r="JA219" s="9"/>
      <c r="JB219" s="9"/>
      <c r="JC219" s="9"/>
      <c r="JD219" s="9"/>
      <c r="JE219" s="9"/>
      <c r="JF219" s="9"/>
      <c r="JG219" s="9"/>
      <c r="JH219" s="9"/>
      <c r="JI219" s="9"/>
      <c r="JJ219" s="9"/>
      <c r="JK219" s="9"/>
      <c r="JL219" s="9"/>
      <c r="JM219" s="9"/>
      <c r="JN219" s="9"/>
      <c r="JO219" s="9"/>
      <c r="JP219" s="9"/>
      <c r="JQ219" s="9"/>
      <c r="JR219" s="15"/>
      <c r="JS219" s="15"/>
      <c r="JT219" s="9"/>
      <c r="JU219" s="9"/>
      <c r="JV219" s="9"/>
      <c r="JW219" s="15"/>
      <c r="JX219" s="9"/>
      <c r="JY219" s="9"/>
      <c r="JZ219" s="9"/>
      <c r="KA219" s="9"/>
      <c r="KB219" s="9"/>
      <c r="KC219" s="9"/>
    </row>
    <row r="220" spans="227:289" x14ac:dyDescent="0.55000000000000004"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  <c r="IW220" s="9"/>
      <c r="IX220" s="9"/>
      <c r="IY220" s="9"/>
      <c r="IZ220" s="9"/>
      <c r="JA220" s="9"/>
      <c r="JB220" s="9"/>
      <c r="JC220" s="9"/>
      <c r="JD220" s="9"/>
      <c r="JE220" s="9"/>
      <c r="JF220" s="9"/>
      <c r="JG220" s="9"/>
      <c r="JH220" s="9"/>
      <c r="JI220" s="9"/>
      <c r="JJ220" s="9"/>
      <c r="JK220" s="9"/>
      <c r="JL220" s="9"/>
      <c r="JM220" s="9"/>
      <c r="JN220" s="9"/>
      <c r="JO220" s="9"/>
      <c r="JP220" s="9"/>
      <c r="JQ220" s="9"/>
      <c r="JR220" s="15"/>
      <c r="JS220" s="15"/>
      <c r="JT220" s="9"/>
      <c r="JU220" s="9"/>
      <c r="JV220" s="9"/>
      <c r="JW220" s="15"/>
      <c r="JX220" s="9"/>
      <c r="JY220" s="9"/>
      <c r="JZ220" s="9"/>
      <c r="KA220" s="9"/>
      <c r="KB220" s="9"/>
      <c r="KC220" s="9"/>
    </row>
    <row r="221" spans="227:289" x14ac:dyDescent="0.55000000000000004"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  <c r="IW221" s="9"/>
      <c r="IX221" s="9"/>
      <c r="IY221" s="9"/>
      <c r="IZ221" s="9"/>
      <c r="JA221" s="9"/>
      <c r="JB221" s="9"/>
      <c r="JC221" s="9"/>
      <c r="JD221" s="9"/>
      <c r="JE221" s="9"/>
      <c r="JF221" s="9"/>
      <c r="JG221" s="9"/>
      <c r="JH221" s="9"/>
      <c r="JI221" s="9"/>
      <c r="JJ221" s="9"/>
      <c r="JK221" s="9"/>
      <c r="JL221" s="9"/>
      <c r="JM221" s="9"/>
      <c r="JN221" s="9"/>
      <c r="JO221" s="9"/>
      <c r="JP221" s="9"/>
      <c r="JQ221" s="9"/>
      <c r="JR221" s="15"/>
      <c r="JS221" s="15"/>
      <c r="JT221" s="9"/>
      <c r="JU221" s="9"/>
      <c r="JV221" s="9"/>
      <c r="JW221" s="15"/>
      <c r="JX221" s="9"/>
      <c r="JY221" s="9"/>
      <c r="JZ221" s="9"/>
      <c r="KA221" s="9"/>
      <c r="KB221" s="9"/>
      <c r="KC221" s="9"/>
    </row>
    <row r="222" spans="227:289" x14ac:dyDescent="0.55000000000000004"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  <c r="IW222" s="9"/>
      <c r="IX222" s="9"/>
      <c r="IY222" s="9"/>
      <c r="IZ222" s="9"/>
      <c r="JA222" s="9"/>
      <c r="JB222" s="9"/>
      <c r="JC222" s="9"/>
      <c r="JD222" s="9"/>
      <c r="JE222" s="9"/>
      <c r="JF222" s="9"/>
      <c r="JG222" s="9"/>
      <c r="JH222" s="9"/>
      <c r="JI222" s="9"/>
      <c r="JJ222" s="9"/>
      <c r="JK222" s="9"/>
      <c r="JL222" s="9"/>
      <c r="JM222" s="9"/>
      <c r="JN222" s="9"/>
      <c r="JO222" s="9"/>
      <c r="JP222" s="9"/>
      <c r="JQ222" s="9"/>
      <c r="JR222" s="15"/>
      <c r="JS222" s="15"/>
      <c r="JT222" s="9"/>
      <c r="JU222" s="9"/>
      <c r="JV222" s="9"/>
      <c r="JW222" s="15"/>
      <c r="JX222" s="9"/>
      <c r="JY222" s="9"/>
      <c r="JZ222" s="9"/>
      <c r="KA222" s="9"/>
      <c r="KB222" s="9"/>
      <c r="KC222" s="9"/>
    </row>
    <row r="223" spans="227:289" x14ac:dyDescent="0.55000000000000004"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  <c r="IW223" s="9"/>
      <c r="IX223" s="9"/>
      <c r="IY223" s="9"/>
      <c r="IZ223" s="9"/>
      <c r="JA223" s="9"/>
      <c r="JB223" s="9"/>
      <c r="JC223" s="9"/>
      <c r="JD223" s="9"/>
      <c r="JE223" s="9"/>
      <c r="JF223" s="9"/>
      <c r="JG223" s="9"/>
      <c r="JH223" s="9"/>
      <c r="JI223" s="9"/>
      <c r="JJ223" s="9"/>
      <c r="JK223" s="9"/>
      <c r="JL223" s="9"/>
      <c r="JM223" s="9"/>
      <c r="JN223" s="9"/>
      <c r="JO223" s="9"/>
      <c r="JP223" s="9"/>
      <c r="JQ223" s="9"/>
      <c r="JR223" s="15"/>
      <c r="JS223" s="15"/>
      <c r="JT223" s="9"/>
      <c r="JU223" s="9"/>
      <c r="JV223" s="9"/>
      <c r="JW223" s="15"/>
      <c r="JX223" s="9"/>
      <c r="JY223" s="9"/>
      <c r="JZ223" s="9"/>
      <c r="KA223" s="9"/>
      <c r="KB223" s="9"/>
      <c r="KC223" s="9"/>
    </row>
    <row r="224" spans="227:289" x14ac:dyDescent="0.55000000000000004"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  <c r="IW224" s="9"/>
      <c r="IX224" s="9"/>
      <c r="IY224" s="9"/>
      <c r="IZ224" s="9"/>
      <c r="JA224" s="9"/>
      <c r="JB224" s="9"/>
      <c r="JC224" s="9"/>
      <c r="JD224" s="9"/>
      <c r="JE224" s="9"/>
      <c r="JF224" s="9"/>
      <c r="JG224" s="9"/>
      <c r="JH224" s="9"/>
      <c r="JI224" s="9"/>
      <c r="JJ224" s="9"/>
      <c r="JK224" s="9"/>
      <c r="JL224" s="9"/>
      <c r="JM224" s="9"/>
      <c r="JN224" s="9"/>
      <c r="JO224" s="9"/>
      <c r="JP224" s="9"/>
      <c r="JQ224" s="9"/>
      <c r="JR224" s="15"/>
      <c r="JS224" s="15"/>
      <c r="JT224" s="9"/>
      <c r="JU224" s="9"/>
      <c r="JV224" s="9"/>
      <c r="JW224" s="15"/>
      <c r="JX224" s="9"/>
      <c r="JY224" s="9"/>
      <c r="JZ224" s="9"/>
      <c r="KA224" s="9"/>
      <c r="KB224" s="9"/>
      <c r="KC224" s="9"/>
    </row>
    <row r="225" spans="227:289" x14ac:dyDescent="0.55000000000000004"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  <c r="IW225" s="9"/>
      <c r="IX225" s="9"/>
      <c r="IY225" s="9"/>
      <c r="IZ225" s="9"/>
      <c r="JA225" s="9"/>
      <c r="JB225" s="9"/>
      <c r="JC225" s="9"/>
      <c r="JD225" s="9"/>
      <c r="JE225" s="9"/>
      <c r="JF225" s="9"/>
      <c r="JG225" s="9"/>
      <c r="JH225" s="9"/>
      <c r="JI225" s="9"/>
      <c r="JJ225" s="9"/>
      <c r="JK225" s="9"/>
      <c r="JL225" s="9"/>
      <c r="JM225" s="9"/>
      <c r="JN225" s="9"/>
      <c r="JO225" s="9"/>
      <c r="JP225" s="9"/>
      <c r="JQ225" s="9"/>
      <c r="JR225" s="15"/>
      <c r="JS225" s="15"/>
      <c r="JT225" s="9"/>
      <c r="JU225" s="9"/>
      <c r="JV225" s="9"/>
      <c r="JW225" s="15"/>
      <c r="JX225" s="9"/>
      <c r="JY225" s="9"/>
      <c r="JZ225" s="9"/>
      <c r="KA225" s="9"/>
      <c r="KB225" s="9"/>
      <c r="KC225" s="9"/>
    </row>
    <row r="226" spans="227:289" x14ac:dyDescent="0.55000000000000004"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  <c r="IW226" s="9"/>
      <c r="IX226" s="9"/>
      <c r="IY226" s="9"/>
      <c r="IZ226" s="9"/>
      <c r="JA226" s="9"/>
      <c r="JB226" s="9"/>
      <c r="JC226" s="9"/>
      <c r="JD226" s="9"/>
      <c r="JE226" s="9"/>
      <c r="JF226" s="9"/>
      <c r="JG226" s="9"/>
      <c r="JH226" s="9"/>
      <c r="JI226" s="9"/>
      <c r="JJ226" s="9"/>
      <c r="JK226" s="9"/>
      <c r="JL226" s="9"/>
      <c r="JM226" s="9"/>
      <c r="JN226" s="9"/>
      <c r="JO226" s="9"/>
      <c r="JP226" s="9"/>
      <c r="JQ226" s="9"/>
      <c r="JR226" s="15"/>
      <c r="JS226" s="15"/>
      <c r="JT226" s="9"/>
      <c r="JU226" s="9"/>
      <c r="JV226" s="9"/>
      <c r="JW226" s="15"/>
      <c r="JX226" s="9"/>
      <c r="JY226" s="9"/>
      <c r="JZ226" s="9"/>
      <c r="KA226" s="9"/>
      <c r="KB226" s="9"/>
      <c r="KC226" s="9"/>
    </row>
    <row r="227" spans="227:289" x14ac:dyDescent="0.55000000000000004"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  <c r="IW227" s="9"/>
      <c r="IX227" s="9"/>
      <c r="IY227" s="9"/>
      <c r="IZ227" s="9"/>
      <c r="JA227" s="9"/>
      <c r="JB227" s="9"/>
      <c r="JC227" s="9"/>
      <c r="JD227" s="9"/>
      <c r="JE227" s="9"/>
      <c r="JF227" s="9"/>
      <c r="JG227" s="9"/>
      <c r="JH227" s="9"/>
      <c r="JI227" s="9"/>
      <c r="JJ227" s="9"/>
      <c r="JK227" s="9"/>
      <c r="JL227" s="9"/>
      <c r="JM227" s="9"/>
      <c r="JN227" s="9"/>
      <c r="JO227" s="9"/>
      <c r="JP227" s="9"/>
      <c r="JQ227" s="9"/>
      <c r="JR227" s="15"/>
      <c r="JS227" s="15"/>
      <c r="JT227" s="9"/>
      <c r="JU227" s="9"/>
      <c r="JV227" s="9"/>
      <c r="JW227" s="15"/>
      <c r="JX227" s="9"/>
      <c r="JY227" s="9"/>
      <c r="JZ227" s="9"/>
      <c r="KA227" s="9"/>
      <c r="KB227" s="9"/>
      <c r="KC227" s="9"/>
    </row>
    <row r="228" spans="227:289" x14ac:dyDescent="0.55000000000000004"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  <c r="IW228" s="9"/>
      <c r="IX228" s="9"/>
      <c r="IY228" s="9"/>
      <c r="IZ228" s="9"/>
      <c r="JA228" s="9"/>
      <c r="JB228" s="9"/>
      <c r="JC228" s="9"/>
      <c r="JD228" s="9"/>
      <c r="JE228" s="9"/>
      <c r="JF228" s="9"/>
      <c r="JG228" s="9"/>
      <c r="JH228" s="9"/>
      <c r="JI228" s="9"/>
      <c r="JJ228" s="9"/>
      <c r="JK228" s="9"/>
      <c r="JL228" s="9"/>
      <c r="JM228" s="9"/>
      <c r="JN228" s="9"/>
      <c r="JO228" s="9"/>
      <c r="JP228" s="9"/>
      <c r="JQ228" s="9"/>
      <c r="JR228" s="15"/>
      <c r="JS228" s="15"/>
      <c r="JT228" s="9"/>
      <c r="JU228" s="9"/>
      <c r="JV228" s="9"/>
      <c r="JW228" s="15"/>
      <c r="JX228" s="9"/>
      <c r="JY228" s="9"/>
      <c r="JZ228" s="9"/>
      <c r="KA228" s="9"/>
      <c r="KB228" s="9"/>
      <c r="KC228" s="9"/>
    </row>
    <row r="229" spans="227:289" x14ac:dyDescent="0.55000000000000004"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  <c r="IW229" s="9"/>
      <c r="IX229" s="9"/>
      <c r="IY229" s="9"/>
      <c r="IZ229" s="9"/>
      <c r="JA229" s="9"/>
      <c r="JB229" s="9"/>
      <c r="JC229" s="9"/>
      <c r="JD229" s="9"/>
      <c r="JE229" s="9"/>
      <c r="JF229" s="9"/>
      <c r="JG229" s="9"/>
      <c r="JH229" s="9"/>
      <c r="JI229" s="9"/>
      <c r="JJ229" s="9"/>
      <c r="JK229" s="9"/>
      <c r="JL229" s="9"/>
      <c r="JM229" s="9"/>
      <c r="JN229" s="9"/>
      <c r="JO229" s="9"/>
      <c r="JP229" s="9"/>
      <c r="JQ229" s="9"/>
      <c r="JR229" s="15"/>
      <c r="JS229" s="15"/>
      <c r="JT229" s="9"/>
      <c r="JU229" s="9"/>
      <c r="JV229" s="9"/>
      <c r="JW229" s="15"/>
      <c r="JX229" s="9"/>
      <c r="JY229" s="9"/>
      <c r="JZ229" s="9"/>
      <c r="KA229" s="9"/>
      <c r="KB229" s="9"/>
      <c r="KC229" s="9"/>
    </row>
    <row r="230" spans="227:289" x14ac:dyDescent="0.55000000000000004"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  <c r="IW230" s="9"/>
      <c r="IX230" s="9"/>
      <c r="IY230" s="9"/>
      <c r="IZ230" s="9"/>
      <c r="JA230" s="9"/>
      <c r="JB230" s="9"/>
      <c r="JC230" s="9"/>
      <c r="JD230" s="9"/>
      <c r="JE230" s="9"/>
      <c r="JF230" s="9"/>
      <c r="JG230" s="9"/>
      <c r="JH230" s="9"/>
      <c r="JI230" s="9"/>
      <c r="JJ230" s="9"/>
      <c r="JK230" s="9"/>
      <c r="JL230" s="9"/>
      <c r="JM230" s="9"/>
      <c r="JN230" s="9"/>
      <c r="JO230" s="9"/>
      <c r="JP230" s="9"/>
      <c r="JQ230" s="9"/>
      <c r="JR230" s="15"/>
      <c r="JS230" s="15"/>
      <c r="JT230" s="9"/>
      <c r="JU230" s="9"/>
      <c r="JV230" s="9"/>
      <c r="JW230" s="15"/>
      <c r="JX230" s="9"/>
      <c r="JY230" s="9"/>
      <c r="JZ230" s="9"/>
      <c r="KA230" s="9"/>
      <c r="KB230" s="9"/>
      <c r="KC230" s="9"/>
    </row>
    <row r="231" spans="227:289" x14ac:dyDescent="0.55000000000000004"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  <c r="IW231" s="9"/>
      <c r="IX231" s="9"/>
      <c r="IY231" s="9"/>
      <c r="IZ231" s="9"/>
      <c r="JA231" s="9"/>
      <c r="JB231" s="9"/>
      <c r="JC231" s="9"/>
      <c r="JD231" s="9"/>
      <c r="JE231" s="9"/>
      <c r="JF231" s="9"/>
      <c r="JG231" s="9"/>
      <c r="JH231" s="9"/>
      <c r="JI231" s="9"/>
      <c r="JJ231" s="9"/>
      <c r="JK231" s="9"/>
      <c r="JL231" s="9"/>
      <c r="JM231" s="9"/>
      <c r="JN231" s="9"/>
      <c r="JO231" s="9"/>
      <c r="JP231" s="9"/>
      <c r="JQ231" s="9"/>
      <c r="JR231" s="15"/>
      <c r="JS231" s="15"/>
      <c r="JT231" s="9"/>
      <c r="JU231" s="9"/>
      <c r="JV231" s="9"/>
      <c r="JW231" s="15"/>
      <c r="JX231" s="9"/>
      <c r="JY231" s="9"/>
      <c r="JZ231" s="9"/>
      <c r="KA231" s="9"/>
      <c r="KB231" s="9"/>
      <c r="KC231" s="9"/>
    </row>
    <row r="232" spans="227:289" x14ac:dyDescent="0.55000000000000004"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  <c r="IW232" s="9"/>
      <c r="IX232" s="9"/>
      <c r="IY232" s="9"/>
      <c r="IZ232" s="9"/>
      <c r="JA232" s="9"/>
      <c r="JB232" s="9"/>
      <c r="JC232" s="9"/>
      <c r="JD232" s="9"/>
      <c r="JE232" s="9"/>
      <c r="JF232" s="9"/>
      <c r="JG232" s="9"/>
      <c r="JH232" s="9"/>
      <c r="JI232" s="9"/>
      <c r="JJ232" s="9"/>
      <c r="JK232" s="9"/>
      <c r="JL232" s="9"/>
      <c r="JM232" s="9"/>
      <c r="JN232" s="9"/>
      <c r="JO232" s="9"/>
      <c r="JP232" s="9"/>
      <c r="JQ232" s="9"/>
      <c r="JR232" s="15"/>
      <c r="JS232" s="15"/>
      <c r="JT232" s="9"/>
      <c r="JU232" s="9"/>
      <c r="JV232" s="9"/>
      <c r="JW232" s="15"/>
      <c r="JX232" s="9"/>
      <c r="JY232" s="9"/>
      <c r="JZ232" s="9"/>
      <c r="KA232" s="9"/>
      <c r="KB232" s="9"/>
      <c r="KC232" s="9"/>
    </row>
    <row r="233" spans="227:289" x14ac:dyDescent="0.55000000000000004"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  <c r="IW233" s="9"/>
      <c r="IX233" s="9"/>
      <c r="IY233" s="9"/>
      <c r="IZ233" s="9"/>
      <c r="JA233" s="9"/>
      <c r="JB233" s="9"/>
      <c r="JC233" s="9"/>
      <c r="JD233" s="9"/>
      <c r="JE233" s="9"/>
      <c r="JF233" s="9"/>
      <c r="JG233" s="9"/>
      <c r="JH233" s="9"/>
      <c r="JI233" s="9"/>
      <c r="JJ233" s="9"/>
      <c r="JK233" s="9"/>
      <c r="JL233" s="9"/>
      <c r="JM233" s="9"/>
      <c r="JN233" s="9"/>
      <c r="JO233" s="9"/>
      <c r="JP233" s="9"/>
      <c r="JQ233" s="9"/>
      <c r="JR233" s="15"/>
      <c r="JS233" s="15"/>
      <c r="JT233" s="9"/>
      <c r="JU233" s="9"/>
      <c r="JV233" s="9"/>
      <c r="JW233" s="15"/>
      <c r="JX233" s="9"/>
      <c r="JY233" s="9"/>
      <c r="JZ233" s="9"/>
      <c r="KA233" s="9"/>
      <c r="KB233" s="9"/>
      <c r="KC233" s="9"/>
    </row>
    <row r="234" spans="227:289" x14ac:dyDescent="0.55000000000000004"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  <c r="IW234" s="9"/>
      <c r="IX234" s="9"/>
      <c r="IY234" s="9"/>
      <c r="IZ234" s="9"/>
      <c r="JA234" s="9"/>
      <c r="JB234" s="9"/>
      <c r="JC234" s="9"/>
      <c r="JD234" s="9"/>
      <c r="JE234" s="9"/>
      <c r="JF234" s="9"/>
      <c r="JG234" s="9"/>
      <c r="JH234" s="9"/>
      <c r="JI234" s="9"/>
      <c r="JJ234" s="9"/>
      <c r="JK234" s="9"/>
      <c r="JL234" s="9"/>
      <c r="JM234" s="9"/>
      <c r="JN234" s="9"/>
      <c r="JO234" s="9"/>
      <c r="JP234" s="9"/>
      <c r="JQ234" s="9"/>
      <c r="JR234" s="15"/>
      <c r="JS234" s="15"/>
      <c r="JT234" s="9"/>
      <c r="JU234" s="9"/>
      <c r="JV234" s="9"/>
      <c r="JW234" s="15"/>
      <c r="JX234" s="9"/>
      <c r="JY234" s="9"/>
      <c r="JZ234" s="9"/>
      <c r="KA234" s="9"/>
      <c r="KB234" s="9"/>
      <c r="KC234" s="9"/>
    </row>
    <row r="235" spans="227:289" x14ac:dyDescent="0.55000000000000004"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  <c r="IW235" s="9"/>
      <c r="IX235" s="9"/>
      <c r="IY235" s="9"/>
      <c r="IZ235" s="9"/>
      <c r="JA235" s="9"/>
      <c r="JB235" s="9"/>
      <c r="JC235" s="9"/>
      <c r="JD235" s="9"/>
      <c r="JE235" s="9"/>
      <c r="JF235" s="9"/>
      <c r="JG235" s="9"/>
      <c r="JH235" s="9"/>
      <c r="JI235" s="9"/>
      <c r="JJ235" s="9"/>
      <c r="JK235" s="9"/>
      <c r="JL235" s="9"/>
      <c r="JM235" s="9"/>
      <c r="JN235" s="9"/>
      <c r="JO235" s="9"/>
      <c r="JP235" s="9"/>
      <c r="JQ235" s="9"/>
      <c r="JR235" s="15"/>
      <c r="JS235" s="15"/>
      <c r="JT235" s="9"/>
      <c r="JU235" s="9"/>
      <c r="JV235" s="9"/>
      <c r="JW235" s="15"/>
      <c r="JX235" s="9"/>
      <c r="JY235" s="9"/>
      <c r="JZ235" s="9"/>
      <c r="KA235" s="9"/>
      <c r="KB235" s="9"/>
      <c r="KC235" s="9"/>
    </row>
    <row r="236" spans="227:289" x14ac:dyDescent="0.55000000000000004"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  <c r="IW236" s="9"/>
      <c r="IX236" s="9"/>
      <c r="IY236" s="9"/>
      <c r="IZ236" s="9"/>
      <c r="JA236" s="9"/>
      <c r="JB236" s="9"/>
      <c r="JC236" s="9"/>
      <c r="JD236" s="9"/>
      <c r="JE236" s="9"/>
      <c r="JF236" s="9"/>
      <c r="JG236" s="9"/>
      <c r="JH236" s="9"/>
      <c r="JI236" s="9"/>
      <c r="JJ236" s="9"/>
      <c r="JK236" s="9"/>
      <c r="JL236" s="9"/>
      <c r="JM236" s="9"/>
      <c r="JN236" s="9"/>
      <c r="JO236" s="9"/>
      <c r="JP236" s="9"/>
      <c r="JQ236" s="9"/>
      <c r="JR236" s="15"/>
      <c r="JS236" s="15"/>
      <c r="JT236" s="9"/>
      <c r="JU236" s="9"/>
      <c r="JV236" s="9"/>
      <c r="JW236" s="15"/>
      <c r="JX236" s="9"/>
      <c r="JY236" s="9"/>
      <c r="JZ236" s="9"/>
      <c r="KA236" s="9"/>
      <c r="KB236" s="9"/>
      <c r="KC236" s="9"/>
    </row>
    <row r="237" spans="227:289" x14ac:dyDescent="0.55000000000000004"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  <c r="IW237" s="9"/>
      <c r="IX237" s="9"/>
      <c r="IY237" s="9"/>
      <c r="IZ237" s="9"/>
      <c r="JA237" s="9"/>
      <c r="JB237" s="9"/>
      <c r="JC237" s="9"/>
      <c r="JD237" s="9"/>
      <c r="JE237" s="9"/>
      <c r="JF237" s="9"/>
      <c r="JG237" s="9"/>
      <c r="JH237" s="9"/>
      <c r="JI237" s="9"/>
      <c r="JJ237" s="9"/>
      <c r="JK237" s="9"/>
      <c r="JL237" s="9"/>
      <c r="JM237" s="9"/>
      <c r="JN237" s="9"/>
      <c r="JO237" s="9"/>
      <c r="JP237" s="9"/>
      <c r="JQ237" s="9"/>
      <c r="JR237" s="15"/>
      <c r="JS237" s="15"/>
      <c r="JT237" s="9"/>
      <c r="JU237" s="9"/>
      <c r="JV237" s="9"/>
      <c r="JW237" s="15"/>
      <c r="JX237" s="9"/>
      <c r="JY237" s="9"/>
      <c r="JZ237" s="9"/>
      <c r="KA237" s="9"/>
      <c r="KB237" s="9"/>
      <c r="KC237" s="9"/>
    </row>
    <row r="238" spans="227:289" x14ac:dyDescent="0.55000000000000004"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  <c r="IW238" s="9"/>
      <c r="IX238" s="9"/>
      <c r="IY238" s="9"/>
      <c r="IZ238" s="9"/>
      <c r="JA238" s="9"/>
      <c r="JB238" s="9"/>
      <c r="JC238" s="9"/>
      <c r="JD238" s="9"/>
      <c r="JE238" s="9"/>
      <c r="JF238" s="9"/>
      <c r="JG238" s="9"/>
      <c r="JH238" s="9"/>
      <c r="JI238" s="9"/>
      <c r="JJ238" s="9"/>
      <c r="JK238" s="9"/>
      <c r="JL238" s="9"/>
      <c r="JM238" s="9"/>
      <c r="JN238" s="9"/>
      <c r="JO238" s="9"/>
      <c r="JP238" s="9"/>
      <c r="JQ238" s="9"/>
      <c r="JR238" s="15"/>
      <c r="JS238" s="15"/>
      <c r="JT238" s="9"/>
      <c r="JU238" s="9"/>
      <c r="JV238" s="9"/>
      <c r="JW238" s="15"/>
      <c r="JX238" s="9"/>
      <c r="JY238" s="9"/>
      <c r="JZ238" s="9"/>
      <c r="KA238" s="9"/>
      <c r="KB238" s="9"/>
      <c r="KC238" s="9"/>
    </row>
    <row r="239" spans="227:289" x14ac:dyDescent="0.55000000000000004"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  <c r="IW239" s="9"/>
      <c r="IX239" s="9"/>
      <c r="IY239" s="9"/>
      <c r="IZ239" s="9"/>
      <c r="JA239" s="9"/>
      <c r="JB239" s="9"/>
      <c r="JC239" s="9"/>
      <c r="JD239" s="9"/>
      <c r="JE239" s="9"/>
      <c r="JF239" s="9"/>
      <c r="JG239" s="9"/>
      <c r="JH239" s="9"/>
      <c r="JI239" s="9"/>
      <c r="JJ239" s="9"/>
      <c r="JK239" s="9"/>
      <c r="JL239" s="9"/>
      <c r="JM239" s="9"/>
      <c r="JN239" s="9"/>
      <c r="JO239" s="9"/>
      <c r="JP239" s="9"/>
      <c r="JQ239" s="9"/>
      <c r="JR239" s="15"/>
      <c r="JS239" s="15"/>
      <c r="JT239" s="9"/>
      <c r="JU239" s="9"/>
      <c r="JV239" s="9"/>
      <c r="JW239" s="15"/>
      <c r="JX239" s="9"/>
      <c r="JY239" s="9"/>
      <c r="JZ239" s="9"/>
      <c r="KA239" s="9"/>
      <c r="KB239" s="9"/>
      <c r="KC239" s="9"/>
    </row>
    <row r="240" spans="227:289" x14ac:dyDescent="0.55000000000000004"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  <c r="IW240" s="9"/>
      <c r="IX240" s="9"/>
      <c r="IY240" s="9"/>
      <c r="IZ240" s="9"/>
      <c r="JA240" s="9"/>
      <c r="JB240" s="9"/>
      <c r="JC240" s="9"/>
      <c r="JD240" s="9"/>
      <c r="JE240" s="9"/>
      <c r="JF240" s="9"/>
      <c r="JG240" s="9"/>
      <c r="JH240" s="9"/>
      <c r="JI240" s="9"/>
      <c r="JJ240" s="9"/>
      <c r="JK240" s="9"/>
      <c r="JL240" s="9"/>
      <c r="JM240" s="9"/>
      <c r="JN240" s="9"/>
      <c r="JO240" s="9"/>
      <c r="JP240" s="9"/>
      <c r="JQ240" s="9"/>
      <c r="JR240" s="15"/>
      <c r="JS240" s="15"/>
      <c r="JT240" s="9"/>
      <c r="JU240" s="9"/>
      <c r="JV240" s="9"/>
      <c r="JW240" s="15"/>
      <c r="JX240" s="9"/>
      <c r="JY240" s="9"/>
      <c r="JZ240" s="9"/>
      <c r="KA240" s="9"/>
      <c r="KB240" s="9"/>
      <c r="KC240" s="9"/>
    </row>
    <row r="241" spans="227:289" x14ac:dyDescent="0.55000000000000004"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  <c r="IW241" s="9"/>
      <c r="IX241" s="9"/>
      <c r="IY241" s="9"/>
      <c r="IZ241" s="9"/>
      <c r="JA241" s="9"/>
      <c r="JB241" s="9"/>
      <c r="JC241" s="9"/>
      <c r="JD241" s="9"/>
      <c r="JE241" s="9"/>
      <c r="JF241" s="9"/>
      <c r="JG241" s="9"/>
      <c r="JH241" s="9"/>
      <c r="JI241" s="9"/>
      <c r="JJ241" s="9"/>
      <c r="JK241" s="9"/>
      <c r="JL241" s="9"/>
      <c r="JM241" s="9"/>
      <c r="JN241" s="9"/>
      <c r="JO241" s="9"/>
      <c r="JP241" s="9"/>
      <c r="JQ241" s="9"/>
      <c r="JR241" s="15"/>
      <c r="JS241" s="15"/>
      <c r="JT241" s="9"/>
      <c r="JU241" s="9"/>
      <c r="JV241" s="9"/>
      <c r="JW241" s="15"/>
      <c r="JX241" s="9"/>
      <c r="JY241" s="9"/>
      <c r="JZ241" s="9"/>
      <c r="KA241" s="9"/>
      <c r="KB241" s="9"/>
      <c r="KC241" s="9"/>
    </row>
    <row r="242" spans="227:289" x14ac:dyDescent="0.55000000000000004"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  <c r="IW242" s="9"/>
      <c r="IX242" s="9"/>
      <c r="IY242" s="9"/>
      <c r="IZ242" s="9"/>
      <c r="JA242" s="9"/>
      <c r="JB242" s="9"/>
      <c r="JC242" s="9"/>
      <c r="JD242" s="9"/>
      <c r="JE242" s="9"/>
      <c r="JF242" s="9"/>
      <c r="JG242" s="9"/>
      <c r="JH242" s="9"/>
      <c r="JI242" s="9"/>
      <c r="JJ242" s="9"/>
      <c r="JK242" s="9"/>
      <c r="JL242" s="9"/>
      <c r="JM242" s="9"/>
      <c r="JN242" s="9"/>
      <c r="JO242" s="9"/>
      <c r="JP242" s="9"/>
      <c r="JQ242" s="9"/>
      <c r="JR242" s="15"/>
      <c r="JS242" s="15"/>
      <c r="JT242" s="9"/>
      <c r="JU242" s="9"/>
      <c r="JV242" s="9"/>
      <c r="JW242" s="15"/>
      <c r="JX242" s="9"/>
      <c r="JY242" s="9"/>
      <c r="JZ242" s="9"/>
      <c r="KA242" s="9"/>
      <c r="KB242" s="9"/>
      <c r="KC242" s="9"/>
    </row>
    <row r="243" spans="227:289" x14ac:dyDescent="0.55000000000000004"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  <c r="IW243" s="9"/>
      <c r="IX243" s="9"/>
      <c r="IY243" s="9"/>
      <c r="IZ243" s="9"/>
      <c r="JA243" s="9"/>
      <c r="JB243" s="9"/>
      <c r="JC243" s="9"/>
      <c r="JD243" s="9"/>
      <c r="JE243" s="9"/>
      <c r="JF243" s="9"/>
      <c r="JG243" s="9"/>
      <c r="JH243" s="9"/>
      <c r="JI243" s="9"/>
      <c r="JJ243" s="9"/>
      <c r="JK243" s="9"/>
      <c r="JL243" s="9"/>
      <c r="JM243" s="9"/>
      <c r="JN243" s="9"/>
      <c r="JO243" s="9"/>
      <c r="JP243" s="9"/>
      <c r="JQ243" s="9"/>
      <c r="JR243" s="15"/>
      <c r="JS243" s="15"/>
      <c r="JT243" s="9"/>
      <c r="JU243" s="9"/>
      <c r="JV243" s="9"/>
      <c r="JW243" s="15"/>
      <c r="JX243" s="9"/>
      <c r="JY243" s="9"/>
      <c r="JZ243" s="9"/>
      <c r="KA243" s="9"/>
      <c r="KB243" s="9"/>
      <c r="KC243" s="9"/>
    </row>
    <row r="244" spans="227:289" x14ac:dyDescent="0.55000000000000004"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  <c r="IW244" s="9"/>
      <c r="IX244" s="9"/>
      <c r="IY244" s="9"/>
      <c r="IZ244" s="9"/>
      <c r="JA244" s="9"/>
      <c r="JB244" s="9"/>
      <c r="JC244" s="9"/>
      <c r="JD244" s="9"/>
      <c r="JE244" s="9"/>
      <c r="JF244" s="9"/>
      <c r="JG244" s="9"/>
      <c r="JH244" s="9"/>
      <c r="JI244" s="9"/>
      <c r="JJ244" s="9"/>
      <c r="JK244" s="9"/>
      <c r="JL244" s="9"/>
      <c r="JM244" s="9"/>
      <c r="JN244" s="9"/>
      <c r="JO244" s="9"/>
      <c r="JP244" s="9"/>
      <c r="JQ244" s="9"/>
      <c r="JR244" s="15"/>
      <c r="JS244" s="15"/>
      <c r="JT244" s="9"/>
      <c r="JU244" s="9"/>
      <c r="JV244" s="9"/>
      <c r="JW244" s="15"/>
      <c r="JX244" s="9"/>
      <c r="JY244" s="9"/>
      <c r="JZ244" s="9"/>
      <c r="KA244" s="9"/>
      <c r="KB244" s="9"/>
      <c r="KC244" s="9"/>
    </row>
    <row r="245" spans="227:289" x14ac:dyDescent="0.55000000000000004"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  <c r="IW245" s="9"/>
      <c r="IX245" s="9"/>
      <c r="IY245" s="9"/>
      <c r="IZ245" s="9"/>
      <c r="JA245" s="9"/>
      <c r="JB245" s="9"/>
      <c r="JC245" s="9"/>
      <c r="JD245" s="9"/>
      <c r="JE245" s="9"/>
      <c r="JF245" s="9"/>
      <c r="JG245" s="9"/>
      <c r="JH245" s="9"/>
      <c r="JI245" s="9"/>
      <c r="JJ245" s="9"/>
      <c r="JK245" s="9"/>
      <c r="JL245" s="9"/>
      <c r="JM245" s="9"/>
      <c r="JN245" s="9"/>
      <c r="JO245" s="9"/>
      <c r="JP245" s="9"/>
      <c r="JQ245" s="9"/>
      <c r="JR245" s="15"/>
      <c r="JS245" s="15"/>
      <c r="JT245" s="9"/>
      <c r="JU245" s="9"/>
      <c r="JV245" s="9"/>
      <c r="JW245" s="15"/>
      <c r="JX245" s="9"/>
      <c r="JY245" s="9"/>
      <c r="JZ245" s="9"/>
      <c r="KA245" s="9"/>
      <c r="KB245" s="9"/>
      <c r="KC245" s="9"/>
    </row>
    <row r="246" spans="227:289" x14ac:dyDescent="0.55000000000000004"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  <c r="IW246" s="9"/>
      <c r="IX246" s="9"/>
      <c r="IY246" s="9"/>
      <c r="IZ246" s="9"/>
      <c r="JA246" s="9"/>
      <c r="JB246" s="9"/>
      <c r="JC246" s="9"/>
      <c r="JD246" s="9"/>
      <c r="JE246" s="9"/>
      <c r="JF246" s="9"/>
      <c r="JG246" s="9"/>
      <c r="JH246" s="9"/>
      <c r="JI246" s="9"/>
      <c r="JJ246" s="9"/>
      <c r="JK246" s="9"/>
      <c r="JL246" s="9"/>
      <c r="JM246" s="9"/>
      <c r="JN246" s="9"/>
      <c r="JO246" s="9"/>
      <c r="JP246" s="9"/>
      <c r="JQ246" s="9"/>
      <c r="JR246" s="15"/>
      <c r="JS246" s="15"/>
      <c r="JT246" s="9"/>
      <c r="JU246" s="9"/>
      <c r="JV246" s="9"/>
      <c r="JW246" s="15"/>
      <c r="JX246" s="9"/>
      <c r="JY246" s="9"/>
      <c r="JZ246" s="9"/>
      <c r="KA246" s="9"/>
      <c r="KB246" s="9"/>
      <c r="KC246" s="9"/>
    </row>
    <row r="247" spans="227:289" x14ac:dyDescent="0.55000000000000004"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  <c r="IW247" s="9"/>
      <c r="IX247" s="9"/>
      <c r="IY247" s="9"/>
      <c r="IZ247" s="9"/>
      <c r="JA247" s="9"/>
      <c r="JB247" s="9"/>
      <c r="JC247" s="9"/>
      <c r="JD247" s="9"/>
      <c r="JE247" s="9"/>
      <c r="JF247" s="9"/>
      <c r="JG247" s="9"/>
      <c r="JH247" s="9"/>
      <c r="JI247" s="9"/>
      <c r="JJ247" s="9"/>
      <c r="JK247" s="9"/>
      <c r="JL247" s="9"/>
      <c r="JM247" s="9"/>
      <c r="JN247" s="9"/>
      <c r="JO247" s="9"/>
      <c r="JP247" s="9"/>
      <c r="JQ247" s="9"/>
      <c r="JR247" s="15"/>
      <c r="JS247" s="15"/>
      <c r="JT247" s="9"/>
      <c r="JU247" s="9"/>
      <c r="JV247" s="9"/>
      <c r="JW247" s="15"/>
      <c r="JX247" s="9"/>
      <c r="JY247" s="9"/>
      <c r="JZ247" s="9"/>
      <c r="KA247" s="9"/>
      <c r="KB247" s="9"/>
      <c r="KC247" s="9"/>
    </row>
    <row r="248" spans="227:289" x14ac:dyDescent="0.55000000000000004"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  <c r="IW248" s="9"/>
      <c r="IX248" s="9"/>
      <c r="IY248" s="9"/>
      <c r="IZ248" s="9"/>
      <c r="JA248" s="9"/>
      <c r="JB248" s="9"/>
      <c r="JC248" s="9"/>
      <c r="JD248" s="9"/>
      <c r="JE248" s="9"/>
      <c r="JF248" s="9"/>
      <c r="JG248" s="9"/>
      <c r="JH248" s="9"/>
      <c r="JI248" s="9"/>
      <c r="JJ248" s="9"/>
      <c r="JK248" s="9"/>
      <c r="JL248" s="9"/>
      <c r="JM248" s="9"/>
      <c r="JN248" s="9"/>
      <c r="JO248" s="9"/>
      <c r="JP248" s="9"/>
      <c r="JQ248" s="9"/>
      <c r="JR248" s="15"/>
      <c r="JS248" s="15"/>
      <c r="JT248" s="9"/>
      <c r="JU248" s="9"/>
      <c r="JV248" s="9"/>
      <c r="JW248" s="15"/>
      <c r="JX248" s="9"/>
      <c r="JY248" s="9"/>
      <c r="JZ248" s="9"/>
      <c r="KA248" s="9"/>
      <c r="KB248" s="9"/>
      <c r="KC248" s="9"/>
    </row>
    <row r="249" spans="227:289" x14ac:dyDescent="0.55000000000000004"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  <c r="IW249" s="9"/>
      <c r="IX249" s="9"/>
      <c r="IY249" s="9"/>
      <c r="IZ249" s="9"/>
      <c r="JA249" s="9"/>
      <c r="JB249" s="9"/>
      <c r="JC249" s="9"/>
      <c r="JD249" s="9"/>
      <c r="JE249" s="9"/>
      <c r="JF249" s="9"/>
      <c r="JG249" s="9"/>
      <c r="JH249" s="9"/>
      <c r="JI249" s="9"/>
      <c r="JJ249" s="9"/>
      <c r="JK249" s="9"/>
      <c r="JL249" s="9"/>
      <c r="JM249" s="9"/>
      <c r="JN249" s="9"/>
      <c r="JO249" s="9"/>
      <c r="JP249" s="9"/>
      <c r="JQ249" s="9"/>
      <c r="JR249" s="15"/>
      <c r="JS249" s="15"/>
      <c r="JT249" s="9"/>
      <c r="JU249" s="9"/>
      <c r="JV249" s="9"/>
      <c r="JW249" s="15"/>
      <c r="JX249" s="9"/>
      <c r="JY249" s="9"/>
      <c r="JZ249" s="9"/>
      <c r="KA249" s="9"/>
      <c r="KB249" s="9"/>
      <c r="KC249" s="9"/>
    </row>
    <row r="250" spans="227:289" x14ac:dyDescent="0.55000000000000004"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  <c r="IW250" s="9"/>
      <c r="IX250" s="9"/>
      <c r="IY250" s="9"/>
      <c r="IZ250" s="9"/>
      <c r="JA250" s="9"/>
      <c r="JB250" s="9"/>
      <c r="JC250" s="9"/>
      <c r="JD250" s="9"/>
      <c r="JE250" s="9"/>
      <c r="JF250" s="9"/>
      <c r="JG250" s="9"/>
      <c r="JH250" s="9"/>
      <c r="JI250" s="9"/>
      <c r="JJ250" s="9"/>
      <c r="JK250" s="9"/>
      <c r="JL250" s="9"/>
      <c r="JM250" s="9"/>
      <c r="JN250" s="9"/>
      <c r="JO250" s="9"/>
      <c r="JP250" s="9"/>
      <c r="JQ250" s="9"/>
      <c r="JR250" s="15"/>
      <c r="JS250" s="15"/>
      <c r="JT250" s="9"/>
      <c r="JU250" s="9"/>
      <c r="JV250" s="9"/>
      <c r="JW250" s="15"/>
      <c r="JX250" s="9"/>
      <c r="JY250" s="9"/>
      <c r="JZ250" s="9"/>
      <c r="KA250" s="9"/>
      <c r="KB250" s="9"/>
      <c r="KC250" s="9"/>
    </row>
    <row r="251" spans="227:289" x14ac:dyDescent="0.55000000000000004"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  <c r="IT251" s="9"/>
      <c r="IU251" s="9"/>
      <c r="IV251" s="9"/>
      <c r="IW251" s="9"/>
      <c r="IX251" s="9"/>
      <c r="IY251" s="9"/>
      <c r="IZ251" s="9"/>
      <c r="JA251" s="9"/>
      <c r="JB251" s="9"/>
      <c r="JC251" s="9"/>
      <c r="JD251" s="9"/>
      <c r="JE251" s="9"/>
      <c r="JF251" s="9"/>
      <c r="JG251" s="9"/>
      <c r="JH251" s="9"/>
      <c r="JI251" s="9"/>
      <c r="JJ251" s="9"/>
      <c r="JK251" s="9"/>
      <c r="JL251" s="9"/>
      <c r="JM251" s="9"/>
      <c r="JN251" s="9"/>
      <c r="JO251" s="9"/>
      <c r="JP251" s="9"/>
      <c r="JQ251" s="9"/>
      <c r="JR251" s="15"/>
      <c r="JS251" s="15"/>
      <c r="JT251" s="9"/>
      <c r="JU251" s="9"/>
      <c r="JV251" s="9"/>
      <c r="JW251" s="15"/>
      <c r="JX251" s="9"/>
      <c r="JY251" s="9"/>
      <c r="JZ251" s="9"/>
      <c r="KA251" s="9"/>
      <c r="KB251" s="9"/>
      <c r="KC251" s="9"/>
    </row>
    <row r="252" spans="227:289" x14ac:dyDescent="0.55000000000000004"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  <c r="IT252" s="9"/>
      <c r="IU252" s="9"/>
      <c r="IV252" s="9"/>
      <c r="IW252" s="9"/>
      <c r="IX252" s="9"/>
      <c r="IY252" s="9"/>
      <c r="IZ252" s="9"/>
      <c r="JA252" s="9"/>
      <c r="JB252" s="9"/>
      <c r="JC252" s="9"/>
      <c r="JD252" s="9"/>
      <c r="JE252" s="9"/>
      <c r="JF252" s="9"/>
      <c r="JG252" s="9"/>
      <c r="JH252" s="9"/>
      <c r="JI252" s="9"/>
      <c r="JJ252" s="9"/>
      <c r="JK252" s="9"/>
      <c r="JL252" s="9"/>
      <c r="JM252" s="9"/>
      <c r="JN252" s="9"/>
      <c r="JO252" s="9"/>
      <c r="JP252" s="9"/>
      <c r="JQ252" s="9"/>
      <c r="JR252" s="15"/>
      <c r="JS252" s="15"/>
      <c r="JT252" s="9"/>
      <c r="JU252" s="9"/>
      <c r="JV252" s="9"/>
      <c r="JW252" s="15"/>
      <c r="JX252" s="9"/>
      <c r="JY252" s="9"/>
      <c r="JZ252" s="9"/>
      <c r="KA252" s="9"/>
      <c r="KB252" s="9"/>
      <c r="KC252" s="9"/>
    </row>
    <row r="253" spans="227:289" x14ac:dyDescent="0.55000000000000004"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  <c r="IJ253" s="9"/>
      <c r="IK253" s="9"/>
      <c r="IL253" s="9"/>
      <c r="IM253" s="9"/>
      <c r="IN253" s="9"/>
      <c r="IO253" s="9"/>
      <c r="IP253" s="9"/>
      <c r="IQ253" s="9"/>
      <c r="IR253" s="9"/>
      <c r="IS253" s="9"/>
      <c r="IT253" s="9"/>
      <c r="IU253" s="9"/>
      <c r="IV253" s="9"/>
      <c r="IW253" s="9"/>
      <c r="IX253" s="9"/>
      <c r="IY253" s="9"/>
      <c r="IZ253" s="9"/>
      <c r="JA253" s="9"/>
      <c r="JB253" s="9"/>
      <c r="JC253" s="9"/>
      <c r="JD253" s="9"/>
      <c r="JE253" s="9"/>
      <c r="JF253" s="9"/>
      <c r="JG253" s="9"/>
      <c r="JH253" s="9"/>
      <c r="JI253" s="9"/>
      <c r="JJ253" s="9"/>
      <c r="JK253" s="9"/>
      <c r="JL253" s="9"/>
      <c r="JM253" s="9"/>
      <c r="JN253" s="9"/>
      <c r="JO253" s="9"/>
      <c r="JP253" s="9"/>
      <c r="JQ253" s="9"/>
      <c r="JR253" s="15"/>
      <c r="JS253" s="15"/>
      <c r="JT253" s="9"/>
      <c r="JU253" s="9"/>
      <c r="JV253" s="9"/>
      <c r="JW253" s="15"/>
      <c r="JX253" s="9"/>
      <c r="JY253" s="9"/>
      <c r="JZ253" s="9"/>
      <c r="KA253" s="9"/>
      <c r="KB253" s="9"/>
      <c r="KC253" s="9"/>
    </row>
    <row r="254" spans="227:289" x14ac:dyDescent="0.55000000000000004"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  <c r="IT254" s="9"/>
      <c r="IU254" s="9"/>
      <c r="IV254" s="9"/>
      <c r="IW254" s="9"/>
      <c r="IX254" s="9"/>
      <c r="IY254" s="9"/>
      <c r="IZ254" s="9"/>
      <c r="JA254" s="9"/>
      <c r="JB254" s="9"/>
      <c r="JC254" s="9"/>
      <c r="JD254" s="9"/>
      <c r="JE254" s="9"/>
      <c r="JF254" s="9"/>
      <c r="JG254" s="9"/>
      <c r="JH254" s="9"/>
      <c r="JI254" s="9"/>
      <c r="JJ254" s="9"/>
      <c r="JK254" s="9"/>
      <c r="JL254" s="9"/>
      <c r="JM254" s="9"/>
      <c r="JN254" s="9"/>
      <c r="JO254" s="9"/>
      <c r="JP254" s="9"/>
      <c r="JQ254" s="9"/>
      <c r="JR254" s="15"/>
      <c r="JS254" s="15"/>
      <c r="JT254" s="9"/>
      <c r="JU254" s="9"/>
      <c r="JV254" s="9"/>
      <c r="JW254" s="15"/>
      <c r="JX254" s="9"/>
      <c r="JY254" s="9"/>
      <c r="JZ254" s="9"/>
      <c r="KA254" s="9"/>
      <c r="KB254" s="9"/>
      <c r="KC254" s="9"/>
    </row>
    <row r="255" spans="227:289" x14ac:dyDescent="0.55000000000000004"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  <c r="IW255" s="9"/>
      <c r="IX255" s="9"/>
      <c r="IY255" s="9"/>
      <c r="IZ255" s="9"/>
      <c r="JA255" s="9"/>
      <c r="JB255" s="9"/>
      <c r="JC255" s="9"/>
      <c r="JD255" s="9"/>
      <c r="JE255" s="9"/>
      <c r="JF255" s="9"/>
      <c r="JG255" s="9"/>
      <c r="JH255" s="9"/>
      <c r="JI255" s="9"/>
      <c r="JJ255" s="9"/>
      <c r="JK255" s="9"/>
      <c r="JL255" s="9"/>
      <c r="JM255" s="9"/>
      <c r="JN255" s="9"/>
      <c r="JO255" s="9"/>
      <c r="JP255" s="9"/>
      <c r="JQ255" s="9"/>
      <c r="JR255" s="15"/>
      <c r="JS255" s="15"/>
      <c r="JT255" s="9"/>
      <c r="JU255" s="9"/>
      <c r="JV255" s="9"/>
      <c r="JW255" s="15"/>
      <c r="JX255" s="9"/>
      <c r="JY255" s="9"/>
      <c r="JZ255" s="9"/>
      <c r="KA255" s="9"/>
      <c r="KB255" s="9"/>
      <c r="KC255" s="9"/>
    </row>
    <row r="256" spans="227:289" x14ac:dyDescent="0.55000000000000004"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  <c r="IW256" s="9"/>
      <c r="IX256" s="9"/>
      <c r="IY256" s="9"/>
      <c r="IZ256" s="9"/>
      <c r="JA256" s="9"/>
      <c r="JB256" s="9"/>
      <c r="JC256" s="9"/>
      <c r="JD256" s="9"/>
      <c r="JE256" s="9"/>
      <c r="JF256" s="9"/>
      <c r="JG256" s="9"/>
      <c r="JH256" s="9"/>
      <c r="JI256" s="9"/>
      <c r="JJ256" s="9"/>
      <c r="JK256" s="9"/>
      <c r="JL256" s="9"/>
      <c r="JM256" s="9"/>
      <c r="JN256" s="9"/>
      <c r="JO256" s="9"/>
      <c r="JP256" s="9"/>
      <c r="JQ256" s="9"/>
      <c r="JR256" s="15"/>
      <c r="JS256" s="15"/>
      <c r="JT256" s="9"/>
      <c r="JU256" s="9"/>
      <c r="JV256" s="9"/>
      <c r="JW256" s="15"/>
      <c r="JX256" s="9"/>
      <c r="JY256" s="9"/>
      <c r="JZ256" s="9"/>
      <c r="KA256" s="9"/>
      <c r="KB256" s="9"/>
      <c r="KC256" s="9"/>
    </row>
    <row r="257" spans="227:289" x14ac:dyDescent="0.55000000000000004"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  <c r="IW257" s="9"/>
      <c r="IX257" s="9"/>
      <c r="IY257" s="9"/>
      <c r="IZ257" s="9"/>
      <c r="JA257" s="9"/>
      <c r="JB257" s="9"/>
      <c r="JC257" s="9"/>
      <c r="JD257" s="9"/>
      <c r="JE257" s="9"/>
      <c r="JF257" s="9"/>
      <c r="JG257" s="9"/>
      <c r="JH257" s="9"/>
      <c r="JI257" s="9"/>
      <c r="JJ257" s="9"/>
      <c r="JK257" s="9"/>
      <c r="JL257" s="9"/>
      <c r="JM257" s="9"/>
      <c r="JN257" s="9"/>
      <c r="JO257" s="9"/>
      <c r="JP257" s="9"/>
      <c r="JQ257" s="9"/>
      <c r="JR257" s="15"/>
      <c r="JS257" s="15"/>
      <c r="JT257" s="9"/>
      <c r="JU257" s="9"/>
      <c r="JV257" s="9"/>
      <c r="JW257" s="15"/>
      <c r="JX257" s="9"/>
      <c r="JY257" s="9"/>
      <c r="JZ257" s="9"/>
      <c r="KA257" s="9"/>
      <c r="KB257" s="9"/>
      <c r="KC257" s="9"/>
    </row>
    <row r="258" spans="227:289" x14ac:dyDescent="0.55000000000000004"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  <c r="IT258" s="9"/>
      <c r="IU258" s="9"/>
      <c r="IV258" s="9"/>
      <c r="IW258" s="9"/>
      <c r="IX258" s="9"/>
      <c r="IY258" s="9"/>
      <c r="IZ258" s="9"/>
      <c r="JA258" s="9"/>
      <c r="JB258" s="9"/>
      <c r="JC258" s="9"/>
      <c r="JD258" s="9"/>
      <c r="JE258" s="9"/>
      <c r="JF258" s="9"/>
      <c r="JG258" s="9"/>
      <c r="JH258" s="9"/>
      <c r="JI258" s="9"/>
      <c r="JJ258" s="9"/>
      <c r="JK258" s="9"/>
      <c r="JL258" s="9"/>
      <c r="JM258" s="9"/>
      <c r="JN258" s="9"/>
      <c r="JO258" s="9"/>
      <c r="JP258" s="9"/>
      <c r="JQ258" s="9"/>
      <c r="JR258" s="15"/>
      <c r="JS258" s="15"/>
      <c r="JT258" s="9"/>
      <c r="JU258" s="9"/>
      <c r="JV258" s="9"/>
      <c r="JW258" s="15"/>
      <c r="JX258" s="9"/>
      <c r="JY258" s="9"/>
      <c r="JZ258" s="9"/>
      <c r="KA258" s="9"/>
      <c r="KB258" s="9"/>
      <c r="KC258" s="9"/>
    </row>
    <row r="259" spans="227:289" x14ac:dyDescent="0.55000000000000004"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  <c r="IT259" s="9"/>
      <c r="IU259" s="9"/>
      <c r="IV259" s="9"/>
      <c r="IW259" s="9"/>
      <c r="IX259" s="9"/>
      <c r="IY259" s="9"/>
      <c r="IZ259" s="9"/>
      <c r="JA259" s="9"/>
      <c r="JB259" s="9"/>
      <c r="JC259" s="9"/>
      <c r="JD259" s="9"/>
      <c r="JE259" s="9"/>
      <c r="JF259" s="9"/>
      <c r="JG259" s="9"/>
      <c r="JH259" s="9"/>
      <c r="JI259" s="9"/>
      <c r="JJ259" s="9"/>
      <c r="JK259" s="9"/>
      <c r="JL259" s="9"/>
      <c r="JM259" s="9"/>
      <c r="JN259" s="9"/>
      <c r="JO259" s="9"/>
      <c r="JP259" s="9"/>
      <c r="JQ259" s="9"/>
      <c r="JR259" s="15"/>
      <c r="JS259" s="15"/>
      <c r="JT259" s="9"/>
      <c r="JU259" s="9"/>
      <c r="JV259" s="9"/>
      <c r="JW259" s="15"/>
      <c r="JX259" s="9"/>
      <c r="JY259" s="9"/>
      <c r="JZ259" s="9"/>
      <c r="KA259" s="9"/>
      <c r="KB259" s="9"/>
      <c r="KC259" s="9"/>
    </row>
    <row r="260" spans="227:289" x14ac:dyDescent="0.55000000000000004"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  <c r="IW260" s="9"/>
      <c r="IX260" s="9"/>
      <c r="IY260" s="9"/>
      <c r="IZ260" s="9"/>
      <c r="JA260" s="9"/>
      <c r="JB260" s="9"/>
      <c r="JC260" s="9"/>
      <c r="JD260" s="9"/>
      <c r="JE260" s="9"/>
      <c r="JF260" s="9"/>
      <c r="JG260" s="9"/>
      <c r="JH260" s="9"/>
      <c r="JI260" s="9"/>
      <c r="JJ260" s="9"/>
      <c r="JK260" s="9"/>
      <c r="JL260" s="9"/>
      <c r="JM260" s="9"/>
      <c r="JN260" s="9"/>
      <c r="JO260" s="9"/>
      <c r="JP260" s="9"/>
      <c r="JQ260" s="9"/>
      <c r="JR260" s="15"/>
      <c r="JS260" s="15"/>
      <c r="JT260" s="9"/>
      <c r="JU260" s="9"/>
      <c r="JV260" s="9"/>
      <c r="JW260" s="15"/>
      <c r="JX260" s="9"/>
      <c r="JY260" s="9"/>
      <c r="JZ260" s="9"/>
      <c r="KA260" s="9"/>
      <c r="KB260" s="9"/>
      <c r="KC260" s="9"/>
    </row>
    <row r="261" spans="227:289" x14ac:dyDescent="0.55000000000000004"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  <c r="IW261" s="9"/>
      <c r="IX261" s="9"/>
      <c r="IY261" s="9"/>
      <c r="IZ261" s="9"/>
      <c r="JA261" s="9"/>
      <c r="JB261" s="9"/>
      <c r="JC261" s="9"/>
      <c r="JD261" s="9"/>
      <c r="JE261" s="9"/>
      <c r="JF261" s="9"/>
      <c r="JG261" s="9"/>
      <c r="JH261" s="9"/>
      <c r="JI261" s="9"/>
      <c r="JJ261" s="9"/>
      <c r="JK261" s="9"/>
      <c r="JL261" s="9"/>
      <c r="JM261" s="9"/>
      <c r="JN261" s="9"/>
      <c r="JO261" s="9"/>
      <c r="JP261" s="9"/>
      <c r="JQ261" s="9"/>
      <c r="JR261" s="15"/>
      <c r="JS261" s="15"/>
      <c r="JT261" s="9"/>
      <c r="JU261" s="9"/>
      <c r="JV261" s="9"/>
      <c r="JW261" s="15"/>
      <c r="JX261" s="9"/>
      <c r="JY261" s="9"/>
      <c r="JZ261" s="9"/>
      <c r="KA261" s="9"/>
      <c r="KB261" s="9"/>
      <c r="KC261" s="9"/>
    </row>
    <row r="262" spans="227:289" x14ac:dyDescent="0.55000000000000004"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  <c r="IT262" s="9"/>
      <c r="IU262" s="9"/>
      <c r="IV262" s="9"/>
      <c r="IW262" s="9"/>
      <c r="IX262" s="9"/>
      <c r="IY262" s="9"/>
      <c r="IZ262" s="9"/>
      <c r="JA262" s="9"/>
      <c r="JB262" s="9"/>
      <c r="JC262" s="9"/>
      <c r="JD262" s="9"/>
      <c r="JE262" s="9"/>
      <c r="JF262" s="9"/>
      <c r="JG262" s="9"/>
      <c r="JH262" s="9"/>
      <c r="JI262" s="9"/>
      <c r="JJ262" s="9"/>
      <c r="JK262" s="9"/>
      <c r="JL262" s="9"/>
      <c r="JM262" s="9"/>
      <c r="JN262" s="9"/>
      <c r="JO262" s="9"/>
      <c r="JP262" s="9"/>
      <c r="JQ262" s="9"/>
      <c r="JR262" s="15"/>
      <c r="JS262" s="15"/>
      <c r="JT262" s="9"/>
      <c r="JU262" s="9"/>
      <c r="JV262" s="9"/>
      <c r="JW262" s="15"/>
      <c r="JX262" s="9"/>
      <c r="JY262" s="9"/>
      <c r="JZ262" s="9"/>
      <c r="KA262" s="9"/>
      <c r="KB262" s="9"/>
      <c r="KC262" s="9"/>
    </row>
    <row r="263" spans="227:289" x14ac:dyDescent="0.55000000000000004"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  <c r="IT263" s="9"/>
      <c r="IU263" s="9"/>
      <c r="IV263" s="9"/>
      <c r="IW263" s="9"/>
      <c r="IX263" s="9"/>
      <c r="IY263" s="9"/>
      <c r="IZ263" s="9"/>
      <c r="JA263" s="9"/>
      <c r="JB263" s="9"/>
      <c r="JC263" s="9"/>
      <c r="JD263" s="9"/>
      <c r="JE263" s="9"/>
      <c r="JF263" s="9"/>
      <c r="JG263" s="9"/>
      <c r="JH263" s="9"/>
      <c r="JI263" s="9"/>
      <c r="JJ263" s="9"/>
      <c r="JK263" s="9"/>
      <c r="JL263" s="9"/>
      <c r="JM263" s="9"/>
      <c r="JN263" s="9"/>
      <c r="JO263" s="9"/>
      <c r="JP263" s="9"/>
      <c r="JQ263" s="9"/>
      <c r="JR263" s="15"/>
      <c r="JS263" s="15"/>
      <c r="JT263" s="9"/>
      <c r="JU263" s="9"/>
      <c r="JV263" s="9"/>
      <c r="JW263" s="15"/>
      <c r="JX263" s="9"/>
      <c r="JY263" s="9"/>
      <c r="JZ263" s="9"/>
      <c r="KA263" s="9"/>
      <c r="KB263" s="9"/>
      <c r="KC263" s="9"/>
    </row>
    <row r="264" spans="227:289" x14ac:dyDescent="0.55000000000000004"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  <c r="IT264" s="9"/>
      <c r="IU264" s="9"/>
      <c r="IV264" s="9"/>
      <c r="IW264" s="9"/>
      <c r="IX264" s="9"/>
      <c r="IY264" s="9"/>
      <c r="IZ264" s="9"/>
      <c r="JA264" s="9"/>
      <c r="JB264" s="9"/>
      <c r="JC264" s="9"/>
      <c r="JD264" s="9"/>
      <c r="JE264" s="9"/>
      <c r="JF264" s="9"/>
      <c r="JG264" s="9"/>
      <c r="JH264" s="9"/>
      <c r="JI264" s="9"/>
      <c r="JJ264" s="9"/>
      <c r="JK264" s="9"/>
      <c r="JL264" s="9"/>
      <c r="JM264" s="9"/>
      <c r="JN264" s="9"/>
      <c r="JO264" s="9"/>
      <c r="JP264" s="9"/>
      <c r="JQ264" s="9"/>
      <c r="JR264" s="15"/>
      <c r="JS264" s="15"/>
      <c r="JT264" s="9"/>
      <c r="JU264" s="9"/>
      <c r="JV264" s="9"/>
      <c r="JW264" s="15"/>
      <c r="JX264" s="9"/>
      <c r="JY264" s="9"/>
      <c r="JZ264" s="9"/>
      <c r="KA264" s="9"/>
      <c r="KB264" s="9"/>
      <c r="KC264" s="9"/>
    </row>
    <row r="265" spans="227:289" x14ac:dyDescent="0.55000000000000004"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  <c r="IT265" s="9"/>
      <c r="IU265" s="9"/>
      <c r="IV265" s="9"/>
      <c r="IW265" s="9"/>
      <c r="IX265" s="9"/>
      <c r="IY265" s="9"/>
      <c r="IZ265" s="9"/>
      <c r="JA265" s="9"/>
      <c r="JB265" s="9"/>
      <c r="JC265" s="9"/>
      <c r="JD265" s="9"/>
      <c r="JE265" s="9"/>
      <c r="JF265" s="9"/>
      <c r="JG265" s="9"/>
      <c r="JH265" s="9"/>
      <c r="JI265" s="9"/>
      <c r="JJ265" s="9"/>
      <c r="JK265" s="9"/>
      <c r="JL265" s="9"/>
      <c r="JM265" s="9"/>
      <c r="JN265" s="9"/>
      <c r="JO265" s="9"/>
      <c r="JP265" s="9"/>
      <c r="JQ265" s="9"/>
      <c r="JR265" s="15"/>
      <c r="JS265" s="15"/>
      <c r="JT265" s="9"/>
      <c r="JU265" s="9"/>
      <c r="JV265" s="9"/>
      <c r="JW265" s="15"/>
      <c r="JX265" s="9"/>
      <c r="JY265" s="9"/>
      <c r="JZ265" s="9"/>
      <c r="KA265" s="9"/>
      <c r="KB265" s="9"/>
      <c r="KC265" s="9"/>
    </row>
    <row r="266" spans="227:289" x14ac:dyDescent="0.55000000000000004"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  <c r="IT266" s="9"/>
      <c r="IU266" s="9"/>
      <c r="IV266" s="9"/>
      <c r="IW266" s="9"/>
      <c r="IX266" s="9"/>
      <c r="IY266" s="9"/>
      <c r="IZ266" s="9"/>
      <c r="JA266" s="9"/>
      <c r="JB266" s="9"/>
      <c r="JC266" s="9"/>
      <c r="JD266" s="9"/>
      <c r="JE266" s="9"/>
      <c r="JF266" s="9"/>
      <c r="JG266" s="9"/>
      <c r="JH266" s="9"/>
      <c r="JI266" s="9"/>
      <c r="JJ266" s="9"/>
      <c r="JK266" s="9"/>
      <c r="JL266" s="9"/>
      <c r="JM266" s="9"/>
      <c r="JN266" s="9"/>
      <c r="JO266" s="9"/>
      <c r="JP266" s="9"/>
      <c r="JQ266" s="9"/>
      <c r="JR266" s="15"/>
      <c r="JS266" s="15"/>
      <c r="JT266" s="9"/>
      <c r="JU266" s="9"/>
      <c r="JV266" s="9"/>
      <c r="JW266" s="15"/>
      <c r="JX266" s="9"/>
      <c r="JY266" s="9"/>
      <c r="JZ266" s="9"/>
      <c r="KA266" s="9"/>
      <c r="KB266" s="9"/>
      <c r="KC266" s="9"/>
    </row>
    <row r="267" spans="227:289" x14ac:dyDescent="0.55000000000000004"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  <c r="IT267" s="9"/>
      <c r="IU267" s="9"/>
      <c r="IV267" s="9"/>
      <c r="IW267" s="9"/>
      <c r="IX267" s="9"/>
      <c r="IY267" s="9"/>
      <c r="IZ267" s="9"/>
      <c r="JA267" s="9"/>
      <c r="JB267" s="9"/>
      <c r="JC267" s="9"/>
      <c r="JD267" s="9"/>
      <c r="JE267" s="9"/>
      <c r="JF267" s="9"/>
      <c r="JG267" s="9"/>
      <c r="JH267" s="9"/>
      <c r="JI267" s="9"/>
      <c r="JJ267" s="9"/>
      <c r="JK267" s="9"/>
      <c r="JL267" s="9"/>
      <c r="JM267" s="9"/>
      <c r="JN267" s="9"/>
      <c r="JO267" s="9"/>
      <c r="JP267" s="9"/>
      <c r="JQ267" s="9"/>
      <c r="JR267" s="15"/>
      <c r="JS267" s="15"/>
      <c r="JT267" s="9"/>
      <c r="JU267" s="9"/>
      <c r="JV267" s="9"/>
      <c r="JW267" s="15"/>
      <c r="JX267" s="9"/>
      <c r="JY267" s="9"/>
      <c r="JZ267" s="9"/>
      <c r="KA267" s="9"/>
      <c r="KB267" s="9"/>
      <c r="KC267" s="9"/>
    </row>
    <row r="268" spans="227:289" x14ac:dyDescent="0.55000000000000004"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  <c r="IW268" s="9"/>
      <c r="IX268" s="9"/>
      <c r="IY268" s="9"/>
      <c r="IZ268" s="9"/>
      <c r="JA268" s="9"/>
      <c r="JB268" s="9"/>
      <c r="JC268" s="9"/>
      <c r="JD268" s="9"/>
      <c r="JE268" s="9"/>
      <c r="JF268" s="9"/>
      <c r="JG268" s="9"/>
      <c r="JH268" s="9"/>
      <c r="JI268" s="9"/>
      <c r="JJ268" s="9"/>
      <c r="JK268" s="9"/>
      <c r="JL268" s="9"/>
      <c r="JM268" s="9"/>
      <c r="JN268" s="9"/>
      <c r="JO268" s="9"/>
      <c r="JP268" s="9"/>
      <c r="JQ268" s="9"/>
      <c r="JR268" s="15"/>
      <c r="JS268" s="15"/>
      <c r="JT268" s="9"/>
      <c r="JU268" s="9"/>
      <c r="JV268" s="9"/>
      <c r="JW268" s="15"/>
      <c r="JX268" s="9"/>
      <c r="JY268" s="9"/>
      <c r="JZ268" s="9"/>
      <c r="KA268" s="9"/>
      <c r="KB268" s="9"/>
      <c r="KC268" s="9"/>
    </row>
    <row r="269" spans="227:289" x14ac:dyDescent="0.55000000000000004"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  <c r="IT269" s="9"/>
      <c r="IU269" s="9"/>
      <c r="IV269" s="9"/>
      <c r="IW269" s="9"/>
      <c r="IX269" s="9"/>
      <c r="IY269" s="9"/>
      <c r="IZ269" s="9"/>
      <c r="JA269" s="9"/>
      <c r="JB269" s="9"/>
      <c r="JC269" s="9"/>
      <c r="JD269" s="9"/>
      <c r="JE269" s="9"/>
      <c r="JF269" s="9"/>
      <c r="JG269" s="9"/>
      <c r="JH269" s="9"/>
      <c r="JI269" s="9"/>
      <c r="JJ269" s="9"/>
      <c r="JK269" s="9"/>
      <c r="JL269" s="9"/>
      <c r="JM269" s="9"/>
      <c r="JN269" s="9"/>
      <c r="JO269" s="9"/>
      <c r="JP269" s="9"/>
      <c r="JQ269" s="9"/>
      <c r="JR269" s="15"/>
      <c r="JS269" s="15"/>
      <c r="JT269" s="9"/>
      <c r="JU269" s="9"/>
      <c r="JV269" s="9"/>
      <c r="JW269" s="15"/>
      <c r="JX269" s="9"/>
      <c r="JY269" s="9"/>
      <c r="JZ269" s="9"/>
      <c r="KA269" s="9"/>
      <c r="KB269" s="9"/>
      <c r="KC269" s="9"/>
    </row>
    <row r="270" spans="227:289" x14ac:dyDescent="0.55000000000000004"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  <c r="IT270" s="9"/>
      <c r="IU270" s="9"/>
      <c r="IV270" s="9"/>
      <c r="IW270" s="9"/>
      <c r="IX270" s="9"/>
      <c r="IY270" s="9"/>
      <c r="IZ270" s="9"/>
      <c r="JA270" s="9"/>
      <c r="JB270" s="9"/>
      <c r="JC270" s="9"/>
      <c r="JD270" s="9"/>
      <c r="JE270" s="9"/>
      <c r="JF270" s="9"/>
      <c r="JG270" s="9"/>
      <c r="JH270" s="9"/>
      <c r="JI270" s="9"/>
      <c r="JJ270" s="9"/>
      <c r="JK270" s="9"/>
      <c r="JL270" s="9"/>
      <c r="JM270" s="9"/>
      <c r="JN270" s="9"/>
      <c r="JO270" s="9"/>
      <c r="JP270" s="9"/>
      <c r="JQ270" s="9"/>
      <c r="JR270" s="15"/>
      <c r="JS270" s="15"/>
      <c r="JT270" s="9"/>
      <c r="JU270" s="9"/>
      <c r="JV270" s="9"/>
      <c r="JW270" s="15"/>
      <c r="JX270" s="9"/>
      <c r="JY270" s="9"/>
      <c r="JZ270" s="9"/>
      <c r="KA270" s="9"/>
      <c r="KB270" s="9"/>
      <c r="KC270" s="9"/>
    </row>
    <row r="271" spans="227:289" x14ac:dyDescent="0.55000000000000004"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  <c r="IT271" s="9"/>
      <c r="IU271" s="9"/>
      <c r="IV271" s="9"/>
      <c r="IW271" s="9"/>
      <c r="IX271" s="9"/>
      <c r="IY271" s="9"/>
      <c r="IZ271" s="9"/>
      <c r="JA271" s="9"/>
      <c r="JB271" s="9"/>
      <c r="JC271" s="9"/>
      <c r="JD271" s="9"/>
      <c r="JE271" s="9"/>
      <c r="JF271" s="9"/>
      <c r="JG271" s="9"/>
      <c r="JH271" s="9"/>
      <c r="JI271" s="9"/>
      <c r="JJ271" s="9"/>
      <c r="JK271" s="9"/>
      <c r="JL271" s="9"/>
      <c r="JM271" s="9"/>
      <c r="JN271" s="9"/>
      <c r="JO271" s="9"/>
      <c r="JP271" s="9"/>
      <c r="JQ271" s="9"/>
      <c r="JR271" s="15"/>
      <c r="JS271" s="15"/>
      <c r="JT271" s="9"/>
      <c r="JU271" s="9"/>
      <c r="JV271" s="9"/>
      <c r="JW271" s="15"/>
      <c r="JX271" s="9"/>
      <c r="JY271" s="9"/>
      <c r="JZ271" s="9"/>
      <c r="KA271" s="9"/>
      <c r="KB271" s="9"/>
      <c r="KC271" s="9"/>
    </row>
    <row r="272" spans="227:289" x14ac:dyDescent="0.55000000000000004"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  <c r="IT272" s="9"/>
      <c r="IU272" s="9"/>
      <c r="IV272" s="9"/>
      <c r="IW272" s="9"/>
      <c r="IX272" s="9"/>
      <c r="IY272" s="9"/>
      <c r="IZ272" s="9"/>
      <c r="JA272" s="9"/>
      <c r="JB272" s="9"/>
      <c r="JC272" s="9"/>
      <c r="JD272" s="9"/>
      <c r="JE272" s="9"/>
      <c r="JF272" s="9"/>
      <c r="JG272" s="9"/>
      <c r="JH272" s="9"/>
      <c r="JI272" s="9"/>
      <c r="JJ272" s="9"/>
      <c r="JK272" s="9"/>
      <c r="JL272" s="9"/>
      <c r="JM272" s="9"/>
      <c r="JN272" s="9"/>
      <c r="JO272" s="9"/>
      <c r="JP272" s="9"/>
      <c r="JQ272" s="9"/>
      <c r="JR272" s="15"/>
      <c r="JS272" s="15"/>
      <c r="JT272" s="9"/>
      <c r="JU272" s="9"/>
      <c r="JV272" s="9"/>
      <c r="JW272" s="15"/>
      <c r="JX272" s="9"/>
      <c r="JY272" s="9"/>
      <c r="JZ272" s="9"/>
      <c r="KA272" s="9"/>
      <c r="KB272" s="9"/>
      <c r="KC272" s="9"/>
    </row>
    <row r="273" spans="227:289" x14ac:dyDescent="0.55000000000000004"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  <c r="IW273" s="9"/>
      <c r="IX273" s="9"/>
      <c r="IY273" s="9"/>
      <c r="IZ273" s="9"/>
      <c r="JA273" s="9"/>
      <c r="JB273" s="9"/>
      <c r="JC273" s="9"/>
      <c r="JD273" s="9"/>
      <c r="JE273" s="9"/>
      <c r="JF273" s="9"/>
      <c r="JG273" s="9"/>
      <c r="JH273" s="9"/>
      <c r="JI273" s="9"/>
      <c r="JJ273" s="9"/>
      <c r="JK273" s="9"/>
      <c r="JL273" s="9"/>
      <c r="JM273" s="9"/>
      <c r="JN273" s="9"/>
      <c r="JO273" s="9"/>
      <c r="JP273" s="9"/>
      <c r="JQ273" s="9"/>
      <c r="JR273" s="15"/>
      <c r="JS273" s="15"/>
      <c r="JT273" s="9"/>
      <c r="JU273" s="9"/>
      <c r="JV273" s="9"/>
      <c r="JW273" s="15"/>
      <c r="JX273" s="9"/>
      <c r="JY273" s="9"/>
      <c r="JZ273" s="9"/>
      <c r="KA273" s="9"/>
      <c r="KB273" s="9"/>
      <c r="KC273" s="9"/>
    </row>
    <row r="274" spans="227:289" x14ac:dyDescent="0.55000000000000004"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  <c r="IW274" s="9"/>
      <c r="IX274" s="9"/>
      <c r="IY274" s="9"/>
      <c r="IZ274" s="9"/>
      <c r="JA274" s="9"/>
      <c r="JB274" s="9"/>
      <c r="JC274" s="9"/>
      <c r="JD274" s="9"/>
      <c r="JE274" s="9"/>
      <c r="JF274" s="9"/>
      <c r="JG274" s="9"/>
      <c r="JH274" s="9"/>
      <c r="JI274" s="9"/>
      <c r="JJ274" s="9"/>
      <c r="JK274" s="9"/>
      <c r="JL274" s="9"/>
      <c r="JM274" s="9"/>
      <c r="JN274" s="9"/>
      <c r="JO274" s="9"/>
      <c r="JP274" s="9"/>
      <c r="JQ274" s="9"/>
      <c r="JR274" s="15"/>
      <c r="JS274" s="15"/>
      <c r="JT274" s="9"/>
      <c r="JU274" s="9"/>
      <c r="JV274" s="9"/>
      <c r="JW274" s="15"/>
      <c r="JX274" s="9"/>
      <c r="JY274" s="9"/>
      <c r="JZ274" s="9"/>
      <c r="KA274" s="9"/>
      <c r="KB274" s="9"/>
      <c r="KC274" s="9"/>
    </row>
    <row r="275" spans="227:289" x14ac:dyDescent="0.55000000000000004"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  <c r="IW275" s="9"/>
      <c r="IX275" s="9"/>
      <c r="IY275" s="9"/>
      <c r="IZ275" s="9"/>
      <c r="JA275" s="9"/>
      <c r="JB275" s="9"/>
      <c r="JC275" s="9"/>
      <c r="JD275" s="9"/>
      <c r="JE275" s="9"/>
      <c r="JF275" s="9"/>
      <c r="JG275" s="9"/>
      <c r="JH275" s="9"/>
      <c r="JI275" s="9"/>
      <c r="JJ275" s="9"/>
      <c r="JK275" s="9"/>
      <c r="JL275" s="9"/>
      <c r="JM275" s="9"/>
      <c r="JN275" s="9"/>
      <c r="JO275" s="9"/>
      <c r="JP275" s="9"/>
      <c r="JQ275" s="9"/>
      <c r="JR275" s="15"/>
      <c r="JS275" s="15"/>
      <c r="JT275" s="9"/>
      <c r="JU275" s="9"/>
      <c r="JV275" s="9"/>
      <c r="JW275" s="15"/>
      <c r="JX275" s="9"/>
      <c r="JY275" s="9"/>
      <c r="JZ275" s="9"/>
      <c r="KA275" s="9"/>
      <c r="KB275" s="9"/>
      <c r="KC275" s="9"/>
    </row>
    <row r="276" spans="227:289" x14ac:dyDescent="0.55000000000000004"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  <c r="IT276" s="9"/>
      <c r="IU276" s="9"/>
      <c r="IV276" s="9"/>
      <c r="IW276" s="9"/>
      <c r="IX276" s="9"/>
      <c r="IY276" s="9"/>
      <c r="IZ276" s="9"/>
      <c r="JA276" s="9"/>
      <c r="JB276" s="9"/>
      <c r="JC276" s="9"/>
      <c r="JD276" s="9"/>
      <c r="JE276" s="9"/>
      <c r="JF276" s="9"/>
      <c r="JG276" s="9"/>
      <c r="JH276" s="9"/>
      <c r="JI276" s="9"/>
      <c r="JJ276" s="9"/>
      <c r="JK276" s="9"/>
      <c r="JL276" s="9"/>
      <c r="JM276" s="9"/>
      <c r="JN276" s="9"/>
      <c r="JO276" s="9"/>
      <c r="JP276" s="9"/>
      <c r="JQ276" s="9"/>
      <c r="JR276" s="15"/>
      <c r="JS276" s="15"/>
      <c r="JT276" s="9"/>
      <c r="JU276" s="9"/>
      <c r="JV276" s="9"/>
      <c r="JW276" s="15"/>
      <c r="JX276" s="9"/>
      <c r="JY276" s="9"/>
      <c r="JZ276" s="9"/>
      <c r="KA276" s="9"/>
      <c r="KB276" s="9"/>
      <c r="KC276" s="9"/>
    </row>
    <row r="277" spans="227:289" x14ac:dyDescent="0.55000000000000004"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15"/>
      <c r="JS277" s="15"/>
      <c r="JT277" s="9"/>
      <c r="JU277" s="9"/>
      <c r="JV277" s="9"/>
      <c r="JW277" s="15"/>
      <c r="JX277" s="9"/>
      <c r="JY277" s="9"/>
      <c r="JZ277" s="9"/>
      <c r="KA277" s="9"/>
      <c r="KB277" s="9"/>
      <c r="KC277" s="9"/>
    </row>
    <row r="278" spans="227:289" x14ac:dyDescent="0.55000000000000004"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  <c r="IT278" s="9"/>
      <c r="IU278" s="9"/>
      <c r="IV278" s="9"/>
      <c r="IW278" s="9"/>
      <c r="IX278" s="9"/>
      <c r="IY278" s="9"/>
      <c r="IZ278" s="9"/>
      <c r="JA278" s="9"/>
      <c r="JB278" s="9"/>
      <c r="JC278" s="9"/>
      <c r="JD278" s="9"/>
      <c r="JE278" s="9"/>
      <c r="JF278" s="9"/>
      <c r="JG278" s="9"/>
      <c r="JH278" s="9"/>
      <c r="JI278" s="9"/>
      <c r="JJ278" s="9"/>
      <c r="JK278" s="9"/>
      <c r="JL278" s="9"/>
      <c r="JM278" s="9"/>
      <c r="JN278" s="9"/>
      <c r="JO278" s="9"/>
      <c r="JP278" s="9"/>
      <c r="JQ278" s="9"/>
      <c r="JR278" s="15"/>
      <c r="JS278" s="15"/>
      <c r="JT278" s="9"/>
      <c r="JU278" s="9"/>
      <c r="JV278" s="9"/>
      <c r="JW278" s="15"/>
      <c r="JX278" s="9"/>
      <c r="JY278" s="9"/>
      <c r="JZ278" s="9"/>
      <c r="KA278" s="9"/>
      <c r="KB278" s="9"/>
      <c r="KC278" s="9"/>
    </row>
    <row r="279" spans="227:289" x14ac:dyDescent="0.55000000000000004"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  <c r="IT279" s="9"/>
      <c r="IU279" s="9"/>
      <c r="IV279" s="9"/>
      <c r="IW279" s="9"/>
      <c r="IX279" s="9"/>
      <c r="IY279" s="9"/>
      <c r="IZ279" s="9"/>
      <c r="JA279" s="9"/>
      <c r="JB279" s="9"/>
      <c r="JC279" s="9"/>
      <c r="JD279" s="9"/>
      <c r="JE279" s="9"/>
      <c r="JF279" s="9"/>
      <c r="JG279" s="9"/>
      <c r="JH279" s="9"/>
      <c r="JI279" s="9"/>
      <c r="JJ279" s="9"/>
      <c r="JK279" s="9"/>
      <c r="JL279" s="9"/>
      <c r="JM279" s="9"/>
      <c r="JN279" s="9"/>
      <c r="JO279" s="9"/>
      <c r="JP279" s="9"/>
      <c r="JQ279" s="9"/>
      <c r="JR279" s="15"/>
      <c r="JS279" s="15"/>
      <c r="JT279" s="9"/>
      <c r="JU279" s="9"/>
      <c r="JV279" s="9"/>
      <c r="JW279" s="15"/>
      <c r="JX279" s="9"/>
      <c r="JY279" s="9"/>
      <c r="JZ279" s="9"/>
      <c r="KA279" s="9"/>
      <c r="KB279" s="9"/>
      <c r="KC279" s="9"/>
    </row>
    <row r="280" spans="227:289" x14ac:dyDescent="0.55000000000000004"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  <c r="IW280" s="9"/>
      <c r="IX280" s="9"/>
      <c r="IY280" s="9"/>
      <c r="IZ280" s="9"/>
      <c r="JA280" s="9"/>
      <c r="JB280" s="9"/>
      <c r="JC280" s="9"/>
      <c r="JD280" s="9"/>
      <c r="JE280" s="9"/>
      <c r="JF280" s="9"/>
      <c r="JG280" s="9"/>
      <c r="JH280" s="9"/>
      <c r="JI280" s="9"/>
      <c r="JJ280" s="9"/>
      <c r="JK280" s="9"/>
      <c r="JL280" s="9"/>
      <c r="JM280" s="9"/>
      <c r="JN280" s="9"/>
      <c r="JO280" s="9"/>
      <c r="JP280" s="9"/>
      <c r="JQ280" s="9"/>
      <c r="JR280" s="15"/>
      <c r="JS280" s="15"/>
      <c r="JT280" s="9"/>
      <c r="JU280" s="9"/>
      <c r="JV280" s="9"/>
      <c r="JW280" s="15"/>
      <c r="JX280" s="9"/>
      <c r="JY280" s="9"/>
      <c r="JZ280" s="9"/>
      <c r="KA280" s="9"/>
      <c r="KB280" s="9"/>
      <c r="KC280" s="9"/>
    </row>
    <row r="281" spans="227:289" x14ac:dyDescent="0.55000000000000004"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  <c r="IT281" s="9"/>
      <c r="IU281" s="9"/>
      <c r="IV281" s="9"/>
      <c r="IW281" s="9"/>
      <c r="IX281" s="9"/>
      <c r="IY281" s="9"/>
      <c r="IZ281" s="9"/>
      <c r="JA281" s="9"/>
      <c r="JB281" s="9"/>
      <c r="JC281" s="9"/>
      <c r="JD281" s="9"/>
      <c r="JE281" s="9"/>
      <c r="JF281" s="9"/>
      <c r="JG281" s="9"/>
      <c r="JH281" s="9"/>
      <c r="JI281" s="9"/>
      <c r="JJ281" s="9"/>
      <c r="JK281" s="9"/>
      <c r="JL281" s="9"/>
      <c r="JM281" s="9"/>
      <c r="JN281" s="9"/>
      <c r="JO281" s="9"/>
      <c r="JP281" s="9"/>
      <c r="JQ281" s="9"/>
      <c r="JR281" s="15"/>
      <c r="JS281" s="15"/>
      <c r="JT281" s="9"/>
      <c r="JU281" s="9"/>
      <c r="JV281" s="9"/>
      <c r="JW281" s="15"/>
      <c r="JX281" s="9"/>
      <c r="JY281" s="9"/>
      <c r="JZ281" s="9"/>
      <c r="KA281" s="9"/>
      <c r="KB281" s="9"/>
      <c r="KC281" s="9"/>
    </row>
    <row r="282" spans="227:289" x14ac:dyDescent="0.55000000000000004"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  <c r="IU282" s="9"/>
      <c r="IV282" s="9"/>
      <c r="IW282" s="9"/>
      <c r="IX282" s="9"/>
      <c r="IY282" s="9"/>
      <c r="IZ282" s="9"/>
      <c r="JA282" s="9"/>
      <c r="JB282" s="9"/>
      <c r="JC282" s="9"/>
      <c r="JD282" s="9"/>
      <c r="JE282" s="9"/>
      <c r="JF282" s="9"/>
      <c r="JG282" s="9"/>
      <c r="JH282" s="9"/>
      <c r="JI282" s="9"/>
      <c r="JJ282" s="9"/>
      <c r="JK282" s="9"/>
      <c r="JL282" s="9"/>
      <c r="JM282" s="9"/>
      <c r="JN282" s="9"/>
      <c r="JO282" s="9"/>
      <c r="JP282" s="9"/>
      <c r="JQ282" s="9"/>
      <c r="JR282" s="15"/>
      <c r="JS282" s="15"/>
      <c r="JT282" s="9"/>
      <c r="JU282" s="9"/>
      <c r="JV282" s="9"/>
      <c r="JW282" s="15"/>
      <c r="JX282" s="9"/>
      <c r="JY282" s="9"/>
      <c r="JZ282" s="9"/>
      <c r="KA282" s="9"/>
      <c r="KB282" s="9"/>
      <c r="KC282" s="9"/>
    </row>
    <row r="283" spans="227:289" x14ac:dyDescent="0.55000000000000004"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  <c r="IT283" s="9"/>
      <c r="IU283" s="9"/>
      <c r="IV283" s="9"/>
      <c r="IW283" s="9"/>
      <c r="IX283" s="9"/>
      <c r="IY283" s="9"/>
      <c r="IZ283" s="9"/>
      <c r="JA283" s="9"/>
      <c r="JB283" s="9"/>
      <c r="JC283" s="9"/>
      <c r="JD283" s="9"/>
      <c r="JE283" s="9"/>
      <c r="JF283" s="9"/>
      <c r="JG283" s="9"/>
      <c r="JH283" s="9"/>
      <c r="JI283" s="9"/>
      <c r="JJ283" s="9"/>
      <c r="JK283" s="9"/>
      <c r="JL283" s="9"/>
      <c r="JM283" s="9"/>
      <c r="JN283" s="9"/>
      <c r="JO283" s="9"/>
      <c r="JP283" s="9"/>
      <c r="JQ283" s="9"/>
      <c r="JR283" s="15"/>
      <c r="JS283" s="15"/>
      <c r="JT283" s="9"/>
      <c r="JU283" s="9"/>
      <c r="JV283" s="9"/>
      <c r="JW283" s="15"/>
      <c r="JX283" s="9"/>
      <c r="JY283" s="9"/>
      <c r="JZ283" s="9"/>
      <c r="KA283" s="9"/>
      <c r="KB283" s="9"/>
      <c r="KC283" s="9"/>
    </row>
    <row r="284" spans="227:289" x14ac:dyDescent="0.55000000000000004"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  <c r="IW284" s="9"/>
      <c r="IX284" s="9"/>
      <c r="IY284" s="9"/>
      <c r="IZ284" s="9"/>
      <c r="JA284" s="9"/>
      <c r="JB284" s="9"/>
      <c r="JC284" s="9"/>
      <c r="JD284" s="9"/>
      <c r="JE284" s="9"/>
      <c r="JF284" s="9"/>
      <c r="JG284" s="9"/>
      <c r="JH284" s="9"/>
      <c r="JI284" s="9"/>
      <c r="JJ284" s="9"/>
      <c r="JK284" s="9"/>
      <c r="JL284" s="9"/>
      <c r="JM284" s="9"/>
      <c r="JN284" s="9"/>
      <c r="JO284" s="9"/>
      <c r="JP284" s="9"/>
      <c r="JQ284" s="9"/>
      <c r="JR284" s="15"/>
      <c r="JS284" s="15"/>
      <c r="JT284" s="9"/>
      <c r="JU284" s="9"/>
      <c r="JV284" s="9"/>
      <c r="JW284" s="15"/>
      <c r="JX284" s="9"/>
      <c r="JY284" s="9"/>
      <c r="JZ284" s="9"/>
      <c r="KA284" s="9"/>
      <c r="KB284" s="9"/>
      <c r="KC284" s="9"/>
    </row>
    <row r="285" spans="227:289" x14ac:dyDescent="0.55000000000000004"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  <c r="IO285" s="9"/>
      <c r="IP285" s="9"/>
      <c r="IQ285" s="9"/>
      <c r="IR285" s="9"/>
      <c r="IS285" s="9"/>
      <c r="IT285" s="9"/>
      <c r="IU285" s="9"/>
      <c r="IV285" s="9"/>
      <c r="IW285" s="9"/>
      <c r="IX285" s="9"/>
      <c r="IY285" s="9"/>
      <c r="IZ285" s="9"/>
      <c r="JA285" s="9"/>
      <c r="JB285" s="9"/>
      <c r="JC285" s="9"/>
      <c r="JD285" s="9"/>
      <c r="JE285" s="9"/>
      <c r="JF285" s="9"/>
      <c r="JG285" s="9"/>
      <c r="JH285" s="9"/>
      <c r="JI285" s="9"/>
      <c r="JJ285" s="9"/>
      <c r="JK285" s="9"/>
      <c r="JL285" s="9"/>
      <c r="JM285" s="9"/>
      <c r="JN285" s="9"/>
      <c r="JO285" s="9"/>
      <c r="JP285" s="9"/>
      <c r="JQ285" s="9"/>
      <c r="JR285" s="15"/>
      <c r="JS285" s="15"/>
      <c r="JT285" s="9"/>
      <c r="JU285" s="9"/>
      <c r="JV285" s="9"/>
      <c r="JW285" s="15"/>
      <c r="JX285" s="9"/>
      <c r="JY285" s="9"/>
      <c r="JZ285" s="9"/>
      <c r="KA285" s="9"/>
      <c r="KB285" s="9"/>
      <c r="KC285" s="9"/>
    </row>
    <row r="286" spans="227:289" x14ac:dyDescent="0.55000000000000004"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  <c r="IO286" s="9"/>
      <c r="IP286" s="9"/>
      <c r="IQ286" s="9"/>
      <c r="IR286" s="9"/>
      <c r="IS286" s="9"/>
      <c r="IT286" s="9"/>
      <c r="IU286" s="9"/>
      <c r="IV286" s="9"/>
      <c r="IW286" s="9"/>
      <c r="IX286" s="9"/>
      <c r="IY286" s="9"/>
      <c r="IZ286" s="9"/>
      <c r="JA286" s="9"/>
      <c r="JB286" s="9"/>
      <c r="JC286" s="9"/>
      <c r="JD286" s="9"/>
      <c r="JE286" s="9"/>
      <c r="JF286" s="9"/>
      <c r="JG286" s="9"/>
      <c r="JH286" s="9"/>
      <c r="JI286" s="9"/>
      <c r="JJ286" s="9"/>
      <c r="JK286" s="9"/>
      <c r="JL286" s="9"/>
      <c r="JM286" s="9"/>
      <c r="JN286" s="9"/>
      <c r="JO286" s="9"/>
      <c r="JP286" s="9"/>
      <c r="JQ286" s="9"/>
      <c r="JR286" s="15"/>
      <c r="JS286" s="15"/>
      <c r="JT286" s="9"/>
      <c r="JU286" s="9"/>
      <c r="JV286" s="9"/>
      <c r="JW286" s="15"/>
      <c r="JX286" s="9"/>
      <c r="JY286" s="9"/>
      <c r="JZ286" s="9"/>
      <c r="KA286" s="9"/>
      <c r="KB286" s="9"/>
      <c r="KC286" s="9"/>
    </row>
    <row r="287" spans="227:289" x14ac:dyDescent="0.55000000000000004"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  <c r="IT287" s="9"/>
      <c r="IU287" s="9"/>
      <c r="IV287" s="9"/>
      <c r="IW287" s="9"/>
      <c r="IX287" s="9"/>
      <c r="IY287" s="9"/>
      <c r="IZ287" s="9"/>
      <c r="JA287" s="9"/>
      <c r="JB287" s="9"/>
      <c r="JC287" s="9"/>
      <c r="JD287" s="9"/>
      <c r="JE287" s="9"/>
      <c r="JF287" s="9"/>
      <c r="JG287" s="9"/>
      <c r="JH287" s="9"/>
      <c r="JI287" s="9"/>
      <c r="JJ287" s="9"/>
      <c r="JK287" s="9"/>
      <c r="JL287" s="9"/>
      <c r="JM287" s="9"/>
      <c r="JN287" s="9"/>
      <c r="JO287" s="9"/>
      <c r="JP287" s="9"/>
      <c r="JQ287" s="9"/>
      <c r="JR287" s="15"/>
      <c r="JS287" s="15"/>
      <c r="JT287" s="9"/>
      <c r="JU287" s="9"/>
      <c r="JV287" s="9"/>
      <c r="JW287" s="15"/>
      <c r="JX287" s="9"/>
      <c r="JY287" s="9"/>
      <c r="JZ287" s="9"/>
      <c r="KA287" s="9"/>
      <c r="KB287" s="9"/>
      <c r="KC287" s="9"/>
    </row>
    <row r="288" spans="227:289" x14ac:dyDescent="0.55000000000000004"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  <c r="IO288" s="9"/>
      <c r="IP288" s="9"/>
      <c r="IQ288" s="9"/>
      <c r="IR288" s="9"/>
      <c r="IS288" s="9"/>
      <c r="IT288" s="9"/>
      <c r="IU288" s="9"/>
      <c r="IV288" s="9"/>
      <c r="IW288" s="9"/>
      <c r="IX288" s="9"/>
      <c r="IY288" s="9"/>
      <c r="IZ288" s="9"/>
      <c r="JA288" s="9"/>
      <c r="JB288" s="9"/>
      <c r="JC288" s="9"/>
      <c r="JD288" s="9"/>
      <c r="JE288" s="9"/>
      <c r="JF288" s="9"/>
      <c r="JG288" s="9"/>
      <c r="JH288" s="9"/>
      <c r="JI288" s="9"/>
      <c r="JJ288" s="9"/>
      <c r="JK288" s="9"/>
      <c r="JL288" s="9"/>
      <c r="JM288" s="9"/>
      <c r="JN288" s="9"/>
      <c r="JO288" s="9"/>
      <c r="JP288" s="9"/>
      <c r="JQ288" s="9"/>
      <c r="JR288" s="15"/>
      <c r="JS288" s="15"/>
      <c r="JT288" s="9"/>
      <c r="JU288" s="9"/>
      <c r="JV288" s="9"/>
      <c r="JW288" s="15"/>
      <c r="JX288" s="9"/>
      <c r="JY288" s="9"/>
      <c r="JZ288" s="9"/>
      <c r="KA288" s="9"/>
      <c r="KB288" s="9"/>
      <c r="KC288" s="9"/>
    </row>
    <row r="289" spans="227:289" x14ac:dyDescent="0.55000000000000004"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  <c r="IO289" s="9"/>
      <c r="IP289" s="9"/>
      <c r="IQ289" s="9"/>
      <c r="IR289" s="9"/>
      <c r="IS289" s="9"/>
      <c r="IT289" s="9"/>
      <c r="IU289" s="9"/>
      <c r="IV289" s="9"/>
      <c r="IW289" s="9"/>
      <c r="IX289" s="9"/>
      <c r="IY289" s="9"/>
      <c r="IZ289" s="9"/>
      <c r="JA289" s="9"/>
      <c r="JB289" s="9"/>
      <c r="JC289" s="9"/>
      <c r="JD289" s="9"/>
      <c r="JE289" s="9"/>
      <c r="JF289" s="9"/>
      <c r="JG289" s="9"/>
      <c r="JH289" s="9"/>
      <c r="JI289" s="9"/>
      <c r="JJ289" s="9"/>
      <c r="JK289" s="9"/>
      <c r="JL289" s="9"/>
      <c r="JM289" s="9"/>
      <c r="JN289" s="9"/>
      <c r="JO289" s="9"/>
      <c r="JP289" s="9"/>
      <c r="JQ289" s="9"/>
      <c r="JR289" s="15"/>
      <c r="JS289" s="15"/>
      <c r="JT289" s="9"/>
      <c r="JU289" s="9"/>
      <c r="JV289" s="9"/>
      <c r="JW289" s="15"/>
      <c r="JX289" s="9"/>
      <c r="JY289" s="9"/>
      <c r="JZ289" s="9"/>
      <c r="KA289" s="9"/>
      <c r="KB289" s="9"/>
      <c r="KC289" s="9"/>
    </row>
    <row r="290" spans="227:289" x14ac:dyDescent="0.55000000000000004"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  <c r="IO290" s="9"/>
      <c r="IP290" s="9"/>
      <c r="IQ290" s="9"/>
      <c r="IR290" s="9"/>
      <c r="IS290" s="9"/>
      <c r="IT290" s="9"/>
      <c r="IU290" s="9"/>
      <c r="IV290" s="9"/>
      <c r="IW290" s="9"/>
      <c r="IX290" s="9"/>
      <c r="IY290" s="9"/>
      <c r="IZ290" s="9"/>
      <c r="JA290" s="9"/>
      <c r="JB290" s="9"/>
      <c r="JC290" s="9"/>
      <c r="JD290" s="9"/>
      <c r="JE290" s="9"/>
      <c r="JF290" s="9"/>
      <c r="JG290" s="9"/>
      <c r="JH290" s="9"/>
      <c r="JI290" s="9"/>
      <c r="JJ290" s="9"/>
      <c r="JK290" s="9"/>
      <c r="JL290" s="9"/>
      <c r="JM290" s="9"/>
      <c r="JN290" s="9"/>
      <c r="JO290" s="9"/>
      <c r="JP290" s="9"/>
      <c r="JQ290" s="9"/>
      <c r="JR290" s="15"/>
      <c r="JS290" s="15"/>
      <c r="JT290" s="9"/>
      <c r="JU290" s="9"/>
      <c r="JV290" s="9"/>
      <c r="JW290" s="15"/>
      <c r="JX290" s="9"/>
      <c r="JY290" s="9"/>
      <c r="JZ290" s="9"/>
      <c r="KA290" s="9"/>
      <c r="KB290" s="9"/>
      <c r="KC290" s="9"/>
    </row>
    <row r="291" spans="227:289" x14ac:dyDescent="0.55000000000000004"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  <c r="IO291" s="9"/>
      <c r="IP291" s="9"/>
      <c r="IQ291" s="9"/>
      <c r="IR291" s="9"/>
      <c r="IS291" s="9"/>
      <c r="IT291" s="9"/>
      <c r="IU291" s="9"/>
      <c r="IV291" s="9"/>
      <c r="IW291" s="9"/>
      <c r="IX291" s="9"/>
      <c r="IY291" s="9"/>
      <c r="IZ291" s="9"/>
      <c r="JA291" s="9"/>
      <c r="JB291" s="9"/>
      <c r="JC291" s="9"/>
      <c r="JD291" s="9"/>
      <c r="JE291" s="9"/>
      <c r="JF291" s="9"/>
      <c r="JG291" s="9"/>
      <c r="JH291" s="9"/>
      <c r="JI291" s="9"/>
      <c r="JJ291" s="9"/>
      <c r="JK291" s="9"/>
      <c r="JL291" s="9"/>
      <c r="JM291" s="9"/>
      <c r="JN291" s="9"/>
      <c r="JO291" s="9"/>
      <c r="JP291" s="9"/>
      <c r="JQ291" s="9"/>
      <c r="JR291" s="15"/>
      <c r="JS291" s="15"/>
      <c r="JT291" s="9"/>
      <c r="JU291" s="9"/>
      <c r="JV291" s="9"/>
      <c r="JW291" s="15"/>
      <c r="JX291" s="9"/>
      <c r="JY291" s="9"/>
      <c r="JZ291" s="9"/>
      <c r="KA291" s="9"/>
      <c r="KB291" s="9"/>
      <c r="KC291" s="9"/>
    </row>
    <row r="292" spans="227:289" x14ac:dyDescent="0.55000000000000004"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  <c r="IO292" s="9"/>
      <c r="IP292" s="9"/>
      <c r="IQ292" s="9"/>
      <c r="IR292" s="9"/>
      <c r="IS292" s="9"/>
      <c r="IT292" s="9"/>
      <c r="IU292" s="9"/>
      <c r="IV292" s="9"/>
      <c r="IW292" s="9"/>
      <c r="IX292" s="9"/>
      <c r="IY292" s="9"/>
      <c r="IZ292" s="9"/>
      <c r="JA292" s="9"/>
      <c r="JB292" s="9"/>
      <c r="JC292" s="9"/>
      <c r="JD292" s="9"/>
      <c r="JE292" s="9"/>
      <c r="JF292" s="9"/>
      <c r="JG292" s="9"/>
      <c r="JH292" s="9"/>
      <c r="JI292" s="9"/>
      <c r="JJ292" s="9"/>
      <c r="JK292" s="9"/>
      <c r="JL292" s="9"/>
      <c r="JM292" s="9"/>
      <c r="JN292" s="9"/>
      <c r="JO292" s="9"/>
      <c r="JP292" s="9"/>
      <c r="JQ292" s="9"/>
      <c r="JR292" s="15"/>
      <c r="JS292" s="15"/>
      <c r="JT292" s="9"/>
      <c r="JU292" s="9"/>
      <c r="JV292" s="9"/>
      <c r="JW292" s="15"/>
      <c r="JX292" s="9"/>
      <c r="JY292" s="9"/>
      <c r="JZ292" s="9"/>
      <c r="KA292" s="9"/>
      <c r="KB292" s="9"/>
      <c r="KC292" s="9"/>
    </row>
    <row r="293" spans="227:289" x14ac:dyDescent="0.55000000000000004"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  <c r="IO293" s="9"/>
      <c r="IP293" s="9"/>
      <c r="IQ293" s="9"/>
      <c r="IR293" s="9"/>
      <c r="IS293" s="9"/>
      <c r="IT293" s="9"/>
      <c r="IU293" s="9"/>
      <c r="IV293" s="9"/>
      <c r="IW293" s="9"/>
      <c r="IX293" s="9"/>
      <c r="IY293" s="9"/>
      <c r="IZ293" s="9"/>
      <c r="JA293" s="9"/>
      <c r="JB293" s="9"/>
      <c r="JC293" s="9"/>
      <c r="JD293" s="9"/>
      <c r="JE293" s="9"/>
      <c r="JF293" s="9"/>
      <c r="JG293" s="9"/>
      <c r="JH293" s="9"/>
      <c r="JI293" s="9"/>
      <c r="JJ293" s="9"/>
      <c r="JK293" s="9"/>
      <c r="JL293" s="9"/>
      <c r="JM293" s="9"/>
      <c r="JN293" s="9"/>
      <c r="JO293" s="9"/>
      <c r="JP293" s="9"/>
      <c r="JQ293" s="9"/>
      <c r="JR293" s="15"/>
      <c r="JS293" s="15"/>
      <c r="JT293" s="9"/>
      <c r="JU293" s="9"/>
      <c r="JV293" s="9"/>
      <c r="JW293" s="15"/>
      <c r="JX293" s="9"/>
      <c r="JY293" s="9"/>
      <c r="JZ293" s="9"/>
      <c r="KA293" s="9"/>
      <c r="KB293" s="9"/>
      <c r="KC293" s="9"/>
    </row>
    <row r="294" spans="227:289" x14ac:dyDescent="0.55000000000000004"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  <c r="IP294" s="9"/>
      <c r="IQ294" s="9"/>
      <c r="IR294" s="9"/>
      <c r="IS294" s="9"/>
      <c r="IT294" s="9"/>
      <c r="IU294" s="9"/>
      <c r="IV294" s="9"/>
      <c r="IW294" s="9"/>
      <c r="IX294" s="9"/>
      <c r="IY294" s="9"/>
      <c r="IZ294" s="9"/>
      <c r="JA294" s="9"/>
      <c r="JB294" s="9"/>
      <c r="JC294" s="9"/>
      <c r="JD294" s="9"/>
      <c r="JE294" s="9"/>
      <c r="JF294" s="9"/>
      <c r="JG294" s="9"/>
      <c r="JH294" s="9"/>
      <c r="JI294" s="9"/>
      <c r="JJ294" s="9"/>
      <c r="JK294" s="9"/>
      <c r="JL294" s="9"/>
      <c r="JM294" s="9"/>
      <c r="JN294" s="9"/>
      <c r="JO294" s="9"/>
      <c r="JP294" s="9"/>
      <c r="JQ294" s="9"/>
      <c r="JR294" s="15"/>
      <c r="JS294" s="15"/>
      <c r="JT294" s="9"/>
      <c r="JU294" s="9"/>
      <c r="JV294" s="9"/>
      <c r="JW294" s="15"/>
      <c r="JX294" s="9"/>
      <c r="JY294" s="9"/>
      <c r="JZ294" s="9"/>
      <c r="KA294" s="9"/>
      <c r="KB294" s="9"/>
      <c r="KC294" s="9"/>
    </row>
    <row r="295" spans="227:289" x14ac:dyDescent="0.55000000000000004"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  <c r="IT295" s="9"/>
      <c r="IU295" s="9"/>
      <c r="IV295" s="9"/>
      <c r="IW295" s="9"/>
      <c r="IX295" s="9"/>
      <c r="IY295" s="9"/>
      <c r="IZ295" s="9"/>
      <c r="JA295" s="9"/>
      <c r="JB295" s="9"/>
      <c r="JC295" s="9"/>
      <c r="JD295" s="9"/>
      <c r="JE295" s="9"/>
      <c r="JF295" s="9"/>
      <c r="JG295" s="9"/>
      <c r="JH295" s="9"/>
      <c r="JI295" s="9"/>
      <c r="JJ295" s="9"/>
      <c r="JK295" s="9"/>
      <c r="JL295" s="9"/>
      <c r="JM295" s="9"/>
      <c r="JN295" s="9"/>
      <c r="JO295" s="9"/>
      <c r="JP295" s="9"/>
      <c r="JQ295" s="9"/>
      <c r="JR295" s="15"/>
      <c r="JS295" s="15"/>
      <c r="JT295" s="9"/>
      <c r="JU295" s="9"/>
      <c r="JV295" s="9"/>
      <c r="JW295" s="15"/>
      <c r="JX295" s="9"/>
      <c r="JY295" s="9"/>
      <c r="JZ295" s="9"/>
      <c r="KA295" s="9"/>
      <c r="KB295" s="9"/>
      <c r="KC295" s="9"/>
    </row>
    <row r="296" spans="227:289" x14ac:dyDescent="0.55000000000000004"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  <c r="IO296" s="9"/>
      <c r="IP296" s="9"/>
      <c r="IQ296" s="9"/>
      <c r="IR296" s="9"/>
      <c r="IS296" s="9"/>
      <c r="IT296" s="9"/>
      <c r="IU296" s="9"/>
      <c r="IV296" s="9"/>
      <c r="IW296" s="9"/>
      <c r="IX296" s="9"/>
      <c r="IY296" s="9"/>
      <c r="IZ296" s="9"/>
      <c r="JA296" s="9"/>
      <c r="JB296" s="9"/>
      <c r="JC296" s="9"/>
      <c r="JD296" s="9"/>
      <c r="JE296" s="9"/>
      <c r="JF296" s="9"/>
      <c r="JG296" s="9"/>
      <c r="JH296" s="9"/>
      <c r="JI296" s="9"/>
      <c r="JJ296" s="9"/>
      <c r="JK296" s="9"/>
      <c r="JL296" s="9"/>
      <c r="JM296" s="9"/>
      <c r="JN296" s="9"/>
      <c r="JO296" s="9"/>
      <c r="JP296" s="9"/>
      <c r="JQ296" s="9"/>
      <c r="JR296" s="15"/>
      <c r="JS296" s="15"/>
      <c r="JT296" s="9"/>
      <c r="JU296" s="9"/>
      <c r="JV296" s="9"/>
      <c r="JW296" s="15"/>
      <c r="JX296" s="9"/>
      <c r="JY296" s="9"/>
      <c r="JZ296" s="9"/>
      <c r="KA296" s="9"/>
      <c r="KB296" s="9"/>
      <c r="KC296" s="9"/>
    </row>
    <row r="297" spans="227:289" x14ac:dyDescent="0.55000000000000004"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  <c r="IO297" s="9"/>
      <c r="IP297" s="9"/>
      <c r="IQ297" s="9"/>
      <c r="IR297" s="9"/>
      <c r="IS297" s="9"/>
      <c r="IT297" s="9"/>
      <c r="IU297" s="9"/>
      <c r="IV297" s="9"/>
      <c r="IW297" s="9"/>
      <c r="IX297" s="9"/>
      <c r="IY297" s="9"/>
      <c r="IZ297" s="9"/>
      <c r="JA297" s="9"/>
      <c r="JB297" s="9"/>
      <c r="JC297" s="9"/>
      <c r="JD297" s="9"/>
      <c r="JE297" s="9"/>
      <c r="JF297" s="9"/>
      <c r="JG297" s="9"/>
      <c r="JH297" s="9"/>
      <c r="JI297" s="9"/>
      <c r="JJ297" s="9"/>
      <c r="JK297" s="9"/>
      <c r="JL297" s="9"/>
      <c r="JM297" s="9"/>
      <c r="JN297" s="9"/>
      <c r="JO297" s="9"/>
      <c r="JP297" s="9"/>
      <c r="JQ297" s="9"/>
      <c r="JR297" s="15"/>
      <c r="JS297" s="15"/>
      <c r="JT297" s="9"/>
      <c r="JU297" s="9"/>
      <c r="JV297" s="9"/>
      <c r="JW297" s="15"/>
      <c r="JX297" s="9"/>
      <c r="JY297" s="9"/>
      <c r="JZ297" s="9"/>
      <c r="KA297" s="9"/>
      <c r="KB297" s="9"/>
      <c r="KC297" s="9"/>
    </row>
    <row r="298" spans="227:289" x14ac:dyDescent="0.55000000000000004"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  <c r="IP298" s="9"/>
      <c r="IQ298" s="9"/>
      <c r="IR298" s="9"/>
      <c r="IS298" s="9"/>
      <c r="IT298" s="9"/>
      <c r="IU298" s="9"/>
      <c r="IV298" s="9"/>
      <c r="IW298" s="9"/>
      <c r="IX298" s="9"/>
      <c r="IY298" s="9"/>
      <c r="IZ298" s="9"/>
      <c r="JA298" s="9"/>
      <c r="JB298" s="9"/>
      <c r="JC298" s="9"/>
      <c r="JD298" s="9"/>
      <c r="JE298" s="9"/>
      <c r="JF298" s="9"/>
      <c r="JG298" s="9"/>
      <c r="JH298" s="9"/>
      <c r="JI298" s="9"/>
      <c r="JJ298" s="9"/>
      <c r="JK298" s="9"/>
      <c r="JL298" s="9"/>
      <c r="JM298" s="9"/>
      <c r="JN298" s="9"/>
      <c r="JO298" s="9"/>
      <c r="JP298" s="9"/>
      <c r="JQ298" s="9"/>
      <c r="JR298" s="15"/>
      <c r="JS298" s="15"/>
      <c r="JT298" s="9"/>
      <c r="JU298" s="9"/>
      <c r="JV298" s="9"/>
      <c r="JW298" s="15"/>
      <c r="JX298" s="9"/>
      <c r="JY298" s="9"/>
      <c r="JZ298" s="9"/>
      <c r="KA298" s="9"/>
      <c r="KB298" s="9"/>
      <c r="KC298" s="9"/>
    </row>
    <row r="299" spans="227:289" x14ac:dyDescent="0.55000000000000004"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  <c r="IP299" s="9"/>
      <c r="IQ299" s="9"/>
      <c r="IR299" s="9"/>
      <c r="IS299" s="9"/>
      <c r="IT299" s="9"/>
      <c r="IU299" s="9"/>
      <c r="IV299" s="9"/>
      <c r="IW299" s="9"/>
      <c r="IX299" s="9"/>
      <c r="IY299" s="9"/>
      <c r="IZ299" s="9"/>
      <c r="JA299" s="9"/>
      <c r="JB299" s="9"/>
      <c r="JC299" s="9"/>
      <c r="JD299" s="9"/>
      <c r="JE299" s="9"/>
      <c r="JF299" s="9"/>
      <c r="JG299" s="9"/>
      <c r="JH299" s="9"/>
      <c r="JI299" s="9"/>
      <c r="JJ299" s="9"/>
      <c r="JK299" s="9"/>
      <c r="JL299" s="9"/>
      <c r="JM299" s="9"/>
      <c r="JN299" s="9"/>
      <c r="JO299" s="9"/>
      <c r="JP299" s="9"/>
      <c r="JQ299" s="9"/>
      <c r="JR299" s="15"/>
      <c r="JS299" s="15"/>
      <c r="JT299" s="9"/>
      <c r="JU299" s="9"/>
      <c r="JV299" s="9"/>
      <c r="JW299" s="15"/>
      <c r="JX299" s="9"/>
      <c r="JY299" s="9"/>
      <c r="JZ299" s="9"/>
      <c r="KA299" s="9"/>
      <c r="KB299" s="9"/>
      <c r="KC299" s="9"/>
    </row>
    <row r="300" spans="227:289" x14ac:dyDescent="0.55000000000000004"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  <c r="IP300" s="9"/>
      <c r="IQ300" s="9"/>
      <c r="IR300" s="9"/>
      <c r="IS300" s="9"/>
      <c r="IT300" s="9"/>
      <c r="IU300" s="9"/>
      <c r="IV300" s="9"/>
      <c r="IW300" s="9"/>
      <c r="IX300" s="9"/>
      <c r="IY300" s="9"/>
      <c r="IZ300" s="9"/>
      <c r="JA300" s="9"/>
      <c r="JB300" s="9"/>
      <c r="JC300" s="9"/>
      <c r="JD300" s="9"/>
      <c r="JE300" s="9"/>
      <c r="JF300" s="9"/>
      <c r="JG300" s="9"/>
      <c r="JH300" s="9"/>
      <c r="JI300" s="9"/>
      <c r="JJ300" s="9"/>
      <c r="JK300" s="9"/>
      <c r="JL300" s="9"/>
      <c r="JM300" s="9"/>
      <c r="JN300" s="9"/>
      <c r="JO300" s="9"/>
      <c r="JP300" s="9"/>
      <c r="JQ300" s="9"/>
      <c r="JR300" s="15"/>
      <c r="JS300" s="15"/>
      <c r="JT300" s="9"/>
      <c r="JU300" s="9"/>
      <c r="JV300" s="9"/>
      <c r="JW300" s="15"/>
      <c r="JX300" s="9"/>
      <c r="JY300" s="9"/>
      <c r="JZ300" s="9"/>
      <c r="KA300" s="9"/>
      <c r="KB300" s="9"/>
      <c r="KC300" s="9"/>
    </row>
    <row r="301" spans="227:289" x14ac:dyDescent="0.55000000000000004"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  <c r="IP301" s="9"/>
      <c r="IQ301" s="9"/>
      <c r="IR301" s="9"/>
      <c r="IS301" s="9"/>
      <c r="IT301" s="9"/>
      <c r="IU301" s="9"/>
      <c r="IV301" s="9"/>
      <c r="IW301" s="9"/>
      <c r="IX301" s="9"/>
      <c r="IY301" s="9"/>
      <c r="IZ301" s="9"/>
      <c r="JA301" s="9"/>
      <c r="JB301" s="9"/>
      <c r="JC301" s="9"/>
      <c r="JD301" s="9"/>
      <c r="JE301" s="9"/>
      <c r="JF301" s="9"/>
      <c r="JG301" s="9"/>
      <c r="JH301" s="9"/>
      <c r="JI301" s="9"/>
      <c r="JJ301" s="9"/>
      <c r="JK301" s="9"/>
      <c r="JL301" s="9"/>
      <c r="JM301" s="9"/>
      <c r="JN301" s="9"/>
      <c r="JO301" s="9"/>
      <c r="JP301" s="9"/>
      <c r="JQ301" s="9"/>
      <c r="JR301" s="15"/>
      <c r="JS301" s="15"/>
      <c r="JT301" s="9"/>
      <c r="JU301" s="9"/>
      <c r="JV301" s="9"/>
      <c r="JW301" s="15"/>
      <c r="JX301" s="9"/>
      <c r="JY301" s="9"/>
      <c r="JZ301" s="9"/>
      <c r="KA301" s="9"/>
      <c r="KB301" s="9"/>
      <c r="KC301" s="9"/>
    </row>
    <row r="302" spans="227:289" x14ac:dyDescent="0.55000000000000004"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  <c r="IP302" s="9"/>
      <c r="IQ302" s="9"/>
      <c r="IR302" s="9"/>
      <c r="IS302" s="9"/>
      <c r="IT302" s="9"/>
      <c r="IU302" s="9"/>
      <c r="IV302" s="9"/>
      <c r="IW302" s="9"/>
      <c r="IX302" s="9"/>
      <c r="IY302" s="9"/>
      <c r="IZ302" s="9"/>
      <c r="JA302" s="9"/>
      <c r="JB302" s="9"/>
      <c r="JC302" s="9"/>
      <c r="JD302" s="9"/>
      <c r="JE302" s="9"/>
      <c r="JF302" s="9"/>
      <c r="JG302" s="9"/>
      <c r="JH302" s="9"/>
      <c r="JI302" s="9"/>
      <c r="JJ302" s="9"/>
      <c r="JK302" s="9"/>
      <c r="JL302" s="9"/>
      <c r="JM302" s="9"/>
      <c r="JN302" s="9"/>
      <c r="JO302" s="9"/>
      <c r="JP302" s="9"/>
      <c r="JQ302" s="9"/>
      <c r="JR302" s="15"/>
      <c r="JS302" s="15"/>
      <c r="JT302" s="9"/>
      <c r="JU302" s="9"/>
      <c r="JV302" s="9"/>
      <c r="JW302" s="15"/>
      <c r="JX302" s="9"/>
      <c r="JY302" s="9"/>
      <c r="JZ302" s="9"/>
      <c r="KA302" s="9"/>
      <c r="KB302" s="9"/>
      <c r="KC302" s="9"/>
    </row>
    <row r="303" spans="227:289" x14ac:dyDescent="0.55000000000000004"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  <c r="IR303" s="9"/>
      <c r="IS303" s="9"/>
      <c r="IT303" s="9"/>
      <c r="IU303" s="9"/>
      <c r="IV303" s="9"/>
      <c r="IW303" s="9"/>
      <c r="IX303" s="9"/>
      <c r="IY303" s="9"/>
      <c r="IZ303" s="9"/>
      <c r="JA303" s="9"/>
      <c r="JB303" s="9"/>
      <c r="JC303" s="9"/>
      <c r="JD303" s="9"/>
      <c r="JE303" s="9"/>
      <c r="JF303" s="9"/>
      <c r="JG303" s="9"/>
      <c r="JH303" s="9"/>
      <c r="JI303" s="9"/>
      <c r="JJ303" s="9"/>
      <c r="JK303" s="9"/>
      <c r="JL303" s="9"/>
      <c r="JM303" s="9"/>
      <c r="JN303" s="9"/>
      <c r="JO303" s="9"/>
      <c r="JP303" s="9"/>
      <c r="JQ303" s="9"/>
      <c r="JR303" s="15"/>
      <c r="JS303" s="15"/>
      <c r="JT303" s="9"/>
      <c r="JU303" s="9"/>
      <c r="JV303" s="9"/>
      <c r="JW303" s="15"/>
      <c r="JX303" s="9"/>
      <c r="JY303" s="9"/>
      <c r="JZ303" s="9"/>
      <c r="KA303" s="9"/>
      <c r="KB303" s="9"/>
      <c r="KC303" s="9"/>
    </row>
    <row r="304" spans="227:289" x14ac:dyDescent="0.55000000000000004"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  <c r="IR304" s="9"/>
      <c r="IS304" s="9"/>
      <c r="IT304" s="9"/>
      <c r="IU304" s="9"/>
      <c r="IV304" s="9"/>
      <c r="IW304" s="9"/>
      <c r="IX304" s="9"/>
      <c r="IY304" s="9"/>
      <c r="IZ304" s="9"/>
      <c r="JA304" s="9"/>
      <c r="JB304" s="9"/>
      <c r="JC304" s="9"/>
      <c r="JD304" s="9"/>
      <c r="JE304" s="9"/>
      <c r="JF304" s="9"/>
      <c r="JG304" s="9"/>
      <c r="JH304" s="9"/>
      <c r="JI304" s="9"/>
      <c r="JJ304" s="9"/>
      <c r="JK304" s="9"/>
      <c r="JL304" s="9"/>
      <c r="JM304" s="9"/>
      <c r="JN304" s="9"/>
      <c r="JO304" s="9"/>
      <c r="JP304" s="9"/>
      <c r="JQ304" s="9"/>
      <c r="JR304" s="15"/>
      <c r="JS304" s="15"/>
      <c r="JT304" s="9"/>
      <c r="JU304" s="9"/>
      <c r="JV304" s="9"/>
      <c r="JW304" s="15"/>
      <c r="JX304" s="9"/>
      <c r="JY304" s="9"/>
      <c r="JZ304" s="9"/>
      <c r="KA304" s="9"/>
      <c r="KB304" s="9"/>
      <c r="KC304" s="9"/>
    </row>
    <row r="305" spans="227:289" x14ac:dyDescent="0.55000000000000004"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  <c r="IT305" s="9"/>
      <c r="IU305" s="9"/>
      <c r="IV305" s="9"/>
      <c r="IW305" s="9"/>
      <c r="IX305" s="9"/>
      <c r="IY305" s="9"/>
      <c r="IZ305" s="9"/>
      <c r="JA305" s="9"/>
      <c r="JB305" s="9"/>
      <c r="JC305" s="9"/>
      <c r="JD305" s="9"/>
      <c r="JE305" s="9"/>
      <c r="JF305" s="9"/>
      <c r="JG305" s="9"/>
      <c r="JH305" s="9"/>
      <c r="JI305" s="9"/>
      <c r="JJ305" s="9"/>
      <c r="JK305" s="9"/>
      <c r="JL305" s="9"/>
      <c r="JM305" s="9"/>
      <c r="JN305" s="9"/>
      <c r="JO305" s="9"/>
      <c r="JP305" s="9"/>
      <c r="JQ305" s="9"/>
      <c r="JR305" s="15"/>
      <c r="JS305" s="15"/>
      <c r="JT305" s="9"/>
      <c r="JU305" s="9"/>
      <c r="JV305" s="9"/>
      <c r="JW305" s="15"/>
      <c r="JX305" s="9"/>
      <c r="JY305" s="9"/>
      <c r="JZ305" s="9"/>
      <c r="KA305" s="9"/>
      <c r="KB305" s="9"/>
      <c r="KC305" s="9"/>
    </row>
    <row r="306" spans="227:289" x14ac:dyDescent="0.55000000000000004"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  <c r="IT306" s="9"/>
      <c r="IU306" s="9"/>
      <c r="IV306" s="9"/>
      <c r="IW306" s="9"/>
      <c r="IX306" s="9"/>
      <c r="IY306" s="9"/>
      <c r="IZ306" s="9"/>
      <c r="JA306" s="9"/>
      <c r="JB306" s="9"/>
      <c r="JC306" s="9"/>
      <c r="JD306" s="9"/>
      <c r="JE306" s="9"/>
      <c r="JF306" s="9"/>
      <c r="JG306" s="9"/>
      <c r="JH306" s="9"/>
      <c r="JI306" s="9"/>
      <c r="JJ306" s="9"/>
      <c r="JK306" s="9"/>
      <c r="JL306" s="9"/>
      <c r="JM306" s="9"/>
      <c r="JN306" s="9"/>
      <c r="JO306" s="9"/>
      <c r="JP306" s="9"/>
      <c r="JQ306" s="9"/>
      <c r="JR306" s="15"/>
      <c r="JS306" s="15"/>
      <c r="JT306" s="9"/>
      <c r="JU306" s="9"/>
      <c r="JV306" s="9"/>
      <c r="JW306" s="15"/>
      <c r="JX306" s="9"/>
      <c r="JY306" s="9"/>
      <c r="JZ306" s="9"/>
      <c r="KA306" s="9"/>
      <c r="KB306" s="9"/>
      <c r="KC306" s="9"/>
    </row>
    <row r="307" spans="227:289" x14ac:dyDescent="0.55000000000000004"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  <c r="IT307" s="9"/>
      <c r="IU307" s="9"/>
      <c r="IV307" s="9"/>
      <c r="IW307" s="9"/>
      <c r="IX307" s="9"/>
      <c r="IY307" s="9"/>
      <c r="IZ307" s="9"/>
      <c r="JA307" s="9"/>
      <c r="JB307" s="9"/>
      <c r="JC307" s="9"/>
      <c r="JD307" s="9"/>
      <c r="JE307" s="9"/>
      <c r="JF307" s="9"/>
      <c r="JG307" s="9"/>
      <c r="JH307" s="9"/>
      <c r="JI307" s="9"/>
      <c r="JJ307" s="9"/>
      <c r="JK307" s="9"/>
      <c r="JL307" s="9"/>
      <c r="JM307" s="9"/>
      <c r="JN307" s="9"/>
      <c r="JO307" s="9"/>
      <c r="JP307" s="9"/>
      <c r="JQ307" s="9"/>
      <c r="JR307" s="15"/>
      <c r="JS307" s="15"/>
      <c r="JT307" s="9"/>
      <c r="JU307" s="9"/>
      <c r="JV307" s="9"/>
      <c r="JW307" s="15"/>
      <c r="JX307" s="9"/>
      <c r="JY307" s="9"/>
      <c r="JZ307" s="9"/>
      <c r="KA307" s="9"/>
      <c r="KB307" s="9"/>
      <c r="KC307" s="9"/>
    </row>
    <row r="308" spans="227:289" x14ac:dyDescent="0.55000000000000004"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  <c r="IT308" s="9"/>
      <c r="IU308" s="9"/>
      <c r="IV308" s="9"/>
      <c r="IW308" s="9"/>
      <c r="IX308" s="9"/>
      <c r="IY308" s="9"/>
      <c r="IZ308" s="9"/>
      <c r="JA308" s="9"/>
      <c r="JB308" s="9"/>
      <c r="JC308" s="9"/>
      <c r="JD308" s="9"/>
      <c r="JE308" s="9"/>
      <c r="JF308" s="9"/>
      <c r="JG308" s="9"/>
      <c r="JH308" s="9"/>
      <c r="JI308" s="9"/>
      <c r="JJ308" s="9"/>
      <c r="JK308" s="9"/>
      <c r="JL308" s="9"/>
      <c r="JM308" s="9"/>
      <c r="JN308" s="9"/>
      <c r="JO308" s="9"/>
      <c r="JP308" s="9"/>
      <c r="JQ308" s="9"/>
      <c r="JR308" s="15"/>
      <c r="JS308" s="15"/>
      <c r="JT308" s="9"/>
      <c r="JU308" s="9"/>
      <c r="JV308" s="9"/>
      <c r="JW308" s="15"/>
      <c r="JX308" s="9"/>
      <c r="JY308" s="9"/>
      <c r="JZ308" s="9"/>
      <c r="KA308" s="9"/>
      <c r="KB308" s="9"/>
      <c r="KC308" s="9"/>
    </row>
    <row r="309" spans="227:289" x14ac:dyDescent="0.55000000000000004"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  <c r="IW309" s="9"/>
      <c r="IX309" s="9"/>
      <c r="IY309" s="9"/>
      <c r="IZ309" s="9"/>
      <c r="JA309" s="9"/>
      <c r="JB309" s="9"/>
      <c r="JC309" s="9"/>
      <c r="JD309" s="9"/>
      <c r="JE309" s="9"/>
      <c r="JF309" s="9"/>
      <c r="JG309" s="9"/>
      <c r="JH309" s="9"/>
      <c r="JI309" s="9"/>
      <c r="JJ309" s="9"/>
      <c r="JK309" s="9"/>
      <c r="JL309" s="9"/>
      <c r="JM309" s="9"/>
      <c r="JN309" s="9"/>
      <c r="JO309" s="9"/>
      <c r="JP309" s="9"/>
      <c r="JQ309" s="9"/>
      <c r="JR309" s="15"/>
      <c r="JS309" s="15"/>
      <c r="JT309" s="9"/>
      <c r="JU309" s="9"/>
      <c r="JV309" s="9"/>
      <c r="JW309" s="15"/>
      <c r="JX309" s="9"/>
      <c r="JY309" s="9"/>
      <c r="JZ309" s="9"/>
      <c r="KA309" s="9"/>
      <c r="KB309" s="9"/>
      <c r="KC309" s="9"/>
    </row>
    <row r="310" spans="227:289" x14ac:dyDescent="0.55000000000000004"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  <c r="IJ310" s="9"/>
      <c r="IK310" s="9"/>
      <c r="IL310" s="9"/>
      <c r="IM310" s="9"/>
      <c r="IN310" s="9"/>
      <c r="IO310" s="9"/>
      <c r="IP310" s="9"/>
      <c r="IQ310" s="9"/>
      <c r="IR310" s="9"/>
      <c r="IS310" s="9"/>
      <c r="IT310" s="9"/>
      <c r="IU310" s="9"/>
      <c r="IV310" s="9"/>
      <c r="IW310" s="9"/>
      <c r="IX310" s="9"/>
      <c r="IY310" s="9"/>
      <c r="IZ310" s="9"/>
      <c r="JA310" s="9"/>
      <c r="JB310" s="9"/>
      <c r="JC310" s="9"/>
      <c r="JD310" s="9"/>
      <c r="JE310" s="9"/>
      <c r="JF310" s="9"/>
      <c r="JG310" s="9"/>
      <c r="JH310" s="9"/>
      <c r="JI310" s="9"/>
      <c r="JJ310" s="9"/>
      <c r="JK310" s="9"/>
      <c r="JL310" s="9"/>
      <c r="JM310" s="9"/>
      <c r="JN310" s="9"/>
      <c r="JO310" s="9"/>
      <c r="JP310" s="9"/>
      <c r="JQ310" s="9"/>
      <c r="JR310" s="15"/>
      <c r="JS310" s="15"/>
      <c r="JT310" s="9"/>
      <c r="JU310" s="9"/>
      <c r="JV310" s="9"/>
      <c r="JW310" s="15"/>
      <c r="JX310" s="9"/>
      <c r="JY310" s="9"/>
      <c r="JZ310" s="9"/>
      <c r="KA310" s="9"/>
      <c r="KB310" s="9"/>
      <c r="KC310" s="9"/>
    </row>
    <row r="311" spans="227:289" x14ac:dyDescent="0.55000000000000004">
      <c r="HS311" s="9"/>
      <c r="HT311" s="9"/>
      <c r="HU311" s="9"/>
      <c r="HV311" s="9"/>
      <c r="HW311" s="9"/>
      <c r="HX311" s="9"/>
      <c r="HY311" s="9"/>
      <c r="HZ311" s="9"/>
      <c r="IA311" s="9"/>
      <c r="IB311" s="9"/>
      <c r="IC311" s="9"/>
      <c r="ID311" s="9"/>
      <c r="IE311" s="9"/>
      <c r="IF311" s="9"/>
      <c r="IG311" s="9"/>
      <c r="IH311" s="9"/>
      <c r="II311" s="9"/>
      <c r="IJ311" s="9"/>
      <c r="IK311" s="9"/>
      <c r="IL311" s="9"/>
      <c r="IM311" s="9"/>
      <c r="IN311" s="9"/>
      <c r="IO311" s="9"/>
      <c r="IP311" s="9"/>
      <c r="IQ311" s="9"/>
      <c r="IR311" s="9"/>
      <c r="IS311" s="9"/>
      <c r="IT311" s="9"/>
      <c r="IU311" s="9"/>
      <c r="IV311" s="9"/>
      <c r="IW311" s="9"/>
      <c r="IX311" s="9"/>
      <c r="IY311" s="9"/>
      <c r="IZ311" s="9"/>
      <c r="JA311" s="9"/>
      <c r="JB311" s="9"/>
      <c r="JC311" s="9"/>
      <c r="JD311" s="9"/>
      <c r="JE311" s="9"/>
      <c r="JF311" s="9"/>
      <c r="JG311" s="9"/>
      <c r="JH311" s="9"/>
      <c r="JI311" s="9"/>
      <c r="JJ311" s="9"/>
      <c r="JK311" s="9"/>
      <c r="JL311" s="9"/>
      <c r="JM311" s="9"/>
      <c r="JN311" s="9"/>
      <c r="JO311" s="9"/>
      <c r="JP311" s="9"/>
      <c r="JQ311" s="9"/>
      <c r="JR311" s="15"/>
      <c r="JS311" s="15"/>
      <c r="JT311" s="9"/>
      <c r="JU311" s="9"/>
      <c r="JV311" s="9"/>
      <c r="JW311" s="15"/>
      <c r="JX311" s="9"/>
      <c r="JY311" s="9"/>
      <c r="JZ311" s="9"/>
      <c r="KA311" s="9"/>
      <c r="KB311" s="9"/>
      <c r="KC311" s="9"/>
    </row>
    <row r="312" spans="227:289" x14ac:dyDescent="0.55000000000000004">
      <c r="HS312" s="9"/>
      <c r="HT312" s="9"/>
      <c r="HU312" s="9"/>
      <c r="HV312" s="9"/>
      <c r="HW312" s="9"/>
      <c r="HX312" s="9"/>
      <c r="HY312" s="9"/>
      <c r="HZ312" s="9"/>
      <c r="IA312" s="9"/>
      <c r="IB312" s="9"/>
      <c r="IC312" s="9"/>
      <c r="ID312" s="9"/>
      <c r="IE312" s="9"/>
      <c r="IF312" s="9"/>
      <c r="IG312" s="9"/>
      <c r="IH312" s="9"/>
      <c r="II312" s="9"/>
      <c r="IJ312" s="9"/>
      <c r="IK312" s="9"/>
      <c r="IL312" s="9"/>
      <c r="IM312" s="9"/>
      <c r="IN312" s="9"/>
      <c r="IO312" s="9"/>
      <c r="IP312" s="9"/>
      <c r="IQ312" s="9"/>
      <c r="IR312" s="9"/>
      <c r="IS312" s="9"/>
      <c r="IT312" s="9"/>
      <c r="IU312" s="9"/>
      <c r="IV312" s="9"/>
      <c r="IW312" s="9"/>
      <c r="IX312" s="9"/>
      <c r="IY312" s="9"/>
      <c r="IZ312" s="9"/>
      <c r="JA312" s="9"/>
      <c r="JB312" s="9"/>
      <c r="JC312" s="9"/>
      <c r="JD312" s="9"/>
      <c r="JE312" s="9"/>
      <c r="JF312" s="9"/>
      <c r="JG312" s="9"/>
      <c r="JH312" s="9"/>
      <c r="JI312" s="9"/>
      <c r="JJ312" s="9"/>
      <c r="JK312" s="9"/>
      <c r="JL312" s="9"/>
      <c r="JM312" s="9"/>
      <c r="JN312" s="9"/>
      <c r="JO312" s="9"/>
      <c r="JP312" s="9"/>
      <c r="JQ312" s="9"/>
      <c r="JR312" s="15"/>
      <c r="JS312" s="15"/>
      <c r="JT312" s="9"/>
      <c r="JU312" s="9"/>
      <c r="JV312" s="9"/>
      <c r="JW312" s="15"/>
      <c r="JX312" s="9"/>
      <c r="JY312" s="9"/>
      <c r="JZ312" s="9"/>
      <c r="KA312" s="9"/>
      <c r="KB312" s="9"/>
      <c r="KC312" s="9"/>
    </row>
    <row r="313" spans="227:289" x14ac:dyDescent="0.55000000000000004">
      <c r="HS313" s="9"/>
      <c r="HT313" s="9"/>
      <c r="HU313" s="9"/>
      <c r="HV313" s="9"/>
      <c r="HW313" s="9"/>
      <c r="HX313" s="9"/>
      <c r="HY313" s="9"/>
      <c r="HZ313" s="9"/>
      <c r="IA313" s="9"/>
      <c r="IB313" s="9"/>
      <c r="IC313" s="9"/>
      <c r="ID313" s="9"/>
      <c r="IE313" s="9"/>
      <c r="IF313" s="9"/>
      <c r="IG313" s="9"/>
      <c r="IH313" s="9"/>
      <c r="II313" s="9"/>
      <c r="IJ313" s="9"/>
      <c r="IK313" s="9"/>
      <c r="IL313" s="9"/>
      <c r="IM313" s="9"/>
      <c r="IN313" s="9"/>
      <c r="IO313" s="9"/>
      <c r="IP313" s="9"/>
      <c r="IQ313" s="9"/>
      <c r="IR313" s="9"/>
      <c r="IS313" s="9"/>
      <c r="IT313" s="9"/>
      <c r="IU313" s="9"/>
      <c r="IV313" s="9"/>
      <c r="IW313" s="9"/>
      <c r="IX313" s="9"/>
      <c r="IY313" s="9"/>
      <c r="IZ313" s="9"/>
      <c r="JA313" s="9"/>
      <c r="JB313" s="9"/>
      <c r="JC313" s="9"/>
      <c r="JD313" s="9"/>
      <c r="JE313" s="9"/>
      <c r="JF313" s="9"/>
      <c r="JG313" s="9"/>
      <c r="JH313" s="9"/>
      <c r="JI313" s="9"/>
      <c r="JJ313" s="9"/>
      <c r="JK313" s="9"/>
      <c r="JL313" s="9"/>
      <c r="JM313" s="9"/>
      <c r="JN313" s="9"/>
      <c r="JO313" s="9"/>
      <c r="JP313" s="9"/>
      <c r="JQ313" s="9"/>
      <c r="JR313" s="15"/>
      <c r="JS313" s="15"/>
      <c r="JT313" s="9"/>
      <c r="JU313" s="9"/>
      <c r="JV313" s="9"/>
      <c r="JW313" s="15"/>
      <c r="JX313" s="9"/>
      <c r="JY313" s="9"/>
      <c r="JZ313" s="9"/>
      <c r="KA313" s="9"/>
      <c r="KB313" s="9"/>
      <c r="KC313" s="9"/>
    </row>
    <row r="314" spans="227:289" x14ac:dyDescent="0.55000000000000004">
      <c r="HS314" s="9"/>
      <c r="HT314" s="9"/>
      <c r="HU314" s="9"/>
      <c r="HV314" s="9"/>
      <c r="HW314" s="9"/>
      <c r="HX314" s="9"/>
      <c r="HY314" s="9"/>
      <c r="HZ314" s="9"/>
      <c r="IA314" s="9"/>
      <c r="IB314" s="9"/>
      <c r="IC314" s="9"/>
      <c r="ID314" s="9"/>
      <c r="IE314" s="9"/>
      <c r="IF314" s="9"/>
      <c r="IG314" s="9"/>
      <c r="IH314" s="9"/>
      <c r="II314" s="9"/>
      <c r="IJ314" s="9"/>
      <c r="IK314" s="9"/>
      <c r="IL314" s="9"/>
      <c r="IM314" s="9"/>
      <c r="IN314" s="9"/>
      <c r="IO314" s="9"/>
      <c r="IP314" s="9"/>
      <c r="IQ314" s="9"/>
      <c r="IR314" s="9"/>
      <c r="IS314" s="9"/>
      <c r="IT314" s="9"/>
      <c r="IU314" s="9"/>
      <c r="IV314" s="9"/>
      <c r="IW314" s="9"/>
      <c r="IX314" s="9"/>
      <c r="IY314" s="9"/>
      <c r="IZ314" s="9"/>
      <c r="JA314" s="9"/>
      <c r="JB314" s="9"/>
      <c r="JC314" s="9"/>
      <c r="JD314" s="9"/>
      <c r="JE314" s="9"/>
      <c r="JF314" s="9"/>
      <c r="JG314" s="9"/>
      <c r="JH314" s="9"/>
      <c r="JI314" s="9"/>
      <c r="JJ314" s="9"/>
      <c r="JK314" s="9"/>
      <c r="JL314" s="9"/>
      <c r="JM314" s="9"/>
      <c r="JN314" s="9"/>
      <c r="JO314" s="9"/>
      <c r="JP314" s="9"/>
      <c r="JQ314" s="9"/>
      <c r="JR314" s="15"/>
      <c r="JS314" s="15"/>
      <c r="JT314" s="9"/>
      <c r="JU314" s="9"/>
      <c r="JV314" s="9"/>
      <c r="JW314" s="15"/>
      <c r="JX314" s="9"/>
      <c r="JY314" s="9"/>
      <c r="JZ314" s="9"/>
      <c r="KA314" s="9"/>
      <c r="KB314" s="9"/>
      <c r="KC314" s="9"/>
    </row>
    <row r="315" spans="227:289" x14ac:dyDescent="0.55000000000000004">
      <c r="HS315" s="9"/>
      <c r="HT315" s="9"/>
      <c r="HU315" s="9"/>
      <c r="HV315" s="9"/>
      <c r="HW315" s="9"/>
      <c r="HX315" s="9"/>
      <c r="HY315" s="9"/>
      <c r="HZ315" s="9"/>
      <c r="IA315" s="9"/>
      <c r="IB315" s="9"/>
      <c r="IC315" s="9"/>
      <c r="ID315" s="9"/>
      <c r="IE315" s="9"/>
      <c r="IF315" s="9"/>
      <c r="IG315" s="9"/>
      <c r="IH315" s="9"/>
      <c r="II315" s="9"/>
      <c r="IJ315" s="9"/>
      <c r="IK315" s="9"/>
      <c r="IL315" s="9"/>
      <c r="IM315" s="9"/>
      <c r="IN315" s="9"/>
      <c r="IO315" s="9"/>
      <c r="IP315" s="9"/>
      <c r="IQ315" s="9"/>
      <c r="IR315" s="9"/>
      <c r="IS315" s="9"/>
      <c r="IT315" s="9"/>
      <c r="IU315" s="9"/>
      <c r="IV315" s="9"/>
      <c r="IW315" s="9"/>
      <c r="IX315" s="9"/>
      <c r="IY315" s="9"/>
      <c r="IZ315" s="9"/>
      <c r="JA315" s="9"/>
      <c r="JB315" s="9"/>
      <c r="JC315" s="9"/>
      <c r="JD315" s="9"/>
      <c r="JE315" s="9"/>
      <c r="JF315" s="9"/>
      <c r="JG315" s="9"/>
      <c r="JH315" s="9"/>
      <c r="JI315" s="9"/>
      <c r="JJ315" s="9"/>
      <c r="JK315" s="9"/>
      <c r="JL315" s="9"/>
      <c r="JM315" s="9"/>
      <c r="JN315" s="9"/>
      <c r="JO315" s="9"/>
      <c r="JP315" s="9"/>
      <c r="JQ315" s="9"/>
      <c r="JR315" s="15"/>
      <c r="JS315" s="15"/>
      <c r="JT315" s="9"/>
      <c r="JU315" s="9"/>
      <c r="JV315" s="9"/>
      <c r="JW315" s="15"/>
      <c r="JX315" s="9"/>
      <c r="JY315" s="9"/>
      <c r="JZ315" s="9"/>
      <c r="KA315" s="9"/>
      <c r="KB315" s="9"/>
      <c r="KC315" s="9"/>
    </row>
    <row r="316" spans="227:289" x14ac:dyDescent="0.55000000000000004">
      <c r="HS316" s="9"/>
      <c r="HT316" s="9"/>
      <c r="HU316" s="9"/>
      <c r="HV316" s="9"/>
      <c r="HW316" s="9"/>
      <c r="HX316" s="9"/>
      <c r="HY316" s="9"/>
      <c r="HZ316" s="9"/>
      <c r="IA316" s="9"/>
      <c r="IB316" s="9"/>
      <c r="IC316" s="9"/>
      <c r="ID316" s="9"/>
      <c r="IE316" s="9"/>
      <c r="IF316" s="9"/>
      <c r="IG316" s="9"/>
      <c r="IH316" s="9"/>
      <c r="II316" s="9"/>
      <c r="IJ316" s="9"/>
      <c r="IK316" s="9"/>
      <c r="IL316" s="9"/>
      <c r="IM316" s="9"/>
      <c r="IN316" s="9"/>
      <c r="IO316" s="9"/>
      <c r="IP316" s="9"/>
      <c r="IQ316" s="9"/>
      <c r="IR316" s="9"/>
      <c r="IS316" s="9"/>
      <c r="IT316" s="9"/>
      <c r="IU316" s="9"/>
      <c r="IV316" s="9"/>
      <c r="IW316" s="9"/>
      <c r="IX316" s="9"/>
      <c r="IY316" s="9"/>
      <c r="IZ316" s="9"/>
      <c r="JA316" s="9"/>
      <c r="JB316" s="9"/>
      <c r="JC316" s="9"/>
      <c r="JD316" s="9"/>
      <c r="JE316" s="9"/>
      <c r="JF316" s="9"/>
      <c r="JG316" s="9"/>
      <c r="JH316" s="9"/>
      <c r="JI316" s="9"/>
      <c r="JJ316" s="9"/>
      <c r="JK316" s="9"/>
      <c r="JL316" s="9"/>
      <c r="JM316" s="9"/>
      <c r="JN316" s="9"/>
      <c r="JO316" s="9"/>
      <c r="JP316" s="9"/>
      <c r="JQ316" s="9"/>
      <c r="JR316" s="15"/>
      <c r="JS316" s="15"/>
      <c r="JT316" s="9"/>
      <c r="JU316" s="9"/>
      <c r="JV316" s="9"/>
      <c r="JW316" s="15"/>
      <c r="JX316" s="9"/>
      <c r="JY316" s="9"/>
      <c r="JZ316" s="9"/>
      <c r="KA316" s="9"/>
      <c r="KB316" s="9"/>
      <c r="KC316" s="9"/>
    </row>
    <row r="317" spans="227:289" x14ac:dyDescent="0.55000000000000004"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  <c r="IJ317" s="9"/>
      <c r="IK317" s="9"/>
      <c r="IL317" s="9"/>
      <c r="IM317" s="9"/>
      <c r="IN317" s="9"/>
      <c r="IO317" s="9"/>
      <c r="IP317" s="9"/>
      <c r="IQ317" s="9"/>
      <c r="IR317" s="9"/>
      <c r="IS317" s="9"/>
      <c r="IT317" s="9"/>
      <c r="IU317" s="9"/>
      <c r="IV317" s="9"/>
      <c r="IW317" s="9"/>
      <c r="IX317" s="9"/>
      <c r="IY317" s="9"/>
      <c r="IZ317" s="9"/>
      <c r="JA317" s="9"/>
      <c r="JB317" s="9"/>
      <c r="JC317" s="9"/>
      <c r="JD317" s="9"/>
      <c r="JE317" s="9"/>
      <c r="JF317" s="9"/>
      <c r="JG317" s="9"/>
      <c r="JH317" s="9"/>
      <c r="JI317" s="9"/>
      <c r="JJ317" s="9"/>
      <c r="JK317" s="9"/>
      <c r="JL317" s="9"/>
      <c r="JM317" s="9"/>
      <c r="JN317" s="9"/>
      <c r="JO317" s="9"/>
      <c r="JP317" s="9"/>
      <c r="JQ317" s="9"/>
      <c r="JR317" s="15"/>
      <c r="JS317" s="15"/>
      <c r="JT317" s="9"/>
      <c r="JU317" s="9"/>
      <c r="JV317" s="9"/>
      <c r="JW317" s="15"/>
      <c r="JX317" s="9"/>
      <c r="JY317" s="9"/>
      <c r="JZ317" s="9"/>
      <c r="KA317" s="9"/>
      <c r="KB317" s="9"/>
      <c r="KC317" s="9"/>
    </row>
    <row r="318" spans="227:289" x14ac:dyDescent="0.55000000000000004">
      <c r="HS318" s="9"/>
      <c r="HT318" s="9"/>
      <c r="HU318" s="9"/>
      <c r="HV318" s="9"/>
      <c r="HW318" s="9"/>
      <c r="HX318" s="9"/>
      <c r="HY318" s="9"/>
      <c r="HZ318" s="9"/>
      <c r="IA318" s="9"/>
      <c r="IB318" s="9"/>
      <c r="IC318" s="9"/>
      <c r="ID318" s="9"/>
      <c r="IE318" s="9"/>
      <c r="IF318" s="9"/>
      <c r="IG318" s="9"/>
      <c r="IH318" s="9"/>
      <c r="II318" s="9"/>
      <c r="IJ318" s="9"/>
      <c r="IK318" s="9"/>
      <c r="IL318" s="9"/>
      <c r="IM318" s="9"/>
      <c r="IN318" s="9"/>
      <c r="IO318" s="9"/>
      <c r="IP318" s="9"/>
      <c r="IQ318" s="9"/>
      <c r="IR318" s="9"/>
      <c r="IS318" s="9"/>
      <c r="IT318" s="9"/>
      <c r="IU318" s="9"/>
      <c r="IV318" s="9"/>
      <c r="IW318" s="9"/>
      <c r="IX318" s="9"/>
      <c r="IY318" s="9"/>
      <c r="IZ318" s="9"/>
      <c r="JA318" s="9"/>
      <c r="JB318" s="9"/>
      <c r="JC318" s="9"/>
      <c r="JD318" s="9"/>
      <c r="JE318" s="9"/>
      <c r="JF318" s="9"/>
      <c r="JG318" s="9"/>
      <c r="JH318" s="9"/>
      <c r="JI318" s="9"/>
      <c r="JJ318" s="9"/>
      <c r="JK318" s="9"/>
      <c r="JL318" s="9"/>
      <c r="JM318" s="9"/>
      <c r="JN318" s="9"/>
      <c r="JO318" s="9"/>
      <c r="JP318" s="9"/>
      <c r="JQ318" s="9"/>
      <c r="JR318" s="15"/>
      <c r="JS318" s="15"/>
      <c r="JT318" s="9"/>
      <c r="JU318" s="9"/>
      <c r="JV318" s="9"/>
      <c r="JW318" s="15"/>
      <c r="JX318" s="9"/>
      <c r="JY318" s="9"/>
      <c r="JZ318" s="9"/>
      <c r="KA318" s="9"/>
      <c r="KB318" s="9"/>
      <c r="KC318" s="9"/>
    </row>
    <row r="319" spans="227:289" x14ac:dyDescent="0.55000000000000004">
      <c r="HS319" s="9"/>
      <c r="HT319" s="9"/>
      <c r="HU319" s="9"/>
      <c r="HV319" s="9"/>
      <c r="HW319" s="9"/>
      <c r="HX319" s="9"/>
      <c r="HY319" s="9"/>
      <c r="HZ319" s="9"/>
      <c r="IA319" s="9"/>
      <c r="IB319" s="9"/>
      <c r="IC319" s="9"/>
      <c r="ID319" s="9"/>
      <c r="IE319" s="9"/>
      <c r="IF319" s="9"/>
      <c r="IG319" s="9"/>
      <c r="IH319" s="9"/>
      <c r="II319" s="9"/>
      <c r="IJ319" s="9"/>
      <c r="IK319" s="9"/>
      <c r="IL319" s="9"/>
      <c r="IM319" s="9"/>
      <c r="IN319" s="9"/>
      <c r="IO319" s="9"/>
      <c r="IP319" s="9"/>
      <c r="IQ319" s="9"/>
      <c r="IR319" s="9"/>
      <c r="IS319" s="9"/>
      <c r="IT319" s="9"/>
      <c r="IU319" s="9"/>
      <c r="IV319" s="9"/>
      <c r="IW319" s="9"/>
      <c r="IX319" s="9"/>
      <c r="IY319" s="9"/>
      <c r="IZ319" s="9"/>
      <c r="JA319" s="9"/>
      <c r="JB319" s="9"/>
      <c r="JC319" s="9"/>
      <c r="JD319" s="9"/>
      <c r="JE319" s="9"/>
      <c r="JF319" s="9"/>
      <c r="JG319" s="9"/>
      <c r="JH319" s="9"/>
      <c r="JI319" s="9"/>
      <c r="JJ319" s="9"/>
      <c r="JK319" s="9"/>
      <c r="JL319" s="9"/>
      <c r="JM319" s="9"/>
      <c r="JN319" s="9"/>
      <c r="JO319" s="9"/>
      <c r="JP319" s="9"/>
      <c r="JQ319" s="9"/>
      <c r="JR319" s="15"/>
      <c r="JS319" s="15"/>
      <c r="JT319" s="9"/>
      <c r="JU319" s="9"/>
      <c r="JV319" s="9"/>
      <c r="JW319" s="15"/>
      <c r="JX319" s="9"/>
      <c r="JY319" s="9"/>
      <c r="JZ319" s="9"/>
      <c r="KA319" s="9"/>
      <c r="KB319" s="9"/>
      <c r="KC319" s="9"/>
    </row>
    <row r="320" spans="227:289" x14ac:dyDescent="0.55000000000000004">
      <c r="HS320" s="9"/>
      <c r="HT320" s="9"/>
      <c r="HU320" s="9"/>
      <c r="HV320" s="9"/>
      <c r="HW320" s="9"/>
      <c r="HX320" s="9"/>
      <c r="HY320" s="9"/>
      <c r="HZ320" s="9"/>
      <c r="IA320" s="9"/>
      <c r="IB320" s="9"/>
      <c r="IC320" s="9"/>
      <c r="ID320" s="9"/>
      <c r="IE320" s="9"/>
      <c r="IF320" s="9"/>
      <c r="IG320" s="9"/>
      <c r="IH320" s="9"/>
      <c r="II320" s="9"/>
      <c r="IJ320" s="9"/>
      <c r="IK320" s="9"/>
      <c r="IL320" s="9"/>
      <c r="IM320" s="9"/>
      <c r="IN320" s="9"/>
      <c r="IO320" s="9"/>
      <c r="IP320" s="9"/>
      <c r="IQ320" s="9"/>
      <c r="IR320" s="9"/>
      <c r="IS320" s="9"/>
      <c r="IT320" s="9"/>
      <c r="IU320" s="9"/>
      <c r="IV320" s="9"/>
      <c r="IW320" s="9"/>
      <c r="IX320" s="9"/>
      <c r="IY320" s="9"/>
      <c r="IZ320" s="9"/>
      <c r="JA320" s="9"/>
      <c r="JB320" s="9"/>
      <c r="JC320" s="9"/>
      <c r="JD320" s="9"/>
      <c r="JE320" s="9"/>
      <c r="JF320" s="9"/>
      <c r="JG320" s="9"/>
      <c r="JH320" s="9"/>
      <c r="JI320" s="9"/>
      <c r="JJ320" s="9"/>
      <c r="JK320" s="9"/>
      <c r="JL320" s="9"/>
      <c r="JM320" s="9"/>
      <c r="JN320" s="9"/>
      <c r="JO320" s="9"/>
      <c r="JP320" s="9"/>
      <c r="JQ320" s="9"/>
      <c r="JR320" s="15"/>
      <c r="JS320" s="15"/>
      <c r="JT320" s="9"/>
      <c r="JU320" s="9"/>
      <c r="JV320" s="9"/>
      <c r="JW320" s="15"/>
      <c r="JX320" s="9"/>
      <c r="JY320" s="9"/>
      <c r="JZ320" s="9"/>
      <c r="KA320" s="9"/>
      <c r="KB320" s="9"/>
      <c r="KC320" s="9"/>
    </row>
    <row r="321" spans="227:289" x14ac:dyDescent="0.55000000000000004">
      <c r="HS321" s="9"/>
      <c r="HT321" s="9"/>
      <c r="HU321" s="9"/>
      <c r="HV321" s="9"/>
      <c r="HW321" s="9"/>
      <c r="HX321" s="9"/>
      <c r="HY321" s="9"/>
      <c r="HZ321" s="9"/>
      <c r="IA321" s="9"/>
      <c r="IB321" s="9"/>
      <c r="IC321" s="9"/>
      <c r="ID321" s="9"/>
      <c r="IE321" s="9"/>
      <c r="IF321" s="9"/>
      <c r="IG321" s="9"/>
      <c r="IH321" s="9"/>
      <c r="II321" s="9"/>
      <c r="IJ321" s="9"/>
      <c r="IK321" s="9"/>
      <c r="IL321" s="9"/>
      <c r="IM321" s="9"/>
      <c r="IN321" s="9"/>
      <c r="IO321" s="9"/>
      <c r="IP321" s="9"/>
      <c r="IQ321" s="9"/>
      <c r="IR321" s="9"/>
      <c r="IS321" s="9"/>
      <c r="IT321" s="9"/>
      <c r="IU321" s="9"/>
      <c r="IV321" s="9"/>
      <c r="IW321" s="9"/>
      <c r="IX321" s="9"/>
      <c r="IY321" s="9"/>
      <c r="IZ321" s="9"/>
      <c r="JA321" s="9"/>
      <c r="JB321" s="9"/>
      <c r="JC321" s="9"/>
      <c r="JD321" s="9"/>
      <c r="JE321" s="9"/>
      <c r="JF321" s="9"/>
      <c r="JG321" s="9"/>
      <c r="JH321" s="9"/>
      <c r="JI321" s="9"/>
      <c r="JJ321" s="9"/>
      <c r="JK321" s="9"/>
      <c r="JL321" s="9"/>
      <c r="JM321" s="9"/>
      <c r="JN321" s="9"/>
      <c r="JO321" s="9"/>
      <c r="JP321" s="9"/>
      <c r="JQ321" s="9"/>
      <c r="JR321" s="15"/>
      <c r="JS321" s="15"/>
      <c r="JT321" s="9"/>
      <c r="JU321" s="9"/>
      <c r="JV321" s="9"/>
      <c r="JW321" s="15"/>
      <c r="JX321" s="9"/>
      <c r="JY321" s="9"/>
      <c r="JZ321" s="9"/>
      <c r="KA321" s="9"/>
      <c r="KB321" s="9"/>
      <c r="KC321" s="9"/>
    </row>
    <row r="322" spans="227:289" x14ac:dyDescent="0.55000000000000004">
      <c r="HS322" s="9"/>
      <c r="HT322" s="9"/>
      <c r="HU322" s="9"/>
      <c r="HV322" s="9"/>
      <c r="HW322" s="9"/>
      <c r="HX322" s="9"/>
      <c r="HY322" s="9"/>
      <c r="HZ322" s="9"/>
      <c r="IA322" s="9"/>
      <c r="IB322" s="9"/>
      <c r="IC322" s="9"/>
      <c r="ID322" s="9"/>
      <c r="IE322" s="9"/>
      <c r="IF322" s="9"/>
      <c r="IG322" s="9"/>
      <c r="IH322" s="9"/>
      <c r="II322" s="9"/>
      <c r="IJ322" s="9"/>
      <c r="IK322" s="9"/>
      <c r="IL322" s="9"/>
      <c r="IM322" s="9"/>
      <c r="IN322" s="9"/>
      <c r="IO322" s="9"/>
      <c r="IP322" s="9"/>
      <c r="IQ322" s="9"/>
      <c r="IR322" s="9"/>
      <c r="IS322" s="9"/>
      <c r="IT322" s="9"/>
      <c r="IU322" s="9"/>
      <c r="IV322" s="9"/>
      <c r="IW322" s="9"/>
      <c r="IX322" s="9"/>
      <c r="IY322" s="9"/>
      <c r="IZ322" s="9"/>
      <c r="JA322" s="9"/>
      <c r="JB322" s="9"/>
      <c r="JC322" s="9"/>
      <c r="JD322" s="9"/>
      <c r="JE322" s="9"/>
      <c r="JF322" s="9"/>
      <c r="JG322" s="9"/>
      <c r="JH322" s="9"/>
      <c r="JI322" s="9"/>
      <c r="JJ322" s="9"/>
      <c r="JK322" s="9"/>
      <c r="JL322" s="9"/>
      <c r="JM322" s="9"/>
      <c r="JN322" s="9"/>
      <c r="JO322" s="9"/>
      <c r="JP322" s="9"/>
      <c r="JQ322" s="9"/>
      <c r="JR322" s="15"/>
      <c r="JS322" s="15"/>
      <c r="JT322" s="9"/>
      <c r="JU322" s="9"/>
      <c r="JV322" s="9"/>
      <c r="JW322" s="15"/>
      <c r="JX322" s="9"/>
      <c r="JY322" s="9"/>
      <c r="JZ322" s="9"/>
      <c r="KA322" s="9"/>
      <c r="KB322" s="9"/>
      <c r="KC322" s="9"/>
    </row>
    <row r="323" spans="227:289" x14ac:dyDescent="0.55000000000000004">
      <c r="HS323" s="9"/>
      <c r="HT323" s="9"/>
      <c r="HU323" s="9"/>
      <c r="HV323" s="9"/>
      <c r="HW323" s="9"/>
      <c r="HX323" s="9"/>
      <c r="HY323" s="9"/>
      <c r="HZ323" s="9"/>
      <c r="IA323" s="9"/>
      <c r="IB323" s="9"/>
      <c r="IC323" s="9"/>
      <c r="ID323" s="9"/>
      <c r="IE323" s="9"/>
      <c r="IF323" s="9"/>
      <c r="IG323" s="9"/>
      <c r="IH323" s="9"/>
      <c r="II323" s="9"/>
      <c r="IJ323" s="9"/>
      <c r="IK323" s="9"/>
      <c r="IL323" s="9"/>
      <c r="IM323" s="9"/>
      <c r="IN323" s="9"/>
      <c r="IO323" s="9"/>
      <c r="IP323" s="9"/>
      <c r="IQ323" s="9"/>
      <c r="IR323" s="9"/>
      <c r="IS323" s="9"/>
      <c r="IT323" s="9"/>
      <c r="IU323" s="9"/>
      <c r="IV323" s="9"/>
      <c r="IW323" s="9"/>
      <c r="IX323" s="9"/>
      <c r="IY323" s="9"/>
      <c r="IZ323" s="9"/>
      <c r="JA323" s="9"/>
      <c r="JB323" s="9"/>
      <c r="JC323" s="9"/>
      <c r="JD323" s="9"/>
      <c r="JE323" s="9"/>
      <c r="JF323" s="9"/>
      <c r="JG323" s="9"/>
      <c r="JH323" s="9"/>
      <c r="JI323" s="9"/>
      <c r="JJ323" s="9"/>
      <c r="JK323" s="9"/>
      <c r="JL323" s="9"/>
      <c r="JM323" s="9"/>
      <c r="JN323" s="9"/>
      <c r="JO323" s="9"/>
      <c r="JP323" s="9"/>
      <c r="JQ323" s="9"/>
      <c r="JR323" s="15"/>
      <c r="JS323" s="15"/>
      <c r="JT323" s="9"/>
      <c r="JU323" s="9"/>
      <c r="JV323" s="9"/>
      <c r="JW323" s="15"/>
      <c r="JX323" s="9"/>
      <c r="JY323" s="9"/>
      <c r="JZ323" s="9"/>
      <c r="KA323" s="9"/>
      <c r="KB323" s="9"/>
      <c r="KC323" s="9"/>
    </row>
    <row r="324" spans="227:289" x14ac:dyDescent="0.55000000000000004">
      <c r="HS324" s="9"/>
      <c r="HT324" s="9"/>
      <c r="HU324" s="9"/>
      <c r="HV324" s="9"/>
      <c r="HW324" s="9"/>
      <c r="HX324" s="9"/>
      <c r="HY324" s="9"/>
      <c r="HZ324" s="9"/>
      <c r="IA324" s="9"/>
      <c r="IB324" s="9"/>
      <c r="IC324" s="9"/>
      <c r="ID324" s="9"/>
      <c r="IE324" s="9"/>
      <c r="IF324" s="9"/>
      <c r="IG324" s="9"/>
      <c r="IH324" s="9"/>
      <c r="II324" s="9"/>
      <c r="IJ324" s="9"/>
      <c r="IK324" s="9"/>
      <c r="IL324" s="9"/>
      <c r="IM324" s="9"/>
      <c r="IN324" s="9"/>
      <c r="IO324" s="9"/>
      <c r="IP324" s="9"/>
      <c r="IQ324" s="9"/>
      <c r="IR324" s="9"/>
      <c r="IS324" s="9"/>
      <c r="IT324" s="9"/>
      <c r="IU324" s="9"/>
      <c r="IV324" s="9"/>
      <c r="IW324" s="9"/>
      <c r="IX324" s="9"/>
      <c r="IY324" s="9"/>
      <c r="IZ324" s="9"/>
      <c r="JA324" s="9"/>
      <c r="JB324" s="9"/>
      <c r="JC324" s="9"/>
      <c r="JD324" s="9"/>
      <c r="JE324" s="9"/>
      <c r="JF324" s="9"/>
      <c r="JG324" s="9"/>
      <c r="JH324" s="9"/>
      <c r="JI324" s="9"/>
      <c r="JJ324" s="9"/>
      <c r="JK324" s="9"/>
      <c r="JL324" s="9"/>
      <c r="JM324" s="9"/>
      <c r="JN324" s="9"/>
      <c r="JO324" s="9"/>
      <c r="JP324" s="9"/>
      <c r="JQ324" s="9"/>
      <c r="JR324" s="15"/>
      <c r="JS324" s="15"/>
      <c r="JT324" s="9"/>
      <c r="JU324" s="9"/>
      <c r="JV324" s="9"/>
      <c r="JW324" s="15"/>
      <c r="JX324" s="9"/>
      <c r="JY324" s="9"/>
      <c r="JZ324" s="9"/>
      <c r="KA324" s="9"/>
      <c r="KB324" s="9"/>
      <c r="KC324" s="9"/>
    </row>
    <row r="325" spans="227:289" x14ac:dyDescent="0.55000000000000004">
      <c r="HS325" s="9"/>
      <c r="HT325" s="9"/>
      <c r="HU325" s="9"/>
      <c r="HV325" s="9"/>
      <c r="HW325" s="9"/>
      <c r="HX325" s="9"/>
      <c r="HY325" s="9"/>
      <c r="HZ325" s="9"/>
      <c r="IA325" s="9"/>
      <c r="IB325" s="9"/>
      <c r="IC325" s="9"/>
      <c r="ID325" s="9"/>
      <c r="IE325" s="9"/>
      <c r="IF325" s="9"/>
      <c r="IG325" s="9"/>
      <c r="IH325" s="9"/>
      <c r="II325" s="9"/>
      <c r="IJ325" s="9"/>
      <c r="IK325" s="9"/>
      <c r="IL325" s="9"/>
      <c r="IM325" s="9"/>
      <c r="IN325" s="9"/>
      <c r="IO325" s="9"/>
      <c r="IP325" s="9"/>
      <c r="IQ325" s="9"/>
      <c r="IR325" s="9"/>
      <c r="IS325" s="9"/>
      <c r="IT325" s="9"/>
      <c r="IU325" s="9"/>
      <c r="IV325" s="9"/>
      <c r="IW325" s="9"/>
      <c r="IX325" s="9"/>
      <c r="IY325" s="9"/>
      <c r="IZ325" s="9"/>
      <c r="JA325" s="9"/>
      <c r="JB325" s="9"/>
      <c r="JC325" s="9"/>
      <c r="JD325" s="9"/>
      <c r="JE325" s="9"/>
      <c r="JF325" s="9"/>
      <c r="JG325" s="9"/>
      <c r="JH325" s="9"/>
      <c r="JI325" s="9"/>
      <c r="JJ325" s="9"/>
      <c r="JK325" s="9"/>
      <c r="JL325" s="9"/>
      <c r="JM325" s="9"/>
      <c r="JN325" s="9"/>
      <c r="JO325" s="9"/>
      <c r="JP325" s="9"/>
      <c r="JQ325" s="9"/>
      <c r="JR325" s="15"/>
      <c r="JS325" s="15"/>
      <c r="JT325" s="9"/>
      <c r="JU325" s="9"/>
      <c r="JV325" s="9"/>
      <c r="JW325" s="15"/>
      <c r="JX325" s="9"/>
      <c r="JY325" s="9"/>
      <c r="JZ325" s="9"/>
      <c r="KA325" s="9"/>
      <c r="KB325" s="9"/>
      <c r="KC325" s="9"/>
    </row>
    <row r="326" spans="227:289" x14ac:dyDescent="0.55000000000000004">
      <c r="HS326" s="9"/>
      <c r="HT326" s="9"/>
      <c r="HU326" s="9"/>
      <c r="HV326" s="9"/>
      <c r="HW326" s="9"/>
      <c r="HX326" s="9"/>
      <c r="HY326" s="9"/>
      <c r="HZ326" s="9"/>
      <c r="IA326" s="9"/>
      <c r="IB326" s="9"/>
      <c r="IC326" s="9"/>
      <c r="ID326" s="9"/>
      <c r="IE326" s="9"/>
      <c r="IF326" s="9"/>
      <c r="IG326" s="9"/>
      <c r="IH326" s="9"/>
      <c r="II326" s="9"/>
      <c r="IJ326" s="9"/>
      <c r="IK326" s="9"/>
      <c r="IL326" s="9"/>
      <c r="IM326" s="9"/>
      <c r="IN326" s="9"/>
      <c r="IO326" s="9"/>
      <c r="IP326" s="9"/>
      <c r="IQ326" s="9"/>
      <c r="IR326" s="9"/>
      <c r="IS326" s="9"/>
      <c r="IT326" s="9"/>
      <c r="IU326" s="9"/>
      <c r="IV326" s="9"/>
      <c r="IW326" s="9"/>
      <c r="IX326" s="9"/>
      <c r="IY326" s="9"/>
      <c r="IZ326" s="9"/>
      <c r="JA326" s="9"/>
      <c r="JB326" s="9"/>
      <c r="JC326" s="9"/>
      <c r="JD326" s="9"/>
      <c r="JE326" s="9"/>
      <c r="JF326" s="9"/>
      <c r="JG326" s="9"/>
      <c r="JH326" s="9"/>
      <c r="JI326" s="9"/>
      <c r="JJ326" s="9"/>
      <c r="JK326" s="9"/>
      <c r="JL326" s="9"/>
      <c r="JM326" s="9"/>
      <c r="JN326" s="9"/>
      <c r="JO326" s="9"/>
      <c r="JP326" s="9"/>
      <c r="JQ326" s="9"/>
      <c r="JR326" s="15"/>
      <c r="JS326" s="15"/>
      <c r="JT326" s="9"/>
      <c r="JU326" s="9"/>
      <c r="JV326" s="9"/>
      <c r="JW326" s="15"/>
      <c r="JX326" s="9"/>
      <c r="JY326" s="9"/>
      <c r="JZ326" s="9"/>
      <c r="KA326" s="9"/>
      <c r="KB326" s="9"/>
      <c r="KC326" s="9"/>
    </row>
    <row r="327" spans="227:289" x14ac:dyDescent="0.55000000000000004">
      <c r="HS327" s="9"/>
      <c r="HT327" s="9"/>
      <c r="HU327" s="9"/>
      <c r="HV327" s="9"/>
      <c r="HW327" s="9"/>
      <c r="HX327" s="9"/>
      <c r="HY327" s="9"/>
      <c r="HZ327" s="9"/>
      <c r="IA327" s="9"/>
      <c r="IB327" s="9"/>
      <c r="IC327" s="9"/>
      <c r="ID327" s="9"/>
      <c r="IE327" s="9"/>
      <c r="IF327" s="9"/>
      <c r="IG327" s="9"/>
      <c r="IH327" s="9"/>
      <c r="II327" s="9"/>
      <c r="IJ327" s="9"/>
      <c r="IK327" s="9"/>
      <c r="IL327" s="9"/>
      <c r="IM327" s="9"/>
      <c r="IN327" s="9"/>
      <c r="IO327" s="9"/>
      <c r="IP327" s="9"/>
      <c r="IQ327" s="9"/>
      <c r="IR327" s="9"/>
      <c r="IS327" s="9"/>
      <c r="IT327" s="9"/>
      <c r="IU327" s="9"/>
      <c r="IV327" s="9"/>
      <c r="IW327" s="9"/>
      <c r="IX327" s="9"/>
      <c r="IY327" s="9"/>
      <c r="IZ327" s="9"/>
      <c r="JA327" s="9"/>
      <c r="JB327" s="9"/>
      <c r="JC327" s="9"/>
      <c r="JD327" s="9"/>
      <c r="JE327" s="9"/>
      <c r="JF327" s="9"/>
      <c r="JG327" s="9"/>
      <c r="JH327" s="9"/>
      <c r="JI327" s="9"/>
      <c r="JJ327" s="9"/>
      <c r="JK327" s="9"/>
      <c r="JL327" s="9"/>
      <c r="JM327" s="9"/>
      <c r="JN327" s="9"/>
      <c r="JO327" s="9"/>
      <c r="JP327" s="9"/>
      <c r="JQ327" s="9"/>
      <c r="JR327" s="15"/>
      <c r="JS327" s="15"/>
      <c r="JT327" s="9"/>
      <c r="JU327" s="9"/>
      <c r="JV327" s="9"/>
      <c r="JW327" s="15"/>
      <c r="JX327" s="9"/>
      <c r="JY327" s="9"/>
      <c r="JZ327" s="9"/>
      <c r="KA327" s="9"/>
      <c r="KB327" s="9"/>
      <c r="KC327" s="9"/>
    </row>
    <row r="328" spans="227:289" x14ac:dyDescent="0.55000000000000004">
      <c r="HS328" s="9"/>
      <c r="HT328" s="9"/>
      <c r="HU328" s="9"/>
      <c r="HV328" s="9"/>
      <c r="HW328" s="9"/>
      <c r="HX328" s="9"/>
      <c r="HY328" s="9"/>
      <c r="HZ328" s="9"/>
      <c r="IA328" s="9"/>
      <c r="IB328" s="9"/>
      <c r="IC328" s="9"/>
      <c r="ID328" s="9"/>
      <c r="IE328" s="9"/>
      <c r="IF328" s="9"/>
      <c r="IG328" s="9"/>
      <c r="IH328" s="9"/>
      <c r="II328" s="9"/>
      <c r="IJ328" s="9"/>
      <c r="IK328" s="9"/>
      <c r="IL328" s="9"/>
      <c r="IM328" s="9"/>
      <c r="IN328" s="9"/>
      <c r="IO328" s="9"/>
      <c r="IP328" s="9"/>
      <c r="IQ328" s="9"/>
      <c r="IR328" s="9"/>
      <c r="IS328" s="9"/>
      <c r="IT328" s="9"/>
      <c r="IU328" s="9"/>
      <c r="IV328" s="9"/>
      <c r="IW328" s="9"/>
      <c r="IX328" s="9"/>
      <c r="IY328" s="9"/>
      <c r="IZ328" s="9"/>
      <c r="JA328" s="9"/>
      <c r="JB328" s="9"/>
      <c r="JC328" s="9"/>
      <c r="JD328" s="9"/>
      <c r="JE328" s="9"/>
      <c r="JF328" s="9"/>
      <c r="JG328" s="9"/>
      <c r="JH328" s="9"/>
      <c r="JI328" s="9"/>
      <c r="JJ328" s="9"/>
      <c r="JK328" s="9"/>
      <c r="JL328" s="9"/>
      <c r="JM328" s="9"/>
      <c r="JN328" s="9"/>
      <c r="JO328" s="9"/>
      <c r="JP328" s="9"/>
      <c r="JQ328" s="9"/>
      <c r="JR328" s="15"/>
      <c r="JS328" s="15"/>
      <c r="JT328" s="9"/>
      <c r="JU328" s="9"/>
      <c r="JV328" s="9"/>
      <c r="JW328" s="15"/>
      <c r="JX328" s="9"/>
      <c r="JY328" s="9"/>
      <c r="JZ328" s="9"/>
      <c r="KA328" s="9"/>
      <c r="KB328" s="9"/>
      <c r="KC328" s="9"/>
    </row>
    <row r="329" spans="227:289" x14ac:dyDescent="0.55000000000000004">
      <c r="HS329" s="9"/>
      <c r="HT329" s="9"/>
      <c r="HU329" s="9"/>
      <c r="HV329" s="9"/>
      <c r="HW329" s="9"/>
      <c r="HX329" s="9"/>
      <c r="HY329" s="9"/>
      <c r="HZ329" s="9"/>
      <c r="IA329" s="9"/>
      <c r="IB329" s="9"/>
      <c r="IC329" s="9"/>
      <c r="ID329" s="9"/>
      <c r="IE329" s="9"/>
      <c r="IF329" s="9"/>
      <c r="IG329" s="9"/>
      <c r="IH329" s="9"/>
      <c r="II329" s="9"/>
      <c r="IJ329" s="9"/>
      <c r="IK329" s="9"/>
      <c r="IL329" s="9"/>
      <c r="IM329" s="9"/>
      <c r="IN329" s="9"/>
      <c r="IO329" s="9"/>
      <c r="IP329" s="9"/>
      <c r="IQ329" s="9"/>
      <c r="IR329" s="9"/>
      <c r="IS329" s="9"/>
      <c r="IT329" s="9"/>
      <c r="IU329" s="9"/>
      <c r="IV329" s="9"/>
      <c r="IW329" s="9"/>
      <c r="IX329" s="9"/>
      <c r="IY329" s="9"/>
      <c r="IZ329" s="9"/>
      <c r="JA329" s="9"/>
      <c r="JB329" s="9"/>
      <c r="JC329" s="9"/>
      <c r="JD329" s="9"/>
      <c r="JE329" s="9"/>
      <c r="JF329" s="9"/>
      <c r="JG329" s="9"/>
      <c r="JH329" s="9"/>
      <c r="JI329" s="9"/>
      <c r="JJ329" s="9"/>
      <c r="JK329" s="9"/>
      <c r="JL329" s="9"/>
      <c r="JM329" s="9"/>
      <c r="JN329" s="9"/>
      <c r="JO329" s="9"/>
      <c r="JP329" s="9"/>
      <c r="JQ329" s="9"/>
      <c r="JR329" s="15"/>
      <c r="JS329" s="15"/>
      <c r="JT329" s="9"/>
      <c r="JU329" s="9"/>
      <c r="JV329" s="9"/>
      <c r="JW329" s="15"/>
      <c r="JX329" s="9"/>
      <c r="JY329" s="9"/>
      <c r="JZ329" s="9"/>
      <c r="KA329" s="9"/>
      <c r="KB329" s="9"/>
      <c r="KC329" s="9"/>
    </row>
    <row r="330" spans="227:289" x14ac:dyDescent="0.55000000000000004">
      <c r="HS330" s="9"/>
      <c r="HT330" s="9"/>
      <c r="HU330" s="9"/>
      <c r="HV330" s="9"/>
      <c r="HW330" s="9"/>
      <c r="HX330" s="9"/>
      <c r="HY330" s="9"/>
      <c r="HZ330" s="9"/>
      <c r="IA330" s="9"/>
      <c r="IB330" s="9"/>
      <c r="IC330" s="9"/>
      <c r="ID330" s="9"/>
      <c r="IE330" s="9"/>
      <c r="IF330" s="9"/>
      <c r="IG330" s="9"/>
      <c r="IH330" s="9"/>
      <c r="II330" s="9"/>
      <c r="IJ330" s="9"/>
      <c r="IK330" s="9"/>
      <c r="IL330" s="9"/>
      <c r="IM330" s="9"/>
      <c r="IN330" s="9"/>
      <c r="IO330" s="9"/>
      <c r="IP330" s="9"/>
      <c r="IQ330" s="9"/>
      <c r="IR330" s="9"/>
      <c r="IS330" s="9"/>
      <c r="IT330" s="9"/>
      <c r="IU330" s="9"/>
      <c r="IV330" s="9"/>
      <c r="IW330" s="9"/>
      <c r="IX330" s="9"/>
      <c r="IY330" s="9"/>
      <c r="IZ330" s="9"/>
      <c r="JA330" s="9"/>
      <c r="JB330" s="9"/>
      <c r="JC330" s="9"/>
      <c r="JD330" s="9"/>
      <c r="JE330" s="9"/>
      <c r="JF330" s="9"/>
      <c r="JG330" s="9"/>
      <c r="JH330" s="9"/>
      <c r="JI330" s="9"/>
      <c r="JJ330" s="9"/>
      <c r="JK330" s="9"/>
      <c r="JL330" s="9"/>
      <c r="JM330" s="9"/>
      <c r="JN330" s="9"/>
      <c r="JO330" s="9"/>
      <c r="JP330" s="9"/>
      <c r="JQ330" s="9"/>
      <c r="JR330" s="15"/>
      <c r="JS330" s="15"/>
      <c r="JT330" s="9"/>
      <c r="JU330" s="9"/>
      <c r="JV330" s="9"/>
      <c r="JW330" s="15"/>
      <c r="JX330" s="9"/>
      <c r="JY330" s="9"/>
      <c r="JZ330" s="9"/>
      <c r="KA330" s="9"/>
      <c r="KB330" s="9"/>
      <c r="KC330" s="9"/>
    </row>
    <row r="331" spans="227:289" x14ac:dyDescent="0.55000000000000004">
      <c r="HS331" s="9"/>
      <c r="HT331" s="9"/>
      <c r="HU331" s="9"/>
      <c r="HV331" s="9"/>
      <c r="HW331" s="9"/>
      <c r="HX331" s="9"/>
      <c r="HY331" s="9"/>
      <c r="HZ331" s="9"/>
      <c r="IA331" s="9"/>
      <c r="IB331" s="9"/>
      <c r="IC331" s="9"/>
      <c r="ID331" s="9"/>
      <c r="IE331" s="9"/>
      <c r="IF331" s="9"/>
      <c r="IG331" s="9"/>
      <c r="IH331" s="9"/>
      <c r="II331" s="9"/>
      <c r="IJ331" s="9"/>
      <c r="IK331" s="9"/>
      <c r="IL331" s="9"/>
      <c r="IM331" s="9"/>
      <c r="IN331" s="9"/>
      <c r="IO331" s="9"/>
      <c r="IP331" s="9"/>
      <c r="IQ331" s="9"/>
      <c r="IR331" s="9"/>
      <c r="IS331" s="9"/>
      <c r="IT331" s="9"/>
      <c r="IU331" s="9"/>
      <c r="IV331" s="9"/>
      <c r="IW331" s="9"/>
      <c r="IX331" s="9"/>
      <c r="IY331" s="9"/>
      <c r="IZ331" s="9"/>
      <c r="JA331" s="9"/>
      <c r="JB331" s="9"/>
      <c r="JC331" s="9"/>
      <c r="JD331" s="9"/>
      <c r="JE331" s="9"/>
      <c r="JF331" s="9"/>
      <c r="JG331" s="9"/>
      <c r="JH331" s="9"/>
      <c r="JI331" s="9"/>
      <c r="JJ331" s="9"/>
      <c r="JK331" s="9"/>
      <c r="JL331" s="9"/>
      <c r="JM331" s="9"/>
      <c r="JN331" s="9"/>
      <c r="JO331" s="9"/>
      <c r="JP331" s="9"/>
      <c r="JQ331" s="9"/>
      <c r="JR331" s="15"/>
      <c r="JS331" s="15"/>
      <c r="JT331" s="9"/>
      <c r="JU331" s="9"/>
      <c r="JV331" s="9"/>
      <c r="JW331" s="15"/>
      <c r="JX331" s="9"/>
      <c r="JY331" s="9"/>
      <c r="JZ331" s="9"/>
      <c r="KA331" s="9"/>
      <c r="KB331" s="9"/>
      <c r="KC331" s="9"/>
    </row>
    <row r="332" spans="227:289" x14ac:dyDescent="0.55000000000000004">
      <c r="HS332" s="9"/>
      <c r="HT332" s="9"/>
      <c r="HU332" s="9"/>
      <c r="HV332" s="9"/>
      <c r="HW332" s="9"/>
      <c r="HX332" s="9"/>
      <c r="HY332" s="9"/>
      <c r="HZ332" s="9"/>
      <c r="IA332" s="9"/>
      <c r="IB332" s="9"/>
      <c r="IC332" s="9"/>
      <c r="ID332" s="9"/>
      <c r="IE332" s="9"/>
      <c r="IF332" s="9"/>
      <c r="IG332" s="9"/>
      <c r="IH332" s="9"/>
      <c r="II332" s="9"/>
      <c r="IJ332" s="9"/>
      <c r="IK332" s="9"/>
      <c r="IL332" s="9"/>
      <c r="IM332" s="9"/>
      <c r="IN332" s="9"/>
      <c r="IO332" s="9"/>
      <c r="IP332" s="9"/>
      <c r="IQ332" s="9"/>
      <c r="IR332" s="9"/>
      <c r="IS332" s="9"/>
      <c r="IT332" s="9"/>
      <c r="IU332" s="9"/>
      <c r="IV332" s="9"/>
      <c r="IW332" s="9"/>
      <c r="IX332" s="9"/>
      <c r="IY332" s="9"/>
      <c r="IZ332" s="9"/>
      <c r="JA332" s="9"/>
      <c r="JB332" s="9"/>
      <c r="JC332" s="9"/>
      <c r="JD332" s="9"/>
      <c r="JE332" s="9"/>
      <c r="JF332" s="9"/>
      <c r="JG332" s="9"/>
      <c r="JH332" s="9"/>
      <c r="JI332" s="9"/>
      <c r="JJ332" s="9"/>
      <c r="JK332" s="9"/>
      <c r="JL332" s="9"/>
      <c r="JM332" s="9"/>
      <c r="JN332" s="9"/>
      <c r="JO332" s="9"/>
      <c r="JP332" s="9"/>
      <c r="JQ332" s="9"/>
      <c r="JR332" s="15"/>
      <c r="JS332" s="15"/>
      <c r="JT332" s="9"/>
      <c r="JU332" s="9"/>
      <c r="JV332" s="9"/>
      <c r="JW332" s="15"/>
      <c r="JX332" s="9"/>
      <c r="JY332" s="9"/>
      <c r="JZ332" s="9"/>
      <c r="KA332" s="9"/>
      <c r="KB332" s="9"/>
      <c r="KC332" s="9"/>
    </row>
    <row r="333" spans="227:289" x14ac:dyDescent="0.55000000000000004"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  <c r="IJ333" s="9"/>
      <c r="IK333" s="9"/>
      <c r="IL333" s="9"/>
      <c r="IM333" s="9"/>
      <c r="IN333" s="9"/>
      <c r="IO333" s="9"/>
      <c r="IP333" s="9"/>
      <c r="IQ333" s="9"/>
      <c r="IR333" s="9"/>
      <c r="IS333" s="9"/>
      <c r="IT333" s="9"/>
      <c r="IU333" s="9"/>
      <c r="IV333" s="9"/>
      <c r="IW333" s="9"/>
      <c r="IX333" s="9"/>
      <c r="IY333" s="9"/>
      <c r="IZ333" s="9"/>
      <c r="JA333" s="9"/>
      <c r="JB333" s="9"/>
      <c r="JC333" s="9"/>
      <c r="JD333" s="9"/>
      <c r="JE333" s="9"/>
      <c r="JF333" s="9"/>
      <c r="JG333" s="9"/>
      <c r="JH333" s="9"/>
      <c r="JI333" s="9"/>
      <c r="JJ333" s="9"/>
      <c r="JK333" s="9"/>
      <c r="JL333" s="9"/>
      <c r="JM333" s="9"/>
      <c r="JN333" s="9"/>
      <c r="JO333" s="9"/>
      <c r="JP333" s="9"/>
      <c r="JQ333" s="9"/>
      <c r="JR333" s="15"/>
      <c r="JS333" s="15"/>
      <c r="JT333" s="9"/>
      <c r="JU333" s="9"/>
      <c r="JV333" s="9"/>
      <c r="JW333" s="15"/>
      <c r="JX333" s="9"/>
      <c r="JY333" s="9"/>
      <c r="JZ333" s="9"/>
      <c r="KA333" s="9"/>
      <c r="KB333" s="9"/>
      <c r="KC333" s="9"/>
    </row>
    <row r="334" spans="227:289" x14ac:dyDescent="0.55000000000000004">
      <c r="HS334" s="9"/>
      <c r="HT334" s="9"/>
      <c r="HU334" s="9"/>
      <c r="HV334" s="9"/>
      <c r="HW334" s="9"/>
      <c r="HX334" s="9"/>
      <c r="HY334" s="9"/>
      <c r="HZ334" s="9"/>
      <c r="IA334" s="9"/>
      <c r="IB334" s="9"/>
      <c r="IC334" s="9"/>
      <c r="ID334" s="9"/>
      <c r="IE334" s="9"/>
      <c r="IF334" s="9"/>
      <c r="IG334" s="9"/>
      <c r="IH334" s="9"/>
      <c r="II334" s="9"/>
      <c r="IJ334" s="9"/>
      <c r="IK334" s="9"/>
      <c r="IL334" s="9"/>
      <c r="IM334" s="9"/>
      <c r="IN334" s="9"/>
      <c r="IO334" s="9"/>
      <c r="IP334" s="9"/>
      <c r="IQ334" s="9"/>
      <c r="IR334" s="9"/>
      <c r="IS334" s="9"/>
      <c r="IT334" s="9"/>
      <c r="IU334" s="9"/>
      <c r="IV334" s="9"/>
      <c r="IW334" s="9"/>
      <c r="IX334" s="9"/>
      <c r="IY334" s="9"/>
      <c r="IZ334" s="9"/>
      <c r="JA334" s="9"/>
      <c r="JB334" s="9"/>
      <c r="JC334" s="9"/>
      <c r="JD334" s="9"/>
      <c r="JE334" s="9"/>
      <c r="JF334" s="9"/>
      <c r="JG334" s="9"/>
      <c r="JH334" s="9"/>
      <c r="JI334" s="9"/>
      <c r="JJ334" s="9"/>
      <c r="JK334" s="9"/>
      <c r="JL334" s="9"/>
      <c r="JM334" s="9"/>
      <c r="JN334" s="9"/>
      <c r="JO334" s="9"/>
      <c r="JP334" s="9"/>
      <c r="JQ334" s="9"/>
      <c r="JR334" s="15"/>
      <c r="JS334" s="15"/>
      <c r="JT334" s="9"/>
      <c r="JU334" s="9"/>
      <c r="JV334" s="9"/>
      <c r="JW334" s="15"/>
      <c r="JX334" s="9"/>
      <c r="JY334" s="9"/>
      <c r="JZ334" s="9"/>
      <c r="KA334" s="9"/>
      <c r="KB334" s="9"/>
      <c r="KC334" s="9"/>
    </row>
    <row r="335" spans="227:289" x14ac:dyDescent="0.55000000000000004">
      <c r="HS335" s="9"/>
      <c r="HT335" s="9"/>
      <c r="HU335" s="9"/>
      <c r="HV335" s="9"/>
      <c r="HW335" s="9"/>
      <c r="HX335" s="9"/>
      <c r="HY335" s="9"/>
      <c r="HZ335" s="9"/>
      <c r="IA335" s="9"/>
      <c r="IB335" s="9"/>
      <c r="IC335" s="9"/>
      <c r="ID335" s="9"/>
      <c r="IE335" s="9"/>
      <c r="IF335" s="9"/>
      <c r="IG335" s="9"/>
      <c r="IH335" s="9"/>
      <c r="II335" s="9"/>
      <c r="IJ335" s="9"/>
      <c r="IK335" s="9"/>
      <c r="IL335" s="9"/>
      <c r="IM335" s="9"/>
      <c r="IN335" s="9"/>
      <c r="IO335" s="9"/>
      <c r="IP335" s="9"/>
      <c r="IQ335" s="9"/>
      <c r="IR335" s="9"/>
      <c r="IS335" s="9"/>
      <c r="IT335" s="9"/>
      <c r="IU335" s="9"/>
      <c r="IV335" s="9"/>
      <c r="IW335" s="9"/>
      <c r="IX335" s="9"/>
      <c r="IY335" s="9"/>
      <c r="IZ335" s="9"/>
      <c r="JA335" s="9"/>
      <c r="JB335" s="9"/>
      <c r="JC335" s="9"/>
      <c r="JD335" s="9"/>
      <c r="JE335" s="9"/>
      <c r="JF335" s="9"/>
      <c r="JG335" s="9"/>
      <c r="JH335" s="9"/>
      <c r="JI335" s="9"/>
      <c r="JJ335" s="9"/>
      <c r="JK335" s="9"/>
      <c r="JL335" s="9"/>
      <c r="JM335" s="9"/>
      <c r="JN335" s="9"/>
      <c r="JO335" s="9"/>
      <c r="JP335" s="9"/>
      <c r="JQ335" s="9"/>
      <c r="JR335" s="15"/>
      <c r="JS335" s="15"/>
      <c r="JT335" s="9"/>
      <c r="JU335" s="9"/>
      <c r="JV335" s="9"/>
      <c r="JW335" s="15"/>
      <c r="JX335" s="9"/>
      <c r="JY335" s="9"/>
      <c r="JZ335" s="9"/>
      <c r="KA335" s="9"/>
      <c r="KB335" s="9"/>
      <c r="KC335" s="9"/>
    </row>
    <row r="336" spans="227:289" x14ac:dyDescent="0.55000000000000004">
      <c r="HS336" s="9"/>
      <c r="HT336" s="9"/>
      <c r="HU336" s="9"/>
      <c r="HV336" s="9"/>
      <c r="HW336" s="9"/>
      <c r="HX336" s="9"/>
      <c r="HY336" s="9"/>
      <c r="HZ336" s="9"/>
      <c r="IA336" s="9"/>
      <c r="IB336" s="9"/>
      <c r="IC336" s="9"/>
      <c r="ID336" s="9"/>
      <c r="IE336" s="9"/>
      <c r="IF336" s="9"/>
      <c r="IG336" s="9"/>
      <c r="IH336" s="9"/>
      <c r="II336" s="9"/>
      <c r="IJ336" s="9"/>
      <c r="IK336" s="9"/>
      <c r="IL336" s="9"/>
      <c r="IM336" s="9"/>
      <c r="IN336" s="9"/>
      <c r="IO336" s="9"/>
      <c r="IP336" s="9"/>
      <c r="IQ336" s="9"/>
      <c r="IR336" s="9"/>
      <c r="IS336" s="9"/>
      <c r="IT336" s="9"/>
      <c r="IU336" s="9"/>
      <c r="IV336" s="9"/>
      <c r="IW336" s="9"/>
      <c r="IX336" s="9"/>
      <c r="IY336" s="9"/>
      <c r="IZ336" s="9"/>
      <c r="JA336" s="9"/>
      <c r="JB336" s="9"/>
      <c r="JC336" s="9"/>
      <c r="JD336" s="9"/>
      <c r="JE336" s="9"/>
      <c r="JF336" s="9"/>
      <c r="JG336" s="9"/>
      <c r="JH336" s="9"/>
      <c r="JI336" s="9"/>
      <c r="JJ336" s="9"/>
      <c r="JK336" s="9"/>
      <c r="JL336" s="9"/>
      <c r="JM336" s="9"/>
      <c r="JN336" s="9"/>
      <c r="JO336" s="9"/>
      <c r="JP336" s="9"/>
      <c r="JQ336" s="9"/>
      <c r="JR336" s="15"/>
      <c r="JS336" s="15"/>
      <c r="JT336" s="9"/>
      <c r="JU336" s="9"/>
      <c r="JV336" s="9"/>
      <c r="JW336" s="15"/>
      <c r="JX336" s="9"/>
      <c r="JY336" s="9"/>
      <c r="JZ336" s="9"/>
      <c r="KA336" s="9"/>
      <c r="KB336" s="9"/>
      <c r="KC336" s="9"/>
    </row>
    <row r="337" spans="227:289" x14ac:dyDescent="0.55000000000000004">
      <c r="HS337" s="9"/>
      <c r="HT337" s="9"/>
      <c r="HU337" s="9"/>
      <c r="HV337" s="9"/>
      <c r="HW337" s="9"/>
      <c r="HX337" s="9"/>
      <c r="HY337" s="9"/>
      <c r="HZ337" s="9"/>
      <c r="IA337" s="9"/>
      <c r="IB337" s="9"/>
      <c r="IC337" s="9"/>
      <c r="ID337" s="9"/>
      <c r="IE337" s="9"/>
      <c r="IF337" s="9"/>
      <c r="IG337" s="9"/>
      <c r="IH337" s="9"/>
      <c r="II337" s="9"/>
      <c r="IJ337" s="9"/>
      <c r="IK337" s="9"/>
      <c r="IL337" s="9"/>
      <c r="IM337" s="9"/>
      <c r="IN337" s="9"/>
      <c r="IO337" s="9"/>
      <c r="IP337" s="9"/>
      <c r="IQ337" s="9"/>
      <c r="IR337" s="9"/>
      <c r="IS337" s="9"/>
      <c r="IT337" s="9"/>
      <c r="IU337" s="9"/>
      <c r="IV337" s="9"/>
      <c r="IW337" s="9"/>
      <c r="IX337" s="9"/>
      <c r="IY337" s="9"/>
      <c r="IZ337" s="9"/>
      <c r="JA337" s="9"/>
      <c r="JB337" s="9"/>
      <c r="JC337" s="9"/>
      <c r="JD337" s="9"/>
      <c r="JE337" s="9"/>
      <c r="JF337" s="9"/>
      <c r="JG337" s="9"/>
      <c r="JH337" s="9"/>
      <c r="JI337" s="9"/>
      <c r="JJ337" s="9"/>
      <c r="JK337" s="9"/>
      <c r="JL337" s="9"/>
      <c r="JM337" s="9"/>
      <c r="JN337" s="9"/>
      <c r="JO337" s="9"/>
      <c r="JP337" s="9"/>
      <c r="JQ337" s="9"/>
      <c r="JR337" s="15"/>
      <c r="JS337" s="15"/>
      <c r="JT337" s="9"/>
      <c r="JU337" s="9"/>
      <c r="JV337" s="9"/>
      <c r="JW337" s="15"/>
      <c r="JX337" s="9"/>
      <c r="JY337" s="9"/>
      <c r="JZ337" s="9"/>
      <c r="KA337" s="9"/>
      <c r="KB337" s="9"/>
      <c r="KC337" s="9"/>
    </row>
    <row r="338" spans="227:289" x14ac:dyDescent="0.55000000000000004"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  <c r="IT338" s="9"/>
      <c r="IU338" s="9"/>
      <c r="IV338" s="9"/>
      <c r="IW338" s="9"/>
      <c r="IX338" s="9"/>
      <c r="IY338" s="9"/>
      <c r="IZ338" s="9"/>
      <c r="JA338" s="9"/>
      <c r="JB338" s="9"/>
      <c r="JC338" s="9"/>
      <c r="JD338" s="9"/>
      <c r="JE338" s="9"/>
      <c r="JF338" s="9"/>
      <c r="JG338" s="9"/>
      <c r="JH338" s="9"/>
      <c r="JI338" s="9"/>
      <c r="JJ338" s="9"/>
      <c r="JK338" s="9"/>
      <c r="JL338" s="9"/>
      <c r="JM338" s="9"/>
      <c r="JN338" s="9"/>
      <c r="JO338" s="9"/>
      <c r="JP338" s="9"/>
      <c r="JQ338" s="9"/>
      <c r="JR338" s="15"/>
      <c r="JS338" s="15"/>
      <c r="JT338" s="9"/>
      <c r="JU338" s="9"/>
      <c r="JV338" s="9"/>
      <c r="JW338" s="15"/>
      <c r="JX338" s="9"/>
      <c r="JY338" s="9"/>
      <c r="JZ338" s="9"/>
      <c r="KA338" s="9"/>
      <c r="KB338" s="9"/>
      <c r="KC338" s="9"/>
    </row>
    <row r="339" spans="227:289" x14ac:dyDescent="0.55000000000000004">
      <c r="HS339" s="9"/>
      <c r="HT339" s="9"/>
      <c r="HU339" s="9"/>
      <c r="HV339" s="9"/>
      <c r="HW339" s="9"/>
      <c r="HX339" s="9"/>
      <c r="HY339" s="9"/>
      <c r="HZ339" s="9"/>
      <c r="IA339" s="9"/>
      <c r="IB339" s="9"/>
      <c r="IC339" s="9"/>
      <c r="ID339" s="9"/>
      <c r="IE339" s="9"/>
      <c r="IF339" s="9"/>
      <c r="IG339" s="9"/>
      <c r="IH339" s="9"/>
      <c r="II339" s="9"/>
      <c r="IJ339" s="9"/>
      <c r="IK339" s="9"/>
      <c r="IL339" s="9"/>
      <c r="IM339" s="9"/>
      <c r="IN339" s="9"/>
      <c r="IO339" s="9"/>
      <c r="IP339" s="9"/>
      <c r="IQ339" s="9"/>
      <c r="IR339" s="9"/>
      <c r="IS339" s="9"/>
      <c r="IT339" s="9"/>
      <c r="IU339" s="9"/>
      <c r="IV339" s="9"/>
      <c r="IW339" s="9"/>
      <c r="IX339" s="9"/>
      <c r="IY339" s="9"/>
      <c r="IZ339" s="9"/>
      <c r="JA339" s="9"/>
      <c r="JB339" s="9"/>
      <c r="JC339" s="9"/>
      <c r="JD339" s="9"/>
      <c r="JE339" s="9"/>
      <c r="JF339" s="9"/>
      <c r="JG339" s="9"/>
      <c r="JH339" s="9"/>
      <c r="JI339" s="9"/>
      <c r="JJ339" s="9"/>
      <c r="JK339" s="9"/>
      <c r="JL339" s="9"/>
      <c r="JM339" s="9"/>
      <c r="JN339" s="9"/>
      <c r="JO339" s="9"/>
      <c r="JP339" s="9"/>
      <c r="JQ339" s="9"/>
      <c r="JR339" s="15"/>
      <c r="JS339" s="15"/>
      <c r="JT339" s="9"/>
      <c r="JU339" s="9"/>
      <c r="JV339" s="9"/>
      <c r="JW339" s="15"/>
      <c r="JX339" s="9"/>
      <c r="JY339" s="9"/>
      <c r="JZ339" s="9"/>
      <c r="KA339" s="9"/>
      <c r="KB339" s="9"/>
      <c r="KC339" s="9"/>
    </row>
    <row r="340" spans="227:289" x14ac:dyDescent="0.55000000000000004">
      <c r="HS340" s="9"/>
      <c r="HT340" s="9"/>
      <c r="HU340" s="9"/>
      <c r="HV340" s="9"/>
      <c r="HW340" s="9"/>
      <c r="HX340" s="9"/>
      <c r="HY340" s="9"/>
      <c r="HZ340" s="9"/>
      <c r="IA340" s="9"/>
      <c r="IB340" s="9"/>
      <c r="IC340" s="9"/>
      <c r="ID340" s="9"/>
      <c r="IE340" s="9"/>
      <c r="IF340" s="9"/>
      <c r="IG340" s="9"/>
      <c r="IH340" s="9"/>
      <c r="II340" s="9"/>
      <c r="IJ340" s="9"/>
      <c r="IK340" s="9"/>
      <c r="IL340" s="9"/>
      <c r="IM340" s="9"/>
      <c r="IN340" s="9"/>
      <c r="IO340" s="9"/>
      <c r="IP340" s="9"/>
      <c r="IQ340" s="9"/>
      <c r="IR340" s="9"/>
      <c r="IS340" s="9"/>
      <c r="IT340" s="9"/>
      <c r="IU340" s="9"/>
      <c r="IV340" s="9"/>
      <c r="IW340" s="9"/>
      <c r="IX340" s="9"/>
      <c r="IY340" s="9"/>
      <c r="IZ340" s="9"/>
      <c r="JA340" s="9"/>
      <c r="JB340" s="9"/>
      <c r="JC340" s="9"/>
      <c r="JD340" s="9"/>
      <c r="JE340" s="9"/>
      <c r="JF340" s="9"/>
      <c r="JG340" s="9"/>
      <c r="JH340" s="9"/>
      <c r="JI340" s="9"/>
      <c r="JJ340" s="9"/>
      <c r="JK340" s="9"/>
      <c r="JL340" s="9"/>
      <c r="JM340" s="9"/>
      <c r="JN340" s="9"/>
      <c r="JO340" s="9"/>
      <c r="JP340" s="9"/>
      <c r="JQ340" s="9"/>
      <c r="JR340" s="15"/>
      <c r="JS340" s="15"/>
      <c r="JT340" s="9"/>
      <c r="JU340" s="9"/>
      <c r="JV340" s="9"/>
      <c r="JW340" s="15"/>
      <c r="JX340" s="9"/>
      <c r="JY340" s="9"/>
      <c r="JZ340" s="9"/>
      <c r="KA340" s="9"/>
      <c r="KB340" s="9"/>
      <c r="KC340" s="9"/>
    </row>
    <row r="341" spans="227:289" x14ac:dyDescent="0.55000000000000004">
      <c r="HS341" s="9"/>
      <c r="HT341" s="9"/>
      <c r="HU341" s="9"/>
      <c r="HV341" s="9"/>
      <c r="HW341" s="9"/>
      <c r="HX341" s="9"/>
      <c r="HY341" s="9"/>
      <c r="HZ341" s="9"/>
      <c r="IA341" s="9"/>
      <c r="IB341" s="9"/>
      <c r="IC341" s="9"/>
      <c r="ID341" s="9"/>
      <c r="IE341" s="9"/>
      <c r="IF341" s="9"/>
      <c r="IG341" s="9"/>
      <c r="IH341" s="9"/>
      <c r="II341" s="9"/>
      <c r="IJ341" s="9"/>
      <c r="IK341" s="9"/>
      <c r="IL341" s="9"/>
      <c r="IM341" s="9"/>
      <c r="IN341" s="9"/>
      <c r="IO341" s="9"/>
      <c r="IP341" s="9"/>
      <c r="IQ341" s="9"/>
      <c r="IR341" s="9"/>
      <c r="IS341" s="9"/>
      <c r="IT341" s="9"/>
      <c r="IU341" s="9"/>
      <c r="IV341" s="9"/>
      <c r="IW341" s="9"/>
      <c r="IX341" s="9"/>
      <c r="IY341" s="9"/>
      <c r="IZ341" s="9"/>
      <c r="JA341" s="9"/>
      <c r="JB341" s="9"/>
      <c r="JC341" s="9"/>
      <c r="JD341" s="9"/>
      <c r="JE341" s="9"/>
      <c r="JF341" s="9"/>
      <c r="JG341" s="9"/>
      <c r="JH341" s="9"/>
      <c r="JI341" s="9"/>
      <c r="JJ341" s="9"/>
      <c r="JK341" s="9"/>
      <c r="JL341" s="9"/>
      <c r="JM341" s="9"/>
      <c r="JN341" s="9"/>
      <c r="JO341" s="9"/>
      <c r="JP341" s="9"/>
      <c r="JQ341" s="9"/>
      <c r="JR341" s="15"/>
      <c r="JS341" s="15"/>
      <c r="JT341" s="9"/>
      <c r="JU341" s="9"/>
      <c r="JV341" s="9"/>
      <c r="JW341" s="15"/>
      <c r="JX341" s="9"/>
      <c r="JY341" s="9"/>
      <c r="JZ341" s="9"/>
      <c r="KA341" s="9"/>
      <c r="KB341" s="9"/>
      <c r="KC341" s="9"/>
    </row>
    <row r="342" spans="227:289" x14ac:dyDescent="0.55000000000000004">
      <c r="HS342" s="9"/>
      <c r="HT342" s="9"/>
      <c r="HU342" s="9"/>
      <c r="HV342" s="9"/>
      <c r="HW342" s="9"/>
      <c r="HX342" s="9"/>
      <c r="HY342" s="9"/>
      <c r="HZ342" s="9"/>
      <c r="IA342" s="9"/>
      <c r="IB342" s="9"/>
      <c r="IC342" s="9"/>
      <c r="ID342" s="9"/>
      <c r="IE342" s="9"/>
      <c r="IF342" s="9"/>
      <c r="IG342" s="9"/>
      <c r="IH342" s="9"/>
      <c r="II342" s="9"/>
      <c r="IJ342" s="9"/>
      <c r="IK342" s="9"/>
      <c r="IL342" s="9"/>
      <c r="IM342" s="9"/>
      <c r="IN342" s="9"/>
      <c r="IO342" s="9"/>
      <c r="IP342" s="9"/>
      <c r="IQ342" s="9"/>
      <c r="IR342" s="9"/>
      <c r="IS342" s="9"/>
      <c r="IT342" s="9"/>
      <c r="IU342" s="9"/>
      <c r="IV342" s="9"/>
      <c r="IW342" s="9"/>
      <c r="IX342" s="9"/>
      <c r="IY342" s="9"/>
      <c r="IZ342" s="9"/>
      <c r="JA342" s="9"/>
      <c r="JB342" s="9"/>
      <c r="JC342" s="9"/>
      <c r="JD342" s="9"/>
      <c r="JE342" s="9"/>
      <c r="JF342" s="9"/>
      <c r="JG342" s="9"/>
      <c r="JH342" s="9"/>
      <c r="JI342" s="9"/>
      <c r="JJ342" s="9"/>
      <c r="JK342" s="9"/>
      <c r="JL342" s="9"/>
      <c r="JM342" s="9"/>
      <c r="JN342" s="9"/>
      <c r="JO342" s="9"/>
      <c r="JP342" s="9"/>
      <c r="JQ342" s="9"/>
      <c r="JR342" s="15"/>
      <c r="JS342" s="15"/>
      <c r="JT342" s="9"/>
      <c r="JU342" s="9"/>
      <c r="JV342" s="9"/>
      <c r="JW342" s="15"/>
      <c r="JX342" s="9"/>
      <c r="JY342" s="9"/>
      <c r="JZ342" s="9"/>
      <c r="KA342" s="9"/>
      <c r="KB342" s="9"/>
      <c r="KC342" s="9"/>
    </row>
    <row r="343" spans="227:289" x14ac:dyDescent="0.55000000000000004"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  <c r="IT343" s="9"/>
      <c r="IU343" s="9"/>
      <c r="IV343" s="9"/>
      <c r="IW343" s="9"/>
      <c r="IX343" s="9"/>
      <c r="IY343" s="9"/>
      <c r="IZ343" s="9"/>
      <c r="JA343" s="9"/>
      <c r="JB343" s="9"/>
      <c r="JC343" s="9"/>
      <c r="JD343" s="9"/>
      <c r="JE343" s="9"/>
      <c r="JF343" s="9"/>
      <c r="JG343" s="9"/>
      <c r="JH343" s="9"/>
      <c r="JI343" s="9"/>
      <c r="JJ343" s="9"/>
      <c r="JK343" s="9"/>
      <c r="JL343" s="9"/>
      <c r="JM343" s="9"/>
      <c r="JN343" s="9"/>
      <c r="JO343" s="9"/>
      <c r="JP343" s="9"/>
      <c r="JQ343" s="9"/>
      <c r="JR343" s="15"/>
      <c r="JS343" s="15"/>
      <c r="JT343" s="9"/>
      <c r="JU343" s="9"/>
      <c r="JV343" s="9"/>
      <c r="JW343" s="15"/>
      <c r="JX343" s="9"/>
      <c r="JY343" s="9"/>
      <c r="JZ343" s="9"/>
      <c r="KA343" s="9"/>
      <c r="KB343" s="9"/>
      <c r="KC343" s="9"/>
    </row>
    <row r="344" spans="227:289" x14ac:dyDescent="0.55000000000000004"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  <c r="IJ344" s="9"/>
      <c r="IK344" s="9"/>
      <c r="IL344" s="9"/>
      <c r="IM344" s="9"/>
      <c r="IN344" s="9"/>
      <c r="IO344" s="9"/>
      <c r="IP344" s="9"/>
      <c r="IQ344" s="9"/>
      <c r="IR344" s="9"/>
      <c r="IS344" s="9"/>
      <c r="IT344" s="9"/>
      <c r="IU344" s="9"/>
      <c r="IV344" s="9"/>
      <c r="IW344" s="9"/>
      <c r="IX344" s="9"/>
      <c r="IY344" s="9"/>
      <c r="IZ344" s="9"/>
      <c r="JA344" s="9"/>
      <c r="JB344" s="9"/>
      <c r="JC344" s="9"/>
      <c r="JD344" s="9"/>
      <c r="JE344" s="9"/>
      <c r="JF344" s="9"/>
      <c r="JG344" s="9"/>
      <c r="JH344" s="9"/>
      <c r="JI344" s="9"/>
      <c r="JJ344" s="9"/>
      <c r="JK344" s="9"/>
      <c r="JL344" s="9"/>
      <c r="JM344" s="9"/>
      <c r="JN344" s="9"/>
      <c r="JO344" s="9"/>
      <c r="JP344" s="9"/>
      <c r="JQ344" s="9"/>
      <c r="JR344" s="15"/>
      <c r="JS344" s="15"/>
      <c r="JT344" s="9"/>
      <c r="JU344" s="9"/>
      <c r="JV344" s="9"/>
      <c r="JW344" s="15"/>
      <c r="JX344" s="9"/>
      <c r="JY344" s="9"/>
      <c r="JZ344" s="9"/>
      <c r="KA344" s="9"/>
      <c r="KB344" s="9"/>
      <c r="KC344" s="9"/>
    </row>
    <row r="345" spans="227:289" x14ac:dyDescent="0.55000000000000004">
      <c r="HS345" s="9"/>
      <c r="HT345" s="9"/>
      <c r="HU345" s="9"/>
      <c r="HV345" s="9"/>
      <c r="HW345" s="9"/>
      <c r="HX345" s="9"/>
      <c r="HY345" s="9"/>
      <c r="HZ345" s="9"/>
      <c r="IA345" s="9"/>
      <c r="IB345" s="9"/>
      <c r="IC345" s="9"/>
      <c r="ID345" s="9"/>
      <c r="IE345" s="9"/>
      <c r="IF345" s="9"/>
      <c r="IG345" s="9"/>
      <c r="IH345" s="9"/>
      <c r="II345" s="9"/>
      <c r="IJ345" s="9"/>
      <c r="IK345" s="9"/>
      <c r="IL345" s="9"/>
      <c r="IM345" s="9"/>
      <c r="IN345" s="9"/>
      <c r="IO345" s="9"/>
      <c r="IP345" s="9"/>
      <c r="IQ345" s="9"/>
      <c r="IR345" s="9"/>
      <c r="IS345" s="9"/>
      <c r="IT345" s="9"/>
      <c r="IU345" s="9"/>
      <c r="IV345" s="9"/>
      <c r="IW345" s="9"/>
      <c r="IX345" s="9"/>
      <c r="IY345" s="9"/>
      <c r="IZ345" s="9"/>
      <c r="JA345" s="9"/>
      <c r="JB345" s="9"/>
      <c r="JC345" s="9"/>
      <c r="JD345" s="9"/>
      <c r="JE345" s="9"/>
      <c r="JF345" s="9"/>
      <c r="JG345" s="9"/>
      <c r="JH345" s="9"/>
      <c r="JI345" s="9"/>
      <c r="JJ345" s="9"/>
      <c r="JK345" s="9"/>
      <c r="JL345" s="9"/>
      <c r="JM345" s="9"/>
      <c r="JN345" s="9"/>
      <c r="JO345" s="9"/>
      <c r="JP345" s="9"/>
      <c r="JQ345" s="9"/>
      <c r="JR345" s="15"/>
      <c r="JS345" s="15"/>
      <c r="JT345" s="9"/>
      <c r="JU345" s="9"/>
      <c r="JV345" s="9"/>
      <c r="JW345" s="15"/>
      <c r="JX345" s="9"/>
      <c r="JY345" s="9"/>
      <c r="JZ345" s="9"/>
      <c r="KA345" s="9"/>
      <c r="KB345" s="9"/>
      <c r="KC345" s="9"/>
    </row>
    <row r="346" spans="227:289" x14ac:dyDescent="0.55000000000000004">
      <c r="HS346" s="9"/>
      <c r="HT346" s="9"/>
      <c r="HU346" s="9"/>
      <c r="HV346" s="9"/>
      <c r="HW346" s="9"/>
      <c r="HX346" s="9"/>
      <c r="HY346" s="9"/>
      <c r="HZ346" s="9"/>
      <c r="IA346" s="9"/>
      <c r="IB346" s="9"/>
      <c r="IC346" s="9"/>
      <c r="ID346" s="9"/>
      <c r="IE346" s="9"/>
      <c r="IF346" s="9"/>
      <c r="IG346" s="9"/>
      <c r="IH346" s="9"/>
      <c r="II346" s="9"/>
      <c r="IJ346" s="9"/>
      <c r="IK346" s="9"/>
      <c r="IL346" s="9"/>
      <c r="IM346" s="9"/>
      <c r="IN346" s="9"/>
      <c r="IO346" s="9"/>
      <c r="IP346" s="9"/>
      <c r="IQ346" s="9"/>
      <c r="IR346" s="9"/>
      <c r="IS346" s="9"/>
      <c r="IT346" s="9"/>
      <c r="IU346" s="9"/>
      <c r="IV346" s="9"/>
      <c r="IW346" s="9"/>
      <c r="IX346" s="9"/>
      <c r="IY346" s="9"/>
      <c r="IZ346" s="9"/>
      <c r="JA346" s="9"/>
      <c r="JB346" s="9"/>
      <c r="JC346" s="9"/>
      <c r="JD346" s="9"/>
      <c r="JE346" s="9"/>
      <c r="JF346" s="9"/>
      <c r="JG346" s="9"/>
      <c r="JH346" s="9"/>
      <c r="JI346" s="9"/>
      <c r="JJ346" s="9"/>
      <c r="JK346" s="9"/>
      <c r="JL346" s="9"/>
      <c r="JM346" s="9"/>
      <c r="JN346" s="9"/>
      <c r="JO346" s="9"/>
      <c r="JP346" s="9"/>
      <c r="JQ346" s="9"/>
      <c r="JR346" s="15"/>
      <c r="JS346" s="15"/>
      <c r="JT346" s="9"/>
      <c r="JU346" s="9"/>
      <c r="JV346" s="9"/>
      <c r="JW346" s="15"/>
      <c r="JX346" s="9"/>
      <c r="JY346" s="9"/>
      <c r="JZ346" s="9"/>
      <c r="KA346" s="9"/>
      <c r="KB346" s="9"/>
      <c r="KC346" s="9"/>
    </row>
    <row r="347" spans="227:289" x14ac:dyDescent="0.55000000000000004">
      <c r="HS347" s="9"/>
      <c r="HT347" s="9"/>
      <c r="HU347" s="9"/>
      <c r="HV347" s="9"/>
      <c r="HW347" s="9"/>
      <c r="HX347" s="9"/>
      <c r="HY347" s="9"/>
      <c r="HZ347" s="9"/>
      <c r="IA347" s="9"/>
      <c r="IB347" s="9"/>
      <c r="IC347" s="9"/>
      <c r="ID347" s="9"/>
      <c r="IE347" s="9"/>
      <c r="IF347" s="9"/>
      <c r="IG347" s="9"/>
      <c r="IH347" s="9"/>
      <c r="II347" s="9"/>
      <c r="IJ347" s="9"/>
      <c r="IK347" s="9"/>
      <c r="IL347" s="9"/>
      <c r="IM347" s="9"/>
      <c r="IN347" s="9"/>
      <c r="IO347" s="9"/>
      <c r="IP347" s="9"/>
      <c r="IQ347" s="9"/>
      <c r="IR347" s="9"/>
      <c r="IS347" s="9"/>
      <c r="IT347" s="9"/>
      <c r="IU347" s="9"/>
      <c r="IV347" s="9"/>
      <c r="IW347" s="9"/>
      <c r="IX347" s="9"/>
      <c r="IY347" s="9"/>
      <c r="IZ347" s="9"/>
      <c r="JA347" s="9"/>
      <c r="JB347" s="9"/>
      <c r="JC347" s="9"/>
      <c r="JD347" s="9"/>
      <c r="JE347" s="9"/>
      <c r="JF347" s="9"/>
      <c r="JG347" s="9"/>
      <c r="JH347" s="9"/>
      <c r="JI347" s="9"/>
      <c r="JJ347" s="9"/>
      <c r="JK347" s="9"/>
      <c r="JL347" s="9"/>
      <c r="JM347" s="9"/>
      <c r="JN347" s="9"/>
      <c r="JO347" s="9"/>
      <c r="JP347" s="9"/>
      <c r="JQ347" s="9"/>
      <c r="JR347" s="15"/>
      <c r="JS347" s="15"/>
      <c r="JT347" s="9"/>
      <c r="JU347" s="9"/>
      <c r="JV347" s="9"/>
      <c r="JW347" s="15"/>
      <c r="JX347" s="9"/>
      <c r="JY347" s="9"/>
      <c r="JZ347" s="9"/>
      <c r="KA347" s="9"/>
      <c r="KB347" s="9"/>
      <c r="KC347" s="9"/>
    </row>
    <row r="348" spans="227:289" x14ac:dyDescent="0.55000000000000004">
      <c r="HS348" s="9"/>
      <c r="HT348" s="9"/>
      <c r="HU348" s="9"/>
      <c r="HV348" s="9"/>
      <c r="HW348" s="9"/>
      <c r="HX348" s="9"/>
      <c r="HY348" s="9"/>
      <c r="HZ348" s="9"/>
      <c r="IA348" s="9"/>
      <c r="IB348" s="9"/>
      <c r="IC348" s="9"/>
      <c r="ID348" s="9"/>
      <c r="IE348" s="9"/>
      <c r="IF348" s="9"/>
      <c r="IG348" s="9"/>
      <c r="IH348" s="9"/>
      <c r="II348" s="9"/>
      <c r="IJ348" s="9"/>
      <c r="IK348" s="9"/>
      <c r="IL348" s="9"/>
      <c r="IM348" s="9"/>
      <c r="IN348" s="9"/>
      <c r="IO348" s="9"/>
      <c r="IP348" s="9"/>
      <c r="IQ348" s="9"/>
      <c r="IR348" s="9"/>
      <c r="IS348" s="9"/>
      <c r="IT348" s="9"/>
      <c r="IU348" s="9"/>
      <c r="IV348" s="9"/>
      <c r="IW348" s="9"/>
      <c r="IX348" s="9"/>
      <c r="IY348" s="9"/>
      <c r="IZ348" s="9"/>
      <c r="JA348" s="9"/>
      <c r="JB348" s="9"/>
      <c r="JC348" s="9"/>
      <c r="JD348" s="9"/>
      <c r="JE348" s="9"/>
      <c r="JF348" s="9"/>
      <c r="JG348" s="9"/>
      <c r="JH348" s="9"/>
      <c r="JI348" s="9"/>
      <c r="JJ348" s="9"/>
      <c r="JK348" s="9"/>
      <c r="JL348" s="9"/>
      <c r="JM348" s="9"/>
      <c r="JN348" s="9"/>
      <c r="JO348" s="9"/>
      <c r="JP348" s="9"/>
      <c r="JQ348" s="9"/>
      <c r="JR348" s="15"/>
      <c r="JS348" s="15"/>
      <c r="JT348" s="9"/>
      <c r="JU348" s="9"/>
      <c r="JV348" s="9"/>
      <c r="JW348" s="15"/>
      <c r="JX348" s="9"/>
      <c r="JY348" s="9"/>
      <c r="JZ348" s="9"/>
      <c r="KA348" s="9"/>
      <c r="KB348" s="9"/>
      <c r="KC348" s="9"/>
    </row>
    <row r="349" spans="227:289" x14ac:dyDescent="0.55000000000000004">
      <c r="HS349" s="9"/>
      <c r="HT349" s="9"/>
      <c r="HU349" s="9"/>
      <c r="HV349" s="9"/>
      <c r="HW349" s="9"/>
      <c r="HX349" s="9"/>
      <c r="HY349" s="9"/>
      <c r="HZ349" s="9"/>
      <c r="IA349" s="9"/>
      <c r="IB349" s="9"/>
      <c r="IC349" s="9"/>
      <c r="ID349" s="9"/>
      <c r="IE349" s="9"/>
      <c r="IF349" s="9"/>
      <c r="IG349" s="9"/>
      <c r="IH349" s="9"/>
      <c r="II349" s="9"/>
      <c r="IJ349" s="9"/>
      <c r="IK349" s="9"/>
      <c r="IL349" s="9"/>
      <c r="IM349" s="9"/>
      <c r="IN349" s="9"/>
      <c r="IO349" s="9"/>
      <c r="IP349" s="9"/>
      <c r="IQ349" s="9"/>
      <c r="IR349" s="9"/>
      <c r="IS349" s="9"/>
      <c r="IT349" s="9"/>
      <c r="IU349" s="9"/>
      <c r="IV349" s="9"/>
      <c r="IW349" s="9"/>
      <c r="IX349" s="9"/>
      <c r="IY349" s="9"/>
      <c r="IZ349" s="9"/>
      <c r="JA349" s="9"/>
      <c r="JB349" s="9"/>
      <c r="JC349" s="9"/>
      <c r="JD349" s="9"/>
      <c r="JE349" s="9"/>
      <c r="JF349" s="9"/>
      <c r="JG349" s="9"/>
      <c r="JH349" s="9"/>
      <c r="JI349" s="9"/>
      <c r="JJ349" s="9"/>
      <c r="JK349" s="9"/>
      <c r="JL349" s="9"/>
      <c r="JM349" s="9"/>
      <c r="JN349" s="9"/>
      <c r="JO349" s="9"/>
      <c r="JP349" s="9"/>
      <c r="JQ349" s="9"/>
      <c r="JR349" s="15"/>
      <c r="JS349" s="15"/>
      <c r="JT349" s="9"/>
      <c r="JU349" s="9"/>
      <c r="JV349" s="9"/>
      <c r="JW349" s="15"/>
      <c r="JX349" s="9"/>
      <c r="JY349" s="9"/>
      <c r="JZ349" s="9"/>
      <c r="KA349" s="9"/>
      <c r="KB349" s="9"/>
      <c r="KC349" s="9"/>
    </row>
    <row r="350" spans="227:289" x14ac:dyDescent="0.55000000000000004">
      <c r="HS350" s="9"/>
      <c r="HT350" s="9"/>
      <c r="HU350" s="9"/>
      <c r="HV350" s="9"/>
      <c r="HW350" s="9"/>
      <c r="HX350" s="9"/>
      <c r="HY350" s="9"/>
      <c r="HZ350" s="9"/>
      <c r="IA350" s="9"/>
      <c r="IB350" s="9"/>
      <c r="IC350" s="9"/>
      <c r="ID350" s="9"/>
      <c r="IE350" s="9"/>
      <c r="IF350" s="9"/>
      <c r="IG350" s="9"/>
      <c r="IH350" s="9"/>
      <c r="II350" s="9"/>
      <c r="IJ350" s="9"/>
      <c r="IK350" s="9"/>
      <c r="IL350" s="9"/>
      <c r="IM350" s="9"/>
      <c r="IN350" s="9"/>
      <c r="IO350" s="9"/>
      <c r="IP350" s="9"/>
      <c r="IQ350" s="9"/>
      <c r="IR350" s="9"/>
      <c r="IS350" s="9"/>
      <c r="IT350" s="9"/>
      <c r="IU350" s="9"/>
      <c r="IV350" s="9"/>
      <c r="IW350" s="9"/>
      <c r="IX350" s="9"/>
      <c r="IY350" s="9"/>
      <c r="IZ350" s="9"/>
      <c r="JA350" s="9"/>
      <c r="JB350" s="9"/>
      <c r="JC350" s="9"/>
      <c r="JD350" s="9"/>
      <c r="JE350" s="9"/>
      <c r="JF350" s="9"/>
      <c r="JG350" s="9"/>
      <c r="JH350" s="9"/>
      <c r="JI350" s="9"/>
      <c r="JJ350" s="9"/>
      <c r="JK350" s="9"/>
      <c r="JL350" s="9"/>
      <c r="JM350" s="9"/>
      <c r="JN350" s="9"/>
      <c r="JO350" s="9"/>
      <c r="JP350" s="9"/>
      <c r="JQ350" s="9"/>
      <c r="JR350" s="15"/>
      <c r="JS350" s="15"/>
      <c r="JT350" s="9"/>
      <c r="JU350" s="9"/>
      <c r="JV350" s="9"/>
      <c r="JW350" s="15"/>
      <c r="JX350" s="9"/>
      <c r="JY350" s="9"/>
      <c r="JZ350" s="9"/>
      <c r="KA350" s="9"/>
      <c r="KB350" s="9"/>
      <c r="KC350" s="9"/>
    </row>
    <row r="351" spans="227:289" x14ac:dyDescent="0.55000000000000004">
      <c r="HS351" s="9"/>
      <c r="HT351" s="9"/>
      <c r="HU351" s="9"/>
      <c r="HV351" s="9"/>
      <c r="HW351" s="9"/>
      <c r="HX351" s="9"/>
      <c r="HY351" s="9"/>
      <c r="HZ351" s="9"/>
      <c r="IA351" s="9"/>
      <c r="IB351" s="9"/>
      <c r="IC351" s="9"/>
      <c r="ID351" s="9"/>
      <c r="IE351" s="9"/>
      <c r="IF351" s="9"/>
      <c r="IG351" s="9"/>
      <c r="IH351" s="9"/>
      <c r="II351" s="9"/>
      <c r="IJ351" s="9"/>
      <c r="IK351" s="9"/>
      <c r="IL351" s="9"/>
      <c r="IM351" s="9"/>
      <c r="IN351" s="9"/>
      <c r="IO351" s="9"/>
      <c r="IP351" s="9"/>
      <c r="IQ351" s="9"/>
      <c r="IR351" s="9"/>
      <c r="IS351" s="9"/>
      <c r="IT351" s="9"/>
      <c r="IU351" s="9"/>
      <c r="IV351" s="9"/>
      <c r="IW351" s="9"/>
      <c r="IX351" s="9"/>
      <c r="IY351" s="9"/>
      <c r="IZ351" s="9"/>
      <c r="JA351" s="9"/>
      <c r="JB351" s="9"/>
      <c r="JC351" s="9"/>
      <c r="JD351" s="9"/>
      <c r="JE351" s="9"/>
      <c r="JF351" s="9"/>
      <c r="JG351" s="9"/>
      <c r="JH351" s="9"/>
      <c r="JI351" s="9"/>
      <c r="JJ351" s="9"/>
      <c r="JK351" s="9"/>
      <c r="JL351" s="9"/>
      <c r="JM351" s="9"/>
      <c r="JN351" s="9"/>
      <c r="JO351" s="9"/>
      <c r="JP351" s="9"/>
      <c r="JQ351" s="9"/>
      <c r="JR351" s="15"/>
      <c r="JS351" s="15"/>
      <c r="JT351" s="9"/>
      <c r="JU351" s="9"/>
      <c r="JV351" s="9"/>
      <c r="JW351" s="15"/>
      <c r="JX351" s="9"/>
      <c r="JY351" s="9"/>
      <c r="JZ351" s="9"/>
      <c r="KA351" s="9"/>
      <c r="KB351" s="9"/>
      <c r="KC351" s="9"/>
    </row>
    <row r="352" spans="227:289" x14ac:dyDescent="0.55000000000000004">
      <c r="HS352" s="9"/>
      <c r="HT352" s="9"/>
      <c r="HU352" s="9"/>
      <c r="HV352" s="9"/>
      <c r="HW352" s="9"/>
      <c r="HX352" s="9"/>
      <c r="HY352" s="9"/>
      <c r="HZ352" s="9"/>
      <c r="IA352" s="9"/>
      <c r="IB352" s="9"/>
      <c r="IC352" s="9"/>
      <c r="ID352" s="9"/>
      <c r="IE352" s="9"/>
      <c r="IF352" s="9"/>
      <c r="IG352" s="9"/>
      <c r="IH352" s="9"/>
      <c r="II352" s="9"/>
      <c r="IJ352" s="9"/>
      <c r="IK352" s="9"/>
      <c r="IL352" s="9"/>
      <c r="IM352" s="9"/>
      <c r="IN352" s="9"/>
      <c r="IO352" s="9"/>
      <c r="IP352" s="9"/>
      <c r="IQ352" s="9"/>
      <c r="IR352" s="9"/>
      <c r="IS352" s="9"/>
      <c r="IT352" s="9"/>
      <c r="IU352" s="9"/>
      <c r="IV352" s="9"/>
      <c r="IW352" s="9"/>
      <c r="IX352" s="9"/>
      <c r="IY352" s="9"/>
      <c r="IZ352" s="9"/>
      <c r="JA352" s="9"/>
      <c r="JB352" s="9"/>
      <c r="JC352" s="9"/>
      <c r="JD352" s="9"/>
      <c r="JE352" s="9"/>
      <c r="JF352" s="9"/>
      <c r="JG352" s="9"/>
      <c r="JH352" s="9"/>
      <c r="JI352" s="9"/>
      <c r="JJ352" s="9"/>
      <c r="JK352" s="9"/>
      <c r="JL352" s="9"/>
      <c r="JM352" s="9"/>
      <c r="JN352" s="9"/>
      <c r="JO352" s="9"/>
      <c r="JP352" s="9"/>
      <c r="JQ352" s="9"/>
      <c r="JR352" s="15"/>
      <c r="JS352" s="15"/>
      <c r="JT352" s="9"/>
      <c r="JU352" s="9"/>
      <c r="JV352" s="9"/>
      <c r="JW352" s="15"/>
      <c r="JX352" s="9"/>
      <c r="JY352" s="9"/>
      <c r="JZ352" s="9"/>
      <c r="KA352" s="9"/>
      <c r="KB352" s="9"/>
      <c r="KC352" s="9"/>
    </row>
    <row r="353" spans="227:289" x14ac:dyDescent="0.55000000000000004">
      <c r="HS353" s="9"/>
      <c r="HT353" s="9"/>
      <c r="HU353" s="9"/>
      <c r="HV353" s="9"/>
      <c r="HW353" s="9"/>
      <c r="HX353" s="9"/>
      <c r="HY353" s="9"/>
      <c r="HZ353" s="9"/>
      <c r="IA353" s="9"/>
      <c r="IB353" s="9"/>
      <c r="IC353" s="9"/>
      <c r="ID353" s="9"/>
      <c r="IE353" s="9"/>
      <c r="IF353" s="9"/>
      <c r="IG353" s="9"/>
      <c r="IH353" s="9"/>
      <c r="II353" s="9"/>
      <c r="IJ353" s="9"/>
      <c r="IK353" s="9"/>
      <c r="IL353" s="9"/>
      <c r="IM353" s="9"/>
      <c r="IN353" s="9"/>
      <c r="IO353" s="9"/>
      <c r="IP353" s="9"/>
      <c r="IQ353" s="9"/>
      <c r="IR353" s="9"/>
      <c r="IS353" s="9"/>
      <c r="IT353" s="9"/>
      <c r="IU353" s="9"/>
      <c r="IV353" s="9"/>
      <c r="IW353" s="9"/>
      <c r="IX353" s="9"/>
      <c r="IY353" s="9"/>
      <c r="IZ353" s="9"/>
      <c r="JA353" s="9"/>
      <c r="JB353" s="9"/>
      <c r="JC353" s="9"/>
      <c r="JD353" s="9"/>
      <c r="JE353" s="9"/>
      <c r="JF353" s="9"/>
      <c r="JG353" s="9"/>
      <c r="JH353" s="9"/>
      <c r="JI353" s="9"/>
      <c r="JJ353" s="9"/>
      <c r="JK353" s="9"/>
      <c r="JL353" s="9"/>
      <c r="JM353" s="9"/>
      <c r="JN353" s="9"/>
      <c r="JO353" s="9"/>
      <c r="JP353" s="9"/>
      <c r="JQ353" s="9"/>
      <c r="JR353" s="15"/>
      <c r="JS353" s="15"/>
      <c r="JT353" s="9"/>
      <c r="JU353" s="9"/>
      <c r="JV353" s="9"/>
      <c r="JW353" s="15"/>
      <c r="JX353" s="9"/>
      <c r="JY353" s="9"/>
      <c r="JZ353" s="9"/>
      <c r="KA353" s="9"/>
      <c r="KB353" s="9"/>
      <c r="KC353" s="9"/>
    </row>
    <row r="354" spans="227:289" x14ac:dyDescent="0.55000000000000004">
      <c r="HS354" s="9"/>
      <c r="HT354" s="9"/>
      <c r="HU354" s="9"/>
      <c r="HV354" s="9"/>
      <c r="HW354" s="9"/>
      <c r="HX354" s="9"/>
      <c r="HY354" s="9"/>
      <c r="HZ354" s="9"/>
      <c r="IA354" s="9"/>
      <c r="IB354" s="9"/>
      <c r="IC354" s="9"/>
      <c r="ID354" s="9"/>
      <c r="IE354" s="9"/>
      <c r="IF354" s="9"/>
      <c r="IG354" s="9"/>
      <c r="IH354" s="9"/>
      <c r="II354" s="9"/>
      <c r="IJ354" s="9"/>
      <c r="IK354" s="9"/>
      <c r="IL354" s="9"/>
      <c r="IM354" s="9"/>
      <c r="IN354" s="9"/>
      <c r="IO354" s="9"/>
      <c r="IP354" s="9"/>
      <c r="IQ354" s="9"/>
      <c r="IR354" s="9"/>
      <c r="IS354" s="9"/>
      <c r="IT354" s="9"/>
      <c r="IU354" s="9"/>
      <c r="IV354" s="9"/>
      <c r="IW354" s="9"/>
      <c r="IX354" s="9"/>
      <c r="IY354" s="9"/>
      <c r="IZ354" s="9"/>
      <c r="JA354" s="9"/>
      <c r="JB354" s="9"/>
      <c r="JC354" s="9"/>
      <c r="JD354" s="9"/>
      <c r="JE354" s="9"/>
      <c r="JF354" s="9"/>
      <c r="JG354" s="9"/>
      <c r="JH354" s="9"/>
      <c r="JI354" s="9"/>
      <c r="JJ354" s="9"/>
      <c r="JK354" s="9"/>
      <c r="JL354" s="9"/>
      <c r="JM354" s="9"/>
      <c r="JN354" s="9"/>
      <c r="JO354" s="9"/>
      <c r="JP354" s="9"/>
      <c r="JQ354" s="9"/>
      <c r="JR354" s="15"/>
      <c r="JS354" s="15"/>
      <c r="JT354" s="9"/>
      <c r="JU354" s="9"/>
      <c r="JV354" s="9"/>
      <c r="JW354" s="15"/>
      <c r="JX354" s="9"/>
      <c r="JY354" s="9"/>
      <c r="JZ354" s="9"/>
      <c r="KA354" s="9"/>
      <c r="KB354" s="9"/>
      <c r="KC354" s="9"/>
    </row>
    <row r="355" spans="227:289" x14ac:dyDescent="0.55000000000000004"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  <c r="IQ355" s="9"/>
      <c r="IR355" s="9"/>
      <c r="IS355" s="9"/>
      <c r="IT355" s="9"/>
      <c r="IU355" s="9"/>
      <c r="IV355" s="9"/>
      <c r="IW355" s="9"/>
      <c r="IX355" s="9"/>
      <c r="IY355" s="9"/>
      <c r="IZ355" s="9"/>
      <c r="JA355" s="9"/>
      <c r="JB355" s="9"/>
      <c r="JC355" s="9"/>
      <c r="JD355" s="9"/>
      <c r="JE355" s="9"/>
      <c r="JF355" s="9"/>
      <c r="JG355" s="9"/>
      <c r="JH355" s="9"/>
      <c r="JI355" s="9"/>
      <c r="JJ355" s="9"/>
      <c r="JK355" s="9"/>
      <c r="JL355" s="9"/>
      <c r="JM355" s="9"/>
      <c r="JN355" s="9"/>
      <c r="JO355" s="9"/>
      <c r="JP355" s="9"/>
      <c r="JQ355" s="9"/>
      <c r="JR355" s="15"/>
      <c r="JS355" s="15"/>
      <c r="JT355" s="9"/>
      <c r="JU355" s="9"/>
      <c r="JV355" s="9"/>
      <c r="JW355" s="15"/>
      <c r="JX355" s="9"/>
      <c r="JY355" s="9"/>
      <c r="JZ355" s="9"/>
      <c r="KA355" s="9"/>
      <c r="KB355" s="9"/>
      <c r="KC355" s="9"/>
    </row>
    <row r="356" spans="227:289" x14ac:dyDescent="0.55000000000000004">
      <c r="HS356" s="9"/>
      <c r="HT356" s="9"/>
      <c r="HU356" s="9"/>
      <c r="HV356" s="9"/>
      <c r="HW356" s="9"/>
      <c r="HX356" s="9"/>
      <c r="HY356" s="9"/>
      <c r="HZ356" s="9"/>
      <c r="IA356" s="9"/>
      <c r="IB356" s="9"/>
      <c r="IC356" s="9"/>
      <c r="ID356" s="9"/>
      <c r="IE356" s="9"/>
      <c r="IF356" s="9"/>
      <c r="IG356" s="9"/>
      <c r="IH356" s="9"/>
      <c r="II356" s="9"/>
      <c r="IJ356" s="9"/>
      <c r="IK356" s="9"/>
      <c r="IL356" s="9"/>
      <c r="IM356" s="9"/>
      <c r="IN356" s="9"/>
      <c r="IO356" s="9"/>
      <c r="IP356" s="9"/>
      <c r="IQ356" s="9"/>
      <c r="IR356" s="9"/>
      <c r="IS356" s="9"/>
      <c r="IT356" s="9"/>
      <c r="IU356" s="9"/>
      <c r="IV356" s="9"/>
      <c r="IW356" s="9"/>
      <c r="IX356" s="9"/>
      <c r="IY356" s="9"/>
      <c r="IZ356" s="9"/>
      <c r="JA356" s="9"/>
      <c r="JB356" s="9"/>
      <c r="JC356" s="9"/>
      <c r="JD356" s="9"/>
      <c r="JE356" s="9"/>
      <c r="JF356" s="9"/>
      <c r="JG356" s="9"/>
      <c r="JH356" s="9"/>
      <c r="JI356" s="9"/>
      <c r="JJ356" s="9"/>
      <c r="JK356" s="9"/>
      <c r="JL356" s="9"/>
      <c r="JM356" s="9"/>
      <c r="JN356" s="9"/>
      <c r="JO356" s="9"/>
      <c r="JP356" s="9"/>
      <c r="JQ356" s="9"/>
      <c r="JR356" s="15"/>
      <c r="JS356" s="15"/>
      <c r="JT356" s="9"/>
      <c r="JU356" s="9"/>
      <c r="JV356" s="9"/>
      <c r="JW356" s="15"/>
      <c r="JX356" s="9"/>
      <c r="JY356" s="9"/>
      <c r="JZ356" s="9"/>
      <c r="KA356" s="9"/>
      <c r="KB356" s="9"/>
      <c r="KC356" s="9"/>
    </row>
    <row r="357" spans="227:289" x14ac:dyDescent="0.55000000000000004">
      <c r="HS357" s="9"/>
      <c r="HT357" s="9"/>
      <c r="HU357" s="9"/>
      <c r="HV357" s="9"/>
      <c r="HW357" s="9"/>
      <c r="HX357" s="9"/>
      <c r="HY357" s="9"/>
      <c r="HZ357" s="9"/>
      <c r="IA357" s="9"/>
      <c r="IB357" s="9"/>
      <c r="IC357" s="9"/>
      <c r="ID357" s="9"/>
      <c r="IE357" s="9"/>
      <c r="IF357" s="9"/>
      <c r="IG357" s="9"/>
      <c r="IH357" s="9"/>
      <c r="II357" s="9"/>
      <c r="IJ357" s="9"/>
      <c r="IK357" s="9"/>
      <c r="IL357" s="9"/>
      <c r="IM357" s="9"/>
      <c r="IN357" s="9"/>
      <c r="IO357" s="9"/>
      <c r="IP357" s="9"/>
      <c r="IQ357" s="9"/>
      <c r="IR357" s="9"/>
      <c r="IS357" s="9"/>
      <c r="IT357" s="9"/>
      <c r="IU357" s="9"/>
      <c r="IV357" s="9"/>
      <c r="IW357" s="9"/>
      <c r="IX357" s="9"/>
      <c r="IY357" s="9"/>
      <c r="IZ357" s="9"/>
      <c r="JA357" s="9"/>
      <c r="JB357" s="9"/>
      <c r="JC357" s="9"/>
      <c r="JD357" s="9"/>
      <c r="JE357" s="9"/>
      <c r="JF357" s="9"/>
      <c r="JG357" s="9"/>
      <c r="JH357" s="9"/>
      <c r="JI357" s="9"/>
      <c r="JJ357" s="9"/>
      <c r="JK357" s="9"/>
      <c r="JL357" s="9"/>
      <c r="JM357" s="9"/>
      <c r="JN357" s="9"/>
      <c r="JO357" s="9"/>
      <c r="JP357" s="9"/>
      <c r="JQ357" s="9"/>
      <c r="JR357" s="15"/>
      <c r="JS357" s="15"/>
      <c r="JT357" s="9"/>
      <c r="JU357" s="9"/>
      <c r="JV357" s="9"/>
      <c r="JW357" s="15"/>
      <c r="JX357" s="9"/>
      <c r="JY357" s="9"/>
      <c r="JZ357" s="9"/>
      <c r="KA357" s="9"/>
      <c r="KB357" s="9"/>
      <c r="KC357" s="9"/>
    </row>
    <row r="358" spans="227:289" x14ac:dyDescent="0.55000000000000004">
      <c r="HS358" s="9"/>
      <c r="HT358" s="9"/>
      <c r="HU358" s="9"/>
      <c r="HV358" s="9"/>
      <c r="HW358" s="9"/>
      <c r="HX358" s="9"/>
      <c r="HY358" s="9"/>
      <c r="HZ358" s="9"/>
      <c r="IA358" s="9"/>
      <c r="IB358" s="9"/>
      <c r="IC358" s="9"/>
      <c r="ID358" s="9"/>
      <c r="IE358" s="9"/>
      <c r="IF358" s="9"/>
      <c r="IG358" s="9"/>
      <c r="IH358" s="9"/>
      <c r="II358" s="9"/>
      <c r="IJ358" s="9"/>
      <c r="IK358" s="9"/>
      <c r="IL358" s="9"/>
      <c r="IM358" s="9"/>
      <c r="IN358" s="9"/>
      <c r="IO358" s="9"/>
      <c r="IP358" s="9"/>
      <c r="IQ358" s="9"/>
      <c r="IR358" s="9"/>
      <c r="IS358" s="9"/>
      <c r="IT358" s="9"/>
      <c r="IU358" s="9"/>
      <c r="IV358" s="9"/>
      <c r="IW358" s="9"/>
      <c r="IX358" s="9"/>
      <c r="IY358" s="9"/>
      <c r="IZ358" s="9"/>
      <c r="JA358" s="9"/>
      <c r="JB358" s="9"/>
      <c r="JC358" s="9"/>
      <c r="JD358" s="9"/>
      <c r="JE358" s="9"/>
      <c r="JF358" s="9"/>
      <c r="JG358" s="9"/>
      <c r="JH358" s="9"/>
      <c r="JI358" s="9"/>
      <c r="JJ358" s="9"/>
      <c r="JK358" s="9"/>
      <c r="JL358" s="9"/>
      <c r="JM358" s="9"/>
      <c r="JN358" s="9"/>
      <c r="JO358" s="9"/>
      <c r="JP358" s="9"/>
      <c r="JQ358" s="9"/>
      <c r="JR358" s="15"/>
      <c r="JS358" s="15"/>
      <c r="JT358" s="9"/>
      <c r="JU358" s="9"/>
      <c r="JV358" s="9"/>
      <c r="JW358" s="15"/>
      <c r="JX358" s="9"/>
      <c r="JY358" s="9"/>
      <c r="JZ358" s="9"/>
      <c r="KA358" s="9"/>
      <c r="KB358" s="9"/>
      <c r="KC358" s="9"/>
    </row>
    <row r="359" spans="227:289" x14ac:dyDescent="0.55000000000000004">
      <c r="HS359" s="9"/>
      <c r="HT359" s="9"/>
      <c r="HU359" s="9"/>
      <c r="HV359" s="9"/>
      <c r="HW359" s="9"/>
      <c r="HX359" s="9"/>
      <c r="HY359" s="9"/>
      <c r="HZ359" s="9"/>
      <c r="IA359" s="9"/>
      <c r="IB359" s="9"/>
      <c r="IC359" s="9"/>
      <c r="ID359" s="9"/>
      <c r="IE359" s="9"/>
      <c r="IF359" s="9"/>
      <c r="IG359" s="9"/>
      <c r="IH359" s="9"/>
      <c r="II359" s="9"/>
      <c r="IJ359" s="9"/>
      <c r="IK359" s="9"/>
      <c r="IL359" s="9"/>
      <c r="IM359" s="9"/>
      <c r="IN359" s="9"/>
      <c r="IO359" s="9"/>
      <c r="IP359" s="9"/>
      <c r="IQ359" s="9"/>
      <c r="IR359" s="9"/>
      <c r="IS359" s="9"/>
      <c r="IT359" s="9"/>
      <c r="IU359" s="9"/>
      <c r="IV359" s="9"/>
      <c r="IW359" s="9"/>
      <c r="IX359" s="9"/>
      <c r="IY359" s="9"/>
      <c r="IZ359" s="9"/>
      <c r="JA359" s="9"/>
      <c r="JB359" s="9"/>
      <c r="JC359" s="9"/>
      <c r="JD359" s="9"/>
      <c r="JE359" s="9"/>
      <c r="JF359" s="9"/>
      <c r="JG359" s="9"/>
      <c r="JH359" s="9"/>
      <c r="JI359" s="9"/>
      <c r="JJ359" s="9"/>
      <c r="JK359" s="9"/>
      <c r="JL359" s="9"/>
      <c r="JM359" s="9"/>
      <c r="JN359" s="9"/>
      <c r="JO359" s="9"/>
      <c r="JP359" s="9"/>
      <c r="JQ359" s="9"/>
      <c r="JR359" s="15"/>
      <c r="JS359" s="15"/>
      <c r="JT359" s="9"/>
      <c r="JU359" s="9"/>
      <c r="JV359" s="9"/>
      <c r="JW359" s="15"/>
      <c r="JX359" s="9"/>
      <c r="JY359" s="9"/>
      <c r="JZ359" s="9"/>
      <c r="KA359" s="9"/>
      <c r="KB359" s="9"/>
      <c r="KC359" s="9"/>
    </row>
    <row r="360" spans="227:289" x14ac:dyDescent="0.55000000000000004">
      <c r="HS360" s="9"/>
      <c r="HT360" s="9"/>
      <c r="HU360" s="9"/>
      <c r="HV360" s="9"/>
      <c r="HW360" s="9"/>
      <c r="HX360" s="9"/>
      <c r="HY360" s="9"/>
      <c r="HZ360" s="9"/>
      <c r="IA360" s="9"/>
      <c r="IB360" s="9"/>
      <c r="IC360" s="9"/>
      <c r="ID360" s="9"/>
      <c r="IE360" s="9"/>
      <c r="IF360" s="9"/>
      <c r="IG360" s="9"/>
      <c r="IH360" s="9"/>
      <c r="II360" s="9"/>
      <c r="IJ360" s="9"/>
      <c r="IK360" s="9"/>
      <c r="IL360" s="9"/>
      <c r="IM360" s="9"/>
      <c r="IN360" s="9"/>
      <c r="IO360" s="9"/>
      <c r="IP360" s="9"/>
      <c r="IQ360" s="9"/>
      <c r="IR360" s="9"/>
      <c r="IS360" s="9"/>
      <c r="IT360" s="9"/>
      <c r="IU360" s="9"/>
      <c r="IV360" s="9"/>
      <c r="IW360" s="9"/>
      <c r="IX360" s="9"/>
      <c r="IY360" s="9"/>
      <c r="IZ360" s="9"/>
      <c r="JA360" s="9"/>
      <c r="JB360" s="9"/>
      <c r="JC360" s="9"/>
      <c r="JD360" s="9"/>
      <c r="JE360" s="9"/>
      <c r="JF360" s="9"/>
      <c r="JG360" s="9"/>
      <c r="JH360" s="9"/>
      <c r="JI360" s="9"/>
      <c r="JJ360" s="9"/>
      <c r="JK360" s="9"/>
      <c r="JL360" s="9"/>
      <c r="JM360" s="9"/>
      <c r="JN360" s="9"/>
      <c r="JO360" s="9"/>
      <c r="JP360" s="9"/>
      <c r="JQ360" s="9"/>
      <c r="JR360" s="15"/>
      <c r="JS360" s="15"/>
      <c r="JT360" s="9"/>
      <c r="JU360" s="9"/>
      <c r="JV360" s="9"/>
      <c r="JW360" s="15"/>
      <c r="JX360" s="9"/>
      <c r="JY360" s="9"/>
      <c r="JZ360" s="9"/>
      <c r="KA360" s="9"/>
      <c r="KB360" s="9"/>
      <c r="KC360" s="9"/>
    </row>
    <row r="361" spans="227:289" x14ac:dyDescent="0.55000000000000004"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  <c r="IJ361" s="9"/>
      <c r="IK361" s="9"/>
      <c r="IL361" s="9"/>
      <c r="IM361" s="9"/>
      <c r="IN361" s="9"/>
      <c r="IO361" s="9"/>
      <c r="IP361" s="9"/>
      <c r="IQ361" s="9"/>
      <c r="IR361" s="9"/>
      <c r="IS361" s="9"/>
      <c r="IT361" s="9"/>
      <c r="IU361" s="9"/>
      <c r="IV361" s="9"/>
      <c r="IW361" s="9"/>
      <c r="IX361" s="9"/>
      <c r="IY361" s="9"/>
      <c r="IZ361" s="9"/>
      <c r="JA361" s="9"/>
      <c r="JB361" s="9"/>
      <c r="JC361" s="9"/>
      <c r="JD361" s="9"/>
      <c r="JE361" s="9"/>
      <c r="JF361" s="9"/>
      <c r="JG361" s="9"/>
      <c r="JH361" s="9"/>
      <c r="JI361" s="9"/>
      <c r="JJ361" s="9"/>
      <c r="JK361" s="9"/>
      <c r="JL361" s="9"/>
      <c r="JM361" s="9"/>
      <c r="JN361" s="9"/>
      <c r="JO361" s="9"/>
      <c r="JP361" s="9"/>
      <c r="JQ361" s="9"/>
      <c r="JR361" s="15"/>
      <c r="JS361" s="15"/>
      <c r="JT361" s="9"/>
      <c r="JU361" s="9"/>
      <c r="JV361" s="9"/>
      <c r="JW361" s="15"/>
      <c r="JX361" s="9"/>
      <c r="JY361" s="9"/>
      <c r="JZ361" s="9"/>
      <c r="KA361" s="9"/>
      <c r="KB361" s="9"/>
      <c r="KC361" s="9"/>
    </row>
    <row r="362" spans="227:289" x14ac:dyDescent="0.55000000000000004">
      <c r="HS362" s="9"/>
      <c r="HT362" s="9"/>
      <c r="HU362" s="9"/>
      <c r="HV362" s="9"/>
      <c r="HW362" s="9"/>
      <c r="HX362" s="9"/>
      <c r="HY362" s="9"/>
      <c r="HZ362" s="9"/>
      <c r="IA362" s="9"/>
      <c r="IB362" s="9"/>
      <c r="IC362" s="9"/>
      <c r="ID362" s="9"/>
      <c r="IE362" s="9"/>
      <c r="IF362" s="9"/>
      <c r="IG362" s="9"/>
      <c r="IH362" s="9"/>
      <c r="II362" s="9"/>
      <c r="IJ362" s="9"/>
      <c r="IK362" s="9"/>
      <c r="IL362" s="9"/>
      <c r="IM362" s="9"/>
      <c r="IN362" s="9"/>
      <c r="IO362" s="9"/>
      <c r="IP362" s="9"/>
      <c r="IQ362" s="9"/>
      <c r="IR362" s="9"/>
      <c r="IS362" s="9"/>
      <c r="IT362" s="9"/>
      <c r="IU362" s="9"/>
      <c r="IV362" s="9"/>
      <c r="IW362" s="9"/>
      <c r="IX362" s="9"/>
      <c r="IY362" s="9"/>
      <c r="IZ362" s="9"/>
      <c r="JA362" s="9"/>
      <c r="JB362" s="9"/>
      <c r="JC362" s="9"/>
      <c r="JD362" s="9"/>
      <c r="JE362" s="9"/>
      <c r="JF362" s="9"/>
      <c r="JG362" s="9"/>
      <c r="JH362" s="9"/>
      <c r="JI362" s="9"/>
      <c r="JJ362" s="9"/>
      <c r="JK362" s="9"/>
      <c r="JL362" s="9"/>
      <c r="JM362" s="9"/>
      <c r="JN362" s="9"/>
      <c r="JO362" s="9"/>
      <c r="JP362" s="9"/>
      <c r="JQ362" s="9"/>
      <c r="JR362" s="15"/>
      <c r="JS362" s="15"/>
      <c r="JT362" s="9"/>
      <c r="JU362" s="9"/>
      <c r="JV362" s="9"/>
      <c r="JW362" s="15"/>
      <c r="JX362" s="9"/>
      <c r="JY362" s="9"/>
      <c r="JZ362" s="9"/>
      <c r="KA362" s="9"/>
      <c r="KB362" s="9"/>
      <c r="KC362" s="9"/>
    </row>
    <row r="363" spans="227:289" x14ac:dyDescent="0.55000000000000004">
      <c r="HS363" s="9"/>
      <c r="HT363" s="9"/>
      <c r="HU363" s="9"/>
      <c r="HV363" s="9"/>
      <c r="HW363" s="9"/>
      <c r="HX363" s="9"/>
      <c r="HY363" s="9"/>
      <c r="HZ363" s="9"/>
      <c r="IA363" s="9"/>
      <c r="IB363" s="9"/>
      <c r="IC363" s="9"/>
      <c r="ID363" s="9"/>
      <c r="IE363" s="9"/>
      <c r="IF363" s="9"/>
      <c r="IG363" s="9"/>
      <c r="IH363" s="9"/>
      <c r="II363" s="9"/>
      <c r="IJ363" s="9"/>
      <c r="IK363" s="9"/>
      <c r="IL363" s="9"/>
      <c r="IM363" s="9"/>
      <c r="IN363" s="9"/>
      <c r="IO363" s="9"/>
      <c r="IP363" s="9"/>
      <c r="IQ363" s="9"/>
      <c r="IR363" s="9"/>
      <c r="IS363" s="9"/>
      <c r="IT363" s="9"/>
      <c r="IU363" s="9"/>
      <c r="IV363" s="9"/>
      <c r="IW363" s="9"/>
      <c r="IX363" s="9"/>
      <c r="IY363" s="9"/>
      <c r="IZ363" s="9"/>
      <c r="JA363" s="9"/>
      <c r="JB363" s="9"/>
      <c r="JC363" s="9"/>
      <c r="JD363" s="9"/>
      <c r="JE363" s="9"/>
      <c r="JF363" s="9"/>
      <c r="JG363" s="9"/>
      <c r="JH363" s="9"/>
      <c r="JI363" s="9"/>
      <c r="JJ363" s="9"/>
      <c r="JK363" s="9"/>
      <c r="JL363" s="9"/>
      <c r="JM363" s="9"/>
      <c r="JN363" s="9"/>
      <c r="JO363" s="9"/>
      <c r="JP363" s="9"/>
      <c r="JQ363" s="9"/>
      <c r="JR363" s="15"/>
      <c r="JS363" s="15"/>
      <c r="JT363" s="9"/>
      <c r="JU363" s="9"/>
      <c r="JV363" s="9"/>
      <c r="JW363" s="15"/>
      <c r="JX363" s="9"/>
      <c r="JY363" s="9"/>
      <c r="JZ363" s="9"/>
      <c r="KA363" s="9"/>
      <c r="KB363" s="9"/>
      <c r="KC363" s="9"/>
    </row>
    <row r="364" spans="227:289" x14ac:dyDescent="0.55000000000000004">
      <c r="HS364" s="9"/>
      <c r="HT364" s="9"/>
      <c r="HU364" s="9"/>
      <c r="HV364" s="9"/>
      <c r="HW364" s="9"/>
      <c r="HX364" s="9"/>
      <c r="HY364" s="9"/>
      <c r="HZ364" s="9"/>
      <c r="IA364" s="9"/>
      <c r="IB364" s="9"/>
      <c r="IC364" s="9"/>
      <c r="ID364" s="9"/>
      <c r="IE364" s="9"/>
      <c r="IF364" s="9"/>
      <c r="IG364" s="9"/>
      <c r="IH364" s="9"/>
      <c r="II364" s="9"/>
      <c r="IJ364" s="9"/>
      <c r="IK364" s="9"/>
      <c r="IL364" s="9"/>
      <c r="IM364" s="9"/>
      <c r="IN364" s="9"/>
      <c r="IO364" s="9"/>
      <c r="IP364" s="9"/>
      <c r="IQ364" s="9"/>
      <c r="IR364" s="9"/>
      <c r="IS364" s="9"/>
      <c r="IT364" s="9"/>
      <c r="IU364" s="9"/>
      <c r="IV364" s="9"/>
      <c r="IW364" s="9"/>
      <c r="IX364" s="9"/>
      <c r="IY364" s="9"/>
      <c r="IZ364" s="9"/>
      <c r="JA364" s="9"/>
      <c r="JB364" s="9"/>
      <c r="JC364" s="9"/>
      <c r="JD364" s="9"/>
      <c r="JE364" s="9"/>
      <c r="JF364" s="9"/>
      <c r="JG364" s="9"/>
      <c r="JH364" s="9"/>
      <c r="JI364" s="9"/>
      <c r="JJ364" s="9"/>
      <c r="JK364" s="9"/>
      <c r="JL364" s="9"/>
      <c r="JM364" s="9"/>
      <c r="JN364" s="9"/>
      <c r="JO364" s="9"/>
      <c r="JP364" s="9"/>
      <c r="JQ364" s="9"/>
      <c r="JR364" s="15"/>
      <c r="JS364" s="15"/>
      <c r="JT364" s="9"/>
      <c r="JU364" s="9"/>
      <c r="JV364" s="9"/>
      <c r="JW364" s="15"/>
      <c r="JX364" s="9"/>
      <c r="JY364" s="9"/>
      <c r="JZ364" s="9"/>
      <c r="KA364" s="9"/>
      <c r="KB364" s="9"/>
      <c r="KC364" s="9"/>
    </row>
    <row r="365" spans="227:289" x14ac:dyDescent="0.55000000000000004">
      <c r="HS365" s="9"/>
      <c r="HT365" s="9"/>
      <c r="HU365" s="9"/>
      <c r="HV365" s="9"/>
      <c r="HW365" s="9"/>
      <c r="HX365" s="9"/>
      <c r="HY365" s="9"/>
      <c r="HZ365" s="9"/>
      <c r="IA365" s="9"/>
      <c r="IB365" s="9"/>
      <c r="IC365" s="9"/>
      <c r="ID365" s="9"/>
      <c r="IE365" s="9"/>
      <c r="IF365" s="9"/>
      <c r="IG365" s="9"/>
      <c r="IH365" s="9"/>
      <c r="II365" s="9"/>
      <c r="IJ365" s="9"/>
      <c r="IK365" s="9"/>
      <c r="IL365" s="9"/>
      <c r="IM365" s="9"/>
      <c r="IN365" s="9"/>
      <c r="IO365" s="9"/>
      <c r="IP365" s="9"/>
      <c r="IQ365" s="9"/>
      <c r="IR365" s="9"/>
      <c r="IS365" s="9"/>
      <c r="IT365" s="9"/>
      <c r="IU365" s="9"/>
      <c r="IV365" s="9"/>
      <c r="IW365" s="9"/>
      <c r="IX365" s="9"/>
      <c r="IY365" s="9"/>
      <c r="IZ365" s="9"/>
      <c r="JA365" s="9"/>
      <c r="JB365" s="9"/>
      <c r="JC365" s="9"/>
      <c r="JD365" s="9"/>
      <c r="JE365" s="9"/>
      <c r="JF365" s="9"/>
      <c r="JG365" s="9"/>
      <c r="JH365" s="9"/>
      <c r="JI365" s="9"/>
      <c r="JJ365" s="9"/>
      <c r="JK365" s="9"/>
      <c r="JL365" s="9"/>
      <c r="JM365" s="9"/>
      <c r="JN365" s="9"/>
      <c r="JO365" s="9"/>
      <c r="JP365" s="9"/>
      <c r="JQ365" s="9"/>
      <c r="JR365" s="15"/>
      <c r="JS365" s="15"/>
      <c r="JT365" s="9"/>
      <c r="JU365" s="9"/>
      <c r="JV365" s="9"/>
      <c r="JW365" s="15"/>
      <c r="JX365" s="9"/>
      <c r="JY365" s="9"/>
      <c r="JZ365" s="9"/>
      <c r="KA365" s="9"/>
      <c r="KB365" s="9"/>
      <c r="KC365" s="9"/>
    </row>
    <row r="366" spans="227:289" x14ac:dyDescent="0.55000000000000004">
      <c r="HS366" s="9"/>
      <c r="HT366" s="9"/>
      <c r="HU366" s="9"/>
      <c r="HV366" s="9"/>
      <c r="HW366" s="9"/>
      <c r="HX366" s="9"/>
      <c r="HY366" s="9"/>
      <c r="HZ366" s="9"/>
      <c r="IA366" s="9"/>
      <c r="IB366" s="9"/>
      <c r="IC366" s="9"/>
      <c r="ID366" s="9"/>
      <c r="IE366" s="9"/>
      <c r="IF366" s="9"/>
      <c r="IG366" s="9"/>
      <c r="IH366" s="9"/>
      <c r="II366" s="9"/>
      <c r="IJ366" s="9"/>
      <c r="IK366" s="9"/>
      <c r="IL366" s="9"/>
      <c r="IM366" s="9"/>
      <c r="IN366" s="9"/>
      <c r="IO366" s="9"/>
      <c r="IP366" s="9"/>
      <c r="IQ366" s="9"/>
      <c r="IR366" s="9"/>
      <c r="IS366" s="9"/>
      <c r="IT366" s="9"/>
      <c r="IU366" s="9"/>
      <c r="IV366" s="9"/>
      <c r="IW366" s="9"/>
      <c r="IX366" s="9"/>
      <c r="IY366" s="9"/>
      <c r="IZ366" s="9"/>
      <c r="JA366" s="9"/>
      <c r="JB366" s="9"/>
      <c r="JC366" s="9"/>
      <c r="JD366" s="9"/>
      <c r="JE366" s="9"/>
      <c r="JF366" s="9"/>
      <c r="JG366" s="9"/>
      <c r="JH366" s="9"/>
      <c r="JI366" s="9"/>
      <c r="JJ366" s="9"/>
      <c r="JK366" s="9"/>
      <c r="JL366" s="9"/>
      <c r="JM366" s="9"/>
      <c r="JN366" s="9"/>
      <c r="JO366" s="9"/>
      <c r="JP366" s="9"/>
      <c r="JQ366" s="9"/>
      <c r="JR366" s="15"/>
      <c r="JS366" s="15"/>
      <c r="JT366" s="9"/>
      <c r="JU366" s="9"/>
      <c r="JV366" s="9"/>
      <c r="JW366" s="15"/>
      <c r="JX366" s="9"/>
      <c r="JY366" s="9"/>
      <c r="JZ366" s="9"/>
      <c r="KA366" s="9"/>
      <c r="KB366" s="9"/>
      <c r="KC366" s="9"/>
    </row>
    <row r="367" spans="227:289" x14ac:dyDescent="0.55000000000000004">
      <c r="HS367" s="9"/>
      <c r="HT367" s="9"/>
      <c r="HU367" s="9"/>
      <c r="HV367" s="9"/>
      <c r="HW367" s="9"/>
      <c r="HX367" s="9"/>
      <c r="HY367" s="9"/>
      <c r="HZ367" s="9"/>
      <c r="IA367" s="9"/>
      <c r="IB367" s="9"/>
      <c r="IC367" s="9"/>
      <c r="ID367" s="9"/>
      <c r="IE367" s="9"/>
      <c r="IF367" s="9"/>
      <c r="IG367" s="9"/>
      <c r="IH367" s="9"/>
      <c r="II367" s="9"/>
      <c r="IJ367" s="9"/>
      <c r="IK367" s="9"/>
      <c r="IL367" s="9"/>
      <c r="IM367" s="9"/>
      <c r="IN367" s="9"/>
      <c r="IO367" s="9"/>
      <c r="IP367" s="9"/>
      <c r="IQ367" s="9"/>
      <c r="IR367" s="9"/>
      <c r="IS367" s="9"/>
      <c r="IT367" s="9"/>
      <c r="IU367" s="9"/>
      <c r="IV367" s="9"/>
      <c r="IW367" s="9"/>
      <c r="IX367" s="9"/>
      <c r="IY367" s="9"/>
      <c r="IZ367" s="9"/>
      <c r="JA367" s="9"/>
      <c r="JB367" s="9"/>
      <c r="JC367" s="9"/>
      <c r="JD367" s="9"/>
      <c r="JE367" s="9"/>
      <c r="JF367" s="9"/>
      <c r="JG367" s="9"/>
      <c r="JH367" s="9"/>
      <c r="JI367" s="9"/>
      <c r="JJ367" s="9"/>
      <c r="JK367" s="9"/>
      <c r="JL367" s="9"/>
      <c r="JM367" s="9"/>
      <c r="JN367" s="9"/>
      <c r="JO367" s="9"/>
      <c r="JP367" s="9"/>
      <c r="JQ367" s="9"/>
      <c r="JR367" s="15"/>
      <c r="JS367" s="15"/>
      <c r="JT367" s="9"/>
      <c r="JU367" s="9"/>
      <c r="JV367" s="9"/>
      <c r="JW367" s="15"/>
      <c r="JX367" s="9"/>
      <c r="JY367" s="9"/>
      <c r="JZ367" s="9"/>
      <c r="KA367" s="9"/>
      <c r="KB367" s="9"/>
      <c r="KC367" s="9"/>
    </row>
    <row r="368" spans="227:289" x14ac:dyDescent="0.55000000000000004"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  <c r="IJ368" s="9"/>
      <c r="IK368" s="9"/>
      <c r="IL368" s="9"/>
      <c r="IM368" s="9"/>
      <c r="IN368" s="9"/>
      <c r="IO368" s="9"/>
      <c r="IP368" s="9"/>
      <c r="IQ368" s="9"/>
      <c r="IR368" s="9"/>
      <c r="IS368" s="9"/>
      <c r="IT368" s="9"/>
      <c r="IU368" s="9"/>
      <c r="IV368" s="9"/>
      <c r="IW368" s="9"/>
      <c r="IX368" s="9"/>
      <c r="IY368" s="9"/>
      <c r="IZ368" s="9"/>
      <c r="JA368" s="9"/>
      <c r="JB368" s="9"/>
      <c r="JC368" s="9"/>
      <c r="JD368" s="9"/>
      <c r="JE368" s="9"/>
      <c r="JF368" s="9"/>
      <c r="JG368" s="9"/>
      <c r="JH368" s="9"/>
      <c r="JI368" s="9"/>
      <c r="JJ368" s="9"/>
      <c r="JK368" s="9"/>
      <c r="JL368" s="9"/>
      <c r="JM368" s="9"/>
      <c r="JN368" s="9"/>
      <c r="JO368" s="9"/>
      <c r="JP368" s="9"/>
      <c r="JQ368" s="9"/>
      <c r="JR368" s="15"/>
      <c r="JS368" s="15"/>
      <c r="JT368" s="9"/>
      <c r="JU368" s="9"/>
      <c r="JV368" s="9"/>
      <c r="JW368" s="15"/>
      <c r="JX368" s="9"/>
      <c r="JY368" s="9"/>
      <c r="JZ368" s="9"/>
      <c r="KA368" s="9"/>
      <c r="KB368" s="9"/>
      <c r="KC368" s="9"/>
    </row>
    <row r="369" spans="227:289" x14ac:dyDescent="0.55000000000000004">
      <c r="HS369" s="9"/>
      <c r="HT369" s="9"/>
      <c r="HU369" s="9"/>
      <c r="HV369" s="9"/>
      <c r="HW369" s="9"/>
      <c r="HX369" s="9"/>
      <c r="HY369" s="9"/>
      <c r="HZ369" s="9"/>
      <c r="IA369" s="9"/>
      <c r="IB369" s="9"/>
      <c r="IC369" s="9"/>
      <c r="ID369" s="9"/>
      <c r="IE369" s="9"/>
      <c r="IF369" s="9"/>
      <c r="IG369" s="9"/>
      <c r="IH369" s="9"/>
      <c r="II369" s="9"/>
      <c r="IJ369" s="9"/>
      <c r="IK369" s="9"/>
      <c r="IL369" s="9"/>
      <c r="IM369" s="9"/>
      <c r="IN369" s="9"/>
      <c r="IO369" s="9"/>
      <c r="IP369" s="9"/>
      <c r="IQ369" s="9"/>
      <c r="IR369" s="9"/>
      <c r="IS369" s="9"/>
      <c r="IT369" s="9"/>
      <c r="IU369" s="9"/>
      <c r="IV369" s="9"/>
      <c r="IW369" s="9"/>
      <c r="IX369" s="9"/>
      <c r="IY369" s="9"/>
      <c r="IZ369" s="9"/>
      <c r="JA369" s="9"/>
      <c r="JB369" s="9"/>
      <c r="JC369" s="9"/>
      <c r="JD369" s="9"/>
      <c r="JE369" s="9"/>
      <c r="JF369" s="9"/>
      <c r="JG369" s="9"/>
      <c r="JH369" s="9"/>
      <c r="JI369" s="9"/>
      <c r="JJ369" s="9"/>
      <c r="JK369" s="9"/>
      <c r="JL369" s="9"/>
      <c r="JM369" s="9"/>
      <c r="JN369" s="9"/>
      <c r="JO369" s="9"/>
      <c r="JP369" s="9"/>
      <c r="JQ369" s="9"/>
      <c r="JR369" s="15"/>
      <c r="JS369" s="15"/>
      <c r="JT369" s="9"/>
      <c r="JU369" s="9"/>
      <c r="JV369" s="9"/>
      <c r="JW369" s="15"/>
      <c r="JX369" s="9"/>
      <c r="JY369" s="9"/>
      <c r="JZ369" s="9"/>
      <c r="KA369" s="9"/>
      <c r="KB369" s="9"/>
      <c r="KC369" s="9"/>
    </row>
    <row r="370" spans="227:289" x14ac:dyDescent="0.55000000000000004">
      <c r="HS370" s="9"/>
      <c r="HT370" s="9"/>
      <c r="HU370" s="9"/>
      <c r="HV370" s="9"/>
      <c r="HW370" s="9"/>
      <c r="HX370" s="9"/>
      <c r="HY370" s="9"/>
      <c r="HZ370" s="9"/>
      <c r="IA370" s="9"/>
      <c r="IB370" s="9"/>
      <c r="IC370" s="9"/>
      <c r="ID370" s="9"/>
      <c r="IE370" s="9"/>
      <c r="IF370" s="9"/>
      <c r="IG370" s="9"/>
      <c r="IH370" s="9"/>
      <c r="II370" s="9"/>
      <c r="IJ370" s="9"/>
      <c r="IK370" s="9"/>
      <c r="IL370" s="9"/>
      <c r="IM370" s="9"/>
      <c r="IN370" s="9"/>
      <c r="IO370" s="9"/>
      <c r="IP370" s="9"/>
      <c r="IQ370" s="9"/>
      <c r="IR370" s="9"/>
      <c r="IS370" s="9"/>
      <c r="IT370" s="9"/>
      <c r="IU370" s="9"/>
      <c r="IV370" s="9"/>
      <c r="IW370" s="9"/>
      <c r="IX370" s="9"/>
      <c r="IY370" s="9"/>
      <c r="IZ370" s="9"/>
      <c r="JA370" s="9"/>
      <c r="JB370" s="9"/>
      <c r="JC370" s="9"/>
      <c r="JD370" s="9"/>
      <c r="JE370" s="9"/>
      <c r="JF370" s="9"/>
      <c r="JG370" s="9"/>
      <c r="JH370" s="9"/>
      <c r="JI370" s="9"/>
      <c r="JJ370" s="9"/>
      <c r="JK370" s="9"/>
      <c r="JL370" s="9"/>
      <c r="JM370" s="9"/>
      <c r="JN370" s="9"/>
      <c r="JO370" s="9"/>
      <c r="JP370" s="9"/>
      <c r="JQ370" s="9"/>
      <c r="JR370" s="15"/>
      <c r="JS370" s="15"/>
      <c r="JT370" s="9"/>
      <c r="JU370" s="9"/>
      <c r="JV370" s="9"/>
      <c r="JW370" s="15"/>
      <c r="JX370" s="9"/>
      <c r="JY370" s="9"/>
      <c r="JZ370" s="9"/>
      <c r="KA370" s="9"/>
      <c r="KB370" s="9"/>
      <c r="KC370" s="9"/>
    </row>
    <row r="371" spans="227:289" x14ac:dyDescent="0.55000000000000004">
      <c r="HS371" s="9"/>
      <c r="HT371" s="9"/>
      <c r="HU371" s="9"/>
      <c r="HV371" s="9"/>
      <c r="HW371" s="9"/>
      <c r="HX371" s="9"/>
      <c r="HY371" s="9"/>
      <c r="HZ371" s="9"/>
      <c r="IA371" s="9"/>
      <c r="IB371" s="9"/>
      <c r="IC371" s="9"/>
      <c r="ID371" s="9"/>
      <c r="IE371" s="9"/>
      <c r="IF371" s="9"/>
      <c r="IG371" s="9"/>
      <c r="IH371" s="9"/>
      <c r="II371" s="9"/>
      <c r="IJ371" s="9"/>
      <c r="IK371" s="9"/>
      <c r="IL371" s="9"/>
      <c r="IM371" s="9"/>
      <c r="IN371" s="9"/>
      <c r="IO371" s="9"/>
      <c r="IP371" s="9"/>
      <c r="IQ371" s="9"/>
      <c r="IR371" s="9"/>
      <c r="IS371" s="9"/>
      <c r="IT371" s="9"/>
      <c r="IU371" s="9"/>
      <c r="IV371" s="9"/>
      <c r="IW371" s="9"/>
      <c r="IX371" s="9"/>
      <c r="IY371" s="9"/>
      <c r="IZ371" s="9"/>
      <c r="JA371" s="9"/>
      <c r="JB371" s="9"/>
      <c r="JC371" s="9"/>
      <c r="JD371" s="9"/>
      <c r="JE371" s="9"/>
      <c r="JF371" s="9"/>
      <c r="JG371" s="9"/>
      <c r="JH371" s="9"/>
      <c r="JI371" s="9"/>
      <c r="JJ371" s="9"/>
      <c r="JK371" s="9"/>
      <c r="JL371" s="9"/>
      <c r="JM371" s="9"/>
      <c r="JN371" s="9"/>
      <c r="JO371" s="9"/>
      <c r="JP371" s="9"/>
      <c r="JQ371" s="9"/>
      <c r="JR371" s="15"/>
      <c r="JS371" s="15"/>
      <c r="JT371" s="9"/>
      <c r="JU371" s="9"/>
      <c r="JV371" s="9"/>
      <c r="JW371" s="15"/>
      <c r="JX371" s="9"/>
      <c r="JY371" s="9"/>
      <c r="JZ371" s="9"/>
      <c r="KA371" s="9"/>
      <c r="KB371" s="9"/>
      <c r="KC371" s="9"/>
    </row>
    <row r="372" spans="227:289" x14ac:dyDescent="0.55000000000000004">
      <c r="HS372" s="9"/>
      <c r="HT372" s="9"/>
      <c r="HU372" s="9"/>
      <c r="HV372" s="9"/>
      <c r="HW372" s="9"/>
      <c r="HX372" s="9"/>
      <c r="HY372" s="9"/>
      <c r="HZ372" s="9"/>
      <c r="IA372" s="9"/>
      <c r="IB372" s="9"/>
      <c r="IC372" s="9"/>
      <c r="ID372" s="9"/>
      <c r="IE372" s="9"/>
      <c r="IF372" s="9"/>
      <c r="IG372" s="9"/>
      <c r="IH372" s="9"/>
      <c r="II372" s="9"/>
      <c r="IJ372" s="9"/>
      <c r="IK372" s="9"/>
      <c r="IL372" s="9"/>
      <c r="IM372" s="9"/>
      <c r="IN372" s="9"/>
      <c r="IO372" s="9"/>
      <c r="IP372" s="9"/>
      <c r="IQ372" s="9"/>
      <c r="IR372" s="9"/>
      <c r="IS372" s="9"/>
      <c r="IT372" s="9"/>
      <c r="IU372" s="9"/>
      <c r="IV372" s="9"/>
      <c r="IW372" s="9"/>
      <c r="IX372" s="9"/>
      <c r="IY372" s="9"/>
      <c r="IZ372" s="9"/>
      <c r="JA372" s="9"/>
      <c r="JB372" s="9"/>
      <c r="JC372" s="9"/>
      <c r="JD372" s="9"/>
      <c r="JE372" s="9"/>
      <c r="JF372" s="9"/>
      <c r="JG372" s="9"/>
      <c r="JH372" s="9"/>
      <c r="JI372" s="9"/>
      <c r="JJ372" s="9"/>
      <c r="JK372" s="9"/>
      <c r="JL372" s="9"/>
      <c r="JM372" s="9"/>
      <c r="JN372" s="9"/>
      <c r="JO372" s="9"/>
      <c r="JP372" s="9"/>
      <c r="JQ372" s="9"/>
      <c r="JR372" s="15"/>
      <c r="JS372" s="15"/>
      <c r="JT372" s="9"/>
      <c r="JU372" s="9"/>
      <c r="JV372" s="9"/>
      <c r="JW372" s="15"/>
      <c r="JX372" s="9"/>
      <c r="JY372" s="9"/>
      <c r="JZ372" s="9"/>
      <c r="KA372" s="9"/>
      <c r="KB372" s="9"/>
      <c r="KC372" s="9"/>
    </row>
    <row r="373" spans="227:289" x14ac:dyDescent="0.55000000000000004">
      <c r="HS373" s="9"/>
      <c r="HT373" s="9"/>
      <c r="HU373" s="9"/>
      <c r="HV373" s="9"/>
      <c r="HW373" s="9"/>
      <c r="HX373" s="9"/>
      <c r="HY373" s="9"/>
      <c r="HZ373" s="9"/>
      <c r="IA373" s="9"/>
      <c r="IB373" s="9"/>
      <c r="IC373" s="9"/>
      <c r="ID373" s="9"/>
      <c r="IE373" s="9"/>
      <c r="IF373" s="9"/>
      <c r="IG373" s="9"/>
      <c r="IH373" s="9"/>
      <c r="II373" s="9"/>
      <c r="IJ373" s="9"/>
      <c r="IK373" s="9"/>
      <c r="IL373" s="9"/>
      <c r="IM373" s="9"/>
      <c r="IN373" s="9"/>
      <c r="IO373" s="9"/>
      <c r="IP373" s="9"/>
      <c r="IQ373" s="9"/>
      <c r="IR373" s="9"/>
      <c r="IS373" s="9"/>
      <c r="IT373" s="9"/>
      <c r="IU373" s="9"/>
      <c r="IV373" s="9"/>
      <c r="IW373" s="9"/>
      <c r="IX373" s="9"/>
      <c r="IY373" s="9"/>
      <c r="IZ373" s="9"/>
      <c r="JA373" s="9"/>
      <c r="JB373" s="9"/>
      <c r="JC373" s="9"/>
      <c r="JD373" s="9"/>
      <c r="JE373" s="9"/>
      <c r="JF373" s="9"/>
      <c r="JG373" s="9"/>
      <c r="JH373" s="9"/>
      <c r="JI373" s="9"/>
      <c r="JJ373" s="9"/>
      <c r="JK373" s="9"/>
      <c r="JL373" s="9"/>
      <c r="JM373" s="9"/>
      <c r="JN373" s="9"/>
      <c r="JO373" s="9"/>
      <c r="JP373" s="9"/>
      <c r="JQ373" s="9"/>
      <c r="JR373" s="15"/>
      <c r="JS373" s="15"/>
      <c r="JT373" s="9"/>
      <c r="JU373" s="9"/>
      <c r="JV373" s="9"/>
      <c r="JW373" s="15"/>
      <c r="JX373" s="9"/>
      <c r="JY373" s="9"/>
      <c r="JZ373" s="9"/>
      <c r="KA373" s="9"/>
      <c r="KB373" s="9"/>
      <c r="KC373" s="9"/>
    </row>
    <row r="374" spans="227:289" x14ac:dyDescent="0.55000000000000004">
      <c r="HS374" s="9"/>
      <c r="HT374" s="9"/>
      <c r="HU374" s="9"/>
      <c r="HV374" s="9"/>
      <c r="HW374" s="9"/>
      <c r="HX374" s="9"/>
      <c r="HY374" s="9"/>
      <c r="HZ374" s="9"/>
      <c r="IA374" s="9"/>
      <c r="IB374" s="9"/>
      <c r="IC374" s="9"/>
      <c r="ID374" s="9"/>
      <c r="IE374" s="9"/>
      <c r="IF374" s="9"/>
      <c r="IG374" s="9"/>
      <c r="IH374" s="9"/>
      <c r="II374" s="9"/>
      <c r="IJ374" s="9"/>
      <c r="IK374" s="9"/>
      <c r="IL374" s="9"/>
      <c r="IM374" s="9"/>
      <c r="IN374" s="9"/>
      <c r="IO374" s="9"/>
      <c r="IP374" s="9"/>
      <c r="IQ374" s="9"/>
      <c r="IR374" s="9"/>
      <c r="IS374" s="9"/>
      <c r="IT374" s="9"/>
      <c r="IU374" s="9"/>
      <c r="IV374" s="9"/>
      <c r="IW374" s="9"/>
      <c r="IX374" s="9"/>
      <c r="IY374" s="9"/>
      <c r="IZ374" s="9"/>
      <c r="JA374" s="9"/>
      <c r="JB374" s="9"/>
      <c r="JC374" s="9"/>
      <c r="JD374" s="9"/>
      <c r="JE374" s="9"/>
      <c r="JF374" s="9"/>
      <c r="JG374" s="9"/>
      <c r="JH374" s="9"/>
      <c r="JI374" s="9"/>
      <c r="JJ374" s="9"/>
      <c r="JK374" s="9"/>
      <c r="JL374" s="9"/>
      <c r="JM374" s="9"/>
      <c r="JN374" s="9"/>
      <c r="JO374" s="9"/>
      <c r="JP374" s="9"/>
      <c r="JQ374" s="9"/>
      <c r="JR374" s="15"/>
      <c r="JS374" s="15"/>
      <c r="JT374" s="9"/>
      <c r="JU374" s="9"/>
      <c r="JV374" s="9"/>
      <c r="JW374" s="15"/>
      <c r="JX374" s="9"/>
      <c r="JY374" s="9"/>
      <c r="JZ374" s="9"/>
      <c r="KA374" s="9"/>
      <c r="KB374" s="9"/>
      <c r="KC374" s="9"/>
    </row>
    <row r="375" spans="227:289" x14ac:dyDescent="0.55000000000000004">
      <c r="HS375" s="9"/>
      <c r="HT375" s="9"/>
      <c r="HU375" s="9"/>
      <c r="HV375" s="9"/>
      <c r="HW375" s="9"/>
      <c r="HX375" s="9"/>
      <c r="HY375" s="9"/>
      <c r="HZ375" s="9"/>
      <c r="IA375" s="9"/>
      <c r="IB375" s="9"/>
      <c r="IC375" s="9"/>
      <c r="ID375" s="9"/>
      <c r="IE375" s="9"/>
      <c r="IF375" s="9"/>
      <c r="IG375" s="9"/>
      <c r="IH375" s="9"/>
      <c r="II375" s="9"/>
      <c r="IJ375" s="9"/>
      <c r="IK375" s="9"/>
      <c r="IL375" s="9"/>
      <c r="IM375" s="9"/>
      <c r="IN375" s="9"/>
      <c r="IO375" s="9"/>
      <c r="IP375" s="9"/>
      <c r="IQ375" s="9"/>
      <c r="IR375" s="9"/>
      <c r="IS375" s="9"/>
      <c r="IT375" s="9"/>
      <c r="IU375" s="9"/>
      <c r="IV375" s="9"/>
      <c r="IW375" s="9"/>
      <c r="IX375" s="9"/>
      <c r="IY375" s="9"/>
      <c r="IZ375" s="9"/>
      <c r="JA375" s="9"/>
      <c r="JB375" s="9"/>
      <c r="JC375" s="9"/>
      <c r="JD375" s="9"/>
      <c r="JE375" s="9"/>
      <c r="JF375" s="9"/>
      <c r="JG375" s="9"/>
      <c r="JH375" s="9"/>
      <c r="JI375" s="9"/>
      <c r="JJ375" s="9"/>
      <c r="JK375" s="9"/>
      <c r="JL375" s="9"/>
      <c r="JM375" s="9"/>
      <c r="JN375" s="9"/>
      <c r="JO375" s="9"/>
      <c r="JP375" s="9"/>
      <c r="JQ375" s="9"/>
      <c r="JR375" s="15"/>
      <c r="JS375" s="15"/>
      <c r="JT375" s="9"/>
      <c r="JU375" s="9"/>
      <c r="JV375" s="9"/>
      <c r="JW375" s="15"/>
      <c r="JX375" s="9"/>
      <c r="JY375" s="9"/>
      <c r="JZ375" s="9"/>
      <c r="KA375" s="9"/>
      <c r="KB375" s="9"/>
      <c r="KC375" s="9"/>
    </row>
    <row r="376" spans="227:289" x14ac:dyDescent="0.55000000000000004">
      <c r="HS376" s="9"/>
      <c r="HT376" s="9"/>
      <c r="HU376" s="9"/>
      <c r="HV376" s="9"/>
      <c r="HW376" s="9"/>
      <c r="HX376" s="9"/>
      <c r="HY376" s="9"/>
      <c r="HZ376" s="9"/>
      <c r="IA376" s="9"/>
      <c r="IB376" s="9"/>
      <c r="IC376" s="9"/>
      <c r="ID376" s="9"/>
      <c r="IE376" s="9"/>
      <c r="IF376" s="9"/>
      <c r="IG376" s="9"/>
      <c r="IH376" s="9"/>
      <c r="II376" s="9"/>
      <c r="IJ376" s="9"/>
      <c r="IK376" s="9"/>
      <c r="IL376" s="9"/>
      <c r="IM376" s="9"/>
      <c r="IN376" s="9"/>
      <c r="IO376" s="9"/>
      <c r="IP376" s="9"/>
      <c r="IQ376" s="9"/>
      <c r="IR376" s="9"/>
      <c r="IS376" s="9"/>
      <c r="IT376" s="9"/>
      <c r="IU376" s="9"/>
      <c r="IV376" s="9"/>
      <c r="IW376" s="9"/>
      <c r="IX376" s="9"/>
      <c r="IY376" s="9"/>
      <c r="IZ376" s="9"/>
      <c r="JA376" s="9"/>
      <c r="JB376" s="9"/>
      <c r="JC376" s="9"/>
      <c r="JD376" s="9"/>
      <c r="JE376" s="9"/>
      <c r="JF376" s="9"/>
      <c r="JG376" s="9"/>
      <c r="JH376" s="9"/>
      <c r="JI376" s="9"/>
      <c r="JJ376" s="9"/>
      <c r="JK376" s="9"/>
      <c r="JL376" s="9"/>
      <c r="JM376" s="9"/>
      <c r="JN376" s="9"/>
      <c r="JO376" s="9"/>
      <c r="JP376" s="9"/>
      <c r="JQ376" s="9"/>
      <c r="JR376" s="15"/>
      <c r="JS376" s="15"/>
      <c r="JT376" s="9"/>
      <c r="JU376" s="9"/>
      <c r="JV376" s="9"/>
      <c r="JW376" s="15"/>
      <c r="JX376" s="9"/>
      <c r="JY376" s="9"/>
      <c r="JZ376" s="9"/>
      <c r="KA376" s="9"/>
      <c r="KB376" s="9"/>
      <c r="KC376" s="9"/>
    </row>
    <row r="377" spans="227:289" x14ac:dyDescent="0.55000000000000004">
      <c r="HS377" s="9"/>
      <c r="HT377" s="9"/>
      <c r="HU377" s="9"/>
      <c r="HV377" s="9"/>
      <c r="HW377" s="9"/>
      <c r="HX377" s="9"/>
      <c r="HY377" s="9"/>
      <c r="HZ377" s="9"/>
      <c r="IA377" s="9"/>
      <c r="IB377" s="9"/>
      <c r="IC377" s="9"/>
      <c r="ID377" s="9"/>
      <c r="IE377" s="9"/>
      <c r="IF377" s="9"/>
      <c r="IG377" s="9"/>
      <c r="IH377" s="9"/>
      <c r="II377" s="9"/>
      <c r="IJ377" s="9"/>
      <c r="IK377" s="9"/>
      <c r="IL377" s="9"/>
      <c r="IM377" s="9"/>
      <c r="IN377" s="9"/>
      <c r="IO377" s="9"/>
      <c r="IP377" s="9"/>
      <c r="IQ377" s="9"/>
      <c r="IR377" s="9"/>
      <c r="IS377" s="9"/>
      <c r="IT377" s="9"/>
      <c r="IU377" s="9"/>
      <c r="IV377" s="9"/>
      <c r="IW377" s="9"/>
      <c r="IX377" s="9"/>
      <c r="IY377" s="9"/>
      <c r="IZ377" s="9"/>
      <c r="JA377" s="9"/>
      <c r="JB377" s="9"/>
      <c r="JC377" s="9"/>
      <c r="JD377" s="9"/>
      <c r="JE377" s="9"/>
      <c r="JF377" s="9"/>
      <c r="JG377" s="9"/>
      <c r="JH377" s="9"/>
      <c r="JI377" s="9"/>
      <c r="JJ377" s="9"/>
      <c r="JK377" s="9"/>
      <c r="JL377" s="9"/>
      <c r="JM377" s="9"/>
      <c r="JN377" s="9"/>
      <c r="JO377" s="9"/>
      <c r="JP377" s="9"/>
      <c r="JQ377" s="9"/>
      <c r="JR377" s="15"/>
      <c r="JS377" s="15"/>
      <c r="JT377" s="9"/>
      <c r="JU377" s="9"/>
      <c r="JV377" s="9"/>
      <c r="JW377" s="15"/>
      <c r="JX377" s="9"/>
      <c r="JY377" s="9"/>
      <c r="JZ377" s="9"/>
      <c r="KA377" s="9"/>
      <c r="KB377" s="9"/>
      <c r="KC377" s="9"/>
    </row>
    <row r="378" spans="227:289" x14ac:dyDescent="0.55000000000000004">
      <c r="HS378" s="9"/>
      <c r="HT378" s="9"/>
      <c r="HU378" s="9"/>
      <c r="HV378" s="9"/>
      <c r="HW378" s="9"/>
      <c r="HX378" s="9"/>
      <c r="HY378" s="9"/>
      <c r="HZ378" s="9"/>
      <c r="IA378" s="9"/>
      <c r="IB378" s="9"/>
      <c r="IC378" s="9"/>
      <c r="ID378" s="9"/>
      <c r="IE378" s="9"/>
      <c r="IF378" s="9"/>
      <c r="IG378" s="9"/>
      <c r="IH378" s="9"/>
      <c r="II378" s="9"/>
      <c r="IJ378" s="9"/>
      <c r="IK378" s="9"/>
      <c r="IL378" s="9"/>
      <c r="IM378" s="9"/>
      <c r="IN378" s="9"/>
      <c r="IO378" s="9"/>
      <c r="IP378" s="9"/>
      <c r="IQ378" s="9"/>
      <c r="IR378" s="9"/>
      <c r="IS378" s="9"/>
      <c r="IT378" s="9"/>
      <c r="IU378" s="9"/>
      <c r="IV378" s="9"/>
      <c r="IW378" s="9"/>
      <c r="IX378" s="9"/>
      <c r="IY378" s="9"/>
      <c r="IZ378" s="9"/>
      <c r="JA378" s="9"/>
      <c r="JB378" s="9"/>
      <c r="JC378" s="9"/>
      <c r="JD378" s="9"/>
      <c r="JE378" s="9"/>
      <c r="JF378" s="9"/>
      <c r="JG378" s="9"/>
      <c r="JH378" s="9"/>
      <c r="JI378" s="9"/>
      <c r="JJ378" s="9"/>
      <c r="JK378" s="9"/>
      <c r="JL378" s="9"/>
      <c r="JM378" s="9"/>
      <c r="JN378" s="9"/>
      <c r="JO378" s="9"/>
      <c r="JP378" s="9"/>
      <c r="JQ378" s="9"/>
      <c r="JR378" s="15"/>
      <c r="JS378" s="15"/>
      <c r="JT378" s="9"/>
      <c r="JU378" s="9"/>
      <c r="JV378" s="9"/>
      <c r="JW378" s="15"/>
      <c r="JX378" s="9"/>
      <c r="JY378" s="9"/>
      <c r="JZ378" s="9"/>
      <c r="KA378" s="9"/>
      <c r="KB378" s="9"/>
      <c r="KC378" s="9"/>
    </row>
    <row r="379" spans="227:289" x14ac:dyDescent="0.55000000000000004">
      <c r="HS379" s="9"/>
      <c r="HT379" s="9"/>
      <c r="HU379" s="9"/>
      <c r="HV379" s="9"/>
      <c r="HW379" s="9"/>
      <c r="HX379" s="9"/>
      <c r="HY379" s="9"/>
      <c r="HZ379" s="9"/>
      <c r="IA379" s="9"/>
      <c r="IB379" s="9"/>
      <c r="IC379" s="9"/>
      <c r="ID379" s="9"/>
      <c r="IE379" s="9"/>
      <c r="IF379" s="9"/>
      <c r="IG379" s="9"/>
      <c r="IH379" s="9"/>
      <c r="II379" s="9"/>
      <c r="IJ379" s="9"/>
      <c r="IK379" s="9"/>
      <c r="IL379" s="9"/>
      <c r="IM379" s="9"/>
      <c r="IN379" s="9"/>
      <c r="IO379" s="9"/>
      <c r="IP379" s="9"/>
      <c r="IQ379" s="9"/>
      <c r="IR379" s="9"/>
      <c r="IS379" s="9"/>
      <c r="IT379" s="9"/>
      <c r="IU379" s="9"/>
      <c r="IV379" s="9"/>
      <c r="IW379" s="9"/>
      <c r="IX379" s="9"/>
      <c r="IY379" s="9"/>
      <c r="IZ379" s="9"/>
      <c r="JA379" s="9"/>
      <c r="JB379" s="9"/>
      <c r="JC379" s="9"/>
      <c r="JD379" s="9"/>
      <c r="JE379" s="9"/>
      <c r="JF379" s="9"/>
      <c r="JG379" s="9"/>
      <c r="JH379" s="9"/>
      <c r="JI379" s="9"/>
      <c r="JJ379" s="9"/>
      <c r="JK379" s="9"/>
      <c r="JL379" s="9"/>
      <c r="JM379" s="9"/>
      <c r="JN379" s="9"/>
      <c r="JO379" s="9"/>
      <c r="JP379" s="9"/>
      <c r="JQ379" s="9"/>
      <c r="JR379" s="15"/>
      <c r="JS379" s="15"/>
      <c r="JT379" s="9"/>
      <c r="JU379" s="9"/>
      <c r="JV379" s="9"/>
      <c r="JW379" s="15"/>
      <c r="JX379" s="9"/>
      <c r="JY379" s="9"/>
      <c r="JZ379" s="9"/>
      <c r="KA379" s="9"/>
      <c r="KB379" s="9"/>
      <c r="KC379" s="9"/>
    </row>
    <row r="380" spans="227:289" x14ac:dyDescent="0.55000000000000004">
      <c r="HS380" s="9"/>
      <c r="HT380" s="9"/>
      <c r="HU380" s="9"/>
      <c r="HV380" s="9"/>
      <c r="HW380" s="9"/>
      <c r="HX380" s="9"/>
      <c r="HY380" s="9"/>
      <c r="HZ380" s="9"/>
      <c r="IA380" s="9"/>
      <c r="IB380" s="9"/>
      <c r="IC380" s="9"/>
      <c r="ID380" s="9"/>
      <c r="IE380" s="9"/>
      <c r="IF380" s="9"/>
      <c r="IG380" s="9"/>
      <c r="IH380" s="9"/>
      <c r="II380" s="9"/>
      <c r="IJ380" s="9"/>
      <c r="IK380" s="9"/>
      <c r="IL380" s="9"/>
      <c r="IM380" s="9"/>
      <c r="IN380" s="9"/>
      <c r="IO380" s="9"/>
      <c r="IP380" s="9"/>
      <c r="IQ380" s="9"/>
      <c r="IR380" s="9"/>
      <c r="IS380" s="9"/>
      <c r="IT380" s="9"/>
      <c r="IU380" s="9"/>
      <c r="IV380" s="9"/>
      <c r="IW380" s="9"/>
      <c r="IX380" s="9"/>
      <c r="IY380" s="9"/>
      <c r="IZ380" s="9"/>
      <c r="JA380" s="9"/>
      <c r="JB380" s="9"/>
      <c r="JC380" s="9"/>
      <c r="JD380" s="9"/>
      <c r="JE380" s="9"/>
      <c r="JF380" s="9"/>
      <c r="JG380" s="9"/>
      <c r="JH380" s="9"/>
      <c r="JI380" s="9"/>
      <c r="JJ380" s="9"/>
      <c r="JK380" s="9"/>
      <c r="JL380" s="9"/>
      <c r="JM380" s="9"/>
      <c r="JN380" s="9"/>
      <c r="JO380" s="9"/>
      <c r="JP380" s="9"/>
      <c r="JQ380" s="9"/>
      <c r="JR380" s="15"/>
      <c r="JS380" s="15"/>
      <c r="JT380" s="9"/>
      <c r="JU380" s="9"/>
      <c r="JV380" s="9"/>
      <c r="JW380" s="15"/>
      <c r="JX380" s="9"/>
      <c r="JY380" s="9"/>
      <c r="JZ380" s="9"/>
      <c r="KA380" s="9"/>
      <c r="KB380" s="9"/>
      <c r="KC380" s="9"/>
    </row>
    <row r="381" spans="227:289" x14ac:dyDescent="0.55000000000000004">
      <c r="HS381" s="9"/>
      <c r="HT381" s="9"/>
      <c r="HU381" s="9"/>
      <c r="HV381" s="9"/>
      <c r="HW381" s="9"/>
      <c r="HX381" s="9"/>
      <c r="HY381" s="9"/>
      <c r="HZ381" s="9"/>
      <c r="IA381" s="9"/>
      <c r="IB381" s="9"/>
      <c r="IC381" s="9"/>
      <c r="ID381" s="9"/>
      <c r="IE381" s="9"/>
      <c r="IF381" s="9"/>
      <c r="IG381" s="9"/>
      <c r="IH381" s="9"/>
      <c r="II381" s="9"/>
      <c r="IJ381" s="9"/>
      <c r="IK381" s="9"/>
      <c r="IL381" s="9"/>
      <c r="IM381" s="9"/>
      <c r="IN381" s="9"/>
      <c r="IO381" s="9"/>
      <c r="IP381" s="9"/>
      <c r="IQ381" s="9"/>
      <c r="IR381" s="9"/>
      <c r="IS381" s="9"/>
      <c r="IT381" s="9"/>
      <c r="IU381" s="9"/>
      <c r="IV381" s="9"/>
      <c r="IW381" s="9"/>
      <c r="IX381" s="9"/>
      <c r="IY381" s="9"/>
      <c r="IZ381" s="9"/>
      <c r="JA381" s="9"/>
      <c r="JB381" s="9"/>
      <c r="JC381" s="9"/>
      <c r="JD381" s="9"/>
      <c r="JE381" s="9"/>
      <c r="JF381" s="9"/>
      <c r="JG381" s="9"/>
      <c r="JH381" s="9"/>
      <c r="JI381" s="9"/>
      <c r="JJ381" s="9"/>
      <c r="JK381" s="9"/>
      <c r="JL381" s="9"/>
      <c r="JM381" s="9"/>
      <c r="JN381" s="9"/>
      <c r="JO381" s="9"/>
      <c r="JP381" s="9"/>
      <c r="JQ381" s="9"/>
      <c r="JR381" s="15"/>
      <c r="JS381" s="15"/>
      <c r="JT381" s="9"/>
      <c r="JU381" s="9"/>
      <c r="JV381" s="9"/>
      <c r="JW381" s="15"/>
      <c r="JX381" s="9"/>
      <c r="JY381" s="9"/>
      <c r="JZ381" s="9"/>
      <c r="KA381" s="9"/>
      <c r="KB381" s="9"/>
      <c r="KC381" s="9"/>
    </row>
    <row r="382" spans="227:289" x14ac:dyDescent="0.55000000000000004">
      <c r="HS382" s="9"/>
      <c r="HT382" s="9"/>
      <c r="HU382" s="9"/>
      <c r="HV382" s="9"/>
      <c r="HW382" s="9"/>
      <c r="HX382" s="9"/>
      <c r="HY382" s="9"/>
      <c r="HZ382" s="9"/>
      <c r="IA382" s="9"/>
      <c r="IB382" s="9"/>
      <c r="IC382" s="9"/>
      <c r="ID382" s="9"/>
      <c r="IE382" s="9"/>
      <c r="IF382" s="9"/>
      <c r="IG382" s="9"/>
      <c r="IH382" s="9"/>
      <c r="II382" s="9"/>
      <c r="IJ382" s="9"/>
      <c r="IK382" s="9"/>
      <c r="IL382" s="9"/>
      <c r="IM382" s="9"/>
      <c r="IN382" s="9"/>
      <c r="IO382" s="9"/>
      <c r="IP382" s="9"/>
      <c r="IQ382" s="9"/>
      <c r="IR382" s="9"/>
      <c r="IS382" s="9"/>
      <c r="IT382" s="9"/>
      <c r="IU382" s="9"/>
      <c r="IV382" s="9"/>
      <c r="IW382" s="9"/>
      <c r="IX382" s="9"/>
      <c r="IY382" s="9"/>
      <c r="IZ382" s="9"/>
      <c r="JA382" s="9"/>
      <c r="JB382" s="9"/>
      <c r="JC382" s="9"/>
      <c r="JD382" s="9"/>
      <c r="JE382" s="9"/>
      <c r="JF382" s="9"/>
      <c r="JG382" s="9"/>
      <c r="JH382" s="9"/>
      <c r="JI382" s="9"/>
      <c r="JJ382" s="9"/>
      <c r="JK382" s="9"/>
      <c r="JL382" s="9"/>
      <c r="JM382" s="9"/>
      <c r="JN382" s="9"/>
      <c r="JO382" s="9"/>
      <c r="JP382" s="9"/>
      <c r="JQ382" s="9"/>
      <c r="JR382" s="15"/>
      <c r="JS382" s="15"/>
      <c r="JT382" s="9"/>
      <c r="JU382" s="9"/>
      <c r="JV382" s="9"/>
      <c r="JW382" s="15"/>
      <c r="JX382" s="9"/>
      <c r="JY382" s="9"/>
      <c r="JZ382" s="9"/>
      <c r="KA382" s="9"/>
      <c r="KB382" s="9"/>
      <c r="KC382" s="9"/>
    </row>
    <row r="383" spans="227:289" x14ac:dyDescent="0.55000000000000004">
      <c r="HS383" s="9"/>
      <c r="HT383" s="9"/>
      <c r="HU383" s="9"/>
      <c r="HV383" s="9"/>
      <c r="HW383" s="9"/>
      <c r="HX383" s="9"/>
      <c r="HY383" s="9"/>
      <c r="HZ383" s="9"/>
      <c r="IA383" s="9"/>
      <c r="IB383" s="9"/>
      <c r="IC383" s="9"/>
      <c r="ID383" s="9"/>
      <c r="IE383" s="9"/>
      <c r="IF383" s="9"/>
      <c r="IG383" s="9"/>
      <c r="IH383" s="9"/>
      <c r="II383" s="9"/>
      <c r="IJ383" s="9"/>
      <c r="IK383" s="9"/>
      <c r="IL383" s="9"/>
      <c r="IM383" s="9"/>
      <c r="IN383" s="9"/>
      <c r="IO383" s="9"/>
      <c r="IP383" s="9"/>
      <c r="IQ383" s="9"/>
      <c r="IR383" s="9"/>
      <c r="IS383" s="9"/>
      <c r="IT383" s="9"/>
      <c r="IU383" s="9"/>
      <c r="IV383" s="9"/>
      <c r="IW383" s="9"/>
      <c r="IX383" s="9"/>
      <c r="IY383" s="9"/>
      <c r="IZ383" s="9"/>
      <c r="JA383" s="9"/>
      <c r="JB383" s="9"/>
      <c r="JC383" s="9"/>
      <c r="JD383" s="9"/>
      <c r="JE383" s="9"/>
      <c r="JF383" s="9"/>
      <c r="JG383" s="9"/>
      <c r="JH383" s="9"/>
      <c r="JI383" s="9"/>
      <c r="JJ383" s="9"/>
      <c r="JK383" s="9"/>
      <c r="JL383" s="9"/>
      <c r="JM383" s="9"/>
      <c r="JN383" s="9"/>
      <c r="JO383" s="9"/>
      <c r="JP383" s="9"/>
      <c r="JQ383" s="9"/>
      <c r="JR383" s="15"/>
      <c r="JS383" s="15"/>
      <c r="JT383" s="9"/>
      <c r="JU383" s="9"/>
      <c r="JV383" s="9"/>
      <c r="JW383" s="15"/>
      <c r="JX383" s="9"/>
      <c r="JY383" s="9"/>
      <c r="JZ383" s="9"/>
      <c r="KA383" s="9"/>
      <c r="KB383" s="9"/>
      <c r="KC383" s="9"/>
    </row>
    <row r="384" spans="227:289" x14ac:dyDescent="0.55000000000000004">
      <c r="HS384" s="9"/>
      <c r="HT384" s="9"/>
      <c r="HU384" s="9"/>
      <c r="HV384" s="9"/>
      <c r="HW384" s="9"/>
      <c r="HX384" s="9"/>
      <c r="HY384" s="9"/>
      <c r="HZ384" s="9"/>
      <c r="IA384" s="9"/>
      <c r="IB384" s="9"/>
      <c r="IC384" s="9"/>
      <c r="ID384" s="9"/>
      <c r="IE384" s="9"/>
      <c r="IF384" s="9"/>
      <c r="IG384" s="9"/>
      <c r="IH384" s="9"/>
      <c r="II384" s="9"/>
      <c r="IJ384" s="9"/>
      <c r="IK384" s="9"/>
      <c r="IL384" s="9"/>
      <c r="IM384" s="9"/>
      <c r="IN384" s="9"/>
      <c r="IO384" s="9"/>
      <c r="IP384" s="9"/>
      <c r="IQ384" s="9"/>
      <c r="IR384" s="9"/>
      <c r="IS384" s="9"/>
      <c r="IT384" s="9"/>
      <c r="IU384" s="9"/>
      <c r="IV384" s="9"/>
      <c r="IW384" s="9"/>
      <c r="IX384" s="9"/>
      <c r="IY384" s="9"/>
      <c r="IZ384" s="9"/>
      <c r="JA384" s="9"/>
      <c r="JB384" s="9"/>
      <c r="JC384" s="9"/>
      <c r="JD384" s="9"/>
      <c r="JE384" s="9"/>
      <c r="JF384" s="9"/>
      <c r="JG384" s="9"/>
      <c r="JH384" s="9"/>
      <c r="JI384" s="9"/>
      <c r="JJ384" s="9"/>
      <c r="JK384" s="9"/>
      <c r="JL384" s="9"/>
      <c r="JM384" s="9"/>
      <c r="JN384" s="9"/>
      <c r="JO384" s="9"/>
      <c r="JP384" s="9"/>
      <c r="JQ384" s="9"/>
      <c r="JR384" s="15"/>
      <c r="JS384" s="15"/>
      <c r="JT384" s="9"/>
      <c r="JU384" s="9"/>
      <c r="JV384" s="9"/>
      <c r="JW384" s="15"/>
      <c r="JX384" s="9"/>
      <c r="JY384" s="9"/>
      <c r="JZ384" s="9"/>
      <c r="KA384" s="9"/>
      <c r="KB384" s="9"/>
      <c r="KC384" s="9"/>
    </row>
    <row r="385" spans="227:289" x14ac:dyDescent="0.55000000000000004">
      <c r="HS385" s="9"/>
      <c r="HT385" s="9"/>
      <c r="HU385" s="9"/>
      <c r="HV385" s="9"/>
      <c r="HW385" s="9"/>
      <c r="HX385" s="9"/>
      <c r="HY385" s="9"/>
      <c r="HZ385" s="9"/>
      <c r="IA385" s="9"/>
      <c r="IB385" s="9"/>
      <c r="IC385" s="9"/>
      <c r="ID385" s="9"/>
      <c r="IE385" s="9"/>
      <c r="IF385" s="9"/>
      <c r="IG385" s="9"/>
      <c r="IH385" s="9"/>
      <c r="II385" s="9"/>
      <c r="IJ385" s="9"/>
      <c r="IK385" s="9"/>
      <c r="IL385" s="9"/>
      <c r="IM385" s="9"/>
      <c r="IN385" s="9"/>
      <c r="IO385" s="9"/>
      <c r="IP385" s="9"/>
      <c r="IQ385" s="9"/>
      <c r="IR385" s="9"/>
      <c r="IS385" s="9"/>
      <c r="IT385" s="9"/>
      <c r="IU385" s="9"/>
      <c r="IV385" s="9"/>
      <c r="IW385" s="9"/>
      <c r="IX385" s="9"/>
      <c r="IY385" s="9"/>
      <c r="IZ385" s="9"/>
      <c r="JA385" s="9"/>
      <c r="JB385" s="9"/>
      <c r="JC385" s="9"/>
      <c r="JD385" s="9"/>
      <c r="JE385" s="9"/>
      <c r="JF385" s="9"/>
      <c r="JG385" s="9"/>
      <c r="JH385" s="9"/>
      <c r="JI385" s="9"/>
      <c r="JJ385" s="9"/>
      <c r="JK385" s="9"/>
      <c r="JL385" s="9"/>
      <c r="JM385" s="9"/>
      <c r="JN385" s="9"/>
      <c r="JO385" s="9"/>
      <c r="JP385" s="9"/>
      <c r="JQ385" s="9"/>
      <c r="JR385" s="15"/>
      <c r="JS385" s="15"/>
      <c r="JT385" s="9"/>
      <c r="JU385" s="9"/>
      <c r="JV385" s="9"/>
      <c r="JW385" s="15"/>
      <c r="JX385" s="9"/>
      <c r="JY385" s="9"/>
      <c r="JZ385" s="9"/>
      <c r="KA385" s="9"/>
      <c r="KB385" s="9"/>
      <c r="KC385" s="9"/>
    </row>
    <row r="386" spans="227:289" x14ac:dyDescent="0.55000000000000004">
      <c r="HS386" s="9"/>
      <c r="HT386" s="9"/>
      <c r="HU386" s="9"/>
      <c r="HV386" s="9"/>
      <c r="HW386" s="9"/>
      <c r="HX386" s="9"/>
      <c r="HY386" s="9"/>
      <c r="HZ386" s="9"/>
      <c r="IA386" s="9"/>
      <c r="IB386" s="9"/>
      <c r="IC386" s="9"/>
      <c r="ID386" s="9"/>
      <c r="IE386" s="9"/>
      <c r="IF386" s="9"/>
      <c r="IG386" s="9"/>
      <c r="IH386" s="9"/>
      <c r="II386" s="9"/>
      <c r="IJ386" s="9"/>
      <c r="IK386" s="9"/>
      <c r="IL386" s="9"/>
      <c r="IM386" s="9"/>
      <c r="IN386" s="9"/>
      <c r="IO386" s="9"/>
      <c r="IP386" s="9"/>
      <c r="IQ386" s="9"/>
      <c r="IR386" s="9"/>
      <c r="IS386" s="9"/>
      <c r="IT386" s="9"/>
      <c r="IU386" s="9"/>
      <c r="IV386" s="9"/>
      <c r="IW386" s="9"/>
      <c r="IX386" s="9"/>
      <c r="IY386" s="9"/>
      <c r="IZ386" s="9"/>
      <c r="JA386" s="9"/>
      <c r="JB386" s="9"/>
      <c r="JC386" s="9"/>
      <c r="JD386" s="9"/>
      <c r="JE386" s="9"/>
      <c r="JF386" s="9"/>
      <c r="JG386" s="9"/>
      <c r="JH386" s="9"/>
      <c r="JI386" s="9"/>
      <c r="JJ386" s="9"/>
      <c r="JK386" s="9"/>
      <c r="JL386" s="9"/>
      <c r="JM386" s="9"/>
      <c r="JN386" s="9"/>
      <c r="JO386" s="9"/>
      <c r="JP386" s="9"/>
      <c r="JQ386" s="9"/>
      <c r="JR386" s="15"/>
      <c r="JS386" s="15"/>
      <c r="JT386" s="9"/>
      <c r="JU386" s="9"/>
      <c r="JV386" s="9"/>
      <c r="JW386" s="15"/>
      <c r="JX386" s="9"/>
      <c r="JY386" s="9"/>
      <c r="JZ386" s="9"/>
      <c r="KA386" s="9"/>
      <c r="KB386" s="9"/>
      <c r="KC386" s="9"/>
    </row>
    <row r="387" spans="227:289" x14ac:dyDescent="0.55000000000000004">
      <c r="HS387" s="9"/>
      <c r="HT387" s="9"/>
      <c r="HU387" s="9"/>
      <c r="HV387" s="9"/>
      <c r="HW387" s="9"/>
      <c r="HX387" s="9"/>
      <c r="HY387" s="9"/>
      <c r="HZ387" s="9"/>
      <c r="IA387" s="9"/>
      <c r="IB387" s="9"/>
      <c r="IC387" s="9"/>
      <c r="ID387" s="9"/>
      <c r="IE387" s="9"/>
      <c r="IF387" s="9"/>
      <c r="IG387" s="9"/>
      <c r="IH387" s="9"/>
      <c r="II387" s="9"/>
      <c r="IJ387" s="9"/>
      <c r="IK387" s="9"/>
      <c r="IL387" s="9"/>
      <c r="IM387" s="9"/>
      <c r="IN387" s="9"/>
      <c r="IO387" s="9"/>
      <c r="IP387" s="9"/>
      <c r="IQ387" s="9"/>
      <c r="IR387" s="9"/>
      <c r="IS387" s="9"/>
      <c r="IT387" s="9"/>
      <c r="IU387" s="9"/>
      <c r="IV387" s="9"/>
      <c r="IW387" s="9"/>
      <c r="IX387" s="9"/>
      <c r="IY387" s="9"/>
      <c r="IZ387" s="9"/>
      <c r="JA387" s="9"/>
      <c r="JB387" s="9"/>
      <c r="JC387" s="9"/>
      <c r="JD387" s="9"/>
      <c r="JE387" s="9"/>
      <c r="JF387" s="9"/>
      <c r="JG387" s="9"/>
      <c r="JH387" s="9"/>
      <c r="JI387" s="9"/>
      <c r="JJ387" s="9"/>
      <c r="JK387" s="9"/>
      <c r="JL387" s="9"/>
      <c r="JM387" s="9"/>
      <c r="JN387" s="9"/>
      <c r="JO387" s="9"/>
      <c r="JP387" s="9"/>
      <c r="JQ387" s="9"/>
      <c r="JR387" s="15"/>
      <c r="JS387" s="15"/>
      <c r="JT387" s="9"/>
      <c r="JU387" s="9"/>
      <c r="JV387" s="9"/>
      <c r="JW387" s="15"/>
      <c r="JX387" s="9"/>
      <c r="JY387" s="9"/>
      <c r="JZ387" s="9"/>
      <c r="KA387" s="9"/>
      <c r="KB387" s="9"/>
      <c r="KC387" s="9"/>
    </row>
    <row r="388" spans="227:289" x14ac:dyDescent="0.55000000000000004">
      <c r="HS388" s="9"/>
      <c r="HT388" s="9"/>
      <c r="HU388" s="9"/>
      <c r="HV388" s="9"/>
      <c r="HW388" s="9"/>
      <c r="HX388" s="9"/>
      <c r="HY388" s="9"/>
      <c r="HZ388" s="9"/>
      <c r="IA388" s="9"/>
      <c r="IB388" s="9"/>
      <c r="IC388" s="9"/>
      <c r="ID388" s="9"/>
      <c r="IE388" s="9"/>
      <c r="IF388" s="9"/>
      <c r="IG388" s="9"/>
      <c r="IH388" s="9"/>
      <c r="II388" s="9"/>
      <c r="IJ388" s="9"/>
      <c r="IK388" s="9"/>
      <c r="IL388" s="9"/>
      <c r="IM388" s="9"/>
      <c r="IN388" s="9"/>
      <c r="IO388" s="9"/>
      <c r="IP388" s="9"/>
      <c r="IQ388" s="9"/>
      <c r="IR388" s="9"/>
      <c r="IS388" s="9"/>
      <c r="IT388" s="9"/>
      <c r="IU388" s="9"/>
      <c r="IV388" s="9"/>
      <c r="IW388" s="9"/>
      <c r="IX388" s="9"/>
      <c r="IY388" s="9"/>
      <c r="IZ388" s="9"/>
      <c r="JA388" s="9"/>
      <c r="JB388" s="9"/>
      <c r="JC388" s="9"/>
      <c r="JD388" s="9"/>
      <c r="JE388" s="9"/>
      <c r="JF388" s="9"/>
      <c r="JG388" s="9"/>
      <c r="JH388" s="9"/>
      <c r="JI388" s="9"/>
      <c r="JJ388" s="9"/>
      <c r="JK388" s="9"/>
      <c r="JL388" s="9"/>
      <c r="JM388" s="9"/>
      <c r="JN388" s="9"/>
      <c r="JO388" s="9"/>
      <c r="JP388" s="9"/>
      <c r="JQ388" s="9"/>
      <c r="JR388" s="15"/>
      <c r="JS388" s="15"/>
      <c r="JT388" s="9"/>
      <c r="JU388" s="9"/>
      <c r="JV388" s="9"/>
      <c r="JW388" s="15"/>
      <c r="JX388" s="9"/>
      <c r="JY388" s="9"/>
      <c r="JZ388" s="9"/>
      <c r="KA388" s="9"/>
      <c r="KB388" s="9"/>
      <c r="KC388" s="9"/>
    </row>
    <row r="389" spans="227:289" x14ac:dyDescent="0.55000000000000004">
      <c r="HS389" s="9"/>
      <c r="HT389" s="9"/>
      <c r="HU389" s="9"/>
      <c r="HV389" s="9"/>
      <c r="HW389" s="9"/>
      <c r="HX389" s="9"/>
      <c r="HY389" s="9"/>
      <c r="HZ389" s="9"/>
      <c r="IA389" s="9"/>
      <c r="IB389" s="9"/>
      <c r="IC389" s="9"/>
      <c r="ID389" s="9"/>
      <c r="IE389" s="9"/>
      <c r="IF389" s="9"/>
      <c r="IG389" s="9"/>
      <c r="IH389" s="9"/>
      <c r="II389" s="9"/>
      <c r="IJ389" s="9"/>
      <c r="IK389" s="9"/>
      <c r="IL389" s="9"/>
      <c r="IM389" s="9"/>
      <c r="IN389" s="9"/>
      <c r="IO389" s="9"/>
      <c r="IP389" s="9"/>
      <c r="IQ389" s="9"/>
      <c r="IR389" s="9"/>
      <c r="IS389" s="9"/>
      <c r="IT389" s="9"/>
      <c r="IU389" s="9"/>
      <c r="IV389" s="9"/>
      <c r="IW389" s="9"/>
      <c r="IX389" s="9"/>
      <c r="IY389" s="9"/>
      <c r="IZ389" s="9"/>
      <c r="JA389" s="9"/>
      <c r="JB389" s="9"/>
      <c r="JC389" s="9"/>
      <c r="JD389" s="9"/>
      <c r="JE389" s="9"/>
      <c r="JF389" s="9"/>
      <c r="JG389" s="9"/>
      <c r="JH389" s="9"/>
      <c r="JI389" s="9"/>
      <c r="JJ389" s="9"/>
      <c r="JK389" s="9"/>
      <c r="JL389" s="9"/>
      <c r="JM389" s="9"/>
      <c r="JN389" s="9"/>
      <c r="JO389" s="9"/>
      <c r="JP389" s="9"/>
      <c r="JQ389" s="9"/>
      <c r="JR389" s="15"/>
      <c r="JS389" s="15"/>
      <c r="JT389" s="9"/>
      <c r="JU389" s="9"/>
      <c r="JV389" s="9"/>
      <c r="JW389" s="15"/>
      <c r="JX389" s="9"/>
      <c r="JY389" s="9"/>
      <c r="JZ389" s="9"/>
      <c r="KA389" s="9"/>
      <c r="KB389" s="9"/>
      <c r="KC389" s="9"/>
    </row>
    <row r="390" spans="227:289" x14ac:dyDescent="0.55000000000000004">
      <c r="HS390" s="9"/>
      <c r="HT390" s="9"/>
      <c r="HU390" s="9"/>
      <c r="HV390" s="9"/>
      <c r="HW390" s="9"/>
      <c r="HX390" s="9"/>
      <c r="HY390" s="9"/>
      <c r="HZ390" s="9"/>
      <c r="IA390" s="9"/>
      <c r="IB390" s="9"/>
      <c r="IC390" s="9"/>
      <c r="ID390" s="9"/>
      <c r="IE390" s="9"/>
      <c r="IF390" s="9"/>
      <c r="IG390" s="9"/>
      <c r="IH390" s="9"/>
      <c r="II390" s="9"/>
      <c r="IJ390" s="9"/>
      <c r="IK390" s="9"/>
      <c r="IL390" s="9"/>
      <c r="IM390" s="9"/>
      <c r="IN390" s="9"/>
      <c r="IO390" s="9"/>
      <c r="IP390" s="9"/>
      <c r="IQ390" s="9"/>
      <c r="IR390" s="9"/>
      <c r="IS390" s="9"/>
      <c r="IT390" s="9"/>
      <c r="IU390" s="9"/>
      <c r="IV390" s="9"/>
      <c r="IW390" s="9"/>
      <c r="IX390" s="9"/>
      <c r="IY390" s="9"/>
      <c r="IZ390" s="9"/>
      <c r="JA390" s="9"/>
      <c r="JB390" s="9"/>
      <c r="JC390" s="9"/>
      <c r="JD390" s="9"/>
      <c r="JE390" s="9"/>
      <c r="JF390" s="9"/>
      <c r="JG390" s="9"/>
      <c r="JH390" s="9"/>
      <c r="JI390" s="9"/>
      <c r="JJ390" s="9"/>
      <c r="JK390" s="9"/>
      <c r="JL390" s="9"/>
      <c r="JM390" s="9"/>
      <c r="JN390" s="9"/>
      <c r="JO390" s="9"/>
      <c r="JP390" s="9"/>
      <c r="JQ390" s="9"/>
      <c r="JR390" s="15"/>
      <c r="JS390" s="15"/>
      <c r="JT390" s="9"/>
      <c r="JU390" s="9"/>
      <c r="JV390" s="9"/>
      <c r="JW390" s="15"/>
      <c r="JX390" s="9"/>
      <c r="JY390" s="9"/>
      <c r="JZ390" s="9"/>
      <c r="KA390" s="9"/>
      <c r="KB390" s="9"/>
      <c r="KC390" s="9"/>
    </row>
    <row r="391" spans="227:289" x14ac:dyDescent="0.55000000000000004">
      <c r="HS391" s="9"/>
      <c r="HT391" s="9"/>
      <c r="HU391" s="9"/>
      <c r="HV391" s="9"/>
      <c r="HW391" s="9"/>
      <c r="HX391" s="9"/>
      <c r="HY391" s="9"/>
      <c r="HZ391" s="9"/>
      <c r="IA391" s="9"/>
      <c r="IB391" s="9"/>
      <c r="IC391" s="9"/>
      <c r="ID391" s="9"/>
      <c r="IE391" s="9"/>
      <c r="IF391" s="9"/>
      <c r="IG391" s="9"/>
      <c r="IH391" s="9"/>
      <c r="II391" s="9"/>
      <c r="IJ391" s="9"/>
      <c r="IK391" s="9"/>
      <c r="IL391" s="9"/>
      <c r="IM391" s="9"/>
      <c r="IN391" s="9"/>
      <c r="IO391" s="9"/>
      <c r="IP391" s="9"/>
      <c r="IQ391" s="9"/>
      <c r="IR391" s="9"/>
      <c r="IS391" s="9"/>
      <c r="IT391" s="9"/>
      <c r="IU391" s="9"/>
      <c r="IV391" s="9"/>
      <c r="IW391" s="9"/>
      <c r="IX391" s="9"/>
      <c r="IY391" s="9"/>
      <c r="IZ391" s="9"/>
      <c r="JA391" s="9"/>
      <c r="JB391" s="9"/>
      <c r="JC391" s="9"/>
      <c r="JD391" s="9"/>
      <c r="JE391" s="9"/>
      <c r="JF391" s="9"/>
      <c r="JG391" s="9"/>
      <c r="JH391" s="9"/>
      <c r="JI391" s="9"/>
      <c r="JJ391" s="9"/>
      <c r="JK391" s="9"/>
      <c r="JL391" s="9"/>
      <c r="JM391" s="9"/>
      <c r="JN391" s="9"/>
      <c r="JO391" s="9"/>
      <c r="JP391" s="9"/>
      <c r="JQ391" s="9"/>
      <c r="JR391" s="15"/>
      <c r="JS391" s="15"/>
      <c r="JT391" s="9"/>
      <c r="JU391" s="9"/>
      <c r="JV391" s="9"/>
      <c r="JW391" s="15"/>
      <c r="JX391" s="9"/>
      <c r="JY391" s="9"/>
      <c r="JZ391" s="9"/>
      <c r="KA391" s="9"/>
      <c r="KB391" s="9"/>
      <c r="KC391" s="9"/>
    </row>
    <row r="392" spans="227:289" x14ac:dyDescent="0.55000000000000004">
      <c r="HS392" s="9"/>
      <c r="HT392" s="9"/>
      <c r="HU392" s="9"/>
      <c r="HV392" s="9"/>
      <c r="HW392" s="9"/>
      <c r="HX392" s="9"/>
      <c r="HY392" s="9"/>
      <c r="HZ392" s="9"/>
      <c r="IA392" s="9"/>
      <c r="IB392" s="9"/>
      <c r="IC392" s="9"/>
      <c r="ID392" s="9"/>
      <c r="IE392" s="9"/>
      <c r="IF392" s="9"/>
      <c r="IG392" s="9"/>
      <c r="IH392" s="9"/>
      <c r="II392" s="9"/>
      <c r="IJ392" s="9"/>
      <c r="IK392" s="9"/>
      <c r="IL392" s="9"/>
      <c r="IM392" s="9"/>
      <c r="IN392" s="9"/>
      <c r="IO392" s="9"/>
      <c r="IP392" s="9"/>
      <c r="IQ392" s="9"/>
      <c r="IR392" s="9"/>
      <c r="IS392" s="9"/>
      <c r="IT392" s="9"/>
      <c r="IU392" s="9"/>
      <c r="IV392" s="9"/>
      <c r="IW392" s="9"/>
      <c r="IX392" s="9"/>
      <c r="IY392" s="9"/>
      <c r="IZ392" s="9"/>
      <c r="JA392" s="9"/>
      <c r="JB392" s="9"/>
      <c r="JC392" s="9"/>
      <c r="JD392" s="9"/>
      <c r="JE392" s="9"/>
      <c r="JF392" s="9"/>
      <c r="JG392" s="9"/>
      <c r="JH392" s="9"/>
      <c r="JI392" s="9"/>
      <c r="JJ392" s="9"/>
      <c r="JK392" s="9"/>
      <c r="JL392" s="9"/>
      <c r="JM392" s="9"/>
      <c r="JN392" s="9"/>
      <c r="JO392" s="9"/>
      <c r="JP392" s="9"/>
      <c r="JQ392" s="9"/>
      <c r="JR392" s="15"/>
      <c r="JS392" s="15"/>
      <c r="JT392" s="9"/>
      <c r="JU392" s="9"/>
      <c r="JV392" s="9"/>
      <c r="JW392" s="15"/>
      <c r="JX392" s="9"/>
      <c r="JY392" s="9"/>
      <c r="JZ392" s="9"/>
      <c r="KA392" s="9"/>
      <c r="KB392" s="9"/>
      <c r="KC392" s="9"/>
    </row>
    <row r="393" spans="227:289" x14ac:dyDescent="0.55000000000000004">
      <c r="HS393" s="9"/>
      <c r="HT393" s="9"/>
      <c r="HU393" s="9"/>
      <c r="HV393" s="9"/>
      <c r="HW393" s="9"/>
      <c r="HX393" s="9"/>
      <c r="HY393" s="9"/>
      <c r="HZ393" s="9"/>
      <c r="IA393" s="9"/>
      <c r="IB393" s="9"/>
      <c r="IC393" s="9"/>
      <c r="ID393" s="9"/>
      <c r="IE393" s="9"/>
      <c r="IF393" s="9"/>
      <c r="IG393" s="9"/>
      <c r="IH393" s="9"/>
      <c r="II393" s="9"/>
      <c r="IJ393" s="9"/>
      <c r="IK393" s="9"/>
      <c r="IL393" s="9"/>
      <c r="IM393" s="9"/>
      <c r="IN393" s="9"/>
      <c r="IO393" s="9"/>
      <c r="IP393" s="9"/>
      <c r="IQ393" s="9"/>
      <c r="IR393" s="9"/>
      <c r="IS393" s="9"/>
      <c r="IT393" s="9"/>
      <c r="IU393" s="9"/>
      <c r="IV393" s="9"/>
      <c r="IW393" s="9"/>
      <c r="IX393" s="9"/>
      <c r="IY393" s="9"/>
      <c r="IZ393" s="9"/>
      <c r="JA393" s="9"/>
      <c r="JB393" s="9"/>
      <c r="JC393" s="9"/>
      <c r="JD393" s="9"/>
      <c r="JE393" s="9"/>
      <c r="JF393" s="9"/>
      <c r="JG393" s="9"/>
      <c r="JH393" s="9"/>
      <c r="JI393" s="9"/>
      <c r="JJ393" s="9"/>
      <c r="JK393" s="9"/>
      <c r="JL393" s="9"/>
      <c r="JM393" s="9"/>
      <c r="JN393" s="9"/>
      <c r="JO393" s="9"/>
      <c r="JP393" s="9"/>
      <c r="JQ393" s="9"/>
      <c r="JR393" s="15"/>
      <c r="JS393" s="15"/>
      <c r="JT393" s="9"/>
      <c r="JU393" s="9"/>
      <c r="JV393" s="9"/>
      <c r="JW393" s="15"/>
      <c r="JX393" s="9"/>
      <c r="JY393" s="9"/>
      <c r="JZ393" s="9"/>
      <c r="KA393" s="9"/>
      <c r="KB393" s="9"/>
      <c r="KC393" s="9"/>
    </row>
    <row r="394" spans="227:289" x14ac:dyDescent="0.55000000000000004">
      <c r="HS394" s="9"/>
      <c r="HT394" s="9"/>
      <c r="HU394" s="9"/>
      <c r="HV394" s="9"/>
      <c r="HW394" s="9"/>
      <c r="HX394" s="9"/>
      <c r="HY394" s="9"/>
      <c r="HZ394" s="9"/>
      <c r="IA394" s="9"/>
      <c r="IB394" s="9"/>
      <c r="IC394" s="9"/>
      <c r="ID394" s="9"/>
      <c r="IE394" s="9"/>
      <c r="IF394" s="9"/>
      <c r="IG394" s="9"/>
      <c r="IH394" s="9"/>
      <c r="II394" s="9"/>
      <c r="IJ394" s="9"/>
      <c r="IK394" s="9"/>
      <c r="IL394" s="9"/>
      <c r="IM394" s="9"/>
      <c r="IN394" s="9"/>
      <c r="IO394" s="9"/>
      <c r="IP394" s="9"/>
      <c r="IQ394" s="9"/>
      <c r="IR394" s="9"/>
      <c r="IS394" s="9"/>
      <c r="IT394" s="9"/>
      <c r="IU394" s="9"/>
      <c r="IV394" s="9"/>
      <c r="IW394" s="9"/>
      <c r="IX394" s="9"/>
      <c r="IY394" s="9"/>
      <c r="IZ394" s="9"/>
      <c r="JA394" s="9"/>
      <c r="JB394" s="9"/>
      <c r="JC394" s="9"/>
      <c r="JD394" s="9"/>
      <c r="JE394" s="9"/>
      <c r="JF394" s="9"/>
      <c r="JG394" s="9"/>
      <c r="JH394" s="9"/>
      <c r="JI394" s="9"/>
      <c r="JJ394" s="9"/>
      <c r="JK394" s="9"/>
      <c r="JL394" s="9"/>
      <c r="JM394" s="9"/>
      <c r="JN394" s="9"/>
      <c r="JO394" s="9"/>
      <c r="JP394" s="9"/>
      <c r="JQ394" s="9"/>
      <c r="JR394" s="15"/>
      <c r="JS394" s="15"/>
      <c r="JT394" s="9"/>
      <c r="JU394" s="9"/>
      <c r="JV394" s="9"/>
      <c r="JW394" s="15"/>
      <c r="JX394" s="9"/>
      <c r="JY394" s="9"/>
      <c r="JZ394" s="9"/>
      <c r="KA394" s="9"/>
      <c r="KB394" s="9"/>
      <c r="KC394" s="9"/>
    </row>
    <row r="395" spans="227:289" x14ac:dyDescent="0.55000000000000004">
      <c r="HS395" s="9"/>
      <c r="HT395" s="9"/>
      <c r="HU395" s="9"/>
      <c r="HV395" s="9"/>
      <c r="HW395" s="9"/>
      <c r="HX395" s="9"/>
      <c r="HY395" s="9"/>
      <c r="HZ395" s="9"/>
      <c r="IA395" s="9"/>
      <c r="IB395" s="9"/>
      <c r="IC395" s="9"/>
      <c r="ID395" s="9"/>
      <c r="IE395" s="9"/>
      <c r="IF395" s="9"/>
      <c r="IG395" s="9"/>
      <c r="IH395" s="9"/>
      <c r="II395" s="9"/>
      <c r="IJ395" s="9"/>
      <c r="IK395" s="9"/>
      <c r="IL395" s="9"/>
      <c r="IM395" s="9"/>
      <c r="IN395" s="9"/>
      <c r="IO395" s="9"/>
      <c r="IP395" s="9"/>
      <c r="IQ395" s="9"/>
      <c r="IR395" s="9"/>
      <c r="IS395" s="9"/>
      <c r="IT395" s="9"/>
      <c r="IU395" s="9"/>
      <c r="IV395" s="9"/>
      <c r="IW395" s="9"/>
      <c r="IX395" s="9"/>
      <c r="IY395" s="9"/>
      <c r="IZ395" s="9"/>
      <c r="JA395" s="9"/>
      <c r="JB395" s="9"/>
      <c r="JC395" s="9"/>
      <c r="JD395" s="9"/>
      <c r="JE395" s="9"/>
      <c r="JF395" s="9"/>
      <c r="JG395" s="9"/>
      <c r="JH395" s="9"/>
      <c r="JI395" s="9"/>
      <c r="JJ395" s="9"/>
      <c r="JK395" s="9"/>
      <c r="JL395" s="9"/>
      <c r="JM395" s="9"/>
      <c r="JN395" s="9"/>
      <c r="JO395" s="9"/>
      <c r="JP395" s="9"/>
      <c r="JQ395" s="9"/>
      <c r="JR395" s="15"/>
      <c r="JS395" s="15"/>
      <c r="JT395" s="9"/>
      <c r="JU395" s="9"/>
      <c r="JV395" s="9"/>
      <c r="JW395" s="15"/>
      <c r="JX395" s="9"/>
      <c r="JY395" s="9"/>
      <c r="JZ395" s="9"/>
      <c r="KA395" s="9"/>
      <c r="KB395" s="9"/>
      <c r="KC395" s="9"/>
    </row>
    <row r="396" spans="227:289" x14ac:dyDescent="0.55000000000000004">
      <c r="HS396" s="9"/>
      <c r="HT396" s="9"/>
      <c r="HU396" s="9"/>
      <c r="HV396" s="9"/>
      <c r="HW396" s="9"/>
      <c r="HX396" s="9"/>
      <c r="HY396" s="9"/>
      <c r="HZ396" s="9"/>
      <c r="IA396" s="9"/>
      <c r="IB396" s="9"/>
      <c r="IC396" s="9"/>
      <c r="ID396" s="9"/>
      <c r="IE396" s="9"/>
      <c r="IF396" s="9"/>
      <c r="IG396" s="9"/>
      <c r="IH396" s="9"/>
      <c r="II396" s="9"/>
      <c r="IJ396" s="9"/>
      <c r="IK396" s="9"/>
      <c r="IL396" s="9"/>
      <c r="IM396" s="9"/>
      <c r="IN396" s="9"/>
      <c r="IO396" s="9"/>
      <c r="IP396" s="9"/>
      <c r="IQ396" s="9"/>
      <c r="IR396" s="9"/>
      <c r="IS396" s="9"/>
      <c r="IT396" s="9"/>
      <c r="IU396" s="9"/>
      <c r="IV396" s="9"/>
      <c r="IW396" s="9"/>
      <c r="IX396" s="9"/>
      <c r="IY396" s="9"/>
      <c r="IZ396" s="9"/>
      <c r="JA396" s="9"/>
      <c r="JB396" s="9"/>
      <c r="JC396" s="9"/>
      <c r="JD396" s="9"/>
      <c r="JE396" s="9"/>
      <c r="JF396" s="9"/>
      <c r="JG396" s="9"/>
      <c r="JH396" s="9"/>
      <c r="JI396" s="9"/>
      <c r="JJ396" s="9"/>
      <c r="JK396" s="9"/>
      <c r="JL396" s="9"/>
      <c r="JM396" s="9"/>
      <c r="JN396" s="9"/>
      <c r="JO396" s="9"/>
      <c r="JP396" s="9"/>
      <c r="JQ396" s="9"/>
      <c r="JR396" s="15"/>
      <c r="JS396" s="15"/>
      <c r="JT396" s="9"/>
      <c r="JU396" s="9"/>
      <c r="JV396" s="9"/>
      <c r="JW396" s="15"/>
      <c r="JX396" s="9"/>
      <c r="JY396" s="9"/>
      <c r="JZ396" s="9"/>
      <c r="KA396" s="9"/>
      <c r="KB396" s="9"/>
      <c r="KC396" s="9"/>
    </row>
    <row r="397" spans="227:289" x14ac:dyDescent="0.55000000000000004">
      <c r="HS397" s="9"/>
      <c r="HT397" s="9"/>
      <c r="HU397" s="9"/>
      <c r="HV397" s="9"/>
      <c r="HW397" s="9"/>
      <c r="HX397" s="9"/>
      <c r="HY397" s="9"/>
      <c r="HZ397" s="9"/>
      <c r="IA397" s="9"/>
      <c r="IB397" s="9"/>
      <c r="IC397" s="9"/>
      <c r="ID397" s="9"/>
      <c r="IE397" s="9"/>
      <c r="IF397" s="9"/>
      <c r="IG397" s="9"/>
      <c r="IH397" s="9"/>
      <c r="II397" s="9"/>
      <c r="IJ397" s="9"/>
      <c r="IK397" s="9"/>
      <c r="IL397" s="9"/>
      <c r="IM397" s="9"/>
      <c r="IN397" s="9"/>
      <c r="IO397" s="9"/>
      <c r="IP397" s="9"/>
      <c r="IQ397" s="9"/>
      <c r="IR397" s="9"/>
      <c r="IS397" s="9"/>
      <c r="IT397" s="9"/>
      <c r="IU397" s="9"/>
      <c r="IV397" s="9"/>
      <c r="IW397" s="9"/>
      <c r="IX397" s="9"/>
      <c r="IY397" s="9"/>
      <c r="IZ397" s="9"/>
      <c r="JA397" s="9"/>
      <c r="JB397" s="9"/>
      <c r="JC397" s="9"/>
      <c r="JD397" s="9"/>
      <c r="JE397" s="9"/>
      <c r="JF397" s="9"/>
      <c r="JG397" s="9"/>
      <c r="JH397" s="9"/>
      <c r="JI397" s="9"/>
      <c r="JJ397" s="9"/>
      <c r="JK397" s="9"/>
      <c r="JL397" s="9"/>
      <c r="JM397" s="9"/>
      <c r="JN397" s="9"/>
      <c r="JO397" s="9"/>
      <c r="JP397" s="9"/>
      <c r="JQ397" s="9"/>
      <c r="JR397" s="15"/>
      <c r="JS397" s="15"/>
      <c r="JT397" s="9"/>
      <c r="JU397" s="9"/>
      <c r="JV397" s="9"/>
      <c r="JW397" s="15"/>
      <c r="JX397" s="9"/>
      <c r="JY397" s="9"/>
      <c r="JZ397" s="9"/>
      <c r="KA397" s="9"/>
      <c r="KB397" s="9"/>
      <c r="KC397" s="9"/>
    </row>
    <row r="398" spans="227:289" x14ac:dyDescent="0.55000000000000004">
      <c r="HS398" s="9"/>
      <c r="HT398" s="9"/>
      <c r="HU398" s="9"/>
      <c r="HV398" s="9"/>
      <c r="HW398" s="9"/>
      <c r="HX398" s="9"/>
      <c r="HY398" s="9"/>
      <c r="HZ398" s="9"/>
      <c r="IA398" s="9"/>
      <c r="IB398" s="9"/>
      <c r="IC398" s="9"/>
      <c r="ID398" s="9"/>
      <c r="IE398" s="9"/>
      <c r="IF398" s="9"/>
      <c r="IG398" s="9"/>
      <c r="IH398" s="9"/>
      <c r="II398" s="9"/>
      <c r="IJ398" s="9"/>
      <c r="IK398" s="9"/>
      <c r="IL398" s="9"/>
      <c r="IM398" s="9"/>
      <c r="IN398" s="9"/>
      <c r="IO398" s="9"/>
      <c r="IP398" s="9"/>
      <c r="IQ398" s="9"/>
      <c r="IR398" s="9"/>
      <c r="IS398" s="9"/>
      <c r="IT398" s="9"/>
      <c r="IU398" s="9"/>
      <c r="IV398" s="9"/>
      <c r="IW398" s="9"/>
      <c r="IX398" s="9"/>
      <c r="IY398" s="9"/>
      <c r="IZ398" s="9"/>
      <c r="JA398" s="9"/>
      <c r="JB398" s="9"/>
      <c r="JC398" s="9"/>
      <c r="JD398" s="9"/>
      <c r="JE398" s="9"/>
      <c r="JF398" s="9"/>
      <c r="JG398" s="9"/>
      <c r="JH398" s="9"/>
      <c r="JI398" s="9"/>
      <c r="JJ398" s="9"/>
      <c r="JK398" s="9"/>
      <c r="JL398" s="9"/>
      <c r="JM398" s="9"/>
      <c r="JN398" s="9"/>
      <c r="JO398" s="9"/>
      <c r="JP398" s="9"/>
      <c r="JQ398" s="9"/>
      <c r="JR398" s="15"/>
      <c r="JS398" s="15"/>
      <c r="JT398" s="9"/>
      <c r="JU398" s="9"/>
      <c r="JV398" s="9"/>
      <c r="JW398" s="15"/>
      <c r="JX398" s="9"/>
      <c r="JY398" s="9"/>
      <c r="JZ398" s="9"/>
      <c r="KA398" s="9"/>
      <c r="KB398" s="9"/>
      <c r="KC398" s="9"/>
    </row>
    <row r="399" spans="227:289" x14ac:dyDescent="0.55000000000000004">
      <c r="HS399" s="9"/>
      <c r="HT399" s="9"/>
      <c r="HU399" s="9"/>
      <c r="HV399" s="9"/>
      <c r="HW399" s="9"/>
      <c r="HX399" s="9"/>
      <c r="HY399" s="9"/>
      <c r="HZ399" s="9"/>
      <c r="IA399" s="9"/>
      <c r="IB399" s="9"/>
      <c r="IC399" s="9"/>
      <c r="ID399" s="9"/>
      <c r="IE399" s="9"/>
      <c r="IF399" s="9"/>
      <c r="IG399" s="9"/>
      <c r="IH399" s="9"/>
      <c r="II399" s="9"/>
      <c r="IJ399" s="9"/>
      <c r="IK399" s="9"/>
      <c r="IL399" s="9"/>
      <c r="IM399" s="9"/>
      <c r="IN399" s="9"/>
      <c r="IO399" s="9"/>
      <c r="IP399" s="9"/>
      <c r="IQ399" s="9"/>
      <c r="IR399" s="9"/>
      <c r="IS399" s="9"/>
      <c r="IT399" s="9"/>
      <c r="IU399" s="9"/>
      <c r="IV399" s="9"/>
      <c r="IW399" s="9"/>
      <c r="IX399" s="9"/>
      <c r="IY399" s="9"/>
      <c r="IZ399" s="9"/>
      <c r="JA399" s="9"/>
      <c r="JB399" s="9"/>
      <c r="JC399" s="9"/>
      <c r="JD399" s="9"/>
      <c r="JE399" s="9"/>
      <c r="JF399" s="9"/>
      <c r="JG399" s="9"/>
      <c r="JH399" s="9"/>
      <c r="JI399" s="9"/>
      <c r="JJ399" s="9"/>
      <c r="JK399" s="9"/>
      <c r="JL399" s="9"/>
      <c r="JM399" s="9"/>
      <c r="JN399" s="9"/>
      <c r="JO399" s="9"/>
      <c r="JP399" s="9"/>
      <c r="JQ399" s="9"/>
      <c r="JR399" s="15"/>
      <c r="JS399" s="15"/>
      <c r="JT399" s="9"/>
      <c r="JU399" s="9"/>
      <c r="JV399" s="9"/>
      <c r="JW399" s="15"/>
      <c r="JX399" s="9"/>
      <c r="JY399" s="9"/>
      <c r="JZ399" s="9"/>
      <c r="KA399" s="9"/>
      <c r="KB399" s="9"/>
      <c r="KC399" s="9"/>
    </row>
    <row r="400" spans="227:289" x14ac:dyDescent="0.55000000000000004">
      <c r="HS400" s="9"/>
      <c r="HT400" s="9"/>
      <c r="HU400" s="9"/>
      <c r="HV400" s="9"/>
      <c r="HW400" s="9"/>
      <c r="HX400" s="9"/>
      <c r="HY400" s="9"/>
      <c r="HZ400" s="9"/>
      <c r="IA400" s="9"/>
      <c r="IB400" s="9"/>
      <c r="IC400" s="9"/>
      <c r="ID400" s="9"/>
      <c r="IE400" s="9"/>
      <c r="IF400" s="9"/>
      <c r="IG400" s="9"/>
      <c r="IH400" s="9"/>
      <c r="II400" s="9"/>
      <c r="IJ400" s="9"/>
      <c r="IK400" s="9"/>
      <c r="IL400" s="9"/>
      <c r="IM400" s="9"/>
      <c r="IN400" s="9"/>
      <c r="IO400" s="9"/>
      <c r="IP400" s="9"/>
      <c r="IQ400" s="9"/>
      <c r="IR400" s="9"/>
      <c r="IS400" s="9"/>
      <c r="IT400" s="9"/>
      <c r="IU400" s="9"/>
      <c r="IV400" s="9"/>
      <c r="IW400" s="9"/>
      <c r="IX400" s="9"/>
      <c r="IY400" s="9"/>
      <c r="IZ400" s="9"/>
      <c r="JA400" s="9"/>
      <c r="JB400" s="9"/>
      <c r="JC400" s="9"/>
      <c r="JD400" s="9"/>
      <c r="JE400" s="9"/>
      <c r="JF400" s="9"/>
      <c r="JG400" s="9"/>
      <c r="JH400" s="9"/>
      <c r="JI400" s="9"/>
      <c r="JJ400" s="9"/>
      <c r="JK400" s="9"/>
      <c r="JL400" s="9"/>
      <c r="JM400" s="9"/>
      <c r="JN400" s="9"/>
      <c r="JO400" s="9"/>
      <c r="JP400" s="9"/>
      <c r="JQ400" s="9"/>
      <c r="JR400" s="15"/>
      <c r="JS400" s="15"/>
      <c r="JT400" s="9"/>
      <c r="JU400" s="9"/>
      <c r="JV400" s="9"/>
      <c r="JW400" s="15"/>
      <c r="JX400" s="9"/>
      <c r="JY400" s="9"/>
      <c r="JZ400" s="9"/>
      <c r="KA400" s="9"/>
      <c r="KB400" s="9"/>
      <c r="KC400" s="9"/>
    </row>
    <row r="401" spans="227:289" x14ac:dyDescent="0.55000000000000004">
      <c r="HS401" s="9"/>
      <c r="HT401" s="9"/>
      <c r="HU401" s="9"/>
      <c r="HV401" s="9"/>
      <c r="HW401" s="9"/>
      <c r="HX401" s="9"/>
      <c r="HY401" s="9"/>
      <c r="HZ401" s="9"/>
      <c r="IA401" s="9"/>
      <c r="IB401" s="9"/>
      <c r="IC401" s="9"/>
      <c r="ID401" s="9"/>
      <c r="IE401" s="9"/>
      <c r="IF401" s="9"/>
      <c r="IG401" s="9"/>
      <c r="IH401" s="9"/>
      <c r="II401" s="9"/>
      <c r="IJ401" s="9"/>
      <c r="IK401" s="9"/>
      <c r="IL401" s="9"/>
      <c r="IM401" s="9"/>
      <c r="IN401" s="9"/>
      <c r="IO401" s="9"/>
      <c r="IP401" s="9"/>
      <c r="IQ401" s="9"/>
      <c r="IR401" s="9"/>
      <c r="IS401" s="9"/>
      <c r="IT401" s="9"/>
      <c r="IU401" s="9"/>
      <c r="IV401" s="9"/>
      <c r="IW401" s="9"/>
      <c r="IX401" s="9"/>
      <c r="IY401" s="9"/>
      <c r="IZ401" s="9"/>
      <c r="JA401" s="9"/>
      <c r="JB401" s="9"/>
      <c r="JC401" s="9"/>
      <c r="JD401" s="9"/>
      <c r="JE401" s="9"/>
      <c r="JF401" s="9"/>
      <c r="JG401" s="9"/>
      <c r="JH401" s="9"/>
      <c r="JI401" s="9"/>
      <c r="JJ401" s="9"/>
      <c r="JK401" s="9"/>
      <c r="JL401" s="9"/>
      <c r="JM401" s="9"/>
      <c r="JN401" s="9"/>
      <c r="JO401" s="9"/>
      <c r="JP401" s="9"/>
      <c r="JQ401" s="9"/>
      <c r="JR401" s="15"/>
      <c r="JS401" s="15"/>
      <c r="JT401" s="9"/>
      <c r="JU401" s="9"/>
      <c r="JV401" s="9"/>
      <c r="JW401" s="15"/>
      <c r="JX401" s="9"/>
      <c r="JY401" s="9"/>
      <c r="JZ401" s="9"/>
      <c r="KA401" s="9"/>
      <c r="KB401" s="9"/>
      <c r="KC401" s="9"/>
    </row>
    <row r="402" spans="227:289" x14ac:dyDescent="0.55000000000000004">
      <c r="HS402" s="9"/>
      <c r="HT402" s="9"/>
      <c r="HU402" s="9"/>
      <c r="HV402" s="9"/>
      <c r="HW402" s="9"/>
      <c r="HX402" s="9"/>
      <c r="HY402" s="9"/>
      <c r="HZ402" s="9"/>
      <c r="IA402" s="9"/>
      <c r="IB402" s="9"/>
      <c r="IC402" s="9"/>
      <c r="ID402" s="9"/>
      <c r="IE402" s="9"/>
      <c r="IF402" s="9"/>
      <c r="IG402" s="9"/>
      <c r="IH402" s="9"/>
      <c r="II402" s="9"/>
      <c r="IJ402" s="9"/>
      <c r="IK402" s="9"/>
      <c r="IL402" s="9"/>
      <c r="IM402" s="9"/>
      <c r="IN402" s="9"/>
      <c r="IO402" s="9"/>
      <c r="IP402" s="9"/>
      <c r="IQ402" s="9"/>
      <c r="IR402" s="9"/>
      <c r="IS402" s="9"/>
      <c r="IT402" s="9"/>
      <c r="IU402" s="9"/>
      <c r="IV402" s="9"/>
      <c r="IW402" s="9"/>
      <c r="IX402" s="9"/>
      <c r="IY402" s="9"/>
      <c r="IZ402" s="9"/>
      <c r="JA402" s="9"/>
      <c r="JB402" s="9"/>
      <c r="JC402" s="9"/>
      <c r="JD402" s="9"/>
      <c r="JE402" s="9"/>
      <c r="JF402" s="9"/>
      <c r="JG402" s="9"/>
      <c r="JH402" s="9"/>
      <c r="JI402" s="9"/>
      <c r="JJ402" s="9"/>
      <c r="JK402" s="9"/>
      <c r="JL402" s="9"/>
      <c r="JM402" s="9"/>
      <c r="JN402" s="9"/>
      <c r="JO402" s="9"/>
      <c r="JP402" s="9"/>
      <c r="JQ402" s="9"/>
      <c r="JR402" s="15"/>
      <c r="JS402" s="15"/>
      <c r="JT402" s="9"/>
      <c r="JU402" s="9"/>
      <c r="JV402" s="9"/>
      <c r="JW402" s="15"/>
      <c r="JX402" s="9"/>
      <c r="JY402" s="9"/>
      <c r="JZ402" s="9"/>
      <c r="KA402" s="9"/>
      <c r="KB402" s="9"/>
      <c r="KC402" s="9"/>
    </row>
    <row r="403" spans="227:289" x14ac:dyDescent="0.55000000000000004">
      <c r="HS403" s="9"/>
      <c r="HT403" s="9"/>
      <c r="HU403" s="9"/>
      <c r="HV403" s="9"/>
      <c r="HW403" s="9"/>
      <c r="HX403" s="9"/>
      <c r="HY403" s="9"/>
      <c r="HZ403" s="9"/>
      <c r="IA403" s="9"/>
      <c r="IB403" s="9"/>
      <c r="IC403" s="9"/>
      <c r="ID403" s="9"/>
      <c r="IE403" s="9"/>
      <c r="IF403" s="9"/>
      <c r="IG403" s="9"/>
      <c r="IH403" s="9"/>
      <c r="II403" s="9"/>
      <c r="IJ403" s="9"/>
      <c r="IK403" s="9"/>
      <c r="IL403" s="9"/>
      <c r="IM403" s="9"/>
      <c r="IN403" s="9"/>
      <c r="IO403" s="9"/>
      <c r="IP403" s="9"/>
      <c r="IQ403" s="9"/>
      <c r="IR403" s="9"/>
      <c r="IS403" s="9"/>
      <c r="IT403" s="9"/>
      <c r="IU403" s="9"/>
      <c r="IV403" s="9"/>
      <c r="IW403" s="9"/>
      <c r="IX403" s="9"/>
      <c r="IY403" s="9"/>
      <c r="IZ403" s="9"/>
      <c r="JA403" s="9"/>
      <c r="JB403" s="9"/>
      <c r="JC403" s="9"/>
      <c r="JD403" s="9"/>
      <c r="JE403" s="9"/>
      <c r="JF403" s="9"/>
      <c r="JG403" s="9"/>
      <c r="JH403" s="9"/>
      <c r="JI403" s="9"/>
      <c r="JJ403" s="9"/>
      <c r="JK403" s="9"/>
      <c r="JL403" s="9"/>
      <c r="JM403" s="9"/>
      <c r="JN403" s="9"/>
      <c r="JO403" s="9"/>
      <c r="JP403" s="9"/>
      <c r="JQ403" s="9"/>
      <c r="JR403" s="15"/>
      <c r="JS403" s="15"/>
      <c r="JT403" s="9"/>
      <c r="JU403" s="9"/>
      <c r="JV403" s="9"/>
      <c r="JW403" s="15"/>
      <c r="JX403" s="9"/>
      <c r="JY403" s="9"/>
      <c r="JZ403" s="9"/>
      <c r="KA403" s="9"/>
      <c r="KB403" s="9"/>
      <c r="KC403" s="9"/>
    </row>
    <row r="404" spans="227:289" x14ac:dyDescent="0.55000000000000004">
      <c r="HS404" s="9"/>
      <c r="HT404" s="9"/>
      <c r="HU404" s="9"/>
      <c r="HV404" s="9"/>
      <c r="HW404" s="9"/>
      <c r="HX404" s="9"/>
      <c r="HY404" s="9"/>
      <c r="HZ404" s="9"/>
      <c r="IA404" s="9"/>
      <c r="IB404" s="9"/>
      <c r="IC404" s="9"/>
      <c r="ID404" s="9"/>
      <c r="IE404" s="9"/>
      <c r="IF404" s="9"/>
      <c r="IG404" s="9"/>
      <c r="IH404" s="9"/>
      <c r="II404" s="9"/>
      <c r="IJ404" s="9"/>
      <c r="IK404" s="9"/>
      <c r="IL404" s="9"/>
      <c r="IM404" s="9"/>
      <c r="IN404" s="9"/>
      <c r="IO404" s="9"/>
      <c r="IP404" s="9"/>
      <c r="IQ404" s="9"/>
      <c r="IR404" s="9"/>
      <c r="IS404" s="9"/>
      <c r="IT404" s="9"/>
      <c r="IU404" s="9"/>
      <c r="IV404" s="9"/>
      <c r="IW404" s="9"/>
      <c r="IX404" s="9"/>
      <c r="IY404" s="9"/>
      <c r="IZ404" s="9"/>
      <c r="JA404" s="9"/>
      <c r="JB404" s="9"/>
      <c r="JC404" s="9"/>
      <c r="JD404" s="9"/>
      <c r="JE404" s="9"/>
      <c r="JF404" s="9"/>
      <c r="JG404" s="9"/>
      <c r="JH404" s="9"/>
      <c r="JI404" s="9"/>
      <c r="JJ404" s="9"/>
      <c r="JK404" s="9"/>
      <c r="JL404" s="9"/>
      <c r="JM404" s="9"/>
      <c r="JN404" s="9"/>
      <c r="JO404" s="9"/>
      <c r="JP404" s="9"/>
      <c r="JQ404" s="9"/>
      <c r="JR404" s="15"/>
      <c r="JS404" s="15"/>
      <c r="JT404" s="9"/>
      <c r="JU404" s="9"/>
      <c r="JV404" s="9"/>
      <c r="JW404" s="15"/>
      <c r="JX404" s="9"/>
      <c r="JY404" s="9"/>
      <c r="JZ404" s="9"/>
      <c r="KA404" s="9"/>
      <c r="KB404" s="9"/>
      <c r="KC404" s="9"/>
    </row>
    <row r="405" spans="227:289" x14ac:dyDescent="0.55000000000000004">
      <c r="HS405" s="9"/>
      <c r="HT405" s="9"/>
      <c r="HU405" s="9"/>
      <c r="HV405" s="9"/>
      <c r="HW405" s="9"/>
      <c r="HX405" s="9"/>
      <c r="HY405" s="9"/>
      <c r="HZ405" s="9"/>
      <c r="IA405" s="9"/>
      <c r="IB405" s="9"/>
      <c r="IC405" s="9"/>
      <c r="ID405" s="9"/>
      <c r="IE405" s="9"/>
      <c r="IF405" s="9"/>
      <c r="IG405" s="9"/>
      <c r="IH405" s="9"/>
      <c r="II405" s="9"/>
      <c r="IJ405" s="9"/>
      <c r="IK405" s="9"/>
      <c r="IL405" s="9"/>
      <c r="IM405" s="9"/>
      <c r="IN405" s="9"/>
      <c r="IO405" s="9"/>
      <c r="IP405" s="9"/>
      <c r="IQ405" s="9"/>
      <c r="IR405" s="9"/>
      <c r="IS405" s="9"/>
      <c r="IT405" s="9"/>
      <c r="IU405" s="9"/>
      <c r="IV405" s="9"/>
      <c r="IW405" s="9"/>
      <c r="IX405" s="9"/>
      <c r="IY405" s="9"/>
      <c r="IZ405" s="9"/>
      <c r="JA405" s="9"/>
      <c r="JB405" s="9"/>
      <c r="JC405" s="9"/>
      <c r="JD405" s="9"/>
      <c r="JE405" s="9"/>
      <c r="JF405" s="9"/>
      <c r="JG405" s="9"/>
      <c r="JH405" s="9"/>
      <c r="JI405" s="9"/>
      <c r="JJ405" s="9"/>
      <c r="JK405" s="9"/>
      <c r="JL405" s="9"/>
      <c r="JM405" s="9"/>
      <c r="JN405" s="9"/>
      <c r="JO405" s="9"/>
      <c r="JP405" s="9"/>
      <c r="JQ405" s="9"/>
      <c r="JR405" s="15"/>
      <c r="JS405" s="15"/>
      <c r="JT405" s="9"/>
      <c r="JU405" s="9"/>
      <c r="JV405" s="9"/>
      <c r="JW405" s="15"/>
      <c r="JX405" s="9"/>
      <c r="JY405" s="9"/>
      <c r="JZ405" s="9"/>
      <c r="KA405" s="9"/>
      <c r="KB405" s="9"/>
      <c r="KC405" s="9"/>
    </row>
    <row r="406" spans="227:289" x14ac:dyDescent="0.55000000000000004">
      <c r="HS406" s="9"/>
      <c r="HT406" s="9"/>
      <c r="HU406" s="9"/>
      <c r="HV406" s="9"/>
      <c r="HW406" s="9"/>
      <c r="HX406" s="9"/>
      <c r="HY406" s="9"/>
      <c r="HZ406" s="9"/>
      <c r="IA406" s="9"/>
      <c r="IB406" s="9"/>
      <c r="IC406" s="9"/>
      <c r="ID406" s="9"/>
      <c r="IE406" s="9"/>
      <c r="IF406" s="9"/>
      <c r="IG406" s="9"/>
      <c r="IH406" s="9"/>
      <c r="II406" s="9"/>
      <c r="IJ406" s="9"/>
      <c r="IK406" s="9"/>
      <c r="IL406" s="9"/>
      <c r="IM406" s="9"/>
      <c r="IN406" s="9"/>
      <c r="IO406" s="9"/>
      <c r="IP406" s="9"/>
      <c r="IQ406" s="9"/>
      <c r="IR406" s="9"/>
      <c r="IS406" s="9"/>
      <c r="IT406" s="9"/>
      <c r="IU406" s="9"/>
      <c r="IV406" s="9"/>
      <c r="IW406" s="9"/>
      <c r="IX406" s="9"/>
      <c r="IY406" s="9"/>
      <c r="IZ406" s="9"/>
      <c r="JA406" s="9"/>
      <c r="JB406" s="9"/>
      <c r="JC406" s="9"/>
      <c r="JD406" s="9"/>
      <c r="JE406" s="9"/>
      <c r="JF406" s="9"/>
      <c r="JG406" s="9"/>
      <c r="JH406" s="9"/>
      <c r="JI406" s="9"/>
      <c r="JJ406" s="9"/>
      <c r="JK406" s="9"/>
      <c r="JL406" s="9"/>
      <c r="JM406" s="9"/>
      <c r="JN406" s="9"/>
      <c r="JO406" s="9"/>
      <c r="JP406" s="9"/>
      <c r="JQ406" s="9"/>
      <c r="JR406" s="15"/>
      <c r="JS406" s="15"/>
      <c r="JT406" s="9"/>
      <c r="JU406" s="9"/>
      <c r="JV406" s="9"/>
      <c r="JW406" s="15"/>
      <c r="JX406" s="9"/>
      <c r="JY406" s="9"/>
      <c r="JZ406" s="9"/>
      <c r="KA406" s="9"/>
      <c r="KB406" s="9"/>
      <c r="KC406" s="9"/>
    </row>
    <row r="407" spans="227:289" x14ac:dyDescent="0.55000000000000004">
      <c r="HS407" s="9"/>
      <c r="HT407" s="9"/>
      <c r="HU407" s="9"/>
      <c r="HV407" s="9"/>
      <c r="HW407" s="9"/>
      <c r="HX407" s="9"/>
      <c r="HY407" s="9"/>
      <c r="HZ407" s="9"/>
      <c r="IA407" s="9"/>
      <c r="IB407" s="9"/>
      <c r="IC407" s="9"/>
      <c r="ID407" s="9"/>
      <c r="IE407" s="9"/>
      <c r="IF407" s="9"/>
      <c r="IG407" s="9"/>
      <c r="IH407" s="9"/>
      <c r="II407" s="9"/>
      <c r="IJ407" s="9"/>
      <c r="IK407" s="9"/>
      <c r="IL407" s="9"/>
      <c r="IM407" s="9"/>
      <c r="IN407" s="9"/>
      <c r="IO407" s="9"/>
      <c r="IP407" s="9"/>
      <c r="IQ407" s="9"/>
      <c r="IR407" s="9"/>
      <c r="IS407" s="9"/>
      <c r="IT407" s="9"/>
      <c r="IU407" s="9"/>
      <c r="IV407" s="9"/>
      <c r="IW407" s="9"/>
      <c r="IX407" s="9"/>
      <c r="IY407" s="9"/>
      <c r="IZ407" s="9"/>
      <c r="JA407" s="9"/>
      <c r="JB407" s="9"/>
      <c r="JC407" s="9"/>
      <c r="JD407" s="9"/>
      <c r="JE407" s="9"/>
      <c r="JF407" s="9"/>
      <c r="JG407" s="9"/>
      <c r="JH407" s="9"/>
      <c r="JI407" s="9"/>
      <c r="JJ407" s="9"/>
      <c r="JK407" s="9"/>
      <c r="JL407" s="9"/>
      <c r="JM407" s="9"/>
      <c r="JN407" s="9"/>
      <c r="JO407" s="9"/>
      <c r="JP407" s="9"/>
      <c r="JQ407" s="9"/>
      <c r="JR407" s="15"/>
      <c r="JS407" s="15"/>
      <c r="JT407" s="9"/>
      <c r="JU407" s="9"/>
      <c r="JV407" s="9"/>
      <c r="JW407" s="15"/>
      <c r="JX407" s="9"/>
      <c r="JY407" s="9"/>
      <c r="JZ407" s="9"/>
      <c r="KA407" s="9"/>
      <c r="KB407" s="9"/>
      <c r="KC407" s="9"/>
    </row>
    <row r="408" spans="227:289" x14ac:dyDescent="0.55000000000000004">
      <c r="HS408" s="9"/>
      <c r="HT408" s="9"/>
      <c r="HU408" s="9"/>
      <c r="HV408" s="9"/>
      <c r="HW408" s="9"/>
      <c r="HX408" s="9"/>
      <c r="HY408" s="9"/>
      <c r="HZ408" s="9"/>
      <c r="IA408" s="9"/>
      <c r="IB408" s="9"/>
      <c r="IC408" s="9"/>
      <c r="ID408" s="9"/>
      <c r="IE408" s="9"/>
      <c r="IF408" s="9"/>
      <c r="IG408" s="9"/>
      <c r="IH408" s="9"/>
      <c r="II408" s="9"/>
      <c r="IJ408" s="9"/>
      <c r="IK408" s="9"/>
      <c r="IL408" s="9"/>
      <c r="IM408" s="9"/>
      <c r="IN408" s="9"/>
      <c r="IO408" s="9"/>
      <c r="IP408" s="9"/>
      <c r="IQ408" s="9"/>
      <c r="IR408" s="9"/>
      <c r="IS408" s="9"/>
      <c r="IT408" s="9"/>
      <c r="IU408" s="9"/>
      <c r="IV408" s="9"/>
      <c r="IW408" s="9"/>
      <c r="IX408" s="9"/>
      <c r="IY408" s="9"/>
      <c r="IZ408" s="9"/>
      <c r="JA408" s="9"/>
      <c r="JB408" s="9"/>
      <c r="JC408" s="9"/>
      <c r="JD408" s="9"/>
      <c r="JE408" s="9"/>
      <c r="JF408" s="9"/>
      <c r="JG408" s="9"/>
      <c r="JH408" s="9"/>
      <c r="JI408" s="9"/>
      <c r="JJ408" s="9"/>
      <c r="JK408" s="9"/>
      <c r="JL408" s="9"/>
      <c r="JM408" s="9"/>
      <c r="JN408" s="9"/>
      <c r="JO408" s="9"/>
      <c r="JP408" s="9"/>
      <c r="JQ408" s="9"/>
      <c r="JR408" s="15"/>
      <c r="JS408" s="15"/>
      <c r="JT408" s="9"/>
      <c r="JU408" s="9"/>
      <c r="JV408" s="9"/>
      <c r="JW408" s="15"/>
      <c r="JX408" s="9"/>
      <c r="JY408" s="9"/>
      <c r="JZ408" s="9"/>
      <c r="KA408" s="9"/>
      <c r="KB408" s="9"/>
      <c r="KC408" s="9"/>
    </row>
    <row r="409" spans="227:289" x14ac:dyDescent="0.55000000000000004">
      <c r="HS409" s="9"/>
      <c r="HT409" s="9"/>
      <c r="HU409" s="9"/>
      <c r="HV409" s="9"/>
      <c r="HW409" s="9"/>
      <c r="HX409" s="9"/>
      <c r="HY409" s="9"/>
      <c r="HZ409" s="9"/>
      <c r="IA409" s="9"/>
      <c r="IB409" s="9"/>
      <c r="IC409" s="9"/>
      <c r="ID409" s="9"/>
      <c r="IE409" s="9"/>
      <c r="IF409" s="9"/>
      <c r="IG409" s="9"/>
      <c r="IH409" s="9"/>
      <c r="II409" s="9"/>
      <c r="IJ409" s="9"/>
      <c r="IK409" s="9"/>
      <c r="IL409" s="9"/>
      <c r="IM409" s="9"/>
      <c r="IN409" s="9"/>
      <c r="IO409" s="9"/>
      <c r="IP409" s="9"/>
      <c r="IQ409" s="9"/>
      <c r="IR409" s="9"/>
      <c r="IS409" s="9"/>
      <c r="IT409" s="9"/>
      <c r="IU409" s="9"/>
      <c r="IV409" s="9"/>
      <c r="IW409" s="9"/>
      <c r="IX409" s="9"/>
      <c r="IY409" s="9"/>
      <c r="IZ409" s="9"/>
      <c r="JA409" s="9"/>
      <c r="JB409" s="9"/>
      <c r="JC409" s="9"/>
      <c r="JD409" s="9"/>
      <c r="JE409" s="9"/>
      <c r="JF409" s="9"/>
      <c r="JG409" s="9"/>
      <c r="JH409" s="9"/>
      <c r="JI409" s="9"/>
      <c r="JJ409" s="9"/>
      <c r="JK409" s="9"/>
      <c r="JL409" s="9"/>
      <c r="JM409" s="9"/>
      <c r="JN409" s="9"/>
      <c r="JO409" s="9"/>
      <c r="JP409" s="9"/>
      <c r="JQ409" s="9"/>
      <c r="JR409" s="15"/>
      <c r="JS409" s="15"/>
      <c r="JT409" s="9"/>
      <c r="JU409" s="9"/>
      <c r="JV409" s="9"/>
      <c r="JW409" s="15"/>
      <c r="JX409" s="9"/>
      <c r="JY409" s="9"/>
      <c r="JZ409" s="9"/>
      <c r="KA409" s="9"/>
      <c r="KB409" s="9"/>
      <c r="KC409" s="9"/>
    </row>
    <row r="410" spans="227:289" x14ac:dyDescent="0.55000000000000004">
      <c r="HS410" s="9"/>
      <c r="HT410" s="9"/>
      <c r="HU410" s="9"/>
      <c r="HV410" s="9"/>
      <c r="HW410" s="9"/>
      <c r="HX410" s="9"/>
      <c r="HY410" s="9"/>
      <c r="HZ410" s="9"/>
      <c r="IA410" s="9"/>
      <c r="IB410" s="9"/>
      <c r="IC410" s="9"/>
      <c r="ID410" s="9"/>
      <c r="IE410" s="9"/>
      <c r="IF410" s="9"/>
      <c r="IG410" s="9"/>
      <c r="IH410" s="9"/>
      <c r="II410" s="9"/>
      <c r="IJ410" s="9"/>
      <c r="IK410" s="9"/>
      <c r="IL410" s="9"/>
      <c r="IM410" s="9"/>
      <c r="IN410" s="9"/>
      <c r="IO410" s="9"/>
      <c r="IP410" s="9"/>
      <c r="IQ410" s="9"/>
      <c r="IR410" s="9"/>
      <c r="IS410" s="9"/>
      <c r="IT410" s="9"/>
      <c r="IU410" s="9"/>
      <c r="IV410" s="9"/>
      <c r="IW410" s="9"/>
      <c r="IX410" s="9"/>
      <c r="IY410" s="9"/>
      <c r="IZ410" s="9"/>
      <c r="JA410" s="9"/>
      <c r="JB410" s="9"/>
      <c r="JC410" s="9"/>
      <c r="JD410" s="9"/>
      <c r="JE410" s="9"/>
      <c r="JF410" s="9"/>
      <c r="JG410" s="9"/>
      <c r="JH410" s="9"/>
      <c r="JI410" s="9"/>
      <c r="JJ410" s="9"/>
      <c r="JK410" s="9"/>
      <c r="JL410" s="9"/>
      <c r="JM410" s="9"/>
      <c r="JN410" s="9"/>
      <c r="JO410" s="9"/>
      <c r="JP410" s="9"/>
      <c r="JQ410" s="9"/>
      <c r="JR410" s="15"/>
      <c r="JS410" s="15"/>
      <c r="JT410" s="9"/>
      <c r="JU410" s="9"/>
      <c r="JV410" s="9"/>
      <c r="JW410" s="15"/>
      <c r="JX410" s="9"/>
      <c r="JY410" s="9"/>
      <c r="JZ410" s="9"/>
      <c r="KA410" s="9"/>
      <c r="KB410" s="9"/>
      <c r="KC410" s="9"/>
    </row>
    <row r="411" spans="227:289" x14ac:dyDescent="0.55000000000000004">
      <c r="HS411" s="9"/>
      <c r="HT411" s="9"/>
      <c r="HU411" s="9"/>
      <c r="HV411" s="9"/>
      <c r="HW411" s="9"/>
      <c r="HX411" s="9"/>
      <c r="HY411" s="9"/>
      <c r="HZ411" s="9"/>
      <c r="IA411" s="9"/>
      <c r="IB411" s="9"/>
      <c r="IC411" s="9"/>
      <c r="ID411" s="9"/>
      <c r="IE411" s="9"/>
      <c r="IF411" s="9"/>
      <c r="IG411" s="9"/>
      <c r="IH411" s="9"/>
      <c r="II411" s="9"/>
      <c r="IJ411" s="9"/>
      <c r="IK411" s="9"/>
      <c r="IL411" s="9"/>
      <c r="IM411" s="9"/>
      <c r="IN411" s="9"/>
      <c r="IO411" s="9"/>
      <c r="IP411" s="9"/>
      <c r="IQ411" s="9"/>
      <c r="IR411" s="9"/>
      <c r="IS411" s="9"/>
      <c r="IT411" s="9"/>
      <c r="IU411" s="9"/>
      <c r="IV411" s="9"/>
      <c r="IW411" s="9"/>
      <c r="IX411" s="9"/>
      <c r="IY411" s="9"/>
      <c r="IZ411" s="9"/>
      <c r="JA411" s="9"/>
      <c r="JB411" s="9"/>
      <c r="JC411" s="9"/>
      <c r="JD411" s="9"/>
      <c r="JE411" s="9"/>
      <c r="JF411" s="9"/>
      <c r="JG411" s="9"/>
      <c r="JH411" s="9"/>
      <c r="JI411" s="9"/>
      <c r="JJ411" s="9"/>
      <c r="JK411" s="9"/>
      <c r="JL411" s="9"/>
      <c r="JM411" s="9"/>
      <c r="JN411" s="9"/>
      <c r="JO411" s="9"/>
      <c r="JP411" s="9"/>
      <c r="JQ411" s="9"/>
      <c r="JR411" s="15"/>
      <c r="JS411" s="15"/>
      <c r="JT411" s="9"/>
      <c r="JU411" s="9"/>
      <c r="JV411" s="9"/>
      <c r="JW411" s="15"/>
      <c r="JX411" s="9"/>
      <c r="JY411" s="9"/>
      <c r="JZ411" s="9"/>
      <c r="KA411" s="9"/>
      <c r="KB411" s="9"/>
      <c r="KC411" s="9"/>
    </row>
    <row r="412" spans="227:289" x14ac:dyDescent="0.55000000000000004">
      <c r="HS412" s="9"/>
      <c r="HT412" s="9"/>
      <c r="HU412" s="9"/>
      <c r="HV412" s="9"/>
      <c r="HW412" s="9"/>
      <c r="HX412" s="9"/>
      <c r="HY412" s="9"/>
      <c r="HZ412" s="9"/>
      <c r="IA412" s="9"/>
      <c r="IB412" s="9"/>
      <c r="IC412" s="9"/>
      <c r="ID412" s="9"/>
      <c r="IE412" s="9"/>
      <c r="IF412" s="9"/>
      <c r="IG412" s="9"/>
      <c r="IH412" s="9"/>
      <c r="II412" s="9"/>
      <c r="IJ412" s="9"/>
      <c r="IK412" s="9"/>
      <c r="IL412" s="9"/>
      <c r="IM412" s="9"/>
      <c r="IN412" s="9"/>
      <c r="IO412" s="9"/>
      <c r="IP412" s="9"/>
      <c r="IQ412" s="9"/>
      <c r="IR412" s="9"/>
      <c r="IS412" s="9"/>
      <c r="IT412" s="9"/>
      <c r="IU412" s="9"/>
      <c r="IV412" s="9"/>
      <c r="IW412" s="9"/>
      <c r="IX412" s="9"/>
      <c r="IY412" s="9"/>
      <c r="IZ412" s="9"/>
      <c r="JA412" s="9"/>
      <c r="JB412" s="9"/>
      <c r="JC412" s="9"/>
      <c r="JD412" s="9"/>
      <c r="JE412" s="9"/>
      <c r="JF412" s="9"/>
      <c r="JG412" s="9"/>
      <c r="JH412" s="9"/>
      <c r="JI412" s="9"/>
      <c r="JJ412" s="9"/>
      <c r="JK412" s="9"/>
      <c r="JL412" s="9"/>
      <c r="JM412" s="9"/>
      <c r="JN412" s="9"/>
      <c r="JO412" s="9"/>
      <c r="JP412" s="9"/>
      <c r="JQ412" s="9"/>
      <c r="JR412" s="15"/>
      <c r="JS412" s="15"/>
      <c r="JT412" s="9"/>
      <c r="JU412" s="9"/>
      <c r="JV412" s="9"/>
      <c r="JW412" s="15"/>
      <c r="JX412" s="9"/>
      <c r="JY412" s="9"/>
      <c r="JZ412" s="9"/>
      <c r="KA412" s="9"/>
      <c r="KB412" s="9"/>
      <c r="KC412" s="9"/>
    </row>
    <row r="413" spans="227:289" x14ac:dyDescent="0.55000000000000004">
      <c r="HS413" s="9"/>
      <c r="HT413" s="9"/>
      <c r="HU413" s="9"/>
      <c r="HV413" s="9"/>
      <c r="HW413" s="9"/>
      <c r="HX413" s="9"/>
      <c r="HY413" s="9"/>
      <c r="HZ413" s="9"/>
      <c r="IA413" s="9"/>
      <c r="IB413" s="9"/>
      <c r="IC413" s="9"/>
      <c r="ID413" s="9"/>
      <c r="IE413" s="9"/>
      <c r="IF413" s="9"/>
      <c r="IG413" s="9"/>
      <c r="IH413" s="9"/>
      <c r="II413" s="9"/>
      <c r="IJ413" s="9"/>
      <c r="IK413" s="9"/>
      <c r="IL413" s="9"/>
      <c r="IM413" s="9"/>
      <c r="IN413" s="9"/>
      <c r="IO413" s="9"/>
      <c r="IP413" s="9"/>
      <c r="IQ413" s="9"/>
      <c r="IR413" s="9"/>
      <c r="IS413" s="9"/>
      <c r="IT413" s="9"/>
      <c r="IU413" s="9"/>
      <c r="IV413" s="9"/>
      <c r="IW413" s="9"/>
      <c r="IX413" s="9"/>
      <c r="IY413" s="9"/>
      <c r="IZ413" s="9"/>
      <c r="JA413" s="9"/>
      <c r="JB413" s="9"/>
      <c r="JC413" s="9"/>
      <c r="JD413" s="9"/>
      <c r="JE413" s="9"/>
      <c r="JF413" s="9"/>
      <c r="JG413" s="9"/>
      <c r="JH413" s="9"/>
      <c r="JI413" s="9"/>
      <c r="JJ413" s="9"/>
      <c r="JK413" s="9"/>
      <c r="JL413" s="9"/>
      <c r="JM413" s="9"/>
      <c r="JN413" s="9"/>
      <c r="JO413" s="9"/>
      <c r="JP413" s="9"/>
      <c r="JQ413" s="9"/>
      <c r="JR413" s="15"/>
      <c r="JS413" s="15"/>
      <c r="JT413" s="9"/>
      <c r="JU413" s="9"/>
      <c r="JV413" s="9"/>
      <c r="JW413" s="15"/>
      <c r="JX413" s="9"/>
      <c r="JY413" s="9"/>
      <c r="JZ413" s="9"/>
      <c r="KA413" s="9"/>
      <c r="KB413" s="9"/>
      <c r="KC413" s="9"/>
    </row>
    <row r="414" spans="227:289" x14ac:dyDescent="0.55000000000000004">
      <c r="HS414" s="9"/>
      <c r="HT414" s="9"/>
      <c r="HU414" s="9"/>
      <c r="HV414" s="9"/>
      <c r="HW414" s="9"/>
      <c r="HX414" s="9"/>
      <c r="HY414" s="9"/>
      <c r="HZ414" s="9"/>
      <c r="IA414" s="9"/>
      <c r="IB414" s="9"/>
      <c r="IC414" s="9"/>
      <c r="ID414" s="9"/>
      <c r="IE414" s="9"/>
      <c r="IF414" s="9"/>
      <c r="IG414" s="9"/>
      <c r="IH414" s="9"/>
      <c r="II414" s="9"/>
      <c r="IJ414" s="9"/>
      <c r="IK414" s="9"/>
      <c r="IL414" s="9"/>
      <c r="IM414" s="9"/>
      <c r="IN414" s="9"/>
      <c r="IO414" s="9"/>
      <c r="IP414" s="9"/>
      <c r="IQ414" s="9"/>
      <c r="IR414" s="9"/>
      <c r="IS414" s="9"/>
      <c r="IT414" s="9"/>
      <c r="IU414" s="9"/>
      <c r="IV414" s="9"/>
      <c r="IW414" s="9"/>
      <c r="IX414" s="9"/>
      <c r="IY414" s="9"/>
      <c r="IZ414" s="9"/>
      <c r="JA414" s="9"/>
      <c r="JB414" s="9"/>
      <c r="JC414" s="9"/>
      <c r="JD414" s="9"/>
      <c r="JE414" s="9"/>
      <c r="JF414" s="9"/>
      <c r="JG414" s="9"/>
      <c r="JH414" s="9"/>
      <c r="JI414" s="9"/>
      <c r="JJ414" s="9"/>
      <c r="JK414" s="9"/>
      <c r="JL414" s="9"/>
      <c r="JM414" s="9"/>
      <c r="JN414" s="9"/>
      <c r="JO414" s="9"/>
      <c r="JP414" s="9"/>
      <c r="JQ414" s="9"/>
      <c r="JR414" s="15"/>
      <c r="JS414" s="15"/>
      <c r="JT414" s="9"/>
      <c r="JU414" s="9"/>
      <c r="JV414" s="9"/>
      <c r="JW414" s="15"/>
      <c r="JX414" s="9"/>
      <c r="JY414" s="9"/>
      <c r="JZ414" s="9"/>
      <c r="KA414" s="9"/>
      <c r="KB414" s="9"/>
      <c r="KC414" s="9"/>
    </row>
    <row r="415" spans="227:289" x14ac:dyDescent="0.55000000000000004">
      <c r="HS415" s="9"/>
      <c r="HT415" s="9"/>
      <c r="HU415" s="9"/>
      <c r="HV415" s="9"/>
      <c r="HW415" s="9"/>
      <c r="HX415" s="9"/>
      <c r="HY415" s="9"/>
      <c r="HZ415" s="9"/>
      <c r="IA415" s="9"/>
      <c r="IB415" s="9"/>
      <c r="IC415" s="9"/>
      <c r="ID415" s="9"/>
      <c r="IE415" s="9"/>
      <c r="IF415" s="9"/>
      <c r="IG415" s="9"/>
      <c r="IH415" s="9"/>
      <c r="II415" s="9"/>
      <c r="IJ415" s="9"/>
      <c r="IK415" s="9"/>
      <c r="IL415" s="9"/>
      <c r="IM415" s="9"/>
      <c r="IN415" s="9"/>
      <c r="IO415" s="9"/>
      <c r="IP415" s="9"/>
      <c r="IQ415" s="9"/>
      <c r="IR415" s="9"/>
      <c r="IS415" s="9"/>
      <c r="IT415" s="9"/>
      <c r="IU415" s="9"/>
      <c r="IV415" s="9"/>
      <c r="IW415" s="9"/>
      <c r="IX415" s="9"/>
      <c r="IY415" s="9"/>
      <c r="IZ415" s="9"/>
      <c r="JA415" s="9"/>
      <c r="JB415" s="9"/>
      <c r="JC415" s="9"/>
      <c r="JD415" s="9"/>
      <c r="JE415" s="9"/>
      <c r="JF415" s="9"/>
      <c r="JG415" s="9"/>
      <c r="JH415" s="9"/>
      <c r="JI415" s="9"/>
      <c r="JJ415" s="9"/>
      <c r="JK415" s="9"/>
      <c r="JL415" s="9"/>
      <c r="JM415" s="9"/>
      <c r="JN415" s="9"/>
      <c r="JO415" s="9"/>
      <c r="JP415" s="9"/>
      <c r="JQ415" s="9"/>
      <c r="JR415" s="15"/>
      <c r="JS415" s="15"/>
      <c r="JT415" s="9"/>
      <c r="JU415" s="9"/>
      <c r="JV415" s="9"/>
      <c r="JW415" s="15"/>
      <c r="JX415" s="9"/>
      <c r="JY415" s="9"/>
      <c r="JZ415" s="9"/>
      <c r="KA415" s="9"/>
      <c r="KB415" s="9"/>
      <c r="KC415" s="9"/>
    </row>
    <row r="416" spans="227:289" x14ac:dyDescent="0.55000000000000004">
      <c r="HS416" s="9"/>
      <c r="HT416" s="9"/>
      <c r="HU416" s="9"/>
      <c r="HV416" s="9"/>
      <c r="HW416" s="9"/>
      <c r="HX416" s="9"/>
      <c r="HY416" s="9"/>
      <c r="HZ416" s="9"/>
      <c r="IA416" s="9"/>
      <c r="IB416" s="9"/>
      <c r="IC416" s="9"/>
      <c r="ID416" s="9"/>
      <c r="IE416" s="9"/>
      <c r="IF416" s="9"/>
      <c r="IG416" s="9"/>
      <c r="IH416" s="9"/>
      <c r="II416" s="9"/>
      <c r="IJ416" s="9"/>
      <c r="IK416" s="9"/>
      <c r="IL416" s="9"/>
      <c r="IM416" s="9"/>
      <c r="IN416" s="9"/>
      <c r="IO416" s="9"/>
      <c r="IP416" s="9"/>
      <c r="IQ416" s="9"/>
      <c r="IR416" s="9"/>
      <c r="IS416" s="9"/>
      <c r="IT416" s="9"/>
      <c r="IU416" s="9"/>
      <c r="IV416" s="9"/>
      <c r="IW416" s="9"/>
      <c r="IX416" s="9"/>
      <c r="IY416" s="9"/>
      <c r="IZ416" s="9"/>
      <c r="JA416" s="9"/>
      <c r="JB416" s="9"/>
      <c r="JC416" s="9"/>
      <c r="JD416" s="9"/>
      <c r="JE416" s="9"/>
      <c r="JF416" s="9"/>
      <c r="JG416" s="9"/>
      <c r="JH416" s="9"/>
      <c r="JI416" s="9"/>
      <c r="JJ416" s="9"/>
      <c r="JK416" s="9"/>
      <c r="JL416" s="9"/>
      <c r="JM416" s="9"/>
      <c r="JN416" s="9"/>
      <c r="JO416" s="9"/>
      <c r="JP416" s="9"/>
      <c r="JQ416" s="9"/>
      <c r="JR416" s="15"/>
      <c r="JS416" s="15"/>
      <c r="JT416" s="9"/>
      <c r="JU416" s="9"/>
      <c r="JV416" s="9"/>
      <c r="JW416" s="15"/>
      <c r="JX416" s="9"/>
      <c r="JY416" s="9"/>
      <c r="JZ416" s="9"/>
      <c r="KA416" s="9"/>
      <c r="KB416" s="9"/>
      <c r="KC416" s="9"/>
    </row>
    <row r="417" spans="227:289" x14ac:dyDescent="0.55000000000000004">
      <c r="HS417" s="9"/>
      <c r="HT417" s="9"/>
      <c r="HU417" s="9"/>
      <c r="HV417" s="9"/>
      <c r="HW417" s="9"/>
      <c r="HX417" s="9"/>
      <c r="HY417" s="9"/>
      <c r="HZ417" s="9"/>
      <c r="IA417" s="9"/>
      <c r="IB417" s="9"/>
      <c r="IC417" s="9"/>
      <c r="ID417" s="9"/>
      <c r="IE417" s="9"/>
      <c r="IF417" s="9"/>
      <c r="IG417" s="9"/>
      <c r="IH417" s="9"/>
      <c r="II417" s="9"/>
      <c r="IJ417" s="9"/>
      <c r="IK417" s="9"/>
      <c r="IL417" s="9"/>
      <c r="IM417" s="9"/>
      <c r="IN417" s="9"/>
      <c r="IO417" s="9"/>
      <c r="IP417" s="9"/>
      <c r="IQ417" s="9"/>
      <c r="IR417" s="9"/>
      <c r="IS417" s="9"/>
      <c r="IT417" s="9"/>
      <c r="IU417" s="9"/>
      <c r="IV417" s="9"/>
      <c r="IW417" s="9"/>
      <c r="IX417" s="9"/>
      <c r="IY417" s="9"/>
      <c r="IZ417" s="9"/>
      <c r="JA417" s="9"/>
      <c r="JB417" s="9"/>
      <c r="JC417" s="9"/>
      <c r="JD417" s="9"/>
      <c r="JE417" s="9"/>
      <c r="JF417" s="9"/>
      <c r="JG417" s="9"/>
      <c r="JH417" s="9"/>
      <c r="JI417" s="9"/>
      <c r="JJ417" s="9"/>
      <c r="JK417" s="9"/>
      <c r="JL417" s="9"/>
      <c r="JM417" s="9"/>
      <c r="JN417" s="9"/>
      <c r="JO417" s="9"/>
      <c r="JP417" s="9"/>
      <c r="JQ417" s="9"/>
      <c r="JR417" s="15"/>
      <c r="JS417" s="15"/>
      <c r="JT417" s="9"/>
      <c r="JU417" s="9"/>
      <c r="JV417" s="9"/>
      <c r="JW417" s="15"/>
      <c r="JX417" s="9"/>
      <c r="JY417" s="9"/>
      <c r="JZ417" s="9"/>
      <c r="KA417" s="9"/>
      <c r="KB417" s="9"/>
      <c r="KC417" s="9"/>
    </row>
    <row r="418" spans="227:289" x14ac:dyDescent="0.55000000000000004">
      <c r="HS418" s="9"/>
      <c r="HT418" s="9"/>
      <c r="HU418" s="9"/>
      <c r="HV418" s="9"/>
      <c r="HW418" s="9"/>
      <c r="HX418" s="9"/>
      <c r="HY418" s="9"/>
      <c r="HZ418" s="9"/>
      <c r="IA418" s="9"/>
      <c r="IB418" s="9"/>
      <c r="IC418" s="9"/>
      <c r="ID418" s="9"/>
      <c r="IE418" s="9"/>
      <c r="IF418" s="9"/>
      <c r="IG418" s="9"/>
      <c r="IH418" s="9"/>
      <c r="II418" s="9"/>
      <c r="IJ418" s="9"/>
      <c r="IK418" s="9"/>
      <c r="IL418" s="9"/>
      <c r="IM418" s="9"/>
      <c r="IN418" s="9"/>
      <c r="IO418" s="9"/>
      <c r="IP418" s="9"/>
      <c r="IQ418" s="9"/>
      <c r="IR418" s="9"/>
      <c r="IS418" s="9"/>
      <c r="IT418" s="9"/>
      <c r="IU418" s="9"/>
      <c r="IV418" s="9"/>
      <c r="IW418" s="9"/>
      <c r="IX418" s="9"/>
      <c r="IY418" s="9"/>
      <c r="IZ418" s="9"/>
      <c r="JA418" s="9"/>
      <c r="JB418" s="9"/>
      <c r="JC418" s="9"/>
      <c r="JD418" s="9"/>
      <c r="JE418" s="9"/>
      <c r="JF418" s="9"/>
      <c r="JG418" s="9"/>
      <c r="JH418" s="9"/>
      <c r="JI418" s="9"/>
      <c r="JJ418" s="9"/>
      <c r="JK418" s="9"/>
      <c r="JL418" s="9"/>
      <c r="JM418" s="9"/>
      <c r="JN418" s="9"/>
      <c r="JO418" s="9"/>
      <c r="JP418" s="9"/>
      <c r="JQ418" s="9"/>
      <c r="JR418" s="15"/>
      <c r="JS418" s="15"/>
      <c r="JT418" s="9"/>
      <c r="JU418" s="9"/>
      <c r="JV418" s="9"/>
      <c r="JW418" s="15"/>
      <c r="JX418" s="9"/>
      <c r="JY418" s="9"/>
      <c r="JZ418" s="9"/>
      <c r="KA418" s="9"/>
      <c r="KB418" s="9"/>
      <c r="KC418" s="9"/>
    </row>
    <row r="419" spans="227:289" x14ac:dyDescent="0.55000000000000004">
      <c r="HS419" s="9"/>
      <c r="HT419" s="9"/>
      <c r="HU419" s="9"/>
      <c r="HV419" s="9"/>
      <c r="HW419" s="9"/>
      <c r="HX419" s="9"/>
      <c r="HY419" s="9"/>
      <c r="HZ419" s="9"/>
      <c r="IA419" s="9"/>
      <c r="IB419" s="9"/>
      <c r="IC419" s="9"/>
      <c r="ID419" s="9"/>
      <c r="IE419" s="9"/>
      <c r="IF419" s="9"/>
      <c r="IG419" s="9"/>
      <c r="IH419" s="9"/>
      <c r="II419" s="9"/>
      <c r="IJ419" s="9"/>
      <c r="IK419" s="9"/>
      <c r="IL419" s="9"/>
      <c r="IM419" s="9"/>
      <c r="IN419" s="9"/>
      <c r="IO419" s="9"/>
      <c r="IP419" s="9"/>
      <c r="IQ419" s="9"/>
      <c r="IR419" s="9"/>
      <c r="IS419" s="9"/>
      <c r="IT419" s="9"/>
      <c r="IU419" s="9"/>
      <c r="IV419" s="9"/>
      <c r="IW419" s="9"/>
      <c r="IX419" s="9"/>
      <c r="IY419" s="9"/>
      <c r="IZ419" s="9"/>
      <c r="JA419" s="9"/>
      <c r="JB419" s="9"/>
      <c r="JC419" s="9"/>
      <c r="JD419" s="9"/>
      <c r="JE419" s="9"/>
      <c r="JF419" s="9"/>
      <c r="JG419" s="9"/>
      <c r="JH419" s="9"/>
      <c r="JI419" s="9"/>
      <c r="JJ419" s="9"/>
      <c r="JK419" s="9"/>
      <c r="JL419" s="9"/>
      <c r="JM419" s="9"/>
      <c r="JN419" s="9"/>
      <c r="JO419" s="9"/>
      <c r="JP419" s="9"/>
      <c r="JQ419" s="9"/>
      <c r="JR419" s="15"/>
      <c r="JS419" s="15"/>
      <c r="JT419" s="9"/>
      <c r="JU419" s="9"/>
      <c r="JV419" s="9"/>
      <c r="JW419" s="15"/>
      <c r="JX419" s="9"/>
      <c r="JY419" s="9"/>
      <c r="JZ419" s="9"/>
      <c r="KA419" s="9"/>
      <c r="KB419" s="9"/>
      <c r="KC419" s="9"/>
    </row>
    <row r="420" spans="227:289" x14ac:dyDescent="0.55000000000000004">
      <c r="HS420" s="9"/>
      <c r="HT420" s="9"/>
      <c r="HU420" s="9"/>
      <c r="HV420" s="9"/>
      <c r="HW420" s="9"/>
      <c r="HX420" s="9"/>
      <c r="HY420" s="9"/>
      <c r="HZ420" s="9"/>
      <c r="IA420" s="9"/>
      <c r="IB420" s="9"/>
      <c r="IC420" s="9"/>
      <c r="ID420" s="9"/>
      <c r="IE420" s="9"/>
      <c r="IF420" s="9"/>
      <c r="IG420" s="9"/>
      <c r="IH420" s="9"/>
      <c r="II420" s="9"/>
      <c r="IJ420" s="9"/>
      <c r="IK420" s="9"/>
      <c r="IL420" s="9"/>
      <c r="IM420" s="9"/>
      <c r="IN420" s="9"/>
      <c r="IO420" s="9"/>
      <c r="IP420" s="9"/>
      <c r="IQ420" s="9"/>
      <c r="IR420" s="9"/>
      <c r="IS420" s="9"/>
      <c r="IT420" s="9"/>
      <c r="IU420" s="9"/>
      <c r="IV420" s="9"/>
      <c r="IW420" s="9"/>
      <c r="IX420" s="9"/>
      <c r="IY420" s="9"/>
      <c r="IZ420" s="9"/>
      <c r="JA420" s="9"/>
      <c r="JB420" s="9"/>
      <c r="JC420" s="9"/>
      <c r="JD420" s="9"/>
      <c r="JE420" s="9"/>
      <c r="JF420" s="9"/>
      <c r="JG420" s="9"/>
      <c r="JH420" s="9"/>
      <c r="JI420" s="9"/>
      <c r="JJ420" s="9"/>
      <c r="JK420" s="9"/>
      <c r="JL420" s="9"/>
      <c r="JM420" s="9"/>
      <c r="JN420" s="9"/>
      <c r="JO420" s="9"/>
      <c r="JP420" s="9"/>
      <c r="JQ420" s="9"/>
      <c r="JR420" s="15"/>
      <c r="JS420" s="15"/>
      <c r="JT420" s="9"/>
      <c r="JU420" s="9"/>
      <c r="JV420" s="9"/>
      <c r="JW420" s="15"/>
      <c r="JX420" s="9"/>
      <c r="JY420" s="9"/>
      <c r="JZ420" s="9"/>
      <c r="KA420" s="9"/>
      <c r="KB420" s="9"/>
      <c r="KC420" s="9"/>
    </row>
    <row r="421" spans="227:289" x14ac:dyDescent="0.55000000000000004">
      <c r="HS421" s="9"/>
      <c r="HT421" s="9"/>
      <c r="HU421" s="9"/>
      <c r="HV421" s="9"/>
      <c r="HW421" s="9"/>
      <c r="HX421" s="9"/>
      <c r="HY421" s="9"/>
      <c r="HZ421" s="9"/>
      <c r="IA421" s="9"/>
      <c r="IB421" s="9"/>
      <c r="IC421" s="9"/>
      <c r="ID421" s="9"/>
      <c r="IE421" s="9"/>
      <c r="IF421" s="9"/>
      <c r="IG421" s="9"/>
      <c r="IH421" s="9"/>
      <c r="II421" s="9"/>
      <c r="IJ421" s="9"/>
      <c r="IK421" s="9"/>
      <c r="IL421" s="9"/>
      <c r="IM421" s="9"/>
      <c r="IN421" s="9"/>
      <c r="IO421" s="9"/>
      <c r="IP421" s="9"/>
      <c r="IQ421" s="9"/>
      <c r="IR421" s="9"/>
      <c r="IS421" s="9"/>
      <c r="IT421" s="9"/>
      <c r="IU421" s="9"/>
      <c r="IV421" s="9"/>
      <c r="IW421" s="9"/>
      <c r="IX421" s="9"/>
      <c r="IY421" s="9"/>
      <c r="IZ421" s="9"/>
      <c r="JA421" s="9"/>
      <c r="JB421" s="9"/>
      <c r="JC421" s="9"/>
      <c r="JD421" s="9"/>
      <c r="JE421" s="9"/>
      <c r="JF421" s="9"/>
      <c r="JG421" s="9"/>
      <c r="JH421" s="9"/>
      <c r="JI421" s="9"/>
      <c r="JJ421" s="9"/>
      <c r="JK421" s="9"/>
      <c r="JL421" s="9"/>
      <c r="JM421" s="9"/>
      <c r="JN421" s="9"/>
      <c r="JO421" s="9"/>
      <c r="JP421" s="9"/>
      <c r="JQ421" s="9"/>
      <c r="JR421" s="15"/>
      <c r="JS421" s="15"/>
      <c r="JT421" s="9"/>
      <c r="JU421" s="9"/>
      <c r="JV421" s="9"/>
      <c r="JW421" s="15"/>
      <c r="JX421" s="9"/>
      <c r="JY421" s="9"/>
      <c r="JZ421" s="9"/>
      <c r="KA421" s="9"/>
      <c r="KB421" s="9"/>
      <c r="KC421" s="9"/>
    </row>
    <row r="422" spans="227:289" x14ac:dyDescent="0.55000000000000004">
      <c r="HS422" s="9"/>
      <c r="HT422" s="9"/>
      <c r="HU422" s="9"/>
      <c r="HV422" s="9"/>
      <c r="HW422" s="9"/>
      <c r="HX422" s="9"/>
      <c r="HY422" s="9"/>
      <c r="HZ422" s="9"/>
      <c r="IA422" s="9"/>
      <c r="IB422" s="9"/>
      <c r="IC422" s="9"/>
      <c r="ID422" s="9"/>
      <c r="IE422" s="9"/>
      <c r="IF422" s="9"/>
      <c r="IG422" s="9"/>
      <c r="IH422" s="9"/>
      <c r="II422" s="9"/>
      <c r="IJ422" s="9"/>
      <c r="IK422" s="9"/>
      <c r="IL422" s="9"/>
      <c r="IM422" s="9"/>
      <c r="IN422" s="9"/>
      <c r="IO422" s="9"/>
      <c r="IP422" s="9"/>
      <c r="IQ422" s="9"/>
      <c r="IR422" s="9"/>
      <c r="IS422" s="9"/>
      <c r="IT422" s="9"/>
      <c r="IU422" s="9"/>
      <c r="IV422" s="9"/>
      <c r="IW422" s="9"/>
      <c r="IX422" s="9"/>
      <c r="IY422" s="9"/>
      <c r="IZ422" s="9"/>
      <c r="JA422" s="9"/>
      <c r="JB422" s="9"/>
      <c r="JC422" s="9"/>
      <c r="JD422" s="9"/>
      <c r="JE422" s="9"/>
      <c r="JF422" s="9"/>
      <c r="JG422" s="9"/>
      <c r="JH422" s="9"/>
      <c r="JI422" s="9"/>
      <c r="JJ422" s="9"/>
      <c r="JK422" s="9"/>
      <c r="JL422" s="9"/>
      <c r="JM422" s="9"/>
      <c r="JN422" s="9"/>
      <c r="JO422" s="9"/>
      <c r="JP422" s="9"/>
      <c r="JQ422" s="9"/>
      <c r="JR422" s="15"/>
      <c r="JS422" s="15"/>
      <c r="JT422" s="9"/>
      <c r="JU422" s="9"/>
      <c r="JV422" s="9"/>
      <c r="JW422" s="15"/>
      <c r="JX422" s="9"/>
      <c r="JY422" s="9"/>
      <c r="JZ422" s="9"/>
      <c r="KA422" s="9"/>
      <c r="KB422" s="9"/>
      <c r="KC422" s="9"/>
    </row>
    <row r="423" spans="227:289" x14ac:dyDescent="0.55000000000000004">
      <c r="HS423" s="9"/>
      <c r="HT423" s="9"/>
      <c r="HU423" s="9"/>
      <c r="HV423" s="9"/>
      <c r="HW423" s="9"/>
      <c r="HX423" s="9"/>
      <c r="HY423" s="9"/>
      <c r="HZ423" s="9"/>
      <c r="IA423" s="9"/>
      <c r="IB423" s="9"/>
      <c r="IC423" s="9"/>
      <c r="ID423" s="9"/>
      <c r="IE423" s="9"/>
      <c r="IF423" s="9"/>
      <c r="IG423" s="9"/>
      <c r="IH423" s="9"/>
      <c r="II423" s="9"/>
      <c r="IJ423" s="9"/>
      <c r="IK423" s="9"/>
      <c r="IL423" s="9"/>
      <c r="IM423" s="9"/>
      <c r="IN423" s="9"/>
      <c r="IO423" s="9"/>
      <c r="IP423" s="9"/>
      <c r="IQ423" s="9"/>
      <c r="IR423" s="9"/>
      <c r="IS423" s="9"/>
      <c r="IT423" s="9"/>
      <c r="IU423" s="9"/>
      <c r="IV423" s="9"/>
      <c r="IW423" s="9"/>
      <c r="IX423" s="9"/>
      <c r="IY423" s="9"/>
      <c r="IZ423" s="9"/>
      <c r="JA423" s="9"/>
      <c r="JB423" s="9"/>
      <c r="JC423" s="9"/>
      <c r="JD423" s="9"/>
      <c r="JE423" s="9"/>
      <c r="JF423" s="9"/>
      <c r="JG423" s="9"/>
      <c r="JH423" s="9"/>
      <c r="JI423" s="9"/>
      <c r="JJ423" s="9"/>
      <c r="JK423" s="9"/>
      <c r="JL423" s="9"/>
      <c r="JM423" s="9"/>
      <c r="JN423" s="9"/>
      <c r="JO423" s="9"/>
      <c r="JP423" s="9"/>
      <c r="JQ423" s="9"/>
      <c r="JR423" s="15"/>
      <c r="JS423" s="15"/>
      <c r="JT423" s="9"/>
      <c r="JU423" s="9"/>
      <c r="JV423" s="9"/>
      <c r="JW423" s="15"/>
      <c r="JX423" s="9"/>
      <c r="JY423" s="9"/>
      <c r="JZ423" s="9"/>
      <c r="KA423" s="9"/>
      <c r="KB423" s="9"/>
      <c r="KC423" s="9"/>
    </row>
    <row r="424" spans="227:289" x14ac:dyDescent="0.55000000000000004">
      <c r="HS424" s="9"/>
      <c r="HT424" s="9"/>
      <c r="HU424" s="9"/>
      <c r="HV424" s="9"/>
      <c r="HW424" s="9"/>
      <c r="HX424" s="9"/>
      <c r="HY424" s="9"/>
      <c r="HZ424" s="9"/>
      <c r="IA424" s="9"/>
      <c r="IB424" s="9"/>
      <c r="IC424" s="9"/>
      <c r="ID424" s="9"/>
      <c r="IE424" s="9"/>
      <c r="IF424" s="9"/>
      <c r="IG424" s="9"/>
      <c r="IH424" s="9"/>
      <c r="II424" s="9"/>
      <c r="IJ424" s="9"/>
      <c r="IK424" s="9"/>
      <c r="IL424" s="9"/>
      <c r="IM424" s="9"/>
      <c r="IN424" s="9"/>
      <c r="IO424" s="9"/>
      <c r="IP424" s="9"/>
      <c r="IQ424" s="9"/>
      <c r="IR424" s="9"/>
      <c r="IS424" s="9"/>
      <c r="IT424" s="9"/>
      <c r="IU424" s="9"/>
      <c r="IV424" s="9"/>
      <c r="IW424" s="9"/>
      <c r="IX424" s="9"/>
      <c r="IY424" s="9"/>
      <c r="IZ424" s="9"/>
      <c r="JA424" s="9"/>
      <c r="JB424" s="9"/>
      <c r="JC424" s="9"/>
      <c r="JD424" s="9"/>
      <c r="JE424" s="9"/>
      <c r="JF424" s="9"/>
      <c r="JG424" s="9"/>
      <c r="JH424" s="9"/>
      <c r="JI424" s="9"/>
      <c r="JJ424" s="9"/>
      <c r="JK424" s="9"/>
      <c r="JL424" s="9"/>
      <c r="JM424" s="9"/>
      <c r="JN424" s="9"/>
      <c r="JO424" s="9"/>
      <c r="JP424" s="9"/>
      <c r="JQ424" s="9"/>
      <c r="JR424" s="15"/>
      <c r="JS424" s="15"/>
      <c r="JT424" s="9"/>
      <c r="JU424" s="9"/>
      <c r="JV424" s="9"/>
      <c r="JW424" s="15"/>
      <c r="JX424" s="9"/>
      <c r="JY424" s="9"/>
      <c r="JZ424" s="9"/>
      <c r="KA424" s="9"/>
      <c r="KB424" s="9"/>
      <c r="KC424" s="9"/>
    </row>
    <row r="425" spans="227:289" x14ac:dyDescent="0.55000000000000004">
      <c r="HS425" s="9"/>
      <c r="HT425" s="9"/>
      <c r="HU425" s="9"/>
      <c r="HV425" s="9"/>
      <c r="HW425" s="9"/>
      <c r="HX425" s="9"/>
      <c r="HY425" s="9"/>
      <c r="HZ425" s="9"/>
      <c r="IA425" s="9"/>
      <c r="IB425" s="9"/>
      <c r="IC425" s="9"/>
      <c r="ID425" s="9"/>
      <c r="IE425" s="9"/>
      <c r="IF425" s="9"/>
      <c r="IG425" s="9"/>
      <c r="IH425" s="9"/>
      <c r="II425" s="9"/>
      <c r="IJ425" s="9"/>
      <c r="IK425" s="9"/>
      <c r="IL425" s="9"/>
      <c r="IM425" s="9"/>
      <c r="IN425" s="9"/>
      <c r="IO425" s="9"/>
      <c r="IP425" s="9"/>
      <c r="IQ425" s="9"/>
      <c r="IR425" s="9"/>
      <c r="IS425" s="9"/>
      <c r="IT425" s="9"/>
      <c r="IU425" s="9"/>
      <c r="IV425" s="9"/>
      <c r="IW425" s="9"/>
      <c r="IX425" s="9"/>
      <c r="IY425" s="9"/>
      <c r="IZ425" s="9"/>
      <c r="JA425" s="9"/>
      <c r="JB425" s="9"/>
      <c r="JC425" s="9"/>
      <c r="JD425" s="9"/>
      <c r="JE425" s="9"/>
      <c r="JF425" s="9"/>
      <c r="JG425" s="9"/>
      <c r="JH425" s="9"/>
      <c r="JI425" s="9"/>
      <c r="JJ425" s="9"/>
      <c r="JK425" s="9"/>
      <c r="JL425" s="9"/>
      <c r="JM425" s="9"/>
      <c r="JN425" s="9"/>
      <c r="JO425" s="9"/>
      <c r="JP425" s="9"/>
      <c r="JQ425" s="9"/>
      <c r="JR425" s="15"/>
      <c r="JS425" s="15"/>
      <c r="JT425" s="9"/>
      <c r="JU425" s="9"/>
      <c r="JV425" s="9"/>
      <c r="JW425" s="15"/>
      <c r="JX425" s="9"/>
      <c r="JY425" s="9"/>
      <c r="JZ425" s="9"/>
      <c r="KA425" s="9"/>
      <c r="KB425" s="9"/>
      <c r="KC425" s="9"/>
    </row>
    <row r="426" spans="227:289" x14ac:dyDescent="0.55000000000000004">
      <c r="HS426" s="9"/>
      <c r="HT426" s="9"/>
      <c r="HU426" s="9"/>
      <c r="HV426" s="9"/>
      <c r="HW426" s="9"/>
      <c r="HX426" s="9"/>
      <c r="HY426" s="9"/>
      <c r="HZ426" s="9"/>
      <c r="IA426" s="9"/>
      <c r="IB426" s="9"/>
      <c r="IC426" s="9"/>
      <c r="ID426" s="9"/>
      <c r="IE426" s="9"/>
      <c r="IF426" s="9"/>
      <c r="IG426" s="9"/>
      <c r="IH426" s="9"/>
      <c r="II426" s="9"/>
      <c r="IJ426" s="9"/>
      <c r="IK426" s="9"/>
      <c r="IL426" s="9"/>
      <c r="IM426" s="9"/>
      <c r="IN426" s="9"/>
      <c r="IO426" s="9"/>
      <c r="IP426" s="9"/>
      <c r="IQ426" s="9"/>
      <c r="IR426" s="9"/>
      <c r="IS426" s="9"/>
      <c r="IT426" s="9"/>
      <c r="IU426" s="9"/>
      <c r="IV426" s="9"/>
      <c r="IW426" s="9"/>
      <c r="IX426" s="9"/>
      <c r="IY426" s="9"/>
      <c r="IZ426" s="9"/>
      <c r="JA426" s="9"/>
      <c r="JB426" s="9"/>
      <c r="JC426" s="9"/>
      <c r="JD426" s="9"/>
      <c r="JE426" s="9"/>
      <c r="JF426" s="9"/>
      <c r="JG426" s="9"/>
      <c r="JH426" s="9"/>
      <c r="JI426" s="9"/>
      <c r="JJ426" s="9"/>
      <c r="JK426" s="9"/>
      <c r="JL426" s="9"/>
      <c r="JM426" s="9"/>
      <c r="JN426" s="9"/>
      <c r="JO426" s="9"/>
      <c r="JP426" s="9"/>
      <c r="JQ426" s="9"/>
      <c r="JR426" s="15"/>
      <c r="JS426" s="15"/>
      <c r="JT426" s="9"/>
      <c r="JU426" s="9"/>
      <c r="JV426" s="9"/>
      <c r="JW426" s="15"/>
      <c r="JX426" s="9"/>
      <c r="JY426" s="9"/>
      <c r="JZ426" s="9"/>
      <c r="KA426" s="9"/>
      <c r="KB426" s="9"/>
      <c r="KC426" s="9"/>
    </row>
    <row r="427" spans="227:289" x14ac:dyDescent="0.55000000000000004">
      <c r="HS427" s="9"/>
      <c r="HT427" s="9"/>
      <c r="HU427" s="9"/>
      <c r="HV427" s="9"/>
      <c r="HW427" s="9"/>
      <c r="HX427" s="9"/>
      <c r="HY427" s="9"/>
      <c r="HZ427" s="9"/>
      <c r="IA427" s="9"/>
      <c r="IB427" s="9"/>
      <c r="IC427" s="9"/>
      <c r="ID427" s="9"/>
      <c r="IE427" s="9"/>
      <c r="IF427" s="9"/>
      <c r="IG427" s="9"/>
      <c r="IH427" s="9"/>
      <c r="II427" s="9"/>
      <c r="IJ427" s="9"/>
      <c r="IK427" s="9"/>
      <c r="IL427" s="9"/>
      <c r="IM427" s="9"/>
      <c r="IN427" s="9"/>
      <c r="IO427" s="9"/>
      <c r="IP427" s="9"/>
      <c r="IQ427" s="9"/>
      <c r="IR427" s="9"/>
      <c r="IS427" s="9"/>
      <c r="IT427" s="9"/>
      <c r="IU427" s="9"/>
      <c r="IV427" s="9"/>
      <c r="IW427" s="9"/>
      <c r="IX427" s="9"/>
      <c r="IY427" s="9"/>
      <c r="IZ427" s="9"/>
      <c r="JA427" s="9"/>
      <c r="JB427" s="9"/>
      <c r="JC427" s="9"/>
      <c r="JD427" s="9"/>
      <c r="JE427" s="9"/>
      <c r="JF427" s="9"/>
      <c r="JG427" s="9"/>
      <c r="JH427" s="9"/>
      <c r="JI427" s="9"/>
      <c r="JJ427" s="9"/>
      <c r="JK427" s="9"/>
      <c r="JL427" s="9"/>
      <c r="JM427" s="9"/>
      <c r="JN427" s="9"/>
      <c r="JO427" s="9"/>
      <c r="JP427" s="9"/>
      <c r="JQ427" s="9"/>
      <c r="JR427" s="15"/>
      <c r="JS427" s="15"/>
      <c r="JT427" s="9"/>
      <c r="JU427" s="9"/>
      <c r="JV427" s="9"/>
      <c r="JW427" s="15"/>
      <c r="JX427" s="9"/>
      <c r="JY427" s="9"/>
      <c r="JZ427" s="9"/>
      <c r="KA427" s="9"/>
      <c r="KB427" s="9"/>
      <c r="KC427" s="9"/>
    </row>
    <row r="428" spans="227:289" x14ac:dyDescent="0.55000000000000004">
      <c r="HS428" s="9"/>
      <c r="HT428" s="9"/>
      <c r="HU428" s="9"/>
      <c r="HV428" s="9"/>
      <c r="HW428" s="9"/>
      <c r="HX428" s="9"/>
      <c r="HY428" s="9"/>
      <c r="HZ428" s="9"/>
      <c r="IA428" s="9"/>
      <c r="IB428" s="9"/>
      <c r="IC428" s="9"/>
      <c r="ID428" s="9"/>
      <c r="IE428" s="9"/>
      <c r="IF428" s="9"/>
      <c r="IG428" s="9"/>
      <c r="IH428" s="9"/>
      <c r="II428" s="9"/>
      <c r="IJ428" s="9"/>
      <c r="IK428" s="9"/>
      <c r="IL428" s="9"/>
      <c r="IM428" s="9"/>
      <c r="IN428" s="9"/>
      <c r="IO428" s="9"/>
      <c r="IP428" s="9"/>
      <c r="IQ428" s="9"/>
      <c r="IR428" s="9"/>
      <c r="IS428" s="9"/>
      <c r="IT428" s="9"/>
      <c r="IU428" s="9"/>
      <c r="IV428" s="9"/>
      <c r="IW428" s="9"/>
      <c r="IX428" s="9"/>
      <c r="IY428" s="9"/>
      <c r="IZ428" s="9"/>
      <c r="JA428" s="9"/>
      <c r="JB428" s="9"/>
      <c r="JC428" s="9"/>
      <c r="JD428" s="9"/>
      <c r="JE428" s="9"/>
      <c r="JF428" s="9"/>
      <c r="JG428" s="9"/>
      <c r="JH428" s="9"/>
      <c r="JI428" s="9"/>
      <c r="JJ428" s="9"/>
      <c r="JK428" s="9"/>
      <c r="JL428" s="9"/>
      <c r="JM428" s="9"/>
      <c r="JN428" s="9"/>
      <c r="JO428" s="9"/>
      <c r="JP428" s="9"/>
      <c r="JQ428" s="9"/>
      <c r="JR428" s="15"/>
      <c r="JS428" s="15"/>
      <c r="JT428" s="9"/>
      <c r="JU428" s="9"/>
      <c r="JV428" s="9"/>
      <c r="JW428" s="15"/>
      <c r="JX428" s="9"/>
      <c r="JY428" s="9"/>
      <c r="JZ428" s="9"/>
      <c r="KA428" s="9"/>
      <c r="KB428" s="9"/>
      <c r="KC428" s="9"/>
    </row>
    <row r="429" spans="227:289" x14ac:dyDescent="0.55000000000000004">
      <c r="HS429" s="9"/>
      <c r="HT429" s="9"/>
      <c r="HU429" s="9"/>
      <c r="HV429" s="9"/>
      <c r="HW429" s="9"/>
      <c r="HX429" s="9"/>
      <c r="HY429" s="9"/>
      <c r="HZ429" s="9"/>
      <c r="IA429" s="9"/>
      <c r="IB429" s="9"/>
      <c r="IC429" s="9"/>
      <c r="ID429" s="9"/>
      <c r="IE429" s="9"/>
      <c r="IF429" s="9"/>
      <c r="IG429" s="9"/>
      <c r="IH429" s="9"/>
      <c r="II429" s="9"/>
      <c r="IJ429" s="9"/>
      <c r="IK429" s="9"/>
      <c r="IL429" s="9"/>
      <c r="IM429" s="9"/>
      <c r="IN429" s="9"/>
      <c r="IO429" s="9"/>
      <c r="IP429" s="9"/>
      <c r="IQ429" s="9"/>
      <c r="IR429" s="9"/>
      <c r="IS429" s="9"/>
      <c r="IT429" s="9"/>
      <c r="IU429" s="9"/>
      <c r="IV429" s="9"/>
      <c r="IW429" s="9"/>
      <c r="IX429" s="9"/>
      <c r="IY429" s="9"/>
      <c r="IZ429" s="9"/>
      <c r="JA429" s="9"/>
      <c r="JB429" s="9"/>
      <c r="JC429" s="9"/>
      <c r="JD429" s="9"/>
      <c r="JE429" s="9"/>
      <c r="JF429" s="9"/>
      <c r="JG429" s="9"/>
      <c r="JH429" s="9"/>
      <c r="JI429" s="9"/>
      <c r="JJ429" s="9"/>
      <c r="JK429" s="9"/>
      <c r="JL429" s="9"/>
      <c r="JM429" s="9"/>
      <c r="JN429" s="9"/>
      <c r="JO429" s="9"/>
      <c r="JP429" s="9"/>
      <c r="JQ429" s="9"/>
      <c r="JR429" s="15"/>
      <c r="JS429" s="15"/>
      <c r="JT429" s="9"/>
      <c r="JU429" s="9"/>
      <c r="JV429" s="9"/>
      <c r="JW429" s="15"/>
      <c r="JX429" s="9"/>
      <c r="JY429" s="9"/>
      <c r="JZ429" s="9"/>
      <c r="KA429" s="9"/>
      <c r="KB429" s="9"/>
      <c r="KC429" s="9"/>
    </row>
    <row r="430" spans="227:289" x14ac:dyDescent="0.55000000000000004">
      <c r="HS430" s="9"/>
      <c r="HT430" s="9"/>
      <c r="HU430" s="9"/>
      <c r="HV430" s="9"/>
      <c r="HW430" s="9"/>
      <c r="HX430" s="9"/>
      <c r="HY430" s="9"/>
      <c r="HZ430" s="9"/>
      <c r="IA430" s="9"/>
      <c r="IB430" s="9"/>
      <c r="IC430" s="9"/>
      <c r="ID430" s="9"/>
      <c r="IE430" s="9"/>
      <c r="IF430" s="9"/>
      <c r="IG430" s="9"/>
      <c r="IH430" s="9"/>
      <c r="II430" s="9"/>
      <c r="IJ430" s="9"/>
      <c r="IK430" s="9"/>
      <c r="IL430" s="9"/>
      <c r="IM430" s="9"/>
      <c r="IN430" s="9"/>
      <c r="IO430" s="9"/>
      <c r="IP430" s="9"/>
      <c r="IQ430" s="9"/>
      <c r="IR430" s="9"/>
      <c r="IS430" s="9"/>
      <c r="IT430" s="9"/>
      <c r="IU430" s="9"/>
      <c r="IV430" s="9"/>
      <c r="IW430" s="9"/>
      <c r="IX430" s="9"/>
      <c r="IY430" s="9"/>
      <c r="IZ430" s="9"/>
      <c r="JA430" s="9"/>
      <c r="JB430" s="9"/>
      <c r="JC430" s="9"/>
      <c r="JD430" s="9"/>
      <c r="JE430" s="9"/>
      <c r="JF430" s="9"/>
      <c r="JG430" s="9"/>
      <c r="JH430" s="9"/>
      <c r="JI430" s="9"/>
      <c r="JJ430" s="9"/>
      <c r="JK430" s="9"/>
      <c r="JL430" s="9"/>
      <c r="JM430" s="9"/>
      <c r="JN430" s="9"/>
      <c r="JO430" s="9"/>
      <c r="JP430" s="9"/>
      <c r="JQ430" s="9"/>
      <c r="JR430" s="15"/>
      <c r="JS430" s="15"/>
      <c r="JT430" s="9"/>
      <c r="JU430" s="9"/>
      <c r="JV430" s="9"/>
      <c r="JW430" s="15"/>
      <c r="JX430" s="9"/>
      <c r="JY430" s="9"/>
      <c r="JZ430" s="9"/>
      <c r="KA430" s="9"/>
      <c r="KB430" s="9"/>
      <c r="KC430" s="9"/>
    </row>
    <row r="431" spans="227:289" x14ac:dyDescent="0.55000000000000004">
      <c r="HS431" s="9"/>
      <c r="HT431" s="9"/>
      <c r="HU431" s="9"/>
      <c r="HV431" s="9"/>
      <c r="HW431" s="9"/>
      <c r="HX431" s="9"/>
      <c r="HY431" s="9"/>
      <c r="HZ431" s="9"/>
      <c r="IA431" s="9"/>
      <c r="IB431" s="9"/>
      <c r="IC431" s="9"/>
      <c r="ID431" s="9"/>
      <c r="IE431" s="9"/>
      <c r="IF431" s="9"/>
      <c r="IG431" s="9"/>
      <c r="IH431" s="9"/>
      <c r="II431" s="9"/>
      <c r="IJ431" s="9"/>
      <c r="IK431" s="9"/>
      <c r="IL431" s="9"/>
      <c r="IM431" s="9"/>
      <c r="IN431" s="9"/>
      <c r="IO431" s="9"/>
      <c r="IP431" s="9"/>
      <c r="IQ431" s="9"/>
      <c r="IR431" s="9"/>
      <c r="IS431" s="9"/>
      <c r="IT431" s="9"/>
      <c r="IU431" s="9"/>
      <c r="IV431" s="9"/>
      <c r="IW431" s="9"/>
      <c r="IX431" s="9"/>
      <c r="IY431" s="9"/>
      <c r="IZ431" s="9"/>
      <c r="JA431" s="9"/>
      <c r="JB431" s="9"/>
      <c r="JC431" s="9"/>
      <c r="JD431" s="9"/>
      <c r="JE431" s="9"/>
      <c r="JF431" s="9"/>
      <c r="JG431" s="9"/>
      <c r="JH431" s="9"/>
      <c r="JI431" s="9"/>
      <c r="JJ431" s="9"/>
      <c r="JK431" s="9"/>
      <c r="JL431" s="9"/>
      <c r="JM431" s="9"/>
      <c r="JN431" s="9"/>
      <c r="JO431" s="9"/>
      <c r="JP431" s="9"/>
      <c r="JQ431" s="9"/>
      <c r="JR431" s="15"/>
      <c r="JS431" s="15"/>
      <c r="JT431" s="9"/>
      <c r="JU431" s="9"/>
      <c r="JV431" s="9"/>
      <c r="JW431" s="15"/>
      <c r="JX431" s="9"/>
      <c r="JY431" s="9"/>
      <c r="JZ431" s="9"/>
      <c r="KA431" s="9"/>
      <c r="KB431" s="9"/>
      <c r="KC431" s="9"/>
    </row>
    <row r="432" spans="227:289" x14ac:dyDescent="0.55000000000000004">
      <c r="HS432" s="9"/>
      <c r="HT432" s="9"/>
      <c r="HU432" s="9"/>
      <c r="HV432" s="9"/>
      <c r="HW432" s="9"/>
      <c r="HX432" s="9"/>
      <c r="HY432" s="9"/>
      <c r="HZ432" s="9"/>
      <c r="IA432" s="9"/>
      <c r="IB432" s="9"/>
      <c r="IC432" s="9"/>
      <c r="ID432" s="9"/>
      <c r="IE432" s="9"/>
      <c r="IF432" s="9"/>
      <c r="IG432" s="9"/>
      <c r="IH432" s="9"/>
      <c r="II432" s="9"/>
      <c r="IJ432" s="9"/>
      <c r="IK432" s="9"/>
      <c r="IL432" s="9"/>
      <c r="IM432" s="9"/>
      <c r="IN432" s="9"/>
      <c r="IO432" s="9"/>
      <c r="IP432" s="9"/>
      <c r="IQ432" s="9"/>
      <c r="IR432" s="9"/>
      <c r="IS432" s="9"/>
      <c r="IT432" s="9"/>
      <c r="IU432" s="9"/>
      <c r="IV432" s="9"/>
      <c r="IW432" s="9"/>
      <c r="IX432" s="9"/>
      <c r="IY432" s="9"/>
      <c r="IZ432" s="9"/>
      <c r="JA432" s="9"/>
      <c r="JB432" s="9"/>
      <c r="JC432" s="9"/>
      <c r="JD432" s="9"/>
      <c r="JE432" s="9"/>
      <c r="JF432" s="9"/>
      <c r="JG432" s="9"/>
      <c r="JH432" s="9"/>
      <c r="JI432" s="9"/>
      <c r="JJ432" s="9"/>
      <c r="JK432" s="9"/>
      <c r="JL432" s="9"/>
      <c r="JM432" s="9"/>
      <c r="JN432" s="9"/>
      <c r="JO432" s="9"/>
      <c r="JP432" s="9"/>
      <c r="JQ432" s="9"/>
      <c r="JR432" s="15"/>
      <c r="JS432" s="15"/>
      <c r="JT432" s="9"/>
      <c r="JU432" s="9"/>
      <c r="JV432" s="9"/>
      <c r="JW432" s="15"/>
      <c r="JX432" s="9"/>
      <c r="JY432" s="9"/>
      <c r="JZ432" s="9"/>
      <c r="KA432" s="9"/>
      <c r="KB432" s="9"/>
      <c r="KC432" s="9"/>
    </row>
    <row r="433" spans="227:289" x14ac:dyDescent="0.55000000000000004">
      <c r="HS433" s="9"/>
      <c r="HT433" s="9"/>
      <c r="HU433" s="9"/>
      <c r="HV433" s="9"/>
      <c r="HW433" s="9"/>
      <c r="HX433" s="9"/>
      <c r="HY433" s="9"/>
      <c r="HZ433" s="9"/>
      <c r="IA433" s="9"/>
      <c r="IB433" s="9"/>
      <c r="IC433" s="9"/>
      <c r="ID433" s="9"/>
      <c r="IE433" s="9"/>
      <c r="IF433" s="9"/>
      <c r="IG433" s="9"/>
      <c r="IH433" s="9"/>
      <c r="II433" s="9"/>
      <c r="IJ433" s="9"/>
      <c r="IK433" s="9"/>
      <c r="IL433" s="9"/>
      <c r="IM433" s="9"/>
      <c r="IN433" s="9"/>
      <c r="IO433" s="9"/>
      <c r="IP433" s="9"/>
      <c r="IQ433" s="9"/>
      <c r="IR433" s="9"/>
      <c r="IS433" s="9"/>
      <c r="IT433" s="9"/>
      <c r="IU433" s="9"/>
      <c r="IV433" s="9"/>
      <c r="IW433" s="9"/>
      <c r="IX433" s="9"/>
      <c r="IY433" s="9"/>
      <c r="IZ433" s="9"/>
      <c r="JA433" s="9"/>
      <c r="JB433" s="9"/>
      <c r="JC433" s="9"/>
      <c r="JD433" s="9"/>
      <c r="JE433" s="9"/>
      <c r="JF433" s="9"/>
      <c r="JG433" s="9"/>
      <c r="JH433" s="9"/>
      <c r="JI433" s="9"/>
      <c r="JJ433" s="9"/>
      <c r="JK433" s="9"/>
      <c r="JL433" s="9"/>
      <c r="JM433" s="9"/>
      <c r="JN433" s="9"/>
      <c r="JO433" s="9"/>
      <c r="JP433" s="9"/>
      <c r="JQ433" s="9"/>
      <c r="JR433" s="15"/>
      <c r="JS433" s="15"/>
      <c r="JT433" s="9"/>
      <c r="JU433" s="9"/>
      <c r="JV433" s="9"/>
      <c r="JW433" s="15"/>
      <c r="JX433" s="9"/>
      <c r="JY433" s="9"/>
      <c r="JZ433" s="9"/>
      <c r="KA433" s="9"/>
      <c r="KB433" s="9"/>
      <c r="KC433" s="9"/>
    </row>
    <row r="434" spans="227:289" x14ac:dyDescent="0.55000000000000004">
      <c r="HS434" s="9"/>
      <c r="HT434" s="9"/>
      <c r="HU434" s="9"/>
      <c r="HV434" s="9"/>
      <c r="HW434" s="9"/>
      <c r="HX434" s="9"/>
      <c r="HY434" s="9"/>
      <c r="HZ434" s="9"/>
      <c r="IA434" s="9"/>
      <c r="IB434" s="9"/>
      <c r="IC434" s="9"/>
      <c r="ID434" s="9"/>
      <c r="IE434" s="9"/>
      <c r="IF434" s="9"/>
      <c r="IG434" s="9"/>
      <c r="IH434" s="9"/>
      <c r="II434" s="9"/>
      <c r="IJ434" s="9"/>
      <c r="IK434" s="9"/>
      <c r="IL434" s="9"/>
      <c r="IM434" s="9"/>
      <c r="IN434" s="9"/>
      <c r="IO434" s="9"/>
      <c r="IP434" s="9"/>
      <c r="IQ434" s="9"/>
      <c r="IR434" s="9"/>
      <c r="IS434" s="9"/>
      <c r="IT434" s="9"/>
      <c r="IU434" s="9"/>
      <c r="IV434" s="9"/>
      <c r="IW434" s="9"/>
      <c r="IX434" s="9"/>
      <c r="IY434" s="9"/>
      <c r="IZ434" s="9"/>
      <c r="JA434" s="9"/>
      <c r="JB434" s="9"/>
      <c r="JC434" s="9"/>
      <c r="JD434" s="9"/>
      <c r="JE434" s="9"/>
      <c r="JF434" s="9"/>
      <c r="JG434" s="9"/>
      <c r="JH434" s="9"/>
      <c r="JI434" s="9"/>
      <c r="JJ434" s="9"/>
      <c r="JK434" s="9"/>
      <c r="JL434" s="9"/>
      <c r="JM434" s="9"/>
      <c r="JN434" s="9"/>
      <c r="JO434" s="9"/>
      <c r="JP434" s="9"/>
      <c r="JQ434" s="9"/>
      <c r="JR434" s="15"/>
      <c r="JS434" s="15"/>
      <c r="JT434" s="9"/>
      <c r="JU434" s="9"/>
      <c r="JV434" s="9"/>
      <c r="JW434" s="15"/>
      <c r="JX434" s="9"/>
      <c r="JY434" s="9"/>
      <c r="JZ434" s="9"/>
      <c r="KA434" s="9"/>
      <c r="KB434" s="9"/>
      <c r="KC434" s="9"/>
    </row>
    <row r="435" spans="227:289" x14ac:dyDescent="0.55000000000000004">
      <c r="HS435" s="9"/>
      <c r="HT435" s="9"/>
      <c r="HU435" s="9"/>
      <c r="HV435" s="9"/>
      <c r="HW435" s="9"/>
      <c r="HX435" s="9"/>
      <c r="HY435" s="9"/>
      <c r="HZ435" s="9"/>
      <c r="IA435" s="9"/>
      <c r="IB435" s="9"/>
      <c r="IC435" s="9"/>
      <c r="ID435" s="9"/>
      <c r="IE435" s="9"/>
      <c r="IF435" s="9"/>
      <c r="IG435" s="9"/>
      <c r="IH435" s="9"/>
      <c r="II435" s="9"/>
      <c r="IJ435" s="9"/>
      <c r="IK435" s="9"/>
      <c r="IL435" s="9"/>
      <c r="IM435" s="9"/>
      <c r="IN435" s="9"/>
      <c r="IO435" s="9"/>
      <c r="IP435" s="9"/>
      <c r="IQ435" s="9"/>
      <c r="IR435" s="9"/>
      <c r="IS435" s="9"/>
      <c r="IT435" s="9"/>
      <c r="IU435" s="9"/>
      <c r="IV435" s="9"/>
      <c r="IW435" s="9"/>
      <c r="IX435" s="9"/>
      <c r="IY435" s="9"/>
      <c r="IZ435" s="9"/>
      <c r="JA435" s="9"/>
      <c r="JB435" s="9"/>
      <c r="JC435" s="9"/>
      <c r="JD435" s="9"/>
      <c r="JE435" s="9"/>
      <c r="JF435" s="9"/>
      <c r="JG435" s="9"/>
      <c r="JH435" s="9"/>
      <c r="JI435" s="9"/>
      <c r="JJ435" s="9"/>
      <c r="JK435" s="9"/>
      <c r="JL435" s="9"/>
      <c r="JM435" s="9"/>
      <c r="JN435" s="9"/>
      <c r="JO435" s="9"/>
      <c r="JP435" s="9"/>
      <c r="JQ435" s="9"/>
      <c r="JR435" s="15"/>
      <c r="JS435" s="15"/>
      <c r="JT435" s="9"/>
      <c r="JU435" s="9"/>
      <c r="JV435" s="9"/>
      <c r="JW435" s="15"/>
      <c r="JX435" s="9"/>
      <c r="JY435" s="9"/>
      <c r="JZ435" s="9"/>
      <c r="KA435" s="9"/>
      <c r="KB435" s="9"/>
      <c r="KC435" s="9"/>
    </row>
    <row r="436" spans="227:289" x14ac:dyDescent="0.55000000000000004">
      <c r="HS436" s="9"/>
      <c r="HT436" s="9"/>
      <c r="HU436" s="9"/>
      <c r="HV436" s="9"/>
      <c r="HW436" s="9"/>
      <c r="HX436" s="9"/>
      <c r="HY436" s="9"/>
      <c r="HZ436" s="9"/>
      <c r="IA436" s="9"/>
      <c r="IB436" s="9"/>
      <c r="IC436" s="9"/>
      <c r="ID436" s="9"/>
      <c r="IE436" s="9"/>
      <c r="IF436" s="9"/>
      <c r="IG436" s="9"/>
      <c r="IH436" s="9"/>
      <c r="II436" s="9"/>
      <c r="IJ436" s="9"/>
      <c r="IK436" s="9"/>
      <c r="IL436" s="9"/>
      <c r="IM436" s="9"/>
      <c r="IN436" s="9"/>
      <c r="IO436" s="9"/>
      <c r="IP436" s="9"/>
      <c r="IQ436" s="9"/>
      <c r="IR436" s="9"/>
      <c r="IS436" s="9"/>
      <c r="IT436" s="9"/>
      <c r="IU436" s="9"/>
      <c r="IV436" s="9"/>
      <c r="IW436" s="9"/>
      <c r="IX436" s="9"/>
      <c r="IY436" s="9"/>
      <c r="IZ436" s="9"/>
      <c r="JA436" s="9"/>
      <c r="JB436" s="9"/>
      <c r="JC436" s="9"/>
      <c r="JD436" s="9"/>
      <c r="JE436" s="9"/>
      <c r="JF436" s="9"/>
      <c r="JG436" s="9"/>
      <c r="JH436" s="9"/>
      <c r="JI436" s="9"/>
      <c r="JJ436" s="9"/>
      <c r="JK436" s="9"/>
      <c r="JL436" s="9"/>
      <c r="JM436" s="9"/>
      <c r="JN436" s="9"/>
      <c r="JO436" s="9"/>
      <c r="JP436" s="9"/>
      <c r="JQ436" s="9"/>
      <c r="JR436" s="15"/>
      <c r="JS436" s="15"/>
      <c r="JT436" s="9"/>
      <c r="JU436" s="9"/>
      <c r="JV436" s="9"/>
      <c r="JW436" s="15"/>
      <c r="JX436" s="9"/>
      <c r="JY436" s="9"/>
      <c r="JZ436" s="9"/>
      <c r="KA436" s="9"/>
      <c r="KB436" s="9"/>
      <c r="KC436" s="9"/>
    </row>
    <row r="437" spans="227:289" x14ac:dyDescent="0.55000000000000004">
      <c r="HS437" s="9"/>
      <c r="HT437" s="9"/>
      <c r="HU437" s="9"/>
      <c r="HV437" s="9"/>
      <c r="HW437" s="9"/>
      <c r="HX437" s="9"/>
      <c r="HY437" s="9"/>
      <c r="HZ437" s="9"/>
      <c r="IA437" s="9"/>
      <c r="IB437" s="9"/>
      <c r="IC437" s="9"/>
      <c r="ID437" s="9"/>
      <c r="IE437" s="9"/>
      <c r="IF437" s="9"/>
      <c r="IG437" s="9"/>
      <c r="IH437" s="9"/>
      <c r="II437" s="9"/>
      <c r="IJ437" s="9"/>
      <c r="IK437" s="9"/>
      <c r="IL437" s="9"/>
      <c r="IM437" s="9"/>
      <c r="IN437" s="9"/>
      <c r="IO437" s="9"/>
      <c r="IP437" s="9"/>
      <c r="IQ437" s="9"/>
      <c r="IR437" s="9"/>
      <c r="IS437" s="9"/>
      <c r="IT437" s="9"/>
      <c r="IU437" s="9"/>
      <c r="IV437" s="9"/>
      <c r="IW437" s="9"/>
      <c r="IX437" s="9"/>
      <c r="IY437" s="9"/>
      <c r="IZ437" s="9"/>
      <c r="JA437" s="9"/>
      <c r="JB437" s="9"/>
      <c r="JC437" s="9"/>
      <c r="JD437" s="9"/>
      <c r="JE437" s="9"/>
      <c r="JF437" s="9"/>
      <c r="JG437" s="9"/>
      <c r="JH437" s="9"/>
      <c r="JI437" s="9"/>
      <c r="JJ437" s="9"/>
      <c r="JK437" s="9"/>
      <c r="JL437" s="9"/>
      <c r="JM437" s="9"/>
      <c r="JN437" s="9"/>
      <c r="JO437" s="9"/>
      <c r="JP437" s="9"/>
      <c r="JQ437" s="9"/>
      <c r="JR437" s="15"/>
      <c r="JS437" s="15"/>
      <c r="JT437" s="9"/>
      <c r="JU437" s="9"/>
      <c r="JV437" s="9"/>
      <c r="JW437" s="15"/>
      <c r="JX437" s="9"/>
      <c r="JY437" s="9"/>
      <c r="JZ437" s="9"/>
      <c r="KA437" s="9"/>
      <c r="KB437" s="9"/>
      <c r="KC437" s="9"/>
    </row>
    <row r="438" spans="227:289" x14ac:dyDescent="0.55000000000000004">
      <c r="HS438" s="9"/>
      <c r="HT438" s="9"/>
      <c r="HU438" s="9"/>
      <c r="HV438" s="9"/>
      <c r="HW438" s="9"/>
      <c r="HX438" s="9"/>
      <c r="HY438" s="9"/>
      <c r="HZ438" s="9"/>
      <c r="IA438" s="9"/>
      <c r="IB438" s="9"/>
      <c r="IC438" s="9"/>
      <c r="ID438" s="9"/>
      <c r="IE438" s="9"/>
      <c r="IF438" s="9"/>
      <c r="IG438" s="9"/>
      <c r="IH438" s="9"/>
      <c r="II438" s="9"/>
      <c r="IJ438" s="9"/>
      <c r="IK438" s="9"/>
      <c r="IL438" s="9"/>
      <c r="IM438" s="9"/>
      <c r="IN438" s="9"/>
      <c r="IO438" s="9"/>
      <c r="IP438" s="9"/>
      <c r="IQ438" s="9"/>
      <c r="IR438" s="9"/>
      <c r="IS438" s="9"/>
      <c r="IT438" s="9"/>
      <c r="IU438" s="9"/>
      <c r="IV438" s="9"/>
      <c r="IW438" s="9"/>
      <c r="IX438" s="9"/>
      <c r="IY438" s="9"/>
      <c r="IZ438" s="9"/>
      <c r="JA438" s="9"/>
      <c r="JB438" s="9"/>
      <c r="JC438" s="9"/>
      <c r="JD438" s="9"/>
      <c r="JE438" s="9"/>
      <c r="JF438" s="9"/>
      <c r="JG438" s="9"/>
      <c r="JH438" s="9"/>
      <c r="JI438" s="9"/>
      <c r="JJ438" s="9"/>
      <c r="JK438" s="9"/>
      <c r="JL438" s="9"/>
      <c r="JM438" s="9"/>
      <c r="JN438" s="9"/>
      <c r="JO438" s="9"/>
      <c r="JP438" s="9"/>
      <c r="JQ438" s="9"/>
      <c r="JR438" s="15"/>
      <c r="JS438" s="15"/>
      <c r="JT438" s="9"/>
      <c r="JU438" s="9"/>
      <c r="JV438" s="9"/>
      <c r="JW438" s="15"/>
      <c r="JX438" s="9"/>
      <c r="JY438" s="9"/>
      <c r="JZ438" s="9"/>
      <c r="KA438" s="9"/>
      <c r="KB438" s="9"/>
      <c r="KC438" s="9"/>
    </row>
    <row r="439" spans="227:289" x14ac:dyDescent="0.55000000000000004">
      <c r="HS439" s="9"/>
      <c r="HT439" s="9"/>
      <c r="HU439" s="9"/>
      <c r="HV439" s="9"/>
      <c r="HW439" s="9"/>
      <c r="HX439" s="9"/>
      <c r="HY439" s="9"/>
      <c r="HZ439" s="9"/>
      <c r="IA439" s="9"/>
      <c r="IB439" s="9"/>
      <c r="IC439" s="9"/>
      <c r="ID439" s="9"/>
      <c r="IE439" s="9"/>
      <c r="IF439" s="9"/>
      <c r="IG439" s="9"/>
      <c r="IH439" s="9"/>
      <c r="II439" s="9"/>
      <c r="IJ439" s="9"/>
      <c r="IK439" s="9"/>
      <c r="IL439" s="9"/>
      <c r="IM439" s="9"/>
      <c r="IN439" s="9"/>
      <c r="IO439" s="9"/>
      <c r="IP439" s="9"/>
      <c r="IQ439" s="9"/>
      <c r="IR439" s="9"/>
      <c r="IS439" s="9"/>
      <c r="IT439" s="9"/>
      <c r="IU439" s="9"/>
      <c r="IV439" s="9"/>
      <c r="IW439" s="9"/>
      <c r="IX439" s="9"/>
      <c r="IY439" s="9"/>
      <c r="IZ439" s="9"/>
      <c r="JA439" s="9"/>
      <c r="JB439" s="9"/>
      <c r="JC439" s="9"/>
      <c r="JD439" s="9"/>
      <c r="JE439" s="9"/>
      <c r="JF439" s="9"/>
      <c r="JG439" s="9"/>
      <c r="JH439" s="9"/>
      <c r="JI439" s="9"/>
      <c r="JJ439" s="9"/>
      <c r="JK439" s="9"/>
      <c r="JL439" s="9"/>
      <c r="JM439" s="9"/>
      <c r="JN439" s="9"/>
      <c r="JO439" s="9"/>
      <c r="JP439" s="9"/>
      <c r="JQ439" s="9"/>
      <c r="JR439" s="15"/>
      <c r="JS439" s="15"/>
      <c r="JT439" s="9"/>
      <c r="JU439" s="9"/>
      <c r="JV439" s="9"/>
      <c r="JW439" s="15"/>
      <c r="JX439" s="9"/>
      <c r="JY439" s="9"/>
      <c r="JZ439" s="9"/>
      <c r="KA439" s="9"/>
      <c r="KB439" s="9"/>
      <c r="KC439" s="9"/>
    </row>
    <row r="440" spans="227:289" x14ac:dyDescent="0.55000000000000004">
      <c r="HS440" s="9"/>
      <c r="HT440" s="9"/>
      <c r="HU440" s="9"/>
      <c r="HV440" s="9"/>
      <c r="HW440" s="9"/>
      <c r="HX440" s="9"/>
      <c r="HY440" s="9"/>
      <c r="HZ440" s="9"/>
      <c r="IA440" s="9"/>
      <c r="IB440" s="9"/>
      <c r="IC440" s="9"/>
      <c r="ID440" s="9"/>
      <c r="IE440" s="9"/>
      <c r="IF440" s="9"/>
      <c r="IG440" s="9"/>
      <c r="IH440" s="9"/>
      <c r="II440" s="9"/>
      <c r="IJ440" s="9"/>
      <c r="IK440" s="9"/>
      <c r="IL440" s="9"/>
      <c r="IM440" s="9"/>
      <c r="IN440" s="9"/>
      <c r="IO440" s="9"/>
      <c r="IP440" s="9"/>
      <c r="IQ440" s="9"/>
      <c r="IR440" s="9"/>
      <c r="IS440" s="9"/>
      <c r="IT440" s="9"/>
      <c r="IU440" s="9"/>
      <c r="IV440" s="9"/>
      <c r="IW440" s="9"/>
      <c r="IX440" s="9"/>
      <c r="IY440" s="9"/>
      <c r="IZ440" s="9"/>
      <c r="JA440" s="9"/>
      <c r="JB440" s="9"/>
      <c r="JC440" s="9"/>
      <c r="JD440" s="9"/>
      <c r="JE440" s="9"/>
      <c r="JF440" s="9"/>
      <c r="JG440" s="9"/>
      <c r="JH440" s="9"/>
      <c r="JI440" s="9"/>
      <c r="JJ440" s="9"/>
      <c r="JK440" s="9"/>
      <c r="JL440" s="9"/>
      <c r="JM440" s="9"/>
      <c r="JN440" s="9"/>
      <c r="JO440" s="9"/>
      <c r="JP440" s="9"/>
      <c r="JQ440" s="9"/>
      <c r="JR440" s="15"/>
      <c r="JS440" s="15"/>
      <c r="JT440" s="9"/>
      <c r="JU440" s="9"/>
      <c r="JV440" s="9"/>
      <c r="JW440" s="15"/>
      <c r="JX440" s="9"/>
      <c r="JY440" s="9"/>
      <c r="JZ440" s="9"/>
      <c r="KA440" s="9"/>
      <c r="KB440" s="9"/>
      <c r="KC440" s="9"/>
    </row>
    <row r="441" spans="227:289" x14ac:dyDescent="0.55000000000000004">
      <c r="HS441" s="9"/>
      <c r="HT441" s="9"/>
      <c r="HU441" s="9"/>
      <c r="HV441" s="9"/>
      <c r="HW441" s="9"/>
      <c r="HX441" s="9"/>
      <c r="HY441" s="9"/>
      <c r="HZ441" s="9"/>
      <c r="IA441" s="9"/>
      <c r="IB441" s="9"/>
      <c r="IC441" s="9"/>
      <c r="ID441" s="9"/>
      <c r="IE441" s="9"/>
      <c r="IF441" s="9"/>
      <c r="IG441" s="9"/>
      <c r="IH441" s="9"/>
      <c r="II441" s="9"/>
      <c r="IJ441" s="9"/>
      <c r="IK441" s="9"/>
      <c r="IL441" s="9"/>
      <c r="IM441" s="9"/>
      <c r="IN441" s="9"/>
      <c r="IO441" s="9"/>
      <c r="IP441" s="9"/>
      <c r="IQ441" s="9"/>
      <c r="IR441" s="9"/>
      <c r="IS441" s="9"/>
      <c r="IT441" s="9"/>
      <c r="IU441" s="9"/>
      <c r="IV441" s="9"/>
      <c r="IW441" s="9"/>
      <c r="IX441" s="9"/>
      <c r="IY441" s="9"/>
      <c r="IZ441" s="9"/>
      <c r="JA441" s="9"/>
      <c r="JB441" s="9"/>
      <c r="JC441" s="9"/>
      <c r="JD441" s="9"/>
      <c r="JE441" s="9"/>
      <c r="JF441" s="9"/>
      <c r="JG441" s="9"/>
      <c r="JH441" s="9"/>
      <c r="JI441" s="9"/>
      <c r="JJ441" s="9"/>
      <c r="JK441" s="9"/>
      <c r="JL441" s="9"/>
      <c r="JM441" s="9"/>
      <c r="JN441" s="9"/>
      <c r="JO441" s="9"/>
      <c r="JP441" s="9"/>
      <c r="JQ441" s="9"/>
      <c r="JR441" s="15"/>
      <c r="JS441" s="15"/>
      <c r="JT441" s="9"/>
      <c r="JU441" s="9"/>
      <c r="JV441" s="9"/>
      <c r="JW441" s="15"/>
      <c r="JX441" s="9"/>
      <c r="JY441" s="9"/>
      <c r="JZ441" s="9"/>
      <c r="KA441" s="9"/>
      <c r="KB441" s="9"/>
      <c r="KC441" s="9"/>
    </row>
    <row r="442" spans="227:289" x14ac:dyDescent="0.55000000000000004">
      <c r="HS442" s="9"/>
      <c r="HT442" s="9"/>
      <c r="HU442" s="9"/>
      <c r="HV442" s="9"/>
      <c r="HW442" s="9"/>
      <c r="HX442" s="9"/>
      <c r="HY442" s="9"/>
      <c r="HZ442" s="9"/>
      <c r="IA442" s="9"/>
      <c r="IB442" s="9"/>
      <c r="IC442" s="9"/>
      <c r="ID442" s="9"/>
      <c r="IE442" s="9"/>
      <c r="IF442" s="9"/>
      <c r="IG442" s="9"/>
      <c r="IH442" s="9"/>
      <c r="II442" s="9"/>
      <c r="IJ442" s="9"/>
      <c r="IK442" s="9"/>
      <c r="IL442" s="9"/>
      <c r="IM442" s="9"/>
      <c r="IN442" s="9"/>
      <c r="IO442" s="9"/>
      <c r="IP442" s="9"/>
      <c r="IQ442" s="9"/>
      <c r="IR442" s="9"/>
      <c r="IS442" s="9"/>
      <c r="IT442" s="9"/>
      <c r="IU442" s="9"/>
      <c r="IV442" s="9"/>
      <c r="IW442" s="9"/>
      <c r="IX442" s="9"/>
      <c r="IY442" s="9"/>
      <c r="IZ442" s="9"/>
      <c r="JA442" s="9"/>
      <c r="JB442" s="9"/>
      <c r="JC442" s="9"/>
      <c r="JD442" s="9"/>
      <c r="JE442" s="9"/>
      <c r="JF442" s="9"/>
      <c r="JG442" s="9"/>
      <c r="JH442" s="9"/>
      <c r="JI442" s="9"/>
      <c r="JJ442" s="9"/>
      <c r="JK442" s="9"/>
      <c r="JL442" s="9"/>
      <c r="JM442" s="9"/>
      <c r="JN442" s="9"/>
      <c r="JO442" s="9"/>
      <c r="JP442" s="9"/>
      <c r="JQ442" s="9"/>
      <c r="JR442" s="15"/>
      <c r="JS442" s="15"/>
      <c r="JT442" s="9"/>
      <c r="JU442" s="9"/>
      <c r="JV442" s="9"/>
      <c r="JW442" s="15"/>
      <c r="JX442" s="9"/>
      <c r="JY442" s="9"/>
      <c r="JZ442" s="9"/>
      <c r="KA442" s="9"/>
      <c r="KB442" s="9"/>
      <c r="KC442" s="9"/>
    </row>
    <row r="443" spans="227:289" x14ac:dyDescent="0.55000000000000004">
      <c r="HS443" s="9"/>
      <c r="HT443" s="9"/>
      <c r="HU443" s="9"/>
      <c r="HV443" s="9"/>
      <c r="HW443" s="9"/>
      <c r="HX443" s="9"/>
      <c r="HY443" s="9"/>
      <c r="HZ443" s="9"/>
      <c r="IA443" s="9"/>
      <c r="IB443" s="9"/>
      <c r="IC443" s="9"/>
      <c r="ID443" s="9"/>
      <c r="IE443" s="9"/>
      <c r="IF443" s="9"/>
      <c r="IG443" s="9"/>
      <c r="IH443" s="9"/>
      <c r="II443" s="9"/>
      <c r="IJ443" s="9"/>
      <c r="IK443" s="9"/>
      <c r="IL443" s="9"/>
      <c r="IM443" s="9"/>
      <c r="IN443" s="9"/>
      <c r="IO443" s="9"/>
      <c r="IP443" s="9"/>
      <c r="IQ443" s="9"/>
      <c r="IR443" s="9"/>
      <c r="IS443" s="9"/>
      <c r="IT443" s="9"/>
      <c r="IU443" s="9"/>
      <c r="IV443" s="9"/>
      <c r="IW443" s="9"/>
      <c r="IX443" s="9"/>
      <c r="IY443" s="9"/>
      <c r="IZ443" s="9"/>
      <c r="JA443" s="9"/>
      <c r="JB443" s="9"/>
      <c r="JC443" s="9"/>
      <c r="JD443" s="9"/>
      <c r="JE443" s="9"/>
      <c r="JF443" s="9"/>
      <c r="JG443" s="9"/>
      <c r="JH443" s="9"/>
      <c r="JI443" s="9"/>
      <c r="JJ443" s="9"/>
      <c r="JK443" s="9"/>
      <c r="JL443" s="9"/>
      <c r="JM443" s="9"/>
      <c r="JN443" s="9"/>
      <c r="JO443" s="9"/>
      <c r="JP443" s="9"/>
      <c r="JQ443" s="9"/>
      <c r="JR443" s="15"/>
      <c r="JS443" s="15"/>
      <c r="JT443" s="9"/>
      <c r="JU443" s="9"/>
      <c r="JV443" s="9"/>
      <c r="JW443" s="15"/>
      <c r="JX443" s="9"/>
      <c r="JY443" s="9"/>
      <c r="JZ443" s="9"/>
      <c r="KA443" s="9"/>
      <c r="KB443" s="9"/>
      <c r="KC443" s="9"/>
    </row>
    <row r="444" spans="227:289" x14ac:dyDescent="0.55000000000000004">
      <c r="HS444" s="9"/>
      <c r="HT444" s="9"/>
      <c r="HU444" s="9"/>
      <c r="HV444" s="9"/>
      <c r="HW444" s="9"/>
      <c r="HX444" s="9"/>
      <c r="HY444" s="9"/>
      <c r="HZ444" s="9"/>
      <c r="IA444" s="9"/>
      <c r="IB444" s="9"/>
      <c r="IC444" s="9"/>
      <c r="ID444" s="9"/>
      <c r="IE444" s="9"/>
      <c r="IF444" s="9"/>
      <c r="IG444" s="9"/>
      <c r="IH444" s="9"/>
      <c r="II444" s="9"/>
      <c r="IJ444" s="9"/>
      <c r="IK444" s="9"/>
      <c r="IL444" s="9"/>
      <c r="IM444" s="9"/>
      <c r="IN444" s="9"/>
      <c r="IO444" s="9"/>
      <c r="IP444" s="9"/>
      <c r="IQ444" s="9"/>
      <c r="IR444" s="9"/>
      <c r="IS444" s="9"/>
      <c r="IT444" s="9"/>
      <c r="IU444" s="9"/>
      <c r="IV444" s="9"/>
      <c r="IW444" s="9"/>
      <c r="IX444" s="9"/>
      <c r="IY444" s="9"/>
      <c r="IZ444" s="9"/>
      <c r="JA444" s="9"/>
      <c r="JB444" s="9"/>
      <c r="JC444" s="9"/>
      <c r="JD444" s="9"/>
      <c r="JE444" s="9"/>
      <c r="JF444" s="9"/>
      <c r="JG444" s="9"/>
      <c r="JH444" s="9"/>
      <c r="JI444" s="9"/>
      <c r="JJ444" s="9"/>
      <c r="JK444" s="9"/>
      <c r="JL444" s="9"/>
      <c r="JM444" s="9"/>
      <c r="JN444" s="9"/>
      <c r="JO444" s="9"/>
      <c r="JP444" s="9"/>
      <c r="JQ444" s="9"/>
      <c r="JR444" s="15"/>
      <c r="JS444" s="15"/>
      <c r="JT444" s="9"/>
      <c r="JU444" s="9"/>
      <c r="JV444" s="9"/>
      <c r="JW444" s="15"/>
      <c r="JX444" s="9"/>
      <c r="JY444" s="9"/>
      <c r="JZ444" s="9"/>
      <c r="KA444" s="9"/>
      <c r="KB444" s="9"/>
      <c r="KC444" s="9"/>
    </row>
    <row r="445" spans="227:289" x14ac:dyDescent="0.55000000000000004">
      <c r="HS445" s="9"/>
      <c r="HT445" s="9"/>
      <c r="HU445" s="9"/>
      <c r="HV445" s="9"/>
      <c r="HW445" s="9"/>
      <c r="HX445" s="9"/>
      <c r="HY445" s="9"/>
      <c r="HZ445" s="9"/>
      <c r="IA445" s="9"/>
      <c r="IB445" s="9"/>
      <c r="IC445" s="9"/>
      <c r="ID445" s="9"/>
      <c r="IE445" s="9"/>
      <c r="IF445" s="9"/>
      <c r="IG445" s="9"/>
      <c r="IH445" s="9"/>
      <c r="II445" s="9"/>
      <c r="IJ445" s="9"/>
      <c r="IK445" s="9"/>
      <c r="IL445" s="9"/>
      <c r="IM445" s="9"/>
      <c r="IN445" s="9"/>
      <c r="IO445" s="9"/>
      <c r="IP445" s="9"/>
      <c r="IQ445" s="9"/>
      <c r="IR445" s="9"/>
      <c r="IS445" s="9"/>
      <c r="IT445" s="9"/>
      <c r="IU445" s="9"/>
      <c r="IV445" s="9"/>
      <c r="IW445" s="9"/>
      <c r="IX445" s="9"/>
      <c r="IY445" s="9"/>
      <c r="IZ445" s="9"/>
      <c r="JA445" s="9"/>
      <c r="JB445" s="9"/>
      <c r="JC445" s="9"/>
      <c r="JD445" s="9"/>
      <c r="JE445" s="9"/>
      <c r="JF445" s="9"/>
      <c r="JG445" s="9"/>
      <c r="JH445" s="9"/>
      <c r="JI445" s="9"/>
      <c r="JJ445" s="9"/>
      <c r="JK445" s="9"/>
      <c r="JL445" s="9"/>
      <c r="JM445" s="9"/>
      <c r="JN445" s="9"/>
      <c r="JO445" s="9"/>
      <c r="JP445" s="9"/>
      <c r="JQ445" s="9"/>
      <c r="JR445" s="15"/>
      <c r="JS445" s="15"/>
      <c r="JT445" s="9"/>
      <c r="JU445" s="9"/>
      <c r="JV445" s="9"/>
      <c r="JW445" s="15"/>
      <c r="JX445" s="9"/>
      <c r="JY445" s="9"/>
      <c r="JZ445" s="9"/>
      <c r="KA445" s="9"/>
      <c r="KB445" s="9"/>
      <c r="KC445" s="9"/>
    </row>
    <row r="446" spans="227:289" x14ac:dyDescent="0.55000000000000004">
      <c r="HS446" s="9"/>
      <c r="HT446" s="9"/>
      <c r="HU446" s="9"/>
      <c r="HV446" s="9"/>
      <c r="HW446" s="9"/>
      <c r="HX446" s="9"/>
      <c r="HY446" s="9"/>
      <c r="HZ446" s="9"/>
      <c r="IA446" s="9"/>
      <c r="IB446" s="9"/>
      <c r="IC446" s="9"/>
      <c r="ID446" s="9"/>
      <c r="IE446" s="9"/>
      <c r="IF446" s="9"/>
      <c r="IG446" s="9"/>
      <c r="IH446" s="9"/>
      <c r="II446" s="9"/>
      <c r="IJ446" s="9"/>
      <c r="IK446" s="9"/>
      <c r="IL446" s="9"/>
      <c r="IM446" s="9"/>
      <c r="IN446" s="9"/>
      <c r="IO446" s="9"/>
      <c r="IP446" s="9"/>
      <c r="IQ446" s="9"/>
      <c r="IR446" s="9"/>
      <c r="IS446" s="9"/>
      <c r="IT446" s="9"/>
      <c r="IU446" s="9"/>
      <c r="IV446" s="9"/>
      <c r="IW446" s="9"/>
      <c r="IX446" s="9"/>
      <c r="IY446" s="9"/>
      <c r="IZ446" s="9"/>
      <c r="JA446" s="9"/>
      <c r="JB446" s="9"/>
      <c r="JC446" s="9"/>
      <c r="JD446" s="9"/>
      <c r="JE446" s="9"/>
      <c r="JF446" s="9"/>
      <c r="JG446" s="9"/>
      <c r="JH446" s="9"/>
      <c r="JI446" s="9"/>
      <c r="JJ446" s="9"/>
      <c r="JK446" s="9"/>
      <c r="JL446" s="9"/>
      <c r="JM446" s="9"/>
      <c r="JN446" s="9"/>
      <c r="JO446" s="9"/>
      <c r="JP446" s="9"/>
      <c r="JQ446" s="9"/>
      <c r="JR446" s="15"/>
      <c r="JS446" s="15"/>
      <c r="JT446" s="9"/>
      <c r="JU446" s="9"/>
      <c r="JV446" s="9"/>
      <c r="JW446" s="15"/>
      <c r="JX446" s="9"/>
      <c r="JY446" s="9"/>
      <c r="JZ446" s="9"/>
      <c r="KA446" s="9"/>
      <c r="KB446" s="9"/>
      <c r="KC446" s="9"/>
    </row>
    <row r="447" spans="227:289" x14ac:dyDescent="0.55000000000000004">
      <c r="HS447" s="9"/>
      <c r="HT447" s="9"/>
      <c r="HU447" s="9"/>
      <c r="HV447" s="9"/>
      <c r="HW447" s="9"/>
      <c r="HX447" s="9"/>
      <c r="HY447" s="9"/>
      <c r="HZ447" s="9"/>
      <c r="IA447" s="9"/>
      <c r="IB447" s="9"/>
      <c r="IC447" s="9"/>
      <c r="ID447" s="9"/>
      <c r="IE447" s="9"/>
      <c r="IF447" s="9"/>
      <c r="IG447" s="9"/>
      <c r="IH447" s="9"/>
      <c r="II447" s="9"/>
      <c r="IJ447" s="9"/>
      <c r="IK447" s="9"/>
      <c r="IL447" s="9"/>
      <c r="IM447" s="9"/>
      <c r="IN447" s="9"/>
      <c r="IO447" s="9"/>
      <c r="IP447" s="9"/>
      <c r="IQ447" s="9"/>
      <c r="IR447" s="9"/>
      <c r="IS447" s="9"/>
      <c r="IT447" s="9"/>
      <c r="IU447" s="9"/>
      <c r="IV447" s="9"/>
      <c r="IW447" s="9"/>
      <c r="IX447" s="9"/>
      <c r="IY447" s="9"/>
      <c r="IZ447" s="9"/>
      <c r="JA447" s="9"/>
      <c r="JB447" s="9"/>
      <c r="JC447" s="9"/>
      <c r="JD447" s="9"/>
      <c r="JE447" s="9"/>
      <c r="JF447" s="9"/>
      <c r="JG447" s="9"/>
      <c r="JH447" s="9"/>
      <c r="JI447" s="9"/>
      <c r="JJ447" s="9"/>
      <c r="JK447" s="9"/>
      <c r="JL447" s="9"/>
      <c r="JM447" s="9"/>
      <c r="JN447" s="9"/>
      <c r="JO447" s="9"/>
      <c r="JP447" s="9"/>
      <c r="JQ447" s="9"/>
      <c r="JR447" s="15"/>
      <c r="JS447" s="15"/>
      <c r="JT447" s="9"/>
      <c r="JU447" s="9"/>
      <c r="JV447" s="9"/>
      <c r="JW447" s="15"/>
      <c r="JX447" s="9"/>
      <c r="JY447" s="9"/>
      <c r="JZ447" s="9"/>
      <c r="KA447" s="9"/>
      <c r="KB447" s="9"/>
      <c r="KC447" s="9"/>
    </row>
    <row r="448" spans="227:289" x14ac:dyDescent="0.55000000000000004">
      <c r="HS448" s="9"/>
      <c r="HT448" s="9"/>
      <c r="HU448" s="9"/>
      <c r="HV448" s="9"/>
      <c r="HW448" s="9"/>
      <c r="HX448" s="9"/>
      <c r="HY448" s="9"/>
      <c r="HZ448" s="9"/>
      <c r="IA448" s="9"/>
      <c r="IB448" s="9"/>
      <c r="IC448" s="9"/>
      <c r="ID448" s="9"/>
      <c r="IE448" s="9"/>
      <c r="IF448" s="9"/>
      <c r="IG448" s="9"/>
      <c r="IH448" s="9"/>
      <c r="II448" s="9"/>
      <c r="IJ448" s="9"/>
      <c r="IK448" s="9"/>
      <c r="IL448" s="9"/>
      <c r="IM448" s="9"/>
      <c r="IN448" s="9"/>
      <c r="IO448" s="9"/>
      <c r="IP448" s="9"/>
      <c r="IQ448" s="9"/>
      <c r="IR448" s="9"/>
      <c r="IS448" s="9"/>
      <c r="IT448" s="9"/>
      <c r="IU448" s="9"/>
      <c r="IV448" s="9"/>
      <c r="IW448" s="9"/>
      <c r="IX448" s="9"/>
      <c r="IY448" s="9"/>
      <c r="IZ448" s="9"/>
      <c r="JA448" s="9"/>
      <c r="JB448" s="9"/>
      <c r="JC448" s="9"/>
      <c r="JD448" s="9"/>
      <c r="JE448" s="9"/>
      <c r="JF448" s="9"/>
      <c r="JG448" s="9"/>
      <c r="JH448" s="9"/>
      <c r="JI448" s="9"/>
      <c r="JJ448" s="9"/>
      <c r="JK448" s="9"/>
      <c r="JL448" s="9"/>
      <c r="JM448" s="9"/>
      <c r="JN448" s="9"/>
      <c r="JO448" s="9"/>
      <c r="JP448" s="9"/>
      <c r="JQ448" s="9"/>
      <c r="JR448" s="15"/>
      <c r="JS448" s="15"/>
      <c r="JT448" s="9"/>
      <c r="JU448" s="9"/>
      <c r="JV448" s="9"/>
      <c r="JW448" s="15"/>
      <c r="JX448" s="9"/>
      <c r="JY448" s="9"/>
      <c r="JZ448" s="9"/>
      <c r="KA448" s="9"/>
      <c r="KB448" s="9"/>
      <c r="KC448" s="9"/>
    </row>
    <row r="449" spans="227:289" x14ac:dyDescent="0.55000000000000004">
      <c r="HS449" s="9"/>
      <c r="HT449" s="9"/>
      <c r="HU449" s="9"/>
      <c r="HV449" s="9"/>
      <c r="HW449" s="9"/>
      <c r="HX449" s="9"/>
      <c r="HY449" s="9"/>
      <c r="HZ449" s="9"/>
      <c r="IA449" s="9"/>
      <c r="IB449" s="9"/>
      <c r="IC449" s="9"/>
      <c r="ID449" s="9"/>
      <c r="IE449" s="9"/>
      <c r="IF449" s="9"/>
      <c r="IG449" s="9"/>
      <c r="IH449" s="9"/>
      <c r="II449" s="9"/>
      <c r="IJ449" s="9"/>
      <c r="IK449" s="9"/>
      <c r="IL449" s="9"/>
      <c r="IM449" s="9"/>
      <c r="IN449" s="9"/>
      <c r="IO449" s="9"/>
      <c r="IP449" s="9"/>
      <c r="IQ449" s="9"/>
      <c r="IR449" s="9"/>
      <c r="IS449" s="9"/>
      <c r="IT449" s="9"/>
      <c r="IU449" s="9"/>
      <c r="IV449" s="9"/>
      <c r="IW449" s="9"/>
      <c r="IX449" s="9"/>
      <c r="IY449" s="9"/>
      <c r="IZ449" s="9"/>
      <c r="JA449" s="9"/>
      <c r="JB449" s="9"/>
      <c r="JC449" s="9"/>
      <c r="JD449" s="9"/>
      <c r="JE449" s="9"/>
      <c r="JF449" s="9"/>
      <c r="JG449" s="9"/>
      <c r="JH449" s="9"/>
      <c r="JI449" s="9"/>
      <c r="JJ449" s="9"/>
      <c r="JK449" s="9"/>
      <c r="JL449" s="9"/>
      <c r="JM449" s="9"/>
      <c r="JN449" s="9"/>
      <c r="JO449" s="9"/>
      <c r="JP449" s="9"/>
      <c r="JQ449" s="9"/>
      <c r="JR449" s="15"/>
      <c r="JS449" s="15"/>
      <c r="JT449" s="9"/>
      <c r="JU449" s="9"/>
      <c r="JV449" s="9"/>
      <c r="JW449" s="15"/>
      <c r="JX449" s="9"/>
      <c r="JY449" s="9"/>
      <c r="JZ449" s="9"/>
      <c r="KA449" s="9"/>
      <c r="KB449" s="9"/>
      <c r="KC449" s="9"/>
    </row>
    <row r="450" spans="227:289" x14ac:dyDescent="0.55000000000000004">
      <c r="HS450" s="9"/>
      <c r="HT450" s="9"/>
      <c r="HU450" s="9"/>
      <c r="HV450" s="9"/>
      <c r="HW450" s="9"/>
      <c r="HX450" s="9"/>
      <c r="HY450" s="9"/>
      <c r="HZ450" s="9"/>
      <c r="IA450" s="9"/>
      <c r="IB450" s="9"/>
      <c r="IC450" s="9"/>
      <c r="ID450" s="9"/>
      <c r="IE450" s="9"/>
      <c r="IF450" s="9"/>
      <c r="IG450" s="9"/>
      <c r="IH450" s="9"/>
      <c r="II450" s="9"/>
      <c r="IJ450" s="9"/>
      <c r="IK450" s="9"/>
      <c r="IL450" s="9"/>
      <c r="IM450" s="9"/>
      <c r="IN450" s="9"/>
      <c r="IO450" s="9"/>
      <c r="IP450" s="9"/>
      <c r="IQ450" s="9"/>
      <c r="IR450" s="9"/>
      <c r="IS450" s="9"/>
      <c r="IT450" s="9"/>
      <c r="IU450" s="9"/>
      <c r="IV450" s="9"/>
      <c r="IW450" s="9"/>
      <c r="IX450" s="9"/>
      <c r="IY450" s="9"/>
      <c r="IZ450" s="9"/>
      <c r="JA450" s="9"/>
      <c r="JB450" s="9"/>
      <c r="JC450" s="9"/>
      <c r="JD450" s="9"/>
      <c r="JE450" s="9"/>
      <c r="JF450" s="9"/>
      <c r="JG450" s="9"/>
      <c r="JH450" s="9"/>
      <c r="JI450" s="9"/>
      <c r="JJ450" s="9"/>
      <c r="JK450" s="9"/>
      <c r="JL450" s="9"/>
      <c r="JM450" s="9"/>
      <c r="JN450" s="9"/>
      <c r="JO450" s="9"/>
      <c r="JP450" s="9"/>
      <c r="JQ450" s="9"/>
      <c r="JR450" s="15"/>
      <c r="JS450" s="15"/>
      <c r="JT450" s="9"/>
      <c r="JU450" s="9"/>
      <c r="JV450" s="9"/>
      <c r="JW450" s="15"/>
      <c r="JX450" s="9"/>
      <c r="JY450" s="9"/>
      <c r="JZ450" s="9"/>
      <c r="KA450" s="9"/>
      <c r="KB450" s="9"/>
      <c r="KC450" s="9"/>
    </row>
    <row r="451" spans="227:289" x14ac:dyDescent="0.55000000000000004">
      <c r="HS451" s="9"/>
      <c r="HT451" s="9"/>
      <c r="HU451" s="9"/>
      <c r="HV451" s="9"/>
      <c r="HW451" s="9"/>
      <c r="HX451" s="9"/>
      <c r="HY451" s="9"/>
      <c r="HZ451" s="9"/>
      <c r="IA451" s="9"/>
      <c r="IB451" s="9"/>
      <c r="IC451" s="9"/>
      <c r="ID451" s="9"/>
      <c r="IE451" s="9"/>
      <c r="IF451" s="9"/>
      <c r="IG451" s="9"/>
      <c r="IH451" s="9"/>
      <c r="II451" s="9"/>
      <c r="IJ451" s="9"/>
      <c r="IK451" s="9"/>
      <c r="IL451" s="9"/>
      <c r="IM451" s="9"/>
      <c r="IN451" s="9"/>
      <c r="IO451" s="9"/>
      <c r="IP451" s="9"/>
      <c r="IQ451" s="9"/>
      <c r="IR451" s="9"/>
      <c r="IS451" s="9"/>
      <c r="IT451" s="9"/>
      <c r="IU451" s="9"/>
      <c r="IV451" s="9"/>
      <c r="IW451" s="9"/>
      <c r="IX451" s="9"/>
      <c r="IY451" s="9"/>
      <c r="IZ451" s="9"/>
      <c r="JA451" s="9"/>
      <c r="JB451" s="9"/>
      <c r="JC451" s="9"/>
      <c r="JD451" s="9"/>
      <c r="JE451" s="9"/>
      <c r="JF451" s="9"/>
      <c r="JG451" s="9"/>
      <c r="JH451" s="9"/>
      <c r="JI451" s="9"/>
      <c r="JJ451" s="9"/>
      <c r="JK451" s="9"/>
      <c r="JL451" s="9"/>
      <c r="JM451" s="9"/>
      <c r="JN451" s="9"/>
      <c r="JO451" s="9"/>
      <c r="JP451" s="9"/>
      <c r="JQ451" s="9"/>
      <c r="JR451" s="15"/>
      <c r="JS451" s="15"/>
      <c r="JT451" s="9"/>
      <c r="JU451" s="9"/>
      <c r="JV451" s="9"/>
      <c r="JW451" s="15"/>
      <c r="JX451" s="9"/>
      <c r="JY451" s="9"/>
      <c r="JZ451" s="9"/>
      <c r="KA451" s="9"/>
      <c r="KB451" s="9"/>
      <c r="KC451" s="9"/>
    </row>
    <row r="452" spans="227:289" x14ac:dyDescent="0.55000000000000004">
      <c r="HS452" s="9"/>
      <c r="HT452" s="9"/>
      <c r="HU452" s="9"/>
      <c r="HV452" s="9"/>
      <c r="HW452" s="9"/>
      <c r="HX452" s="9"/>
      <c r="HY452" s="9"/>
      <c r="HZ452" s="9"/>
      <c r="IA452" s="9"/>
      <c r="IB452" s="9"/>
      <c r="IC452" s="9"/>
      <c r="ID452" s="9"/>
      <c r="IE452" s="9"/>
      <c r="IF452" s="9"/>
      <c r="IG452" s="9"/>
      <c r="IH452" s="9"/>
      <c r="II452" s="9"/>
      <c r="IJ452" s="9"/>
      <c r="IK452" s="9"/>
      <c r="IL452" s="9"/>
      <c r="IM452" s="9"/>
      <c r="IN452" s="9"/>
      <c r="IO452" s="9"/>
      <c r="IP452" s="9"/>
      <c r="IQ452" s="9"/>
      <c r="IR452" s="9"/>
      <c r="IS452" s="9"/>
      <c r="IT452" s="9"/>
      <c r="IU452" s="9"/>
      <c r="IV452" s="9"/>
      <c r="IW452" s="9"/>
      <c r="IX452" s="9"/>
      <c r="IY452" s="9"/>
      <c r="IZ452" s="9"/>
      <c r="JA452" s="9"/>
      <c r="JB452" s="9"/>
      <c r="JC452" s="9"/>
      <c r="JD452" s="9"/>
      <c r="JE452" s="9"/>
      <c r="JF452" s="9"/>
      <c r="JG452" s="9"/>
      <c r="JH452" s="9"/>
      <c r="JI452" s="9"/>
      <c r="JJ452" s="9"/>
      <c r="JK452" s="9"/>
      <c r="JL452" s="9"/>
      <c r="JM452" s="9"/>
      <c r="JN452" s="9"/>
      <c r="JO452" s="9"/>
      <c r="JP452" s="9"/>
      <c r="JQ452" s="9"/>
      <c r="JR452" s="15"/>
      <c r="JS452" s="15"/>
      <c r="JT452" s="9"/>
      <c r="JU452" s="9"/>
      <c r="JV452" s="9"/>
      <c r="JW452" s="15"/>
      <c r="JX452" s="9"/>
      <c r="JY452" s="9"/>
      <c r="JZ452" s="9"/>
      <c r="KA452" s="9"/>
      <c r="KB452" s="9"/>
      <c r="KC452" s="9"/>
    </row>
    <row r="453" spans="227:289" x14ac:dyDescent="0.55000000000000004">
      <c r="HS453" s="9"/>
      <c r="HT453" s="9"/>
      <c r="HU453" s="9"/>
      <c r="HV453" s="9"/>
      <c r="HW453" s="9"/>
      <c r="HX453" s="9"/>
      <c r="HY453" s="9"/>
      <c r="HZ453" s="9"/>
      <c r="IA453" s="9"/>
      <c r="IB453" s="9"/>
      <c r="IC453" s="9"/>
      <c r="ID453" s="9"/>
      <c r="IE453" s="9"/>
      <c r="IF453" s="9"/>
      <c r="IG453" s="9"/>
      <c r="IH453" s="9"/>
      <c r="II453" s="9"/>
      <c r="IJ453" s="9"/>
      <c r="IK453" s="9"/>
      <c r="IL453" s="9"/>
      <c r="IM453" s="9"/>
      <c r="IN453" s="9"/>
      <c r="IO453" s="9"/>
      <c r="IP453" s="9"/>
      <c r="IQ453" s="9"/>
      <c r="IR453" s="9"/>
      <c r="IS453" s="9"/>
      <c r="IT453" s="9"/>
      <c r="IU453" s="9"/>
      <c r="IV453" s="9"/>
      <c r="IW453" s="9"/>
      <c r="IX453" s="9"/>
      <c r="IY453" s="9"/>
      <c r="IZ453" s="9"/>
      <c r="JA453" s="9"/>
      <c r="JB453" s="9"/>
      <c r="JC453" s="9"/>
      <c r="JD453" s="9"/>
      <c r="JE453" s="9"/>
      <c r="JF453" s="9"/>
      <c r="JG453" s="9"/>
      <c r="JH453" s="9"/>
      <c r="JI453" s="9"/>
      <c r="JJ453" s="9"/>
      <c r="JK453" s="9"/>
      <c r="JL453" s="9"/>
      <c r="JM453" s="9"/>
      <c r="JN453" s="9"/>
      <c r="JO453" s="9"/>
      <c r="JP453" s="9"/>
      <c r="JQ453" s="9"/>
      <c r="JR453" s="15"/>
      <c r="JS453" s="15"/>
      <c r="JT453" s="9"/>
      <c r="JU453" s="9"/>
      <c r="JV453" s="9"/>
      <c r="JW453" s="15"/>
      <c r="JX453" s="9"/>
      <c r="JY453" s="9"/>
      <c r="JZ453" s="9"/>
      <c r="KA453" s="9"/>
      <c r="KB453" s="9"/>
      <c r="KC453" s="9"/>
    </row>
    <row r="454" spans="227:289" x14ac:dyDescent="0.55000000000000004">
      <c r="HS454" s="9"/>
      <c r="HT454" s="9"/>
      <c r="HU454" s="9"/>
      <c r="HV454" s="9"/>
      <c r="HW454" s="9"/>
      <c r="HX454" s="9"/>
      <c r="HY454" s="9"/>
      <c r="HZ454" s="9"/>
      <c r="IA454" s="9"/>
      <c r="IB454" s="9"/>
      <c r="IC454" s="9"/>
      <c r="ID454" s="9"/>
      <c r="IE454" s="9"/>
      <c r="IF454" s="9"/>
      <c r="IG454" s="9"/>
      <c r="IH454" s="9"/>
      <c r="II454" s="9"/>
      <c r="IJ454" s="9"/>
      <c r="IK454" s="9"/>
      <c r="IL454" s="9"/>
      <c r="IM454" s="9"/>
      <c r="IN454" s="9"/>
      <c r="IO454" s="9"/>
      <c r="IP454" s="9"/>
      <c r="IQ454" s="9"/>
      <c r="IR454" s="9"/>
      <c r="IS454" s="9"/>
      <c r="IT454" s="9"/>
      <c r="IU454" s="9"/>
      <c r="IV454" s="9"/>
      <c r="IW454" s="9"/>
      <c r="IX454" s="9"/>
      <c r="IY454" s="9"/>
      <c r="IZ454" s="9"/>
      <c r="JA454" s="9"/>
      <c r="JB454" s="9"/>
      <c r="JC454" s="9"/>
      <c r="JD454" s="9"/>
      <c r="JE454" s="9"/>
      <c r="JF454" s="9"/>
      <c r="JG454" s="9"/>
      <c r="JH454" s="9"/>
      <c r="JI454" s="9"/>
      <c r="JJ454" s="9"/>
      <c r="JK454" s="9"/>
      <c r="JL454" s="9"/>
      <c r="JM454" s="9"/>
      <c r="JN454" s="9"/>
      <c r="JO454" s="9"/>
      <c r="JP454" s="9"/>
      <c r="JQ454" s="9"/>
      <c r="JR454" s="15"/>
      <c r="JS454" s="15"/>
      <c r="JT454" s="9"/>
      <c r="JU454" s="9"/>
      <c r="JV454" s="9"/>
      <c r="JW454" s="15"/>
      <c r="JX454" s="9"/>
      <c r="JY454" s="9"/>
      <c r="JZ454" s="9"/>
      <c r="KA454" s="9"/>
      <c r="KB454" s="9"/>
      <c r="KC454" s="9"/>
    </row>
    <row r="455" spans="227:289" x14ac:dyDescent="0.55000000000000004">
      <c r="HS455" s="9"/>
      <c r="HT455" s="9"/>
      <c r="HU455" s="9"/>
      <c r="HV455" s="9"/>
      <c r="HW455" s="9"/>
      <c r="HX455" s="9"/>
      <c r="HY455" s="9"/>
      <c r="HZ455" s="9"/>
      <c r="IA455" s="9"/>
      <c r="IB455" s="9"/>
      <c r="IC455" s="9"/>
      <c r="ID455" s="9"/>
      <c r="IE455" s="9"/>
      <c r="IF455" s="9"/>
      <c r="IG455" s="9"/>
      <c r="IH455" s="9"/>
      <c r="II455" s="9"/>
      <c r="IJ455" s="9"/>
      <c r="IK455" s="9"/>
      <c r="IL455" s="9"/>
      <c r="IM455" s="9"/>
      <c r="IN455" s="9"/>
      <c r="IO455" s="9"/>
      <c r="IP455" s="9"/>
      <c r="IQ455" s="9"/>
      <c r="IR455" s="9"/>
      <c r="IS455" s="9"/>
      <c r="IT455" s="9"/>
      <c r="IU455" s="9"/>
      <c r="IV455" s="9"/>
      <c r="IW455" s="9"/>
      <c r="IX455" s="9"/>
      <c r="IY455" s="9"/>
      <c r="IZ455" s="9"/>
      <c r="JA455" s="9"/>
      <c r="JB455" s="9"/>
      <c r="JC455" s="9"/>
      <c r="JD455" s="9"/>
      <c r="JE455" s="9"/>
      <c r="JF455" s="9"/>
      <c r="JG455" s="9"/>
      <c r="JH455" s="9"/>
      <c r="JI455" s="9"/>
      <c r="JJ455" s="9"/>
      <c r="JK455" s="9"/>
      <c r="JL455" s="9"/>
      <c r="JM455" s="9"/>
      <c r="JN455" s="9"/>
      <c r="JO455" s="9"/>
      <c r="JP455" s="9"/>
      <c r="JQ455" s="9"/>
      <c r="JR455" s="15"/>
      <c r="JS455" s="15"/>
      <c r="JT455" s="9"/>
      <c r="JU455" s="9"/>
      <c r="JV455" s="9"/>
      <c r="JW455" s="15"/>
      <c r="JX455" s="9"/>
      <c r="JY455" s="9"/>
      <c r="JZ455" s="9"/>
      <c r="KA455" s="9"/>
      <c r="KB455" s="9"/>
      <c r="KC455" s="9"/>
    </row>
    <row r="456" spans="227:289" x14ac:dyDescent="0.55000000000000004">
      <c r="HS456" s="9"/>
      <c r="HT456" s="9"/>
      <c r="HU456" s="9"/>
      <c r="HV456" s="9"/>
      <c r="HW456" s="9"/>
      <c r="HX456" s="9"/>
      <c r="HY456" s="9"/>
      <c r="HZ456" s="9"/>
      <c r="IA456" s="9"/>
      <c r="IB456" s="9"/>
      <c r="IC456" s="9"/>
      <c r="ID456" s="9"/>
      <c r="IE456" s="9"/>
      <c r="IF456" s="9"/>
      <c r="IG456" s="9"/>
      <c r="IH456" s="9"/>
      <c r="II456" s="9"/>
      <c r="IJ456" s="9"/>
      <c r="IK456" s="9"/>
      <c r="IL456" s="9"/>
      <c r="IM456" s="9"/>
      <c r="IN456" s="9"/>
      <c r="IO456" s="9"/>
      <c r="IP456" s="9"/>
      <c r="IQ456" s="9"/>
      <c r="IR456" s="9"/>
      <c r="IS456" s="9"/>
      <c r="IT456" s="9"/>
      <c r="IU456" s="9"/>
      <c r="IV456" s="9"/>
      <c r="IW456" s="9"/>
      <c r="IX456" s="9"/>
      <c r="IY456" s="9"/>
      <c r="IZ456" s="9"/>
      <c r="JA456" s="9"/>
      <c r="JB456" s="9"/>
      <c r="JC456" s="9"/>
      <c r="JD456" s="9"/>
      <c r="JE456" s="9"/>
      <c r="JF456" s="9"/>
      <c r="JG456" s="9"/>
      <c r="JH456" s="9"/>
      <c r="JI456" s="9"/>
      <c r="JJ456" s="9"/>
      <c r="JK456" s="9"/>
      <c r="JL456" s="9"/>
      <c r="JM456" s="9"/>
      <c r="JN456" s="9"/>
      <c r="JO456" s="9"/>
      <c r="JP456" s="9"/>
      <c r="JQ456" s="9"/>
      <c r="JR456" s="15"/>
      <c r="JS456" s="15"/>
      <c r="JT456" s="9"/>
      <c r="JU456" s="9"/>
      <c r="JV456" s="9"/>
      <c r="JW456" s="15"/>
      <c r="JX456" s="9"/>
      <c r="JY456" s="9"/>
      <c r="JZ456" s="9"/>
      <c r="KA456" s="9"/>
      <c r="KB456" s="9"/>
      <c r="KC456" s="9"/>
    </row>
    <row r="457" spans="227:289" x14ac:dyDescent="0.55000000000000004">
      <c r="HS457" s="9"/>
      <c r="HT457" s="9"/>
      <c r="HU457" s="9"/>
      <c r="HV457" s="9"/>
      <c r="HW457" s="9"/>
      <c r="HX457" s="9"/>
      <c r="HY457" s="9"/>
      <c r="HZ457" s="9"/>
      <c r="IA457" s="9"/>
      <c r="IB457" s="9"/>
      <c r="IC457" s="9"/>
      <c r="ID457" s="9"/>
      <c r="IE457" s="9"/>
      <c r="IF457" s="9"/>
      <c r="IG457" s="9"/>
      <c r="IH457" s="9"/>
      <c r="II457" s="9"/>
      <c r="IJ457" s="9"/>
      <c r="IK457" s="9"/>
      <c r="IL457" s="9"/>
      <c r="IM457" s="9"/>
      <c r="IN457" s="9"/>
      <c r="IO457" s="9"/>
      <c r="IP457" s="9"/>
      <c r="IQ457" s="9"/>
      <c r="IR457" s="9"/>
      <c r="IS457" s="9"/>
      <c r="IT457" s="9"/>
      <c r="IU457" s="9"/>
      <c r="IV457" s="9"/>
      <c r="IW457" s="9"/>
      <c r="IX457" s="9"/>
      <c r="IY457" s="9"/>
      <c r="IZ457" s="9"/>
      <c r="JA457" s="9"/>
      <c r="JB457" s="9"/>
      <c r="JC457" s="9"/>
      <c r="JD457" s="9"/>
      <c r="JE457" s="9"/>
      <c r="JF457" s="9"/>
      <c r="JG457" s="9"/>
      <c r="JH457" s="9"/>
      <c r="JI457" s="9"/>
      <c r="JJ457" s="9"/>
      <c r="JK457" s="9"/>
      <c r="JL457" s="9"/>
      <c r="JM457" s="9"/>
      <c r="JN457" s="9"/>
      <c r="JO457" s="9"/>
      <c r="JP457" s="9"/>
      <c r="JQ457" s="9"/>
      <c r="JR457" s="15"/>
      <c r="JS457" s="15"/>
      <c r="JT457" s="9"/>
      <c r="JU457" s="9"/>
      <c r="JV457" s="9"/>
      <c r="JW457" s="15"/>
      <c r="JX457" s="9"/>
      <c r="JY457" s="9"/>
      <c r="JZ457" s="9"/>
      <c r="KA457" s="9"/>
      <c r="KB457" s="9"/>
      <c r="KC457" s="9"/>
    </row>
    <row r="458" spans="227:289" x14ac:dyDescent="0.55000000000000004">
      <c r="HS458" s="9"/>
      <c r="HT458" s="9"/>
      <c r="HU458" s="9"/>
      <c r="HV458" s="9"/>
      <c r="HW458" s="9"/>
      <c r="HX458" s="9"/>
      <c r="HY458" s="9"/>
      <c r="HZ458" s="9"/>
      <c r="IA458" s="9"/>
      <c r="IB458" s="9"/>
      <c r="IC458" s="9"/>
      <c r="ID458" s="9"/>
      <c r="IE458" s="9"/>
      <c r="IF458" s="9"/>
      <c r="IG458" s="9"/>
      <c r="IH458" s="9"/>
      <c r="II458" s="9"/>
      <c r="IJ458" s="9"/>
      <c r="IK458" s="9"/>
      <c r="IL458" s="9"/>
      <c r="IM458" s="9"/>
      <c r="IN458" s="9"/>
      <c r="IO458" s="9"/>
      <c r="IP458" s="9"/>
      <c r="IQ458" s="9"/>
      <c r="IR458" s="9"/>
      <c r="IS458" s="9"/>
      <c r="IT458" s="9"/>
      <c r="IU458" s="9"/>
      <c r="IV458" s="9"/>
      <c r="IW458" s="9"/>
      <c r="IX458" s="9"/>
      <c r="IY458" s="9"/>
      <c r="IZ458" s="9"/>
      <c r="JA458" s="9"/>
      <c r="JB458" s="9"/>
      <c r="JC458" s="9"/>
      <c r="JD458" s="9"/>
      <c r="JE458" s="9"/>
      <c r="JF458" s="9"/>
      <c r="JG458" s="9"/>
      <c r="JH458" s="9"/>
      <c r="JI458" s="9"/>
      <c r="JJ458" s="9"/>
      <c r="JK458" s="9"/>
      <c r="JL458" s="9"/>
      <c r="JM458" s="9"/>
      <c r="JN458" s="9"/>
      <c r="JO458" s="9"/>
      <c r="JP458" s="9"/>
      <c r="JQ458" s="9"/>
      <c r="JR458" s="15"/>
      <c r="JS458" s="15"/>
      <c r="JT458" s="9"/>
      <c r="JU458" s="9"/>
      <c r="JV458" s="9"/>
      <c r="JW458" s="15"/>
      <c r="JX458" s="9"/>
      <c r="JY458" s="9"/>
      <c r="JZ458" s="9"/>
      <c r="KA458" s="9"/>
      <c r="KB458" s="9"/>
      <c r="KC458" s="9"/>
    </row>
    <row r="459" spans="227:289" x14ac:dyDescent="0.55000000000000004">
      <c r="HS459" s="9"/>
      <c r="HT459" s="9"/>
      <c r="HU459" s="9"/>
      <c r="HV459" s="9"/>
      <c r="HW459" s="9"/>
      <c r="HX459" s="9"/>
      <c r="HY459" s="9"/>
      <c r="HZ459" s="9"/>
      <c r="IA459" s="9"/>
      <c r="IB459" s="9"/>
      <c r="IC459" s="9"/>
      <c r="ID459" s="9"/>
      <c r="IE459" s="9"/>
      <c r="IF459" s="9"/>
      <c r="IG459" s="9"/>
      <c r="IH459" s="9"/>
      <c r="II459" s="9"/>
      <c r="IJ459" s="9"/>
      <c r="IK459" s="9"/>
      <c r="IL459" s="9"/>
      <c r="IM459" s="9"/>
      <c r="IN459" s="9"/>
      <c r="IO459" s="9"/>
      <c r="IP459" s="9"/>
      <c r="IQ459" s="9"/>
      <c r="IR459" s="9"/>
      <c r="IS459" s="9"/>
      <c r="IT459" s="9"/>
      <c r="IU459" s="9"/>
      <c r="IV459" s="9"/>
      <c r="IW459" s="9"/>
      <c r="IX459" s="9"/>
      <c r="IY459" s="9"/>
      <c r="IZ459" s="9"/>
      <c r="JA459" s="9"/>
      <c r="JB459" s="9"/>
      <c r="JC459" s="9"/>
      <c r="JD459" s="9"/>
      <c r="JE459" s="9"/>
      <c r="JF459" s="9"/>
      <c r="JG459" s="9"/>
      <c r="JH459" s="9"/>
      <c r="JI459" s="9"/>
      <c r="JJ459" s="9"/>
      <c r="JK459" s="9"/>
      <c r="JL459" s="9"/>
      <c r="JM459" s="9"/>
      <c r="JN459" s="9"/>
      <c r="JO459" s="9"/>
      <c r="JP459" s="9"/>
      <c r="JQ459" s="9"/>
      <c r="JR459" s="15"/>
      <c r="JS459" s="15"/>
      <c r="JT459" s="9"/>
      <c r="JU459" s="9"/>
      <c r="JV459" s="9"/>
      <c r="JW459" s="15"/>
      <c r="JX459" s="9"/>
      <c r="JY459" s="9"/>
      <c r="JZ459" s="9"/>
      <c r="KA459" s="9"/>
      <c r="KB459" s="9"/>
      <c r="KC459" s="9"/>
    </row>
    <row r="460" spans="227:289" x14ac:dyDescent="0.55000000000000004">
      <c r="HS460" s="9"/>
      <c r="HT460" s="9"/>
      <c r="HU460" s="9"/>
      <c r="HV460" s="9"/>
      <c r="HW460" s="9"/>
      <c r="HX460" s="9"/>
      <c r="HY460" s="9"/>
      <c r="HZ460" s="9"/>
      <c r="IA460" s="9"/>
      <c r="IB460" s="9"/>
      <c r="IC460" s="9"/>
      <c r="ID460" s="9"/>
      <c r="IE460" s="9"/>
      <c r="IF460" s="9"/>
      <c r="IG460" s="9"/>
      <c r="IH460" s="9"/>
      <c r="II460" s="9"/>
      <c r="IJ460" s="9"/>
      <c r="IK460" s="9"/>
      <c r="IL460" s="9"/>
      <c r="IM460" s="9"/>
      <c r="IN460" s="9"/>
      <c r="IO460" s="9"/>
      <c r="IP460" s="9"/>
      <c r="IQ460" s="9"/>
      <c r="IR460" s="9"/>
      <c r="IS460" s="9"/>
      <c r="IT460" s="9"/>
      <c r="IU460" s="9"/>
      <c r="IV460" s="9"/>
      <c r="IW460" s="9"/>
      <c r="IX460" s="9"/>
      <c r="IY460" s="9"/>
      <c r="IZ460" s="9"/>
      <c r="JA460" s="9"/>
      <c r="JB460" s="9"/>
      <c r="JC460" s="9"/>
      <c r="JD460" s="9"/>
      <c r="JE460" s="9"/>
      <c r="JF460" s="9"/>
      <c r="JG460" s="9"/>
      <c r="JH460" s="9"/>
      <c r="JI460" s="9"/>
      <c r="JJ460" s="9"/>
      <c r="JK460" s="9"/>
      <c r="JL460" s="9"/>
      <c r="JM460" s="9"/>
      <c r="JN460" s="9"/>
      <c r="JO460" s="9"/>
      <c r="JP460" s="9"/>
      <c r="JQ460" s="9"/>
      <c r="JR460" s="15"/>
      <c r="JS460" s="15"/>
      <c r="JT460" s="9"/>
      <c r="JU460" s="9"/>
      <c r="JV460" s="9"/>
      <c r="JW460" s="15"/>
      <c r="JX460" s="9"/>
      <c r="JY460" s="9"/>
      <c r="JZ460" s="9"/>
      <c r="KA460" s="9"/>
      <c r="KB460" s="9"/>
      <c r="KC460" s="9"/>
    </row>
    <row r="461" spans="227:289" x14ac:dyDescent="0.55000000000000004">
      <c r="HS461" s="9"/>
      <c r="HT461" s="9"/>
      <c r="HU461" s="9"/>
      <c r="HV461" s="9"/>
      <c r="HW461" s="9"/>
      <c r="HX461" s="9"/>
      <c r="HY461" s="9"/>
      <c r="HZ461" s="9"/>
      <c r="IA461" s="9"/>
      <c r="IB461" s="9"/>
      <c r="IC461" s="9"/>
      <c r="ID461" s="9"/>
      <c r="IE461" s="9"/>
      <c r="IF461" s="9"/>
      <c r="IG461" s="9"/>
      <c r="IH461" s="9"/>
      <c r="II461" s="9"/>
      <c r="IJ461" s="9"/>
      <c r="IK461" s="9"/>
      <c r="IL461" s="9"/>
      <c r="IM461" s="9"/>
      <c r="IN461" s="9"/>
      <c r="IO461" s="9"/>
      <c r="IP461" s="9"/>
      <c r="IQ461" s="9"/>
      <c r="IR461" s="9"/>
      <c r="IS461" s="9"/>
      <c r="IT461" s="9"/>
      <c r="IU461" s="9"/>
      <c r="IV461" s="9"/>
      <c r="IW461" s="9"/>
      <c r="IX461" s="9"/>
      <c r="IY461" s="9"/>
      <c r="IZ461" s="9"/>
      <c r="JA461" s="9"/>
      <c r="JB461" s="9"/>
      <c r="JC461" s="9"/>
      <c r="JD461" s="9"/>
      <c r="JE461" s="9"/>
      <c r="JF461" s="9"/>
      <c r="JG461" s="9"/>
      <c r="JH461" s="9"/>
      <c r="JI461" s="9"/>
      <c r="JJ461" s="9"/>
      <c r="JK461" s="9"/>
      <c r="JL461" s="9"/>
      <c r="JM461" s="9"/>
      <c r="JN461" s="9"/>
      <c r="JO461" s="9"/>
      <c r="JP461" s="9"/>
      <c r="JQ461" s="9"/>
      <c r="JR461" s="15"/>
      <c r="JS461" s="15"/>
      <c r="JT461" s="9"/>
      <c r="JU461" s="9"/>
      <c r="JV461" s="9"/>
      <c r="JW461" s="15"/>
      <c r="JX461" s="9"/>
      <c r="JY461" s="9"/>
      <c r="JZ461" s="9"/>
      <c r="KA461" s="9"/>
      <c r="KB461" s="9"/>
      <c r="KC461" s="9"/>
    </row>
    <row r="462" spans="227:289" x14ac:dyDescent="0.55000000000000004">
      <c r="HS462" s="9"/>
      <c r="HT462" s="9"/>
      <c r="HU462" s="9"/>
      <c r="HV462" s="9"/>
      <c r="HW462" s="9"/>
      <c r="HX462" s="9"/>
      <c r="HY462" s="9"/>
      <c r="HZ462" s="9"/>
      <c r="IA462" s="9"/>
      <c r="IB462" s="9"/>
      <c r="IC462" s="9"/>
      <c r="ID462" s="9"/>
      <c r="IE462" s="9"/>
      <c r="IF462" s="9"/>
      <c r="IG462" s="9"/>
      <c r="IH462" s="9"/>
      <c r="II462" s="9"/>
      <c r="IJ462" s="9"/>
      <c r="IK462" s="9"/>
      <c r="IL462" s="9"/>
      <c r="IM462" s="9"/>
      <c r="IN462" s="9"/>
      <c r="IO462" s="9"/>
      <c r="IP462" s="9"/>
      <c r="IQ462" s="9"/>
      <c r="IR462" s="9"/>
      <c r="IS462" s="9"/>
      <c r="IT462" s="9"/>
      <c r="IU462" s="9"/>
      <c r="IV462" s="9"/>
      <c r="IW462" s="9"/>
      <c r="IX462" s="9"/>
      <c r="IY462" s="9"/>
      <c r="IZ462" s="9"/>
      <c r="JA462" s="9"/>
      <c r="JB462" s="9"/>
      <c r="JC462" s="9"/>
      <c r="JD462" s="9"/>
      <c r="JE462" s="9"/>
      <c r="JF462" s="9"/>
      <c r="JG462" s="9"/>
      <c r="JH462" s="9"/>
      <c r="JI462" s="9"/>
      <c r="JJ462" s="9"/>
      <c r="JK462" s="9"/>
      <c r="JL462" s="9"/>
      <c r="JM462" s="9"/>
      <c r="JN462" s="9"/>
      <c r="JO462" s="9"/>
      <c r="JP462" s="9"/>
      <c r="JQ462" s="9"/>
      <c r="JR462" s="15"/>
      <c r="JS462" s="15"/>
      <c r="JT462" s="9"/>
      <c r="JU462" s="9"/>
      <c r="JV462" s="9"/>
      <c r="JW462" s="15"/>
      <c r="JX462" s="9"/>
      <c r="JY462" s="9"/>
      <c r="JZ462" s="9"/>
      <c r="KA462" s="9"/>
      <c r="KB462" s="9"/>
      <c r="KC462" s="9"/>
    </row>
    <row r="463" spans="227:289" x14ac:dyDescent="0.55000000000000004">
      <c r="HS463" s="9"/>
      <c r="HT463" s="9"/>
      <c r="HU463" s="9"/>
      <c r="HV463" s="9"/>
      <c r="HW463" s="9"/>
      <c r="HX463" s="9"/>
      <c r="HY463" s="9"/>
      <c r="HZ463" s="9"/>
      <c r="IA463" s="9"/>
      <c r="IB463" s="9"/>
      <c r="IC463" s="9"/>
      <c r="ID463" s="9"/>
      <c r="IE463" s="9"/>
      <c r="IF463" s="9"/>
      <c r="IG463" s="9"/>
      <c r="IH463" s="9"/>
      <c r="II463" s="9"/>
      <c r="IJ463" s="9"/>
      <c r="IK463" s="9"/>
      <c r="IL463" s="9"/>
      <c r="IM463" s="9"/>
      <c r="IN463" s="9"/>
      <c r="IO463" s="9"/>
      <c r="IP463" s="9"/>
      <c r="IQ463" s="9"/>
      <c r="IR463" s="9"/>
      <c r="IS463" s="9"/>
      <c r="IT463" s="9"/>
      <c r="IU463" s="9"/>
      <c r="IV463" s="9"/>
      <c r="IW463" s="9"/>
      <c r="IX463" s="9"/>
      <c r="IY463" s="9"/>
      <c r="IZ463" s="9"/>
      <c r="JA463" s="9"/>
      <c r="JB463" s="9"/>
      <c r="JC463" s="9"/>
      <c r="JD463" s="9"/>
      <c r="JE463" s="9"/>
      <c r="JF463" s="9"/>
      <c r="JG463" s="9"/>
      <c r="JH463" s="9"/>
      <c r="JI463" s="9"/>
      <c r="JJ463" s="9"/>
      <c r="JK463" s="9"/>
      <c r="JL463" s="9"/>
      <c r="JM463" s="9"/>
      <c r="JN463" s="9"/>
      <c r="JO463" s="9"/>
      <c r="JP463" s="9"/>
      <c r="JQ463" s="9"/>
      <c r="JR463" s="15"/>
      <c r="JS463" s="15"/>
      <c r="JT463" s="9"/>
      <c r="JU463" s="9"/>
      <c r="JV463" s="9"/>
      <c r="JW463" s="15"/>
      <c r="JX463" s="9"/>
      <c r="JY463" s="9"/>
      <c r="JZ463" s="9"/>
      <c r="KA463" s="9"/>
      <c r="KB463" s="9"/>
      <c r="KC463" s="9"/>
    </row>
    <row r="464" spans="227:289" x14ac:dyDescent="0.55000000000000004">
      <c r="HS464" s="9"/>
      <c r="HT464" s="9"/>
      <c r="HU464" s="9"/>
      <c r="HV464" s="9"/>
      <c r="HW464" s="9"/>
      <c r="HX464" s="9"/>
      <c r="HY464" s="9"/>
      <c r="HZ464" s="9"/>
      <c r="IA464" s="9"/>
      <c r="IB464" s="9"/>
      <c r="IC464" s="9"/>
      <c r="ID464" s="9"/>
      <c r="IE464" s="9"/>
      <c r="IF464" s="9"/>
      <c r="IG464" s="9"/>
      <c r="IH464" s="9"/>
      <c r="II464" s="9"/>
      <c r="IJ464" s="9"/>
      <c r="IK464" s="9"/>
      <c r="IL464" s="9"/>
      <c r="IM464" s="9"/>
      <c r="IN464" s="9"/>
      <c r="IO464" s="9"/>
      <c r="IP464" s="9"/>
      <c r="IQ464" s="9"/>
      <c r="IR464" s="9"/>
      <c r="IS464" s="9"/>
      <c r="IT464" s="9"/>
      <c r="IU464" s="9"/>
      <c r="IV464" s="9"/>
      <c r="IW464" s="9"/>
      <c r="IX464" s="9"/>
      <c r="IY464" s="9"/>
      <c r="IZ464" s="9"/>
      <c r="JA464" s="9"/>
      <c r="JB464" s="9"/>
      <c r="JC464" s="9"/>
      <c r="JD464" s="9"/>
      <c r="JE464" s="9"/>
      <c r="JF464" s="9"/>
      <c r="JG464" s="9"/>
      <c r="JH464" s="9"/>
      <c r="JI464" s="9"/>
      <c r="JJ464" s="9"/>
      <c r="JK464" s="9"/>
      <c r="JL464" s="9"/>
      <c r="JM464" s="9"/>
      <c r="JN464" s="9"/>
      <c r="JO464" s="9"/>
      <c r="JP464" s="9"/>
      <c r="JQ464" s="9"/>
      <c r="JR464" s="15"/>
      <c r="JS464" s="15"/>
      <c r="JT464" s="9"/>
      <c r="JU464" s="9"/>
      <c r="JV464" s="9"/>
      <c r="JW464" s="15"/>
      <c r="JX464" s="9"/>
      <c r="JY464" s="9"/>
      <c r="JZ464" s="9"/>
      <c r="KA464" s="9"/>
      <c r="KB464" s="9"/>
      <c r="KC464" s="9"/>
    </row>
    <row r="465" spans="227:289" x14ac:dyDescent="0.55000000000000004">
      <c r="HS465" s="9"/>
      <c r="HT465" s="9"/>
      <c r="HU465" s="9"/>
      <c r="HV465" s="9"/>
      <c r="HW465" s="9"/>
      <c r="HX465" s="9"/>
      <c r="HY465" s="9"/>
      <c r="HZ465" s="9"/>
      <c r="IA465" s="9"/>
      <c r="IB465" s="9"/>
      <c r="IC465" s="9"/>
      <c r="ID465" s="9"/>
      <c r="IE465" s="9"/>
      <c r="IF465" s="9"/>
      <c r="IG465" s="9"/>
      <c r="IH465" s="9"/>
      <c r="II465" s="9"/>
      <c r="IJ465" s="9"/>
      <c r="IK465" s="9"/>
      <c r="IL465" s="9"/>
      <c r="IM465" s="9"/>
      <c r="IN465" s="9"/>
      <c r="IO465" s="9"/>
      <c r="IP465" s="9"/>
      <c r="IQ465" s="9"/>
      <c r="IR465" s="9"/>
      <c r="IS465" s="9"/>
      <c r="IT465" s="9"/>
      <c r="IU465" s="9"/>
      <c r="IV465" s="9"/>
      <c r="IW465" s="9"/>
      <c r="IX465" s="9"/>
      <c r="IY465" s="9"/>
      <c r="IZ465" s="9"/>
      <c r="JA465" s="9"/>
      <c r="JB465" s="9"/>
      <c r="JC465" s="9"/>
      <c r="JD465" s="9"/>
      <c r="JE465" s="9"/>
      <c r="JF465" s="9"/>
      <c r="JG465" s="9"/>
      <c r="JH465" s="9"/>
      <c r="JI465" s="9"/>
      <c r="JJ465" s="9"/>
      <c r="JK465" s="9"/>
      <c r="JL465" s="9"/>
      <c r="JM465" s="9"/>
      <c r="JN465" s="9"/>
      <c r="JO465" s="9"/>
      <c r="JP465" s="9"/>
      <c r="JQ465" s="9"/>
      <c r="JR465" s="15"/>
      <c r="JS465" s="15"/>
      <c r="JT465" s="9"/>
      <c r="JU465" s="9"/>
      <c r="JV465" s="9"/>
      <c r="JW465" s="15"/>
      <c r="JX465" s="9"/>
      <c r="JY465" s="9"/>
      <c r="JZ465" s="9"/>
      <c r="KA465" s="9"/>
      <c r="KB465" s="9"/>
      <c r="KC465" s="9"/>
    </row>
    <row r="466" spans="227:289" x14ac:dyDescent="0.55000000000000004">
      <c r="HS466" s="9"/>
      <c r="HT466" s="9"/>
      <c r="HU466" s="9"/>
      <c r="HV466" s="9"/>
      <c r="HW466" s="9"/>
      <c r="HX466" s="9"/>
      <c r="HY466" s="9"/>
      <c r="HZ466" s="9"/>
      <c r="IA466" s="9"/>
      <c r="IB466" s="9"/>
      <c r="IC466" s="9"/>
      <c r="ID466" s="9"/>
      <c r="IE466" s="9"/>
      <c r="IF466" s="9"/>
      <c r="IG466" s="9"/>
      <c r="IH466" s="9"/>
      <c r="II466" s="9"/>
      <c r="IJ466" s="9"/>
      <c r="IK466" s="9"/>
      <c r="IL466" s="9"/>
      <c r="IM466" s="9"/>
      <c r="IN466" s="9"/>
      <c r="IO466" s="9"/>
      <c r="IP466" s="9"/>
      <c r="IQ466" s="9"/>
      <c r="IR466" s="9"/>
      <c r="IS466" s="9"/>
      <c r="IT466" s="9"/>
      <c r="IU466" s="9"/>
      <c r="IV466" s="9"/>
      <c r="IW466" s="9"/>
      <c r="IX466" s="9"/>
      <c r="IY466" s="9"/>
      <c r="IZ466" s="9"/>
      <c r="JA466" s="9"/>
      <c r="JB466" s="9"/>
      <c r="JC466" s="9"/>
      <c r="JD466" s="9"/>
      <c r="JE466" s="9"/>
      <c r="JF466" s="9"/>
      <c r="JG466" s="9"/>
      <c r="JH466" s="9"/>
      <c r="JI466" s="9"/>
      <c r="JJ466" s="9"/>
      <c r="JK466" s="9"/>
      <c r="JL466" s="9"/>
      <c r="JM466" s="9"/>
      <c r="JN466" s="9"/>
      <c r="JO466" s="9"/>
      <c r="JP466" s="9"/>
      <c r="JQ466" s="9"/>
      <c r="JR466" s="15"/>
      <c r="JS466" s="15"/>
      <c r="JT466" s="9"/>
      <c r="JU466" s="9"/>
      <c r="JV466" s="9"/>
      <c r="JW466" s="15"/>
      <c r="JX466" s="9"/>
      <c r="JY466" s="9"/>
      <c r="JZ466" s="9"/>
      <c r="KA466" s="9"/>
      <c r="KB466" s="9"/>
      <c r="KC466" s="9"/>
    </row>
    <row r="467" spans="227:289" x14ac:dyDescent="0.55000000000000004">
      <c r="HS467" s="9"/>
      <c r="HT467" s="9"/>
      <c r="HU467" s="9"/>
      <c r="HV467" s="9"/>
      <c r="HW467" s="9"/>
      <c r="HX467" s="9"/>
      <c r="HY467" s="9"/>
      <c r="HZ467" s="9"/>
      <c r="IA467" s="9"/>
      <c r="IB467" s="9"/>
      <c r="IC467" s="9"/>
      <c r="ID467" s="9"/>
      <c r="IE467" s="9"/>
      <c r="IF467" s="9"/>
      <c r="IG467" s="9"/>
      <c r="IH467" s="9"/>
      <c r="II467" s="9"/>
      <c r="IJ467" s="9"/>
      <c r="IK467" s="9"/>
      <c r="IL467" s="9"/>
      <c r="IM467" s="9"/>
      <c r="IN467" s="9"/>
      <c r="IO467" s="9"/>
      <c r="IP467" s="9"/>
      <c r="IQ467" s="9"/>
      <c r="IR467" s="9"/>
      <c r="IS467" s="9"/>
      <c r="IT467" s="9"/>
      <c r="IU467" s="9"/>
      <c r="IV467" s="9"/>
      <c r="IW467" s="9"/>
      <c r="IX467" s="9"/>
      <c r="IY467" s="9"/>
      <c r="IZ467" s="9"/>
      <c r="JA467" s="9"/>
      <c r="JB467" s="9"/>
      <c r="JC467" s="9"/>
      <c r="JD467" s="9"/>
      <c r="JE467" s="9"/>
      <c r="JF467" s="9"/>
      <c r="JG467" s="9"/>
      <c r="JH467" s="9"/>
      <c r="JI467" s="9"/>
      <c r="JJ467" s="9"/>
      <c r="JK467" s="9"/>
      <c r="JL467" s="9"/>
      <c r="JM467" s="9"/>
      <c r="JN467" s="9"/>
      <c r="JO467" s="9"/>
      <c r="JP467" s="9"/>
      <c r="JQ467" s="9"/>
      <c r="JR467" s="15"/>
      <c r="JS467" s="15"/>
      <c r="JT467" s="9"/>
      <c r="JU467" s="9"/>
      <c r="JV467" s="9"/>
      <c r="JW467" s="15"/>
      <c r="JX467" s="9"/>
      <c r="JY467" s="9"/>
      <c r="JZ467" s="9"/>
      <c r="KA467" s="9"/>
      <c r="KB467" s="9"/>
      <c r="KC467" s="9"/>
    </row>
    <row r="468" spans="227:289" x14ac:dyDescent="0.55000000000000004">
      <c r="HS468" s="9"/>
      <c r="HT468" s="9"/>
      <c r="HU468" s="9"/>
      <c r="HV468" s="9"/>
      <c r="HW468" s="9"/>
      <c r="HX468" s="9"/>
      <c r="HY468" s="9"/>
      <c r="HZ468" s="9"/>
      <c r="IA468" s="9"/>
      <c r="IB468" s="9"/>
      <c r="IC468" s="9"/>
      <c r="ID468" s="9"/>
      <c r="IE468" s="9"/>
      <c r="IF468" s="9"/>
      <c r="IG468" s="9"/>
      <c r="IH468" s="9"/>
      <c r="II468" s="9"/>
      <c r="IJ468" s="9"/>
      <c r="IK468" s="9"/>
      <c r="IL468" s="9"/>
      <c r="IM468" s="9"/>
      <c r="IN468" s="9"/>
      <c r="IO468" s="9"/>
      <c r="IP468" s="9"/>
      <c r="IQ468" s="9"/>
      <c r="IR468" s="9"/>
      <c r="IS468" s="9"/>
      <c r="IT468" s="9"/>
      <c r="IU468" s="9"/>
      <c r="IV468" s="9"/>
      <c r="IW468" s="9"/>
      <c r="IX468" s="9"/>
      <c r="IY468" s="9"/>
      <c r="IZ468" s="9"/>
      <c r="JA468" s="9"/>
      <c r="JB468" s="9"/>
      <c r="JC468" s="9"/>
      <c r="JD468" s="9"/>
      <c r="JE468" s="9"/>
      <c r="JF468" s="9"/>
      <c r="JG468" s="9"/>
      <c r="JH468" s="9"/>
      <c r="JI468" s="9"/>
      <c r="JJ468" s="9"/>
      <c r="JK468" s="9"/>
      <c r="JL468" s="9"/>
      <c r="JM468" s="9"/>
      <c r="JN468" s="9"/>
      <c r="JO468" s="9"/>
      <c r="JP468" s="9"/>
      <c r="JQ468" s="9"/>
      <c r="JR468" s="15"/>
      <c r="JS468" s="15"/>
      <c r="JT468" s="9"/>
      <c r="JU468" s="9"/>
      <c r="JV468" s="9"/>
      <c r="JW468" s="15"/>
      <c r="JX468" s="9"/>
      <c r="JY468" s="9"/>
      <c r="JZ468" s="9"/>
      <c r="KA468" s="9"/>
      <c r="KB468" s="9"/>
      <c r="KC468" s="9"/>
    </row>
    <row r="469" spans="227:289" x14ac:dyDescent="0.55000000000000004">
      <c r="HS469" s="9"/>
      <c r="HT469" s="9"/>
      <c r="HU469" s="9"/>
      <c r="HV469" s="9"/>
      <c r="HW469" s="9"/>
      <c r="HX469" s="9"/>
      <c r="HY469" s="9"/>
      <c r="HZ469" s="9"/>
      <c r="IA469" s="9"/>
      <c r="IB469" s="9"/>
      <c r="IC469" s="9"/>
      <c r="ID469" s="9"/>
      <c r="IE469" s="9"/>
      <c r="IF469" s="9"/>
      <c r="IG469" s="9"/>
      <c r="IH469" s="9"/>
      <c r="II469" s="9"/>
      <c r="IJ469" s="9"/>
      <c r="IK469" s="9"/>
      <c r="IL469" s="9"/>
      <c r="IM469" s="9"/>
      <c r="IN469" s="9"/>
      <c r="IO469" s="9"/>
      <c r="IP469" s="9"/>
      <c r="IQ469" s="9"/>
      <c r="IR469" s="9"/>
      <c r="IS469" s="9"/>
      <c r="IT469" s="9"/>
      <c r="IU469" s="9"/>
      <c r="IV469" s="9"/>
      <c r="IW469" s="9"/>
      <c r="IX469" s="9"/>
      <c r="IY469" s="9"/>
      <c r="IZ469" s="9"/>
      <c r="JA469" s="9"/>
      <c r="JB469" s="9"/>
      <c r="JC469" s="9"/>
      <c r="JD469" s="9"/>
      <c r="JE469" s="9"/>
      <c r="JF469" s="9"/>
      <c r="JG469" s="9"/>
      <c r="JH469" s="9"/>
      <c r="JI469" s="9"/>
      <c r="JJ469" s="9"/>
      <c r="JK469" s="9"/>
      <c r="JL469" s="9"/>
      <c r="JM469" s="9"/>
      <c r="JN469" s="9"/>
      <c r="JO469" s="9"/>
      <c r="JP469" s="9"/>
      <c r="JQ469" s="9"/>
      <c r="JR469" s="15"/>
      <c r="JS469" s="15"/>
      <c r="JT469" s="9"/>
      <c r="JU469" s="9"/>
      <c r="JV469" s="9"/>
      <c r="JW469" s="15"/>
      <c r="JX469" s="9"/>
      <c r="JY469" s="9"/>
      <c r="JZ469" s="9"/>
      <c r="KA469" s="9"/>
      <c r="KB469" s="9"/>
      <c r="KC469" s="9"/>
    </row>
    <row r="470" spans="227:289" x14ac:dyDescent="0.55000000000000004">
      <c r="HS470" s="9"/>
      <c r="HT470" s="9"/>
      <c r="HU470" s="9"/>
      <c r="HV470" s="9"/>
      <c r="HW470" s="9"/>
      <c r="HX470" s="9"/>
      <c r="HY470" s="9"/>
      <c r="HZ470" s="9"/>
      <c r="IA470" s="9"/>
      <c r="IB470" s="9"/>
      <c r="IC470" s="9"/>
      <c r="ID470" s="9"/>
      <c r="IE470" s="9"/>
      <c r="IF470" s="9"/>
      <c r="IG470" s="9"/>
      <c r="IH470" s="9"/>
      <c r="II470" s="9"/>
      <c r="IJ470" s="9"/>
      <c r="IK470" s="9"/>
      <c r="IL470" s="9"/>
      <c r="IM470" s="9"/>
      <c r="IN470" s="9"/>
      <c r="IO470" s="9"/>
      <c r="IP470" s="9"/>
      <c r="IQ470" s="9"/>
      <c r="IR470" s="9"/>
      <c r="IS470" s="9"/>
      <c r="IT470" s="9"/>
      <c r="IU470" s="9"/>
      <c r="IV470" s="9"/>
      <c r="IW470" s="9"/>
      <c r="IX470" s="9"/>
      <c r="IY470" s="9"/>
      <c r="IZ470" s="9"/>
      <c r="JA470" s="9"/>
      <c r="JB470" s="9"/>
      <c r="JC470" s="9"/>
      <c r="JD470" s="9"/>
      <c r="JE470" s="9"/>
      <c r="JF470" s="9"/>
      <c r="JG470" s="9"/>
      <c r="JH470" s="9"/>
      <c r="JI470" s="9"/>
      <c r="JJ470" s="9"/>
      <c r="JK470" s="9"/>
      <c r="JL470" s="9"/>
      <c r="JM470" s="9"/>
      <c r="JN470" s="9"/>
      <c r="JO470" s="9"/>
      <c r="JP470" s="9"/>
      <c r="JQ470" s="9"/>
      <c r="JR470" s="15"/>
      <c r="JS470" s="15"/>
      <c r="JT470" s="9"/>
      <c r="JU470" s="9"/>
      <c r="JV470" s="9"/>
      <c r="JW470" s="15"/>
      <c r="JX470" s="9"/>
      <c r="JY470" s="9"/>
      <c r="JZ470" s="9"/>
      <c r="KA470" s="9"/>
      <c r="KB470" s="9"/>
      <c r="KC470" s="9"/>
    </row>
    <row r="471" spans="227:289" x14ac:dyDescent="0.55000000000000004">
      <c r="HS471" s="9"/>
      <c r="HT471" s="9"/>
      <c r="HU471" s="9"/>
      <c r="HV471" s="9"/>
      <c r="HW471" s="9"/>
      <c r="HX471" s="9"/>
      <c r="HY471" s="9"/>
      <c r="HZ471" s="9"/>
      <c r="IA471" s="9"/>
      <c r="IB471" s="9"/>
      <c r="IC471" s="9"/>
      <c r="ID471" s="9"/>
      <c r="IE471" s="9"/>
      <c r="IF471" s="9"/>
      <c r="IG471" s="9"/>
      <c r="IH471" s="9"/>
      <c r="II471" s="9"/>
      <c r="IJ471" s="9"/>
      <c r="IK471" s="9"/>
      <c r="IL471" s="9"/>
      <c r="IM471" s="9"/>
      <c r="IN471" s="9"/>
      <c r="IO471" s="9"/>
      <c r="IP471" s="9"/>
      <c r="IQ471" s="9"/>
      <c r="IR471" s="9"/>
      <c r="IS471" s="9"/>
      <c r="IT471" s="9"/>
      <c r="IU471" s="9"/>
      <c r="IV471" s="9"/>
      <c r="IW471" s="9"/>
      <c r="IX471" s="9"/>
      <c r="IY471" s="9"/>
      <c r="IZ471" s="9"/>
      <c r="JA471" s="9"/>
      <c r="JB471" s="9"/>
      <c r="JC471" s="9"/>
      <c r="JD471" s="9"/>
      <c r="JE471" s="9"/>
      <c r="JF471" s="9"/>
      <c r="JG471" s="9"/>
      <c r="JH471" s="9"/>
      <c r="JI471" s="9"/>
      <c r="JJ471" s="9"/>
      <c r="JK471" s="9"/>
      <c r="JL471" s="9"/>
      <c r="JM471" s="9"/>
      <c r="JN471" s="9"/>
      <c r="JO471" s="9"/>
      <c r="JP471" s="9"/>
      <c r="JQ471" s="9"/>
      <c r="JR471" s="15"/>
      <c r="JS471" s="15"/>
      <c r="JT471" s="9"/>
      <c r="JU471" s="9"/>
      <c r="JV471" s="9"/>
      <c r="JW471" s="15"/>
      <c r="JX471" s="9"/>
      <c r="JY471" s="9"/>
      <c r="JZ471" s="9"/>
      <c r="KA471" s="9"/>
      <c r="KB471" s="9"/>
      <c r="KC471" s="9"/>
    </row>
    <row r="472" spans="227:289" x14ac:dyDescent="0.55000000000000004">
      <c r="HS472" s="9"/>
      <c r="HT472" s="9"/>
      <c r="HU472" s="9"/>
      <c r="HV472" s="9"/>
      <c r="HW472" s="9"/>
      <c r="HX472" s="9"/>
      <c r="HY472" s="9"/>
      <c r="HZ472" s="9"/>
      <c r="IA472" s="9"/>
      <c r="IB472" s="9"/>
      <c r="IC472" s="9"/>
      <c r="ID472" s="9"/>
      <c r="IE472" s="9"/>
      <c r="IF472" s="9"/>
      <c r="IG472" s="9"/>
      <c r="IH472" s="9"/>
      <c r="II472" s="9"/>
      <c r="IJ472" s="9"/>
      <c r="IK472" s="9"/>
      <c r="IL472" s="9"/>
      <c r="IM472" s="9"/>
      <c r="IN472" s="9"/>
      <c r="IO472" s="9"/>
      <c r="IP472" s="9"/>
      <c r="IQ472" s="9"/>
      <c r="IR472" s="9"/>
      <c r="IS472" s="9"/>
      <c r="IT472" s="9"/>
      <c r="IU472" s="9"/>
      <c r="IV472" s="9"/>
      <c r="IW472" s="9"/>
      <c r="IX472" s="9"/>
      <c r="IY472" s="9"/>
      <c r="IZ472" s="9"/>
      <c r="JA472" s="9"/>
      <c r="JB472" s="9"/>
      <c r="JC472" s="9"/>
      <c r="JD472" s="9"/>
      <c r="JE472" s="9"/>
      <c r="JF472" s="9"/>
      <c r="JG472" s="9"/>
      <c r="JH472" s="9"/>
      <c r="JI472" s="9"/>
      <c r="JJ472" s="9"/>
      <c r="JK472" s="9"/>
      <c r="JL472" s="9"/>
      <c r="JM472" s="9"/>
      <c r="JN472" s="9"/>
      <c r="JO472" s="9"/>
      <c r="JP472" s="9"/>
      <c r="JQ472" s="9"/>
      <c r="JR472" s="15"/>
      <c r="JS472" s="15"/>
      <c r="JT472" s="9"/>
      <c r="JU472" s="9"/>
      <c r="JV472" s="9"/>
      <c r="JW472" s="15"/>
      <c r="JX472" s="9"/>
      <c r="JY472" s="9"/>
      <c r="JZ472" s="9"/>
      <c r="KA472" s="9"/>
      <c r="KB472" s="9"/>
      <c r="KC472" s="9"/>
    </row>
    <row r="473" spans="227:289" x14ac:dyDescent="0.55000000000000004">
      <c r="HS473" s="9"/>
      <c r="HT473" s="9"/>
      <c r="HU473" s="9"/>
      <c r="HV473" s="9"/>
      <c r="HW473" s="9"/>
      <c r="HX473" s="9"/>
      <c r="HY473" s="9"/>
      <c r="HZ473" s="9"/>
      <c r="IA473" s="9"/>
      <c r="IB473" s="9"/>
      <c r="IC473" s="9"/>
      <c r="ID473" s="9"/>
      <c r="IE473" s="9"/>
      <c r="IF473" s="9"/>
      <c r="IG473" s="9"/>
      <c r="IH473" s="9"/>
      <c r="II473" s="9"/>
      <c r="IJ473" s="9"/>
      <c r="IK473" s="9"/>
      <c r="IL473" s="9"/>
      <c r="IM473" s="9"/>
      <c r="IN473" s="9"/>
      <c r="IO473" s="9"/>
      <c r="IP473" s="9"/>
      <c r="IQ473" s="9"/>
      <c r="IR473" s="9"/>
      <c r="IS473" s="9"/>
      <c r="IT473" s="9"/>
      <c r="IU473" s="9"/>
      <c r="IV473" s="9"/>
      <c r="IW473" s="9"/>
      <c r="IX473" s="9"/>
      <c r="IY473" s="9"/>
      <c r="IZ473" s="9"/>
      <c r="JA473" s="9"/>
      <c r="JB473" s="9"/>
      <c r="JC473" s="9"/>
      <c r="JD473" s="9"/>
      <c r="JE473" s="9"/>
      <c r="JF473" s="9"/>
      <c r="JG473" s="9"/>
      <c r="JH473" s="9"/>
      <c r="JI473" s="9"/>
      <c r="JJ473" s="9"/>
      <c r="JK473" s="9"/>
      <c r="JL473" s="9"/>
      <c r="JM473" s="9"/>
      <c r="JN473" s="9"/>
      <c r="JO473" s="9"/>
      <c r="JP473" s="9"/>
      <c r="JQ473" s="9"/>
      <c r="JR473" s="15"/>
      <c r="JS473" s="15"/>
      <c r="JT473" s="9"/>
      <c r="JU473" s="9"/>
      <c r="JV473" s="9"/>
      <c r="JW473" s="15"/>
      <c r="JX473" s="9"/>
      <c r="JY473" s="9"/>
      <c r="JZ473" s="9"/>
      <c r="KA473" s="9"/>
      <c r="KB473" s="9"/>
      <c r="KC473" s="9"/>
    </row>
    <row r="474" spans="227:289" x14ac:dyDescent="0.55000000000000004">
      <c r="HS474" s="9"/>
      <c r="HT474" s="9"/>
      <c r="HU474" s="9"/>
      <c r="HV474" s="9"/>
      <c r="HW474" s="9"/>
      <c r="HX474" s="9"/>
      <c r="HY474" s="9"/>
      <c r="HZ474" s="9"/>
      <c r="IA474" s="9"/>
      <c r="IB474" s="9"/>
      <c r="IC474" s="9"/>
      <c r="ID474" s="9"/>
      <c r="IE474" s="9"/>
      <c r="IF474" s="9"/>
      <c r="IG474" s="9"/>
      <c r="IH474" s="9"/>
      <c r="II474" s="9"/>
      <c r="IJ474" s="9"/>
      <c r="IK474" s="9"/>
      <c r="IL474" s="9"/>
      <c r="IM474" s="9"/>
      <c r="IN474" s="9"/>
      <c r="IO474" s="9"/>
      <c r="IP474" s="9"/>
      <c r="IQ474" s="9"/>
      <c r="IR474" s="9"/>
      <c r="IS474" s="9"/>
      <c r="IT474" s="9"/>
      <c r="IU474" s="9"/>
      <c r="IV474" s="9"/>
      <c r="IW474" s="9"/>
      <c r="IX474" s="9"/>
      <c r="IY474" s="9"/>
      <c r="IZ474" s="9"/>
      <c r="JA474" s="9"/>
      <c r="JB474" s="9"/>
      <c r="JC474" s="9"/>
      <c r="JD474" s="9"/>
      <c r="JE474" s="9"/>
      <c r="JF474" s="9"/>
      <c r="JG474" s="9"/>
      <c r="JH474" s="9"/>
      <c r="JI474" s="9"/>
      <c r="JJ474" s="9"/>
      <c r="JK474" s="9"/>
      <c r="JL474" s="9"/>
      <c r="JM474" s="9"/>
      <c r="JN474" s="9"/>
      <c r="JO474" s="9"/>
      <c r="JP474" s="9"/>
      <c r="JQ474" s="9"/>
      <c r="JR474" s="15"/>
      <c r="JS474" s="15"/>
      <c r="JT474" s="9"/>
      <c r="JU474" s="9"/>
      <c r="JV474" s="9"/>
      <c r="JW474" s="15"/>
      <c r="JX474" s="9"/>
      <c r="JY474" s="9"/>
      <c r="JZ474" s="9"/>
      <c r="KA474" s="9"/>
      <c r="KB474" s="9"/>
      <c r="KC474" s="9"/>
    </row>
    <row r="475" spans="227:289" x14ac:dyDescent="0.55000000000000004">
      <c r="HS475" s="9"/>
      <c r="HT475" s="9"/>
      <c r="HU475" s="9"/>
      <c r="HV475" s="9"/>
      <c r="HW475" s="9"/>
      <c r="HX475" s="9"/>
      <c r="HY475" s="9"/>
      <c r="HZ475" s="9"/>
      <c r="IA475" s="9"/>
      <c r="IB475" s="9"/>
      <c r="IC475" s="9"/>
      <c r="ID475" s="9"/>
      <c r="IE475" s="9"/>
      <c r="IF475" s="9"/>
      <c r="IG475" s="9"/>
      <c r="IH475" s="9"/>
      <c r="II475" s="9"/>
      <c r="IJ475" s="9"/>
      <c r="IK475" s="9"/>
      <c r="IL475" s="9"/>
      <c r="IM475" s="9"/>
      <c r="IN475" s="9"/>
      <c r="IO475" s="9"/>
      <c r="IP475" s="9"/>
      <c r="IQ475" s="9"/>
      <c r="IR475" s="9"/>
      <c r="IS475" s="9"/>
      <c r="IT475" s="9"/>
      <c r="IU475" s="9"/>
      <c r="IV475" s="9"/>
      <c r="IW475" s="9"/>
      <c r="IX475" s="9"/>
      <c r="IY475" s="9"/>
      <c r="IZ475" s="9"/>
      <c r="JA475" s="9"/>
      <c r="JB475" s="9"/>
      <c r="JC475" s="9"/>
      <c r="JD475" s="9"/>
      <c r="JE475" s="9"/>
      <c r="JF475" s="9"/>
      <c r="JG475" s="9"/>
      <c r="JH475" s="9"/>
      <c r="JI475" s="9"/>
      <c r="JJ475" s="9"/>
      <c r="JK475" s="9"/>
      <c r="JL475" s="9"/>
      <c r="JM475" s="9"/>
      <c r="JN475" s="9"/>
      <c r="JO475" s="9"/>
      <c r="JP475" s="9"/>
      <c r="JQ475" s="9"/>
      <c r="JR475" s="15"/>
      <c r="JS475" s="15"/>
      <c r="JT475" s="9"/>
      <c r="JU475" s="9"/>
      <c r="JV475" s="9"/>
      <c r="JW475" s="15"/>
      <c r="JX475" s="9"/>
      <c r="JY475" s="9"/>
      <c r="JZ475" s="9"/>
      <c r="KA475" s="9"/>
      <c r="KB475" s="9"/>
      <c r="KC475" s="9"/>
    </row>
    <row r="476" spans="227:289" x14ac:dyDescent="0.55000000000000004">
      <c r="HS476" s="9"/>
      <c r="HT476" s="9"/>
      <c r="HU476" s="9"/>
      <c r="HV476" s="9"/>
      <c r="HW476" s="9"/>
      <c r="HX476" s="9"/>
      <c r="HY476" s="9"/>
      <c r="HZ476" s="9"/>
      <c r="IA476" s="9"/>
      <c r="IB476" s="9"/>
      <c r="IC476" s="9"/>
      <c r="ID476" s="9"/>
      <c r="IE476" s="9"/>
      <c r="IF476" s="9"/>
      <c r="IG476" s="9"/>
      <c r="IH476" s="9"/>
      <c r="II476" s="9"/>
      <c r="IJ476" s="9"/>
      <c r="IK476" s="9"/>
      <c r="IL476" s="9"/>
      <c r="IM476" s="9"/>
      <c r="IN476" s="9"/>
      <c r="IO476" s="9"/>
      <c r="IP476" s="9"/>
      <c r="IQ476" s="9"/>
      <c r="IR476" s="9"/>
      <c r="IS476" s="9"/>
      <c r="IT476" s="9"/>
      <c r="IU476" s="9"/>
      <c r="IV476" s="9"/>
      <c r="IW476" s="9"/>
      <c r="IX476" s="9"/>
      <c r="IY476" s="9"/>
      <c r="IZ476" s="9"/>
      <c r="JA476" s="9"/>
      <c r="JB476" s="9"/>
      <c r="JC476" s="9"/>
      <c r="JD476" s="9"/>
      <c r="JE476" s="9"/>
      <c r="JF476" s="9"/>
      <c r="JG476" s="9"/>
      <c r="JH476" s="9"/>
      <c r="JI476" s="9"/>
      <c r="JJ476" s="9"/>
      <c r="JK476" s="9"/>
      <c r="JL476" s="9"/>
      <c r="JM476" s="9"/>
      <c r="JN476" s="9"/>
      <c r="JO476" s="9"/>
      <c r="JP476" s="9"/>
      <c r="JQ476" s="9"/>
      <c r="JR476" s="15"/>
      <c r="JS476" s="15"/>
      <c r="JT476" s="9"/>
      <c r="JU476" s="9"/>
      <c r="JV476" s="9"/>
      <c r="JW476" s="15"/>
      <c r="JX476" s="9"/>
      <c r="JY476" s="9"/>
      <c r="JZ476" s="9"/>
      <c r="KA476" s="9"/>
      <c r="KB476" s="9"/>
      <c r="KC476" s="9"/>
    </row>
    <row r="477" spans="227:289" x14ac:dyDescent="0.55000000000000004">
      <c r="HS477" s="9"/>
      <c r="HT477" s="9"/>
      <c r="HU477" s="9"/>
      <c r="HV477" s="9"/>
      <c r="HW477" s="9"/>
      <c r="HX477" s="9"/>
      <c r="HY477" s="9"/>
      <c r="HZ477" s="9"/>
      <c r="IA477" s="9"/>
      <c r="IB477" s="9"/>
      <c r="IC477" s="9"/>
      <c r="ID477" s="9"/>
      <c r="IE477" s="9"/>
      <c r="IF477" s="9"/>
      <c r="IG477" s="9"/>
      <c r="IH477" s="9"/>
      <c r="II477" s="9"/>
      <c r="IJ477" s="9"/>
      <c r="IK477" s="9"/>
      <c r="IL477" s="9"/>
      <c r="IM477" s="9"/>
      <c r="IN477" s="9"/>
      <c r="IO477" s="9"/>
      <c r="IP477" s="9"/>
      <c r="IQ477" s="9"/>
      <c r="IR477" s="9"/>
      <c r="IS477" s="9"/>
      <c r="IT477" s="9"/>
      <c r="IU477" s="9"/>
      <c r="IV477" s="9"/>
      <c r="IW477" s="9"/>
      <c r="IX477" s="9"/>
      <c r="IY477" s="9"/>
      <c r="IZ477" s="9"/>
      <c r="JA477" s="9"/>
      <c r="JB477" s="9"/>
      <c r="JC477" s="9"/>
      <c r="JD477" s="9"/>
      <c r="JE477" s="9"/>
      <c r="JF477" s="9"/>
      <c r="JG477" s="9"/>
      <c r="JH477" s="9"/>
      <c r="JI477" s="9"/>
      <c r="JJ477" s="9"/>
      <c r="JK477" s="9"/>
      <c r="JL477" s="9"/>
      <c r="JM477" s="9"/>
      <c r="JN477" s="9"/>
      <c r="JO477" s="9"/>
      <c r="JP477" s="9"/>
      <c r="JQ477" s="9"/>
      <c r="JR477" s="15"/>
      <c r="JS477" s="15"/>
      <c r="JT477" s="9"/>
      <c r="JU477" s="9"/>
      <c r="JV477" s="9"/>
      <c r="JW477" s="15"/>
      <c r="JX477" s="9"/>
      <c r="JY477" s="9"/>
      <c r="JZ477" s="9"/>
      <c r="KA477" s="9"/>
      <c r="KB477" s="9"/>
      <c r="KC477" s="9"/>
    </row>
    <row r="478" spans="227:289" x14ac:dyDescent="0.55000000000000004">
      <c r="HS478" s="9"/>
      <c r="HT478" s="9"/>
      <c r="HU478" s="9"/>
      <c r="HV478" s="9"/>
      <c r="HW478" s="9"/>
      <c r="HX478" s="9"/>
      <c r="HY478" s="9"/>
      <c r="HZ478" s="9"/>
      <c r="IA478" s="9"/>
      <c r="IB478" s="9"/>
      <c r="IC478" s="9"/>
      <c r="ID478" s="9"/>
      <c r="IE478" s="9"/>
      <c r="IF478" s="9"/>
      <c r="IG478" s="9"/>
      <c r="IH478" s="9"/>
      <c r="II478" s="9"/>
      <c r="IJ478" s="9"/>
      <c r="IK478" s="9"/>
      <c r="IL478" s="9"/>
      <c r="IM478" s="9"/>
      <c r="IN478" s="9"/>
      <c r="IO478" s="9"/>
      <c r="IP478" s="9"/>
      <c r="IQ478" s="9"/>
      <c r="IR478" s="9"/>
      <c r="IS478" s="9"/>
      <c r="IT478" s="9"/>
      <c r="IU478" s="9"/>
      <c r="IV478" s="9"/>
      <c r="IW478" s="9"/>
      <c r="IX478" s="9"/>
      <c r="IY478" s="9"/>
      <c r="IZ478" s="9"/>
      <c r="JA478" s="9"/>
      <c r="JB478" s="9"/>
      <c r="JC478" s="9"/>
      <c r="JD478" s="9"/>
      <c r="JE478" s="9"/>
      <c r="JF478" s="9"/>
      <c r="JG478" s="9"/>
      <c r="JH478" s="9"/>
      <c r="JI478" s="9"/>
      <c r="JJ478" s="9"/>
      <c r="JK478" s="9"/>
      <c r="JL478" s="9"/>
      <c r="JM478" s="9"/>
      <c r="JN478" s="9"/>
      <c r="JO478" s="9"/>
      <c r="JP478" s="9"/>
      <c r="JQ478" s="9"/>
      <c r="JR478" s="15"/>
      <c r="JS478" s="15"/>
      <c r="JT478" s="9"/>
      <c r="JU478" s="9"/>
      <c r="JV478" s="9"/>
      <c r="JW478" s="15"/>
      <c r="JX478" s="9"/>
      <c r="JY478" s="9"/>
      <c r="JZ478" s="9"/>
      <c r="KA478" s="9"/>
      <c r="KB478" s="9"/>
      <c r="KC478" s="9"/>
    </row>
    <row r="479" spans="227:289" x14ac:dyDescent="0.55000000000000004">
      <c r="HS479" s="9"/>
      <c r="HT479" s="9"/>
      <c r="HU479" s="9"/>
      <c r="HV479" s="9"/>
      <c r="HW479" s="9"/>
      <c r="HX479" s="9"/>
      <c r="HY479" s="9"/>
      <c r="HZ479" s="9"/>
      <c r="IA479" s="9"/>
      <c r="IB479" s="9"/>
      <c r="IC479" s="9"/>
      <c r="ID479" s="9"/>
      <c r="IE479" s="9"/>
      <c r="IF479" s="9"/>
      <c r="IG479" s="9"/>
      <c r="IH479" s="9"/>
      <c r="II479" s="9"/>
      <c r="IJ479" s="9"/>
      <c r="IK479" s="9"/>
      <c r="IL479" s="9"/>
      <c r="IM479" s="9"/>
      <c r="IN479" s="9"/>
      <c r="IO479" s="9"/>
      <c r="IP479" s="9"/>
      <c r="IQ479" s="9"/>
      <c r="IR479" s="9"/>
      <c r="IS479" s="9"/>
      <c r="IT479" s="9"/>
      <c r="IU479" s="9"/>
      <c r="IV479" s="9"/>
      <c r="IW479" s="9"/>
      <c r="IX479" s="9"/>
      <c r="IY479" s="9"/>
      <c r="IZ479" s="9"/>
      <c r="JA479" s="9"/>
      <c r="JB479" s="9"/>
      <c r="JC479" s="9"/>
      <c r="JD479" s="9"/>
      <c r="JE479" s="9"/>
      <c r="JF479" s="9"/>
      <c r="JG479" s="9"/>
      <c r="JH479" s="9"/>
      <c r="JI479" s="9"/>
      <c r="JJ479" s="9"/>
      <c r="JK479" s="9"/>
      <c r="JL479" s="9"/>
      <c r="JM479" s="9"/>
      <c r="JN479" s="9"/>
      <c r="JO479" s="9"/>
      <c r="JP479" s="9"/>
      <c r="JQ479" s="9"/>
      <c r="JR479" s="15"/>
      <c r="JS479" s="15"/>
      <c r="JT479" s="9"/>
      <c r="JU479" s="9"/>
      <c r="JV479" s="9"/>
      <c r="JW479" s="15"/>
      <c r="JX479" s="9"/>
      <c r="JY479" s="9"/>
      <c r="JZ479" s="9"/>
      <c r="KA479" s="9"/>
      <c r="KB479" s="9"/>
      <c r="KC479" s="9"/>
    </row>
    <row r="480" spans="227:289" x14ac:dyDescent="0.55000000000000004">
      <c r="HS480" s="9"/>
      <c r="HT480" s="9"/>
      <c r="HU480" s="9"/>
      <c r="HV480" s="9"/>
      <c r="HW480" s="9"/>
      <c r="HX480" s="9"/>
      <c r="HY480" s="9"/>
      <c r="HZ480" s="9"/>
      <c r="IA480" s="9"/>
      <c r="IB480" s="9"/>
      <c r="IC480" s="9"/>
      <c r="ID480" s="9"/>
      <c r="IE480" s="9"/>
      <c r="IF480" s="9"/>
      <c r="IG480" s="9"/>
      <c r="IH480" s="9"/>
      <c r="II480" s="9"/>
      <c r="IJ480" s="9"/>
      <c r="IK480" s="9"/>
      <c r="IL480" s="9"/>
      <c r="IM480" s="9"/>
      <c r="IN480" s="9"/>
      <c r="IO480" s="9"/>
      <c r="IP480" s="9"/>
      <c r="IQ480" s="9"/>
      <c r="IR480" s="9"/>
      <c r="IS480" s="9"/>
      <c r="IT480" s="9"/>
      <c r="IU480" s="9"/>
      <c r="IV480" s="9"/>
      <c r="IW480" s="9"/>
      <c r="IX480" s="9"/>
      <c r="IY480" s="9"/>
      <c r="IZ480" s="9"/>
      <c r="JA480" s="9"/>
      <c r="JB480" s="9"/>
      <c r="JC480" s="9"/>
      <c r="JD480" s="9"/>
      <c r="JE480" s="9"/>
      <c r="JF480" s="9"/>
      <c r="JG480" s="9"/>
      <c r="JH480" s="9"/>
      <c r="JI480" s="9"/>
      <c r="JJ480" s="9"/>
      <c r="JK480" s="9"/>
      <c r="JL480" s="9"/>
      <c r="JM480" s="9"/>
      <c r="JN480" s="9"/>
      <c r="JO480" s="9"/>
      <c r="JP480" s="9"/>
      <c r="JQ480" s="9"/>
      <c r="JR480" s="15"/>
      <c r="JS480" s="15"/>
      <c r="JT480" s="9"/>
      <c r="JU480" s="9"/>
      <c r="JV480" s="9"/>
      <c r="JW480" s="15"/>
      <c r="JX480" s="9"/>
      <c r="JY480" s="9"/>
      <c r="JZ480" s="9"/>
      <c r="KA480" s="9"/>
      <c r="KB480" s="9"/>
      <c r="KC480" s="9"/>
    </row>
    <row r="481" spans="227:289" x14ac:dyDescent="0.55000000000000004">
      <c r="HS481" s="9"/>
      <c r="HT481" s="9"/>
      <c r="HU481" s="9"/>
      <c r="HV481" s="9"/>
      <c r="HW481" s="9"/>
      <c r="HX481" s="9"/>
      <c r="HY481" s="9"/>
      <c r="HZ481" s="9"/>
      <c r="IA481" s="9"/>
      <c r="IB481" s="9"/>
      <c r="IC481" s="9"/>
      <c r="ID481" s="9"/>
      <c r="IE481" s="9"/>
      <c r="IF481" s="9"/>
      <c r="IG481" s="9"/>
      <c r="IH481" s="9"/>
      <c r="II481" s="9"/>
      <c r="IJ481" s="9"/>
      <c r="IK481" s="9"/>
      <c r="IL481" s="9"/>
      <c r="IM481" s="9"/>
      <c r="IN481" s="9"/>
      <c r="IO481" s="9"/>
      <c r="IP481" s="9"/>
      <c r="IQ481" s="9"/>
      <c r="IR481" s="9"/>
      <c r="IS481" s="9"/>
      <c r="IT481" s="9"/>
      <c r="IU481" s="9"/>
      <c r="IV481" s="9"/>
      <c r="IW481" s="9"/>
      <c r="IX481" s="9"/>
      <c r="IY481" s="9"/>
      <c r="IZ481" s="9"/>
      <c r="JA481" s="9"/>
      <c r="JB481" s="9"/>
      <c r="JC481" s="9"/>
      <c r="JD481" s="9"/>
      <c r="JE481" s="9"/>
      <c r="JF481" s="9"/>
      <c r="JG481" s="9"/>
      <c r="JH481" s="9"/>
      <c r="JI481" s="9"/>
      <c r="JJ481" s="9"/>
      <c r="JK481" s="9"/>
      <c r="JL481" s="9"/>
      <c r="JM481" s="9"/>
      <c r="JN481" s="9"/>
      <c r="JO481" s="9"/>
      <c r="JP481" s="9"/>
      <c r="JQ481" s="9"/>
      <c r="JR481" s="15"/>
      <c r="JS481" s="15"/>
      <c r="JT481" s="9"/>
      <c r="JU481" s="9"/>
      <c r="JV481" s="9"/>
      <c r="JW481" s="15"/>
      <c r="JX481" s="9"/>
      <c r="JY481" s="9"/>
      <c r="JZ481" s="9"/>
      <c r="KA481" s="9"/>
      <c r="KB481" s="9"/>
      <c r="KC481" s="9"/>
    </row>
    <row r="482" spans="227:289" x14ac:dyDescent="0.55000000000000004">
      <c r="HS482" s="9"/>
      <c r="HT482" s="9"/>
      <c r="HU482" s="9"/>
      <c r="HV482" s="9"/>
      <c r="HW482" s="9"/>
      <c r="HX482" s="9"/>
      <c r="HY482" s="9"/>
      <c r="HZ482" s="9"/>
      <c r="IA482" s="9"/>
      <c r="IB482" s="9"/>
      <c r="IC482" s="9"/>
      <c r="ID482" s="9"/>
      <c r="IE482" s="9"/>
      <c r="IF482" s="9"/>
      <c r="IG482" s="9"/>
      <c r="IH482" s="9"/>
      <c r="II482" s="9"/>
      <c r="IJ482" s="9"/>
      <c r="IK482" s="9"/>
      <c r="IL482" s="9"/>
      <c r="IM482" s="9"/>
      <c r="IN482" s="9"/>
      <c r="IO482" s="9"/>
      <c r="IP482" s="9"/>
      <c r="IQ482" s="9"/>
      <c r="IR482" s="9"/>
      <c r="IS482" s="9"/>
      <c r="IT482" s="9"/>
      <c r="IU482" s="9"/>
      <c r="IV482" s="9"/>
      <c r="IW482" s="9"/>
      <c r="IX482" s="9"/>
      <c r="IY482" s="9"/>
      <c r="IZ482" s="9"/>
      <c r="JA482" s="9"/>
      <c r="JB482" s="9"/>
      <c r="JC482" s="9"/>
      <c r="JD482" s="9"/>
      <c r="JE482" s="9"/>
      <c r="JF482" s="9"/>
      <c r="JG482" s="9"/>
      <c r="JH482" s="9"/>
      <c r="JI482" s="9"/>
      <c r="JJ482" s="9"/>
      <c r="JK482" s="9"/>
      <c r="JL482" s="9"/>
      <c r="JM482" s="9"/>
      <c r="JN482" s="9"/>
      <c r="JO482" s="9"/>
      <c r="JP482" s="9"/>
      <c r="JQ482" s="9"/>
      <c r="JR482" s="15"/>
      <c r="JS482" s="15"/>
      <c r="JT482" s="9"/>
      <c r="JU482" s="9"/>
      <c r="JV482" s="9"/>
      <c r="JW482" s="15"/>
      <c r="JX482" s="9"/>
      <c r="JY482" s="9"/>
      <c r="JZ482" s="9"/>
      <c r="KA482" s="9"/>
      <c r="KB482" s="9"/>
      <c r="KC482" s="9"/>
    </row>
    <row r="483" spans="227:289" x14ac:dyDescent="0.55000000000000004">
      <c r="HS483" s="9"/>
      <c r="HT483" s="9"/>
      <c r="HU483" s="9"/>
      <c r="HV483" s="9"/>
      <c r="HW483" s="9"/>
      <c r="HX483" s="9"/>
      <c r="HY483" s="9"/>
      <c r="HZ483" s="9"/>
      <c r="IA483" s="9"/>
      <c r="IB483" s="9"/>
      <c r="IC483" s="9"/>
      <c r="ID483" s="9"/>
      <c r="IE483" s="9"/>
      <c r="IF483" s="9"/>
      <c r="IG483" s="9"/>
      <c r="IH483" s="9"/>
      <c r="II483" s="9"/>
      <c r="IJ483" s="9"/>
      <c r="IK483" s="9"/>
      <c r="IL483" s="9"/>
      <c r="IM483" s="9"/>
      <c r="IN483" s="9"/>
      <c r="IO483" s="9"/>
      <c r="IP483" s="9"/>
      <c r="IQ483" s="9"/>
      <c r="IR483" s="9"/>
      <c r="IS483" s="9"/>
      <c r="IT483" s="9"/>
      <c r="IU483" s="9"/>
      <c r="IV483" s="9"/>
      <c r="IW483" s="9"/>
      <c r="IX483" s="9"/>
      <c r="IY483" s="9"/>
      <c r="IZ483" s="9"/>
      <c r="JA483" s="9"/>
      <c r="JB483" s="9"/>
      <c r="JC483" s="9"/>
      <c r="JD483" s="9"/>
      <c r="JE483" s="9"/>
      <c r="JF483" s="9"/>
      <c r="JG483" s="9"/>
      <c r="JH483" s="9"/>
      <c r="JI483" s="9"/>
      <c r="JJ483" s="9"/>
      <c r="JK483" s="9"/>
      <c r="JL483" s="9"/>
      <c r="JM483" s="9"/>
      <c r="JN483" s="9"/>
      <c r="JO483" s="9"/>
      <c r="JP483" s="9"/>
      <c r="JQ483" s="9"/>
      <c r="JR483" s="15"/>
      <c r="JS483" s="15"/>
      <c r="JT483" s="9"/>
      <c r="JU483" s="9"/>
      <c r="JV483" s="9"/>
      <c r="JW483" s="15"/>
      <c r="JX483" s="9"/>
      <c r="JY483" s="9"/>
      <c r="JZ483" s="9"/>
      <c r="KA483" s="9"/>
      <c r="KB483" s="9"/>
      <c r="KC483" s="9"/>
    </row>
    <row r="484" spans="227:289" x14ac:dyDescent="0.55000000000000004">
      <c r="HS484" s="9"/>
      <c r="HT484" s="9"/>
      <c r="HU484" s="9"/>
      <c r="HV484" s="9"/>
      <c r="HW484" s="9"/>
      <c r="HX484" s="9"/>
      <c r="HY484" s="9"/>
      <c r="HZ484" s="9"/>
      <c r="IA484" s="9"/>
      <c r="IB484" s="9"/>
      <c r="IC484" s="9"/>
      <c r="ID484" s="9"/>
      <c r="IE484" s="9"/>
      <c r="IF484" s="9"/>
      <c r="IG484" s="9"/>
      <c r="IH484" s="9"/>
      <c r="II484" s="9"/>
      <c r="IJ484" s="9"/>
      <c r="IK484" s="9"/>
      <c r="IL484" s="9"/>
      <c r="IM484" s="9"/>
      <c r="IN484" s="9"/>
      <c r="IO484" s="9"/>
      <c r="IP484" s="9"/>
      <c r="IQ484" s="9"/>
      <c r="IR484" s="9"/>
      <c r="IS484" s="9"/>
      <c r="IT484" s="9"/>
      <c r="IU484" s="9"/>
      <c r="IV484" s="9"/>
      <c r="IW484" s="9"/>
      <c r="IX484" s="9"/>
      <c r="IY484" s="9"/>
      <c r="IZ484" s="9"/>
      <c r="JA484" s="9"/>
      <c r="JB484" s="9"/>
      <c r="JC484" s="9"/>
      <c r="JD484" s="9"/>
      <c r="JE484" s="9"/>
      <c r="JF484" s="9"/>
      <c r="JG484" s="9"/>
      <c r="JH484" s="9"/>
      <c r="JI484" s="9"/>
      <c r="JJ484" s="9"/>
      <c r="JK484" s="9"/>
      <c r="JL484" s="9"/>
      <c r="JM484" s="9"/>
      <c r="JN484" s="9"/>
      <c r="JO484" s="9"/>
      <c r="JP484" s="9"/>
      <c r="JQ484" s="9"/>
      <c r="JR484" s="15"/>
      <c r="JS484" s="15"/>
      <c r="JT484" s="9"/>
      <c r="JU484" s="9"/>
      <c r="JV484" s="9"/>
      <c r="JW484" s="15"/>
      <c r="JX484" s="9"/>
      <c r="JY484" s="9"/>
      <c r="JZ484" s="9"/>
      <c r="KA484" s="9"/>
      <c r="KB484" s="9"/>
      <c r="KC484" s="9"/>
    </row>
    <row r="485" spans="227:289" x14ac:dyDescent="0.55000000000000004">
      <c r="HS485" s="9"/>
      <c r="HT485" s="9"/>
      <c r="HU485" s="9"/>
      <c r="HV485" s="9"/>
      <c r="HW485" s="9"/>
      <c r="HX485" s="9"/>
      <c r="HY485" s="9"/>
      <c r="HZ485" s="9"/>
      <c r="IA485" s="9"/>
      <c r="IB485" s="9"/>
      <c r="IC485" s="9"/>
      <c r="ID485" s="9"/>
      <c r="IE485" s="9"/>
      <c r="IF485" s="9"/>
      <c r="IG485" s="9"/>
      <c r="IH485" s="9"/>
      <c r="II485" s="9"/>
      <c r="IJ485" s="9"/>
      <c r="IK485" s="9"/>
      <c r="IL485" s="9"/>
      <c r="IM485" s="9"/>
      <c r="IN485" s="9"/>
      <c r="IO485" s="9"/>
      <c r="IP485" s="9"/>
      <c r="IQ485" s="9"/>
      <c r="IR485" s="9"/>
      <c r="IS485" s="9"/>
      <c r="IT485" s="9"/>
      <c r="IU485" s="9"/>
      <c r="IV485" s="9"/>
      <c r="IW485" s="9"/>
      <c r="IX485" s="9"/>
      <c r="IY485" s="9"/>
      <c r="IZ485" s="9"/>
      <c r="JA485" s="9"/>
      <c r="JB485" s="9"/>
      <c r="JC485" s="9"/>
      <c r="JD485" s="9"/>
      <c r="JE485" s="9"/>
      <c r="JF485" s="9"/>
      <c r="JG485" s="9"/>
      <c r="JH485" s="9"/>
      <c r="JI485" s="9"/>
      <c r="JJ485" s="9"/>
      <c r="JK485" s="9"/>
      <c r="JL485" s="9"/>
      <c r="JM485" s="9"/>
      <c r="JN485" s="9"/>
      <c r="JO485" s="9"/>
      <c r="JP485" s="9"/>
      <c r="JQ485" s="9"/>
      <c r="JR485" s="15"/>
      <c r="JS485" s="15"/>
      <c r="JT485" s="9"/>
      <c r="JU485" s="9"/>
      <c r="JV485" s="9"/>
      <c r="JW485" s="15"/>
      <c r="JX485" s="9"/>
      <c r="JY485" s="9"/>
      <c r="JZ485" s="9"/>
      <c r="KA485" s="9"/>
      <c r="KB485" s="9"/>
      <c r="KC485" s="9"/>
    </row>
    <row r="486" spans="227:289" x14ac:dyDescent="0.55000000000000004">
      <c r="HS486" s="9"/>
      <c r="HT486" s="9"/>
      <c r="HU486" s="9"/>
      <c r="HV486" s="9"/>
      <c r="HW486" s="9"/>
      <c r="HX486" s="9"/>
      <c r="HY486" s="9"/>
      <c r="HZ486" s="9"/>
      <c r="IA486" s="9"/>
      <c r="IB486" s="9"/>
      <c r="IC486" s="9"/>
      <c r="ID486" s="9"/>
      <c r="IE486" s="9"/>
      <c r="IF486" s="9"/>
      <c r="IG486" s="9"/>
      <c r="IH486" s="9"/>
      <c r="II486" s="9"/>
      <c r="IJ486" s="9"/>
      <c r="IK486" s="9"/>
      <c r="IL486" s="9"/>
      <c r="IM486" s="9"/>
      <c r="IN486" s="9"/>
      <c r="IO486" s="9"/>
      <c r="IP486" s="9"/>
      <c r="IQ486" s="9"/>
      <c r="IR486" s="9"/>
      <c r="IS486" s="9"/>
      <c r="IT486" s="9"/>
      <c r="IU486" s="9"/>
      <c r="IV486" s="9"/>
      <c r="IW486" s="9"/>
      <c r="IX486" s="9"/>
      <c r="IY486" s="9"/>
      <c r="IZ486" s="9"/>
      <c r="JA486" s="9"/>
      <c r="JB486" s="9"/>
      <c r="JC486" s="9"/>
      <c r="JD486" s="9"/>
      <c r="JE486" s="9"/>
      <c r="JF486" s="9"/>
      <c r="JG486" s="9"/>
      <c r="JH486" s="9"/>
      <c r="JI486" s="9"/>
      <c r="JJ486" s="9"/>
      <c r="JK486" s="9"/>
      <c r="JL486" s="9"/>
      <c r="JM486" s="9"/>
      <c r="JN486" s="9"/>
      <c r="JO486" s="9"/>
      <c r="JP486" s="9"/>
      <c r="JQ486" s="9"/>
      <c r="JR486" s="15"/>
      <c r="JS486" s="15"/>
      <c r="JT486" s="9"/>
      <c r="JU486" s="9"/>
      <c r="JV486" s="9"/>
      <c r="JW486" s="15"/>
      <c r="JX486" s="9"/>
      <c r="JY486" s="9"/>
      <c r="JZ486" s="9"/>
      <c r="KA486" s="9"/>
      <c r="KB486" s="9"/>
      <c r="KC486" s="9"/>
    </row>
    <row r="487" spans="227:289" x14ac:dyDescent="0.55000000000000004">
      <c r="HS487" s="9"/>
      <c r="HT487" s="9"/>
      <c r="HU487" s="9"/>
      <c r="HV487" s="9"/>
      <c r="HW487" s="9"/>
      <c r="HX487" s="9"/>
      <c r="HY487" s="9"/>
      <c r="HZ487" s="9"/>
      <c r="IA487" s="9"/>
      <c r="IB487" s="9"/>
      <c r="IC487" s="9"/>
      <c r="ID487" s="9"/>
      <c r="IE487" s="9"/>
      <c r="IF487" s="9"/>
      <c r="IG487" s="9"/>
      <c r="IH487" s="9"/>
      <c r="II487" s="9"/>
      <c r="IJ487" s="9"/>
      <c r="IK487" s="9"/>
      <c r="IL487" s="9"/>
      <c r="IM487" s="9"/>
      <c r="IN487" s="9"/>
      <c r="IO487" s="9"/>
      <c r="IP487" s="9"/>
      <c r="IQ487" s="9"/>
      <c r="IR487" s="9"/>
      <c r="IS487" s="9"/>
      <c r="IT487" s="9"/>
      <c r="IU487" s="9"/>
      <c r="IV487" s="9"/>
      <c r="IW487" s="9"/>
      <c r="IX487" s="9"/>
      <c r="IY487" s="9"/>
      <c r="IZ487" s="9"/>
      <c r="JA487" s="9"/>
      <c r="JB487" s="9"/>
      <c r="JC487" s="9"/>
      <c r="JD487" s="9"/>
      <c r="JE487" s="9"/>
      <c r="JF487" s="9"/>
      <c r="JG487" s="9"/>
      <c r="JH487" s="9"/>
      <c r="JI487" s="9"/>
      <c r="JJ487" s="9"/>
      <c r="JK487" s="9"/>
      <c r="JL487" s="9"/>
      <c r="JM487" s="9"/>
      <c r="JN487" s="9"/>
      <c r="JO487" s="9"/>
      <c r="JP487" s="9"/>
      <c r="JQ487" s="9"/>
      <c r="JR487" s="15"/>
      <c r="JS487" s="15"/>
      <c r="JT487" s="9"/>
      <c r="JU487" s="9"/>
      <c r="JV487" s="9"/>
      <c r="JW487" s="15"/>
      <c r="JX487" s="9"/>
      <c r="JY487" s="9"/>
      <c r="JZ487" s="9"/>
      <c r="KA487" s="9"/>
      <c r="KB487" s="9"/>
      <c r="KC487" s="9"/>
    </row>
    <row r="488" spans="227:289" x14ac:dyDescent="0.55000000000000004">
      <c r="HS488" s="9"/>
      <c r="HT488" s="9"/>
      <c r="HU488" s="9"/>
      <c r="HV488" s="9"/>
      <c r="HW488" s="9"/>
      <c r="HX488" s="9"/>
      <c r="HY488" s="9"/>
      <c r="HZ488" s="9"/>
      <c r="IA488" s="9"/>
      <c r="IB488" s="9"/>
      <c r="IC488" s="9"/>
      <c r="ID488" s="9"/>
      <c r="IE488" s="9"/>
      <c r="IF488" s="9"/>
      <c r="IG488" s="9"/>
      <c r="IH488" s="9"/>
      <c r="II488" s="9"/>
      <c r="IJ488" s="9"/>
      <c r="IK488" s="9"/>
      <c r="IL488" s="9"/>
      <c r="IM488" s="9"/>
      <c r="IN488" s="9"/>
      <c r="IO488" s="9"/>
      <c r="IP488" s="9"/>
      <c r="IQ488" s="9"/>
      <c r="IR488" s="9"/>
      <c r="IS488" s="9"/>
      <c r="IT488" s="9"/>
      <c r="IU488" s="9"/>
      <c r="IV488" s="9"/>
      <c r="IW488" s="9"/>
      <c r="IX488" s="9"/>
      <c r="IY488" s="9"/>
      <c r="IZ488" s="9"/>
      <c r="JA488" s="9"/>
      <c r="JB488" s="9"/>
      <c r="JC488" s="9"/>
      <c r="JD488" s="9"/>
      <c r="JE488" s="9"/>
      <c r="JF488" s="9"/>
      <c r="JG488" s="9"/>
      <c r="JH488" s="9"/>
      <c r="JI488" s="9"/>
      <c r="JJ488" s="9"/>
      <c r="JK488" s="9"/>
      <c r="JL488" s="9"/>
      <c r="JM488" s="9"/>
      <c r="JN488" s="9"/>
      <c r="JO488" s="9"/>
      <c r="JP488" s="9"/>
      <c r="JQ488" s="9"/>
      <c r="JR488" s="15"/>
      <c r="JS488" s="15"/>
      <c r="JT488" s="9"/>
      <c r="JU488" s="9"/>
      <c r="JV488" s="9"/>
      <c r="JW488" s="15"/>
      <c r="JX488" s="9"/>
      <c r="JY488" s="9"/>
      <c r="JZ488" s="9"/>
      <c r="KA488" s="9"/>
      <c r="KB488" s="9"/>
      <c r="KC488" s="9"/>
    </row>
    <row r="489" spans="227:289" x14ac:dyDescent="0.55000000000000004">
      <c r="HS489" s="9"/>
      <c r="HT489" s="9"/>
      <c r="HU489" s="9"/>
      <c r="HV489" s="9"/>
      <c r="HW489" s="9"/>
      <c r="HX489" s="9"/>
      <c r="HY489" s="9"/>
      <c r="HZ489" s="9"/>
      <c r="IA489" s="9"/>
      <c r="IB489" s="9"/>
      <c r="IC489" s="9"/>
      <c r="ID489" s="9"/>
      <c r="IE489" s="9"/>
      <c r="IF489" s="9"/>
      <c r="IG489" s="9"/>
      <c r="IH489" s="9"/>
      <c r="II489" s="9"/>
      <c r="IJ489" s="9"/>
      <c r="IK489" s="9"/>
      <c r="IL489" s="9"/>
      <c r="IM489" s="9"/>
      <c r="IN489" s="9"/>
      <c r="IO489" s="9"/>
      <c r="IP489" s="9"/>
      <c r="IQ489" s="9"/>
      <c r="IR489" s="9"/>
      <c r="IS489" s="9"/>
      <c r="IT489" s="9"/>
      <c r="IU489" s="9"/>
      <c r="IV489" s="9"/>
      <c r="IW489" s="9"/>
      <c r="IX489" s="9"/>
      <c r="IY489" s="9"/>
      <c r="IZ489" s="9"/>
      <c r="JA489" s="9"/>
      <c r="JB489" s="9"/>
      <c r="JC489" s="9"/>
      <c r="JD489" s="9"/>
      <c r="JE489" s="9"/>
      <c r="JF489" s="9"/>
      <c r="JG489" s="9"/>
      <c r="JH489" s="9"/>
      <c r="JI489" s="9"/>
      <c r="JJ489" s="9"/>
      <c r="JK489" s="9"/>
      <c r="JL489" s="9"/>
      <c r="JM489" s="9"/>
      <c r="JN489" s="9"/>
      <c r="JO489" s="9"/>
      <c r="JP489" s="9"/>
      <c r="JQ489" s="9"/>
      <c r="JR489" s="15"/>
      <c r="JS489" s="15"/>
      <c r="JT489" s="9"/>
      <c r="JU489" s="9"/>
      <c r="JV489" s="9"/>
      <c r="JW489" s="15"/>
      <c r="JX489" s="9"/>
      <c r="JY489" s="9"/>
      <c r="JZ489" s="9"/>
      <c r="KA489" s="9"/>
      <c r="KB489" s="9"/>
      <c r="KC489" s="9"/>
    </row>
    <row r="490" spans="227:289" x14ac:dyDescent="0.55000000000000004">
      <c r="HS490" s="9"/>
      <c r="HT490" s="9"/>
      <c r="HU490" s="9"/>
      <c r="HV490" s="9"/>
      <c r="HW490" s="9"/>
      <c r="HX490" s="9"/>
      <c r="HY490" s="9"/>
      <c r="HZ490" s="9"/>
      <c r="IA490" s="9"/>
      <c r="IB490" s="9"/>
      <c r="IC490" s="9"/>
      <c r="ID490" s="9"/>
      <c r="IE490" s="9"/>
      <c r="IF490" s="9"/>
      <c r="IG490" s="9"/>
      <c r="IH490" s="9"/>
      <c r="II490" s="9"/>
      <c r="IJ490" s="9"/>
      <c r="IK490" s="9"/>
      <c r="IL490" s="9"/>
      <c r="IM490" s="9"/>
      <c r="IN490" s="9"/>
      <c r="IO490" s="9"/>
      <c r="IP490" s="9"/>
      <c r="IQ490" s="9"/>
      <c r="IR490" s="9"/>
      <c r="IS490" s="9"/>
      <c r="IT490" s="9"/>
      <c r="IU490" s="9"/>
      <c r="IV490" s="9"/>
      <c r="IW490" s="9"/>
      <c r="IX490" s="9"/>
      <c r="IY490" s="9"/>
      <c r="IZ490" s="9"/>
      <c r="JA490" s="9"/>
      <c r="JB490" s="9"/>
      <c r="JC490" s="9"/>
      <c r="JD490" s="9"/>
      <c r="JE490" s="9"/>
      <c r="JF490" s="9"/>
      <c r="JG490" s="9"/>
      <c r="JH490" s="9"/>
      <c r="JI490" s="9"/>
      <c r="JJ490" s="9"/>
      <c r="JK490" s="9"/>
      <c r="JL490" s="9"/>
      <c r="JM490" s="9"/>
      <c r="JN490" s="9"/>
      <c r="JO490" s="9"/>
      <c r="JP490" s="9"/>
      <c r="JQ490" s="9"/>
      <c r="JR490" s="15"/>
      <c r="JS490" s="15"/>
      <c r="JT490" s="9"/>
      <c r="JU490" s="9"/>
      <c r="JV490" s="9"/>
      <c r="JW490" s="15"/>
      <c r="JX490" s="9"/>
      <c r="JY490" s="9"/>
      <c r="JZ490" s="9"/>
      <c r="KA490" s="9"/>
      <c r="KB490" s="9"/>
      <c r="KC490" s="9"/>
    </row>
    <row r="491" spans="227:289" x14ac:dyDescent="0.55000000000000004">
      <c r="HS491" s="9"/>
      <c r="HT491" s="9"/>
      <c r="HU491" s="9"/>
      <c r="HV491" s="9"/>
      <c r="HW491" s="9"/>
      <c r="HX491" s="9"/>
      <c r="HY491" s="9"/>
      <c r="HZ491" s="9"/>
      <c r="IA491" s="9"/>
      <c r="IB491" s="9"/>
      <c r="IC491" s="9"/>
      <c r="ID491" s="9"/>
      <c r="IE491" s="9"/>
      <c r="IF491" s="9"/>
      <c r="IG491" s="9"/>
      <c r="IH491" s="9"/>
      <c r="II491" s="9"/>
      <c r="IJ491" s="9"/>
      <c r="IK491" s="9"/>
      <c r="IL491" s="9"/>
      <c r="IM491" s="9"/>
      <c r="IN491" s="9"/>
      <c r="IO491" s="9"/>
      <c r="IP491" s="9"/>
      <c r="IQ491" s="9"/>
      <c r="IR491" s="9"/>
      <c r="IS491" s="9"/>
      <c r="IT491" s="9"/>
      <c r="IU491" s="9"/>
      <c r="IV491" s="9"/>
      <c r="IW491" s="9"/>
      <c r="IX491" s="9"/>
      <c r="IY491" s="9"/>
      <c r="IZ491" s="9"/>
      <c r="JA491" s="9"/>
      <c r="JB491" s="9"/>
      <c r="JC491" s="9"/>
      <c r="JD491" s="9"/>
      <c r="JE491" s="9"/>
      <c r="JF491" s="9"/>
      <c r="JG491" s="9"/>
      <c r="JH491" s="9"/>
      <c r="JI491" s="9"/>
      <c r="JJ491" s="9"/>
      <c r="JK491" s="9"/>
      <c r="JL491" s="9"/>
      <c r="JM491" s="9"/>
      <c r="JN491" s="9"/>
      <c r="JO491" s="9"/>
      <c r="JP491" s="9"/>
      <c r="JQ491" s="9"/>
      <c r="JR491" s="15"/>
      <c r="JS491" s="15"/>
      <c r="JT491" s="9"/>
      <c r="JU491" s="9"/>
      <c r="JV491" s="9"/>
      <c r="JW491" s="15"/>
      <c r="JX491" s="9"/>
      <c r="JY491" s="9"/>
      <c r="JZ491" s="9"/>
      <c r="KA491" s="9"/>
      <c r="KB491" s="9"/>
      <c r="KC491" s="9"/>
    </row>
    <row r="492" spans="227:289" x14ac:dyDescent="0.55000000000000004">
      <c r="HS492" s="9"/>
      <c r="HT492" s="9"/>
      <c r="HU492" s="9"/>
      <c r="HV492" s="9"/>
      <c r="HW492" s="9"/>
      <c r="HX492" s="9"/>
      <c r="HY492" s="9"/>
      <c r="HZ492" s="9"/>
      <c r="IA492" s="9"/>
      <c r="IB492" s="9"/>
      <c r="IC492" s="9"/>
      <c r="ID492" s="9"/>
      <c r="IE492" s="9"/>
      <c r="IF492" s="9"/>
      <c r="IG492" s="9"/>
      <c r="IH492" s="9"/>
      <c r="II492" s="9"/>
      <c r="IJ492" s="9"/>
      <c r="IK492" s="9"/>
      <c r="IL492" s="9"/>
      <c r="IM492" s="9"/>
      <c r="IN492" s="9"/>
      <c r="IO492" s="9"/>
      <c r="IP492" s="9"/>
      <c r="IQ492" s="9"/>
      <c r="IR492" s="9"/>
      <c r="IS492" s="9"/>
      <c r="IT492" s="9"/>
      <c r="IU492" s="9"/>
      <c r="IV492" s="9"/>
      <c r="IW492" s="9"/>
      <c r="IX492" s="9"/>
      <c r="IY492" s="9"/>
      <c r="IZ492" s="9"/>
      <c r="JA492" s="9"/>
      <c r="JB492" s="9"/>
      <c r="JC492" s="9"/>
      <c r="JD492" s="9"/>
      <c r="JE492" s="9"/>
      <c r="JF492" s="9"/>
      <c r="JG492" s="9"/>
      <c r="JH492" s="9"/>
      <c r="JI492" s="9"/>
      <c r="JJ492" s="9"/>
      <c r="JK492" s="9"/>
      <c r="JL492" s="9"/>
      <c r="JM492" s="9"/>
      <c r="JN492" s="9"/>
      <c r="JO492" s="9"/>
      <c r="JP492" s="9"/>
      <c r="JQ492" s="9"/>
      <c r="JR492" s="15"/>
      <c r="JS492" s="15"/>
      <c r="JT492" s="9"/>
      <c r="JU492" s="9"/>
      <c r="JV492" s="9"/>
      <c r="JW492" s="15"/>
      <c r="JX492" s="9"/>
      <c r="JY492" s="9"/>
      <c r="JZ492" s="9"/>
      <c r="KA492" s="9"/>
      <c r="KB492" s="9"/>
      <c r="KC492" s="9"/>
    </row>
    <row r="493" spans="227:289" x14ac:dyDescent="0.55000000000000004">
      <c r="HS493" s="9"/>
      <c r="HT493" s="9"/>
      <c r="HU493" s="9"/>
      <c r="HV493" s="9"/>
      <c r="HW493" s="9"/>
      <c r="HX493" s="9"/>
      <c r="HY493" s="9"/>
      <c r="HZ493" s="9"/>
      <c r="IA493" s="9"/>
      <c r="IB493" s="9"/>
      <c r="IC493" s="9"/>
      <c r="ID493" s="9"/>
      <c r="IE493" s="9"/>
      <c r="IF493" s="9"/>
      <c r="IG493" s="9"/>
      <c r="IH493" s="9"/>
      <c r="II493" s="9"/>
      <c r="IJ493" s="9"/>
      <c r="IK493" s="9"/>
      <c r="IL493" s="9"/>
      <c r="IM493" s="9"/>
      <c r="IN493" s="9"/>
      <c r="IO493" s="9"/>
      <c r="IP493" s="9"/>
      <c r="IQ493" s="9"/>
      <c r="IR493" s="9"/>
      <c r="IS493" s="9"/>
      <c r="IT493" s="9"/>
      <c r="IU493" s="9"/>
      <c r="IV493" s="9"/>
      <c r="IW493" s="9"/>
      <c r="IX493" s="9"/>
      <c r="IY493" s="9"/>
      <c r="IZ493" s="9"/>
      <c r="JA493" s="9"/>
      <c r="JB493" s="9"/>
      <c r="JC493" s="9"/>
      <c r="JD493" s="9"/>
      <c r="JE493" s="9"/>
      <c r="JF493" s="9"/>
      <c r="JG493" s="9"/>
      <c r="JH493" s="9"/>
      <c r="JI493" s="9"/>
      <c r="JJ493" s="9"/>
      <c r="JK493" s="9"/>
      <c r="JL493" s="9"/>
      <c r="JM493" s="9"/>
      <c r="JN493" s="9"/>
      <c r="JO493" s="9"/>
      <c r="JP493" s="9"/>
      <c r="JQ493" s="9"/>
      <c r="JR493" s="15"/>
      <c r="JS493" s="15"/>
      <c r="JT493" s="9"/>
      <c r="JU493" s="9"/>
      <c r="JV493" s="9"/>
      <c r="JW493" s="15"/>
      <c r="JX493" s="9"/>
      <c r="JY493" s="9"/>
      <c r="JZ493" s="9"/>
      <c r="KA493" s="9"/>
      <c r="KB493" s="9"/>
      <c r="KC493" s="9"/>
    </row>
    <row r="494" spans="227:289" x14ac:dyDescent="0.55000000000000004">
      <c r="HS494" s="9"/>
      <c r="HT494" s="9"/>
      <c r="HU494" s="9"/>
      <c r="HV494" s="9"/>
      <c r="HW494" s="9"/>
      <c r="HX494" s="9"/>
      <c r="HY494" s="9"/>
      <c r="HZ494" s="9"/>
      <c r="IA494" s="9"/>
      <c r="IB494" s="9"/>
      <c r="IC494" s="9"/>
      <c r="ID494" s="9"/>
      <c r="IE494" s="9"/>
      <c r="IF494" s="9"/>
      <c r="IG494" s="9"/>
      <c r="IH494" s="9"/>
      <c r="II494" s="9"/>
      <c r="IJ494" s="9"/>
      <c r="IK494" s="9"/>
      <c r="IL494" s="9"/>
      <c r="IM494" s="9"/>
      <c r="IN494" s="9"/>
      <c r="IO494" s="9"/>
      <c r="IP494" s="9"/>
      <c r="IQ494" s="9"/>
      <c r="IR494" s="9"/>
      <c r="IS494" s="9"/>
      <c r="IT494" s="9"/>
      <c r="IU494" s="9"/>
      <c r="IV494" s="9"/>
      <c r="IW494" s="9"/>
      <c r="IX494" s="9"/>
      <c r="IY494" s="9"/>
      <c r="IZ494" s="9"/>
      <c r="JA494" s="9"/>
      <c r="JB494" s="9"/>
      <c r="JC494" s="9"/>
      <c r="JD494" s="9"/>
      <c r="JE494" s="9"/>
      <c r="JF494" s="9"/>
      <c r="JG494" s="9"/>
      <c r="JH494" s="9"/>
      <c r="JI494" s="9"/>
      <c r="JJ494" s="9"/>
      <c r="JK494" s="9"/>
      <c r="JL494" s="9"/>
      <c r="JM494" s="9"/>
      <c r="JN494" s="9"/>
      <c r="JO494" s="9"/>
      <c r="JP494" s="9"/>
      <c r="JQ494" s="9"/>
      <c r="JR494" s="15"/>
      <c r="JS494" s="15"/>
      <c r="JT494" s="9"/>
      <c r="JU494" s="9"/>
      <c r="JV494" s="9"/>
      <c r="JW494" s="15"/>
      <c r="JX494" s="9"/>
      <c r="JY494" s="9"/>
      <c r="JZ494" s="9"/>
      <c r="KA494" s="9"/>
      <c r="KB494" s="9"/>
      <c r="KC494" s="9"/>
    </row>
    <row r="495" spans="227:289" x14ac:dyDescent="0.55000000000000004">
      <c r="HS495" s="9"/>
      <c r="HT495" s="9"/>
      <c r="HU495" s="9"/>
      <c r="HV495" s="9"/>
      <c r="HW495" s="9"/>
      <c r="HX495" s="9"/>
      <c r="HY495" s="9"/>
      <c r="HZ495" s="9"/>
      <c r="IA495" s="9"/>
      <c r="IB495" s="9"/>
      <c r="IC495" s="9"/>
      <c r="ID495" s="9"/>
      <c r="IE495" s="9"/>
      <c r="IF495" s="9"/>
      <c r="IG495" s="9"/>
      <c r="IH495" s="9"/>
      <c r="II495" s="9"/>
      <c r="IJ495" s="9"/>
      <c r="IK495" s="9"/>
      <c r="IL495" s="9"/>
      <c r="IM495" s="9"/>
      <c r="IN495" s="9"/>
      <c r="IO495" s="9"/>
      <c r="IP495" s="9"/>
      <c r="IQ495" s="9"/>
      <c r="IR495" s="9"/>
      <c r="IS495" s="9"/>
      <c r="IT495" s="9"/>
      <c r="IU495" s="9"/>
      <c r="IV495" s="9"/>
      <c r="IW495" s="9"/>
      <c r="IX495" s="9"/>
      <c r="IY495" s="9"/>
      <c r="IZ495" s="9"/>
      <c r="JA495" s="9"/>
      <c r="JB495" s="9"/>
      <c r="JC495" s="9"/>
      <c r="JD495" s="9"/>
      <c r="JE495" s="9"/>
      <c r="JF495" s="9"/>
      <c r="JG495" s="9"/>
      <c r="JH495" s="9"/>
      <c r="JI495" s="9"/>
      <c r="JJ495" s="9"/>
      <c r="JK495" s="9"/>
      <c r="JL495" s="9"/>
      <c r="JM495" s="9"/>
      <c r="JN495" s="9"/>
      <c r="JO495" s="9"/>
      <c r="JP495" s="9"/>
      <c r="JQ495" s="9"/>
      <c r="JR495" s="15"/>
      <c r="JS495" s="15"/>
      <c r="JT495" s="9"/>
      <c r="JU495" s="9"/>
      <c r="JV495" s="9"/>
      <c r="JW495" s="15"/>
      <c r="JX495" s="9"/>
      <c r="JY495" s="9"/>
      <c r="JZ495" s="9"/>
      <c r="KA495" s="9"/>
      <c r="KB495" s="9"/>
      <c r="KC495" s="9"/>
    </row>
    <row r="496" spans="227:289" x14ac:dyDescent="0.55000000000000004">
      <c r="HS496" s="9"/>
      <c r="HT496" s="9"/>
      <c r="HU496" s="9"/>
      <c r="HV496" s="9"/>
      <c r="HW496" s="9"/>
      <c r="HX496" s="9"/>
      <c r="HY496" s="9"/>
      <c r="HZ496" s="9"/>
      <c r="IA496" s="9"/>
      <c r="IB496" s="9"/>
      <c r="IC496" s="9"/>
      <c r="ID496" s="9"/>
      <c r="IE496" s="9"/>
      <c r="IF496" s="9"/>
      <c r="IG496" s="9"/>
      <c r="IH496" s="9"/>
      <c r="II496" s="9"/>
      <c r="IJ496" s="9"/>
      <c r="IK496" s="9"/>
      <c r="IL496" s="9"/>
      <c r="IM496" s="9"/>
      <c r="IN496" s="9"/>
      <c r="IO496" s="9"/>
      <c r="IP496" s="9"/>
      <c r="IQ496" s="9"/>
      <c r="IR496" s="9"/>
      <c r="IS496" s="9"/>
      <c r="IT496" s="9"/>
      <c r="IU496" s="9"/>
      <c r="IV496" s="9"/>
      <c r="IW496" s="9"/>
      <c r="IX496" s="9"/>
      <c r="IY496" s="9"/>
      <c r="IZ496" s="9"/>
      <c r="JA496" s="9"/>
      <c r="JB496" s="9"/>
      <c r="JC496" s="9"/>
      <c r="JD496" s="9"/>
      <c r="JE496" s="9"/>
      <c r="JF496" s="9"/>
      <c r="JG496" s="9"/>
      <c r="JH496" s="9"/>
      <c r="JI496" s="9"/>
      <c r="JJ496" s="9"/>
      <c r="JK496" s="9"/>
      <c r="JL496" s="9"/>
      <c r="JM496" s="9"/>
      <c r="JN496" s="9"/>
      <c r="JO496" s="9"/>
      <c r="JP496" s="9"/>
      <c r="JQ496" s="9"/>
      <c r="JR496" s="15"/>
      <c r="JS496" s="15"/>
      <c r="JT496" s="9"/>
      <c r="JU496" s="9"/>
      <c r="JV496" s="9"/>
      <c r="JW496" s="15"/>
      <c r="JX496" s="9"/>
      <c r="JY496" s="9"/>
      <c r="JZ496" s="9"/>
      <c r="KA496" s="9"/>
      <c r="KB496" s="9"/>
      <c r="KC496" s="9"/>
    </row>
    <row r="497" spans="227:289" x14ac:dyDescent="0.55000000000000004">
      <c r="HS497" s="9"/>
      <c r="HT497" s="9"/>
      <c r="HU497" s="9"/>
      <c r="HV497" s="9"/>
      <c r="HW497" s="9"/>
      <c r="HX497" s="9"/>
      <c r="HY497" s="9"/>
      <c r="HZ497" s="9"/>
      <c r="IA497" s="9"/>
      <c r="IB497" s="9"/>
      <c r="IC497" s="9"/>
      <c r="ID497" s="9"/>
      <c r="IE497" s="9"/>
      <c r="IF497" s="9"/>
      <c r="IG497" s="9"/>
      <c r="IH497" s="9"/>
      <c r="II497" s="9"/>
      <c r="IJ497" s="9"/>
      <c r="IK497" s="9"/>
      <c r="IL497" s="9"/>
      <c r="IM497" s="9"/>
      <c r="IN497" s="9"/>
      <c r="IO497" s="9"/>
      <c r="IP497" s="9"/>
      <c r="IQ497" s="9"/>
      <c r="IR497" s="9"/>
      <c r="IS497" s="9"/>
      <c r="IT497" s="9"/>
      <c r="IU497" s="9"/>
      <c r="IV497" s="9"/>
      <c r="IW497" s="9"/>
      <c r="IX497" s="9"/>
      <c r="IY497" s="9"/>
      <c r="IZ497" s="9"/>
      <c r="JA497" s="9"/>
      <c r="JB497" s="9"/>
      <c r="JC497" s="9"/>
      <c r="JD497" s="9"/>
      <c r="JE497" s="9"/>
      <c r="JF497" s="9"/>
      <c r="JG497" s="9"/>
      <c r="JH497" s="9"/>
      <c r="JI497" s="9"/>
      <c r="JJ497" s="9"/>
      <c r="JK497" s="9"/>
      <c r="JL497" s="9"/>
      <c r="JM497" s="9"/>
      <c r="JN497" s="9"/>
      <c r="JO497" s="9"/>
      <c r="JP497" s="9"/>
      <c r="JQ497" s="9"/>
      <c r="JR497" s="15"/>
      <c r="JS497" s="15"/>
      <c r="JT497" s="9"/>
      <c r="JU497" s="9"/>
      <c r="JV497" s="9"/>
      <c r="JW497" s="15"/>
      <c r="JX497" s="9"/>
      <c r="JY497" s="9"/>
      <c r="JZ497" s="9"/>
      <c r="KA497" s="9"/>
      <c r="KB497" s="9"/>
      <c r="KC497" s="9"/>
    </row>
    <row r="498" spans="227:289" x14ac:dyDescent="0.55000000000000004">
      <c r="HS498" s="9"/>
      <c r="HT498" s="9"/>
      <c r="HU498" s="9"/>
      <c r="HV498" s="9"/>
      <c r="HW498" s="9"/>
      <c r="HX498" s="9"/>
      <c r="HY498" s="9"/>
      <c r="HZ498" s="9"/>
      <c r="IA498" s="9"/>
      <c r="IB498" s="9"/>
      <c r="IC498" s="9"/>
      <c r="ID498" s="9"/>
      <c r="IE498" s="9"/>
      <c r="IF498" s="9"/>
      <c r="IG498" s="9"/>
      <c r="IH498" s="9"/>
      <c r="II498" s="9"/>
      <c r="IJ498" s="9"/>
      <c r="IK498" s="9"/>
      <c r="IL498" s="9"/>
      <c r="IM498" s="9"/>
      <c r="IN498" s="9"/>
      <c r="IO498" s="9"/>
      <c r="IP498" s="9"/>
      <c r="IQ498" s="9"/>
      <c r="IR498" s="9"/>
      <c r="IS498" s="9"/>
      <c r="IT498" s="9"/>
      <c r="IU498" s="9"/>
      <c r="IV498" s="9"/>
      <c r="IW498" s="9"/>
      <c r="IX498" s="9"/>
      <c r="IY498" s="9"/>
      <c r="IZ498" s="9"/>
      <c r="JA498" s="9"/>
      <c r="JB498" s="9"/>
      <c r="JC498" s="9"/>
      <c r="JD498" s="9"/>
      <c r="JE498" s="9"/>
      <c r="JF498" s="9"/>
      <c r="JG498" s="9"/>
      <c r="JH498" s="9"/>
      <c r="JI498" s="9"/>
      <c r="JJ498" s="9"/>
      <c r="JK498" s="9"/>
      <c r="JL498" s="9"/>
      <c r="JM498" s="9"/>
      <c r="JN498" s="9"/>
      <c r="JO498" s="9"/>
      <c r="JP498" s="9"/>
      <c r="JQ498" s="9"/>
      <c r="JR498" s="15"/>
      <c r="JS498" s="15"/>
      <c r="JT498" s="9"/>
      <c r="JU498" s="9"/>
      <c r="JV498" s="9"/>
      <c r="JW498" s="15"/>
      <c r="JX498" s="9"/>
      <c r="JY498" s="9"/>
      <c r="JZ498" s="9"/>
      <c r="KA498" s="9"/>
      <c r="KB498" s="9"/>
      <c r="KC498" s="9"/>
    </row>
    <row r="499" spans="227:289" x14ac:dyDescent="0.55000000000000004">
      <c r="HS499" s="9"/>
      <c r="HT499" s="9"/>
      <c r="HU499" s="9"/>
      <c r="HV499" s="9"/>
      <c r="HW499" s="9"/>
      <c r="HX499" s="9"/>
      <c r="HY499" s="9"/>
      <c r="HZ499" s="9"/>
      <c r="IA499" s="9"/>
      <c r="IB499" s="9"/>
      <c r="IC499" s="9"/>
      <c r="ID499" s="9"/>
      <c r="IE499" s="9"/>
      <c r="IF499" s="9"/>
      <c r="IG499" s="9"/>
      <c r="IH499" s="9"/>
      <c r="II499" s="9"/>
      <c r="IJ499" s="9"/>
      <c r="IK499" s="9"/>
      <c r="IL499" s="9"/>
      <c r="IM499" s="9"/>
      <c r="IN499" s="9"/>
      <c r="IO499" s="9"/>
      <c r="IP499" s="9"/>
      <c r="IQ499" s="9"/>
      <c r="IR499" s="9"/>
      <c r="IS499" s="9"/>
      <c r="IT499" s="9"/>
      <c r="IU499" s="9"/>
      <c r="IV499" s="9"/>
      <c r="IW499" s="9"/>
      <c r="IX499" s="9"/>
      <c r="IY499" s="9"/>
      <c r="IZ499" s="9"/>
      <c r="JA499" s="9"/>
      <c r="JB499" s="9"/>
      <c r="JC499" s="9"/>
      <c r="JD499" s="9"/>
      <c r="JE499" s="9"/>
      <c r="JF499" s="9"/>
      <c r="JG499" s="9"/>
      <c r="JH499" s="9"/>
      <c r="JI499" s="9"/>
      <c r="JJ499" s="9"/>
      <c r="JK499" s="9"/>
      <c r="JL499" s="9"/>
      <c r="JM499" s="9"/>
      <c r="JN499" s="9"/>
      <c r="JO499" s="9"/>
      <c r="JP499" s="9"/>
      <c r="JQ499" s="9"/>
      <c r="JR499" s="15"/>
      <c r="JS499" s="15"/>
      <c r="JT499" s="9"/>
      <c r="JU499" s="9"/>
      <c r="JV499" s="9"/>
      <c r="JW499" s="15"/>
      <c r="JX499" s="9"/>
      <c r="JY499" s="9"/>
      <c r="JZ499" s="9"/>
      <c r="KA499" s="9"/>
      <c r="KB499" s="9"/>
      <c r="KC499" s="9"/>
    </row>
    <row r="500" spans="227:289" x14ac:dyDescent="0.55000000000000004">
      <c r="HS500" s="9"/>
      <c r="HT500" s="9"/>
      <c r="HU500" s="9"/>
      <c r="HV500" s="9"/>
      <c r="HW500" s="9"/>
      <c r="HX500" s="9"/>
      <c r="HY500" s="9"/>
      <c r="HZ500" s="9"/>
      <c r="IA500" s="9"/>
      <c r="IB500" s="9"/>
      <c r="IC500" s="9"/>
      <c r="ID500" s="9"/>
      <c r="IE500" s="9"/>
      <c r="IF500" s="9"/>
      <c r="IG500" s="9"/>
      <c r="IH500" s="9"/>
      <c r="II500" s="9"/>
      <c r="IJ500" s="9"/>
      <c r="IK500" s="9"/>
      <c r="IL500" s="9"/>
      <c r="IM500" s="9"/>
      <c r="IN500" s="9"/>
      <c r="IO500" s="9"/>
      <c r="IP500" s="9"/>
      <c r="IQ500" s="9"/>
      <c r="IR500" s="9"/>
      <c r="IS500" s="9"/>
      <c r="IT500" s="9"/>
      <c r="IU500" s="9"/>
      <c r="IV500" s="9"/>
      <c r="IW500" s="9"/>
      <c r="IX500" s="9"/>
      <c r="IY500" s="9"/>
      <c r="IZ500" s="9"/>
      <c r="JA500" s="9"/>
      <c r="JB500" s="9"/>
      <c r="JC500" s="9"/>
      <c r="JD500" s="9"/>
      <c r="JE500" s="9"/>
      <c r="JF500" s="9"/>
      <c r="JG500" s="9"/>
      <c r="JH500" s="9"/>
      <c r="JI500" s="9"/>
      <c r="JJ500" s="9"/>
      <c r="JK500" s="9"/>
      <c r="JL500" s="9"/>
      <c r="JM500" s="9"/>
      <c r="JN500" s="9"/>
      <c r="JO500" s="9"/>
      <c r="JP500" s="9"/>
      <c r="JQ500" s="9"/>
      <c r="JR500" s="15"/>
      <c r="JS500" s="15"/>
      <c r="JT500" s="9"/>
      <c r="JU500" s="9"/>
      <c r="JV500" s="9"/>
      <c r="JW500" s="15"/>
      <c r="JX500" s="9"/>
      <c r="JY500" s="9"/>
      <c r="JZ500" s="9"/>
      <c r="KA500" s="9"/>
      <c r="KB500" s="9"/>
      <c r="KC500" s="9"/>
    </row>
    <row r="501" spans="227:289" x14ac:dyDescent="0.55000000000000004">
      <c r="HS501" s="9"/>
      <c r="HT501" s="9"/>
      <c r="HU501" s="9"/>
      <c r="HV501" s="9"/>
      <c r="HW501" s="9"/>
      <c r="HX501" s="9"/>
      <c r="HY501" s="9"/>
      <c r="HZ501" s="9"/>
      <c r="IA501" s="9"/>
      <c r="IB501" s="9"/>
      <c r="IC501" s="9"/>
      <c r="ID501" s="9"/>
      <c r="IE501" s="9"/>
      <c r="IF501" s="9"/>
      <c r="IG501" s="9"/>
      <c r="IH501" s="9"/>
      <c r="II501" s="9"/>
      <c r="IJ501" s="9"/>
      <c r="IK501" s="9"/>
      <c r="IL501" s="9"/>
      <c r="IM501" s="9"/>
      <c r="IN501" s="9"/>
      <c r="IO501" s="9"/>
      <c r="IP501" s="9"/>
      <c r="IQ501" s="9"/>
      <c r="IR501" s="9"/>
      <c r="IS501" s="9"/>
      <c r="IT501" s="9"/>
      <c r="IU501" s="9"/>
      <c r="IV501" s="9"/>
      <c r="IW501" s="9"/>
      <c r="IX501" s="9"/>
      <c r="IY501" s="9"/>
      <c r="IZ501" s="9"/>
      <c r="JA501" s="9"/>
      <c r="JB501" s="9"/>
      <c r="JC501" s="9"/>
      <c r="JD501" s="9"/>
      <c r="JE501" s="9"/>
      <c r="JF501" s="9"/>
      <c r="JG501" s="9"/>
      <c r="JH501" s="9"/>
      <c r="JI501" s="9"/>
      <c r="JJ501" s="9"/>
      <c r="JK501" s="9"/>
      <c r="JL501" s="9"/>
      <c r="JM501" s="9"/>
      <c r="JN501" s="9"/>
      <c r="JO501" s="9"/>
      <c r="JP501" s="9"/>
      <c r="JQ501" s="9"/>
      <c r="JR501" s="15"/>
      <c r="JS501" s="15"/>
      <c r="JT501" s="9"/>
      <c r="JU501" s="9"/>
      <c r="JV501" s="9"/>
      <c r="JW501" s="15"/>
      <c r="JX501" s="9"/>
      <c r="JY501" s="9"/>
      <c r="JZ501" s="9"/>
      <c r="KA501" s="9"/>
      <c r="KB501" s="9"/>
      <c r="KC501" s="9"/>
    </row>
    <row r="502" spans="227:289" x14ac:dyDescent="0.55000000000000004">
      <c r="HS502" s="9"/>
      <c r="HT502" s="9"/>
      <c r="HU502" s="9"/>
      <c r="HV502" s="9"/>
      <c r="HW502" s="9"/>
      <c r="HX502" s="9"/>
      <c r="HY502" s="9"/>
      <c r="HZ502" s="9"/>
      <c r="IA502" s="9"/>
      <c r="IB502" s="9"/>
      <c r="IC502" s="9"/>
      <c r="ID502" s="9"/>
      <c r="IE502" s="9"/>
      <c r="IF502" s="9"/>
      <c r="IG502" s="9"/>
      <c r="IH502" s="9"/>
      <c r="II502" s="9"/>
      <c r="IJ502" s="9"/>
      <c r="IK502" s="9"/>
      <c r="IL502" s="9"/>
      <c r="IM502" s="9"/>
      <c r="IN502" s="9"/>
      <c r="IO502" s="9"/>
      <c r="IP502" s="9"/>
      <c r="IQ502" s="9"/>
      <c r="IR502" s="9"/>
      <c r="IS502" s="9"/>
      <c r="IT502" s="9"/>
      <c r="IU502" s="9"/>
      <c r="IV502" s="9"/>
      <c r="IW502" s="9"/>
      <c r="IX502" s="9"/>
      <c r="IY502" s="9"/>
      <c r="IZ502" s="9"/>
      <c r="JA502" s="9"/>
      <c r="JB502" s="9"/>
      <c r="JC502" s="9"/>
      <c r="JD502" s="9"/>
      <c r="JE502" s="9"/>
      <c r="JF502" s="9"/>
      <c r="JG502" s="9"/>
      <c r="JH502" s="9"/>
      <c r="JI502" s="9"/>
      <c r="JJ502" s="9"/>
      <c r="JK502" s="9"/>
      <c r="JL502" s="9"/>
      <c r="JM502" s="9"/>
      <c r="JN502" s="9"/>
      <c r="JO502" s="9"/>
      <c r="JP502" s="9"/>
      <c r="JQ502" s="9"/>
      <c r="JR502" s="15"/>
      <c r="JS502" s="15"/>
      <c r="JT502" s="9"/>
      <c r="JU502" s="9"/>
      <c r="JV502" s="9"/>
      <c r="JW502" s="15"/>
      <c r="JX502" s="9"/>
      <c r="JY502" s="9"/>
      <c r="JZ502" s="9"/>
      <c r="KA502" s="9"/>
      <c r="KB502" s="9"/>
      <c r="KC502" s="9"/>
    </row>
    <row r="503" spans="227:289" x14ac:dyDescent="0.55000000000000004">
      <c r="HS503" s="9"/>
      <c r="HT503" s="9"/>
      <c r="HU503" s="9"/>
      <c r="HV503" s="9"/>
      <c r="HW503" s="9"/>
      <c r="HX503" s="9"/>
      <c r="HY503" s="9"/>
      <c r="HZ503" s="9"/>
      <c r="IA503" s="9"/>
      <c r="IB503" s="9"/>
      <c r="IC503" s="9"/>
      <c r="ID503" s="9"/>
      <c r="IE503" s="9"/>
      <c r="IF503" s="9"/>
      <c r="IG503" s="9"/>
      <c r="IH503" s="9"/>
      <c r="II503" s="9"/>
      <c r="IJ503" s="9"/>
      <c r="IK503" s="9"/>
      <c r="IL503" s="9"/>
      <c r="IM503" s="9"/>
      <c r="IN503" s="9"/>
      <c r="IO503" s="9"/>
      <c r="IP503" s="9"/>
      <c r="IQ503" s="9"/>
      <c r="IR503" s="9"/>
      <c r="IS503" s="9"/>
      <c r="IT503" s="9"/>
      <c r="IU503" s="9"/>
      <c r="IV503" s="9"/>
      <c r="IW503" s="9"/>
      <c r="IX503" s="9"/>
      <c r="IY503" s="9"/>
      <c r="IZ503" s="9"/>
      <c r="JA503" s="9"/>
      <c r="JB503" s="9"/>
      <c r="JC503" s="9"/>
      <c r="JD503" s="9"/>
      <c r="JE503" s="9"/>
      <c r="JF503" s="9"/>
      <c r="JG503" s="9"/>
      <c r="JH503" s="9"/>
      <c r="JI503" s="9"/>
      <c r="JJ503" s="9"/>
      <c r="JK503" s="9"/>
      <c r="JL503" s="9"/>
      <c r="JM503" s="9"/>
      <c r="JN503" s="9"/>
      <c r="JO503" s="9"/>
      <c r="JP503" s="9"/>
      <c r="JQ503" s="9"/>
      <c r="JR503" s="15"/>
      <c r="JS503" s="15"/>
      <c r="JT503" s="9"/>
      <c r="JU503" s="9"/>
      <c r="JV503" s="9"/>
      <c r="JW503" s="15"/>
      <c r="JX503" s="9"/>
      <c r="JY503" s="9"/>
      <c r="JZ503" s="9"/>
      <c r="KA503" s="9"/>
      <c r="KB503" s="9"/>
      <c r="KC503" s="9"/>
    </row>
    <row r="504" spans="227:289" x14ac:dyDescent="0.55000000000000004">
      <c r="HS504" s="9"/>
      <c r="HT504" s="9"/>
      <c r="HU504" s="9"/>
      <c r="HV504" s="9"/>
      <c r="HW504" s="9"/>
      <c r="HX504" s="9"/>
      <c r="HY504" s="9"/>
      <c r="HZ504" s="9"/>
      <c r="IA504" s="9"/>
      <c r="IB504" s="9"/>
      <c r="IC504" s="9"/>
      <c r="ID504" s="9"/>
      <c r="IE504" s="9"/>
      <c r="IF504" s="9"/>
      <c r="IG504" s="9"/>
      <c r="IH504" s="9"/>
      <c r="II504" s="9"/>
      <c r="IJ504" s="9"/>
      <c r="IK504" s="9"/>
      <c r="IL504" s="9"/>
      <c r="IM504" s="9"/>
      <c r="IN504" s="9"/>
      <c r="IO504" s="9"/>
      <c r="IP504" s="9"/>
      <c r="IQ504" s="9"/>
      <c r="IR504" s="9"/>
      <c r="IS504" s="9"/>
      <c r="IT504" s="9"/>
      <c r="IU504" s="9"/>
      <c r="IV504" s="9"/>
      <c r="IW504" s="9"/>
      <c r="IX504" s="9"/>
      <c r="IY504" s="9"/>
      <c r="IZ504" s="9"/>
      <c r="JA504" s="9"/>
      <c r="JB504" s="9"/>
      <c r="JC504" s="9"/>
      <c r="JD504" s="9"/>
      <c r="JE504" s="9"/>
      <c r="JF504" s="9"/>
      <c r="JG504" s="9"/>
      <c r="JH504" s="9"/>
      <c r="JI504" s="9"/>
      <c r="JJ504" s="9"/>
      <c r="JK504" s="9"/>
      <c r="JL504" s="9"/>
      <c r="JM504" s="9"/>
      <c r="JN504" s="9"/>
      <c r="JO504" s="9"/>
      <c r="JP504" s="9"/>
      <c r="JQ504" s="9"/>
      <c r="JR504" s="15"/>
      <c r="JS504" s="15"/>
      <c r="JT504" s="9"/>
      <c r="JU504" s="9"/>
      <c r="JV504" s="9"/>
      <c r="JW504" s="15"/>
      <c r="JX504" s="9"/>
      <c r="JY504" s="9"/>
      <c r="JZ504" s="9"/>
      <c r="KA504" s="9"/>
      <c r="KB504" s="9"/>
      <c r="KC504" s="9"/>
    </row>
    <row r="505" spans="227:289" x14ac:dyDescent="0.55000000000000004">
      <c r="HS505" s="9"/>
      <c r="HT505" s="9"/>
      <c r="HU505" s="9"/>
      <c r="HV505" s="9"/>
      <c r="HW505" s="9"/>
      <c r="HX505" s="9"/>
      <c r="HY505" s="9"/>
      <c r="HZ505" s="9"/>
      <c r="IA505" s="9"/>
      <c r="IB505" s="9"/>
      <c r="IC505" s="9"/>
      <c r="ID505" s="9"/>
      <c r="IE505" s="9"/>
      <c r="IF505" s="9"/>
      <c r="IG505" s="9"/>
      <c r="IH505" s="9"/>
      <c r="II505" s="9"/>
      <c r="IJ505" s="9"/>
      <c r="IK505" s="9"/>
      <c r="IL505" s="9"/>
      <c r="IM505" s="9"/>
      <c r="IN505" s="9"/>
      <c r="IO505" s="9"/>
      <c r="IP505" s="9"/>
      <c r="IQ505" s="9"/>
      <c r="IR505" s="9"/>
      <c r="IS505" s="9"/>
      <c r="IT505" s="9"/>
      <c r="IU505" s="9"/>
      <c r="IV505" s="9"/>
      <c r="IW505" s="9"/>
      <c r="IX505" s="9"/>
      <c r="IY505" s="9"/>
      <c r="IZ505" s="9"/>
      <c r="JA505" s="9"/>
      <c r="JB505" s="9"/>
      <c r="JC505" s="9"/>
      <c r="JD505" s="9"/>
      <c r="JE505" s="9"/>
      <c r="JF505" s="9"/>
      <c r="JG505" s="9"/>
      <c r="JH505" s="9"/>
      <c r="JI505" s="9"/>
      <c r="JJ505" s="9"/>
      <c r="JK505" s="9"/>
      <c r="JL505" s="9"/>
      <c r="JM505" s="9"/>
      <c r="JN505" s="9"/>
      <c r="JO505" s="9"/>
      <c r="JP505" s="9"/>
      <c r="JQ505" s="9"/>
      <c r="JR505" s="15"/>
      <c r="JS505" s="15"/>
      <c r="JT505" s="9"/>
      <c r="JU505" s="9"/>
      <c r="JV505" s="9"/>
      <c r="JW505" s="15"/>
      <c r="JX505" s="9"/>
      <c r="JY505" s="9"/>
      <c r="JZ505" s="9"/>
      <c r="KA505" s="9"/>
      <c r="KB505" s="9"/>
      <c r="KC505" s="9"/>
    </row>
    <row r="506" spans="227:289" x14ac:dyDescent="0.55000000000000004">
      <c r="HS506" s="9"/>
      <c r="HT506" s="9"/>
      <c r="HU506" s="9"/>
      <c r="HV506" s="9"/>
      <c r="HW506" s="9"/>
      <c r="HX506" s="9"/>
      <c r="HY506" s="9"/>
      <c r="HZ506" s="9"/>
      <c r="IA506" s="9"/>
      <c r="IB506" s="9"/>
      <c r="IC506" s="9"/>
      <c r="ID506" s="9"/>
      <c r="IE506" s="9"/>
      <c r="IF506" s="9"/>
      <c r="IG506" s="9"/>
      <c r="IH506" s="9"/>
      <c r="II506" s="9"/>
      <c r="IJ506" s="9"/>
      <c r="IK506" s="9"/>
      <c r="IL506" s="9"/>
      <c r="IM506" s="9"/>
      <c r="IN506" s="9"/>
      <c r="IO506" s="9"/>
      <c r="IP506" s="9"/>
      <c r="IQ506" s="9"/>
      <c r="IR506" s="9"/>
      <c r="IS506" s="9"/>
      <c r="IT506" s="9"/>
      <c r="IU506" s="9"/>
      <c r="IV506" s="9"/>
      <c r="IW506" s="9"/>
      <c r="IX506" s="9"/>
      <c r="IY506" s="9"/>
      <c r="IZ506" s="9"/>
      <c r="JA506" s="9"/>
      <c r="JB506" s="9"/>
      <c r="JC506" s="9"/>
      <c r="JD506" s="9"/>
      <c r="JE506" s="9"/>
      <c r="JF506" s="9"/>
      <c r="JG506" s="9"/>
      <c r="JH506" s="9"/>
      <c r="JI506" s="9"/>
      <c r="JJ506" s="9"/>
      <c r="JK506" s="9"/>
      <c r="JL506" s="9"/>
      <c r="JM506" s="9"/>
      <c r="JN506" s="9"/>
      <c r="JO506" s="9"/>
      <c r="JP506" s="9"/>
      <c r="JQ506" s="9"/>
      <c r="JR506" s="15"/>
      <c r="JS506" s="15"/>
      <c r="JT506" s="9"/>
      <c r="JU506" s="9"/>
      <c r="JV506" s="9"/>
      <c r="JW506" s="15"/>
      <c r="JX506" s="9"/>
      <c r="JY506" s="9"/>
      <c r="JZ506" s="9"/>
      <c r="KA506" s="9"/>
      <c r="KB506" s="9"/>
      <c r="KC506" s="9"/>
    </row>
    <row r="507" spans="227:289" x14ac:dyDescent="0.55000000000000004">
      <c r="HS507" s="9"/>
      <c r="HT507" s="9"/>
      <c r="HU507" s="9"/>
      <c r="HV507" s="9"/>
      <c r="HW507" s="9"/>
      <c r="HX507" s="9"/>
      <c r="HY507" s="9"/>
      <c r="HZ507" s="9"/>
      <c r="IA507" s="9"/>
      <c r="IB507" s="9"/>
      <c r="IC507" s="9"/>
      <c r="ID507" s="9"/>
      <c r="IE507" s="9"/>
      <c r="IF507" s="9"/>
      <c r="IG507" s="9"/>
      <c r="IH507" s="9"/>
      <c r="II507" s="9"/>
      <c r="IJ507" s="9"/>
      <c r="IK507" s="9"/>
      <c r="IL507" s="9"/>
      <c r="IM507" s="9"/>
      <c r="IN507" s="9"/>
      <c r="IO507" s="9"/>
      <c r="IP507" s="9"/>
      <c r="IQ507" s="9"/>
      <c r="IR507" s="9"/>
      <c r="IS507" s="9"/>
      <c r="IT507" s="9"/>
      <c r="IU507" s="9"/>
      <c r="IV507" s="9"/>
      <c r="IW507" s="9"/>
      <c r="IX507" s="9"/>
      <c r="IY507" s="9"/>
      <c r="IZ507" s="9"/>
      <c r="JA507" s="9"/>
      <c r="JB507" s="9"/>
      <c r="JC507" s="9"/>
      <c r="JD507" s="9"/>
      <c r="JE507" s="9"/>
      <c r="JF507" s="9"/>
      <c r="JG507" s="9"/>
      <c r="JH507" s="9"/>
      <c r="JI507" s="9"/>
      <c r="JJ507" s="9"/>
      <c r="JK507" s="9"/>
      <c r="JL507" s="9"/>
      <c r="JM507" s="9"/>
      <c r="JN507" s="9"/>
      <c r="JO507" s="9"/>
      <c r="JP507" s="9"/>
      <c r="JQ507" s="9"/>
      <c r="JR507" s="15"/>
      <c r="JS507" s="15"/>
      <c r="JT507" s="9"/>
      <c r="JU507" s="9"/>
      <c r="JV507" s="9"/>
      <c r="JW507" s="15"/>
      <c r="JX507" s="9"/>
      <c r="JY507" s="9"/>
      <c r="JZ507" s="9"/>
      <c r="KA507" s="9"/>
      <c r="KB507" s="9"/>
      <c r="KC507" s="9"/>
    </row>
    <row r="508" spans="227:289" x14ac:dyDescent="0.55000000000000004">
      <c r="HS508" s="9"/>
      <c r="HT508" s="9"/>
      <c r="HU508" s="9"/>
      <c r="HV508" s="9"/>
      <c r="HW508" s="9"/>
      <c r="HX508" s="9"/>
      <c r="HY508" s="9"/>
      <c r="HZ508" s="9"/>
      <c r="IA508" s="9"/>
      <c r="IB508" s="9"/>
      <c r="IC508" s="9"/>
      <c r="ID508" s="9"/>
      <c r="IE508" s="9"/>
      <c r="IF508" s="9"/>
      <c r="IG508" s="9"/>
      <c r="IH508" s="9"/>
      <c r="II508" s="9"/>
      <c r="IJ508" s="9"/>
      <c r="IK508" s="9"/>
      <c r="IL508" s="9"/>
      <c r="IM508" s="9"/>
      <c r="IN508" s="9"/>
      <c r="IO508" s="9"/>
      <c r="IP508" s="9"/>
      <c r="IQ508" s="9"/>
      <c r="IR508" s="9"/>
      <c r="IS508" s="9"/>
      <c r="IT508" s="9"/>
      <c r="IU508" s="9"/>
      <c r="IV508" s="9"/>
      <c r="IW508" s="9"/>
      <c r="IX508" s="9"/>
      <c r="IY508" s="9"/>
      <c r="IZ508" s="9"/>
      <c r="JA508" s="9"/>
      <c r="JB508" s="9"/>
      <c r="JC508" s="9"/>
      <c r="JD508" s="9"/>
      <c r="JE508" s="9"/>
      <c r="JF508" s="9"/>
      <c r="JG508" s="9"/>
      <c r="JH508" s="9"/>
      <c r="JI508" s="9"/>
      <c r="JJ508" s="9"/>
      <c r="JK508" s="9"/>
      <c r="JL508" s="9"/>
      <c r="JM508" s="9"/>
      <c r="JN508" s="9"/>
      <c r="JO508" s="9"/>
      <c r="JP508" s="9"/>
      <c r="JQ508" s="9"/>
      <c r="JR508" s="15"/>
      <c r="JS508" s="15"/>
      <c r="JT508" s="9"/>
      <c r="JU508" s="9"/>
      <c r="JV508" s="9"/>
      <c r="JW508" s="15"/>
      <c r="JX508" s="9"/>
      <c r="JY508" s="9"/>
      <c r="JZ508" s="9"/>
      <c r="KA508" s="9"/>
      <c r="KB508" s="9"/>
      <c r="KC508" s="9"/>
    </row>
    <row r="509" spans="227:289" x14ac:dyDescent="0.55000000000000004">
      <c r="HS509" s="9"/>
      <c r="HT509" s="9"/>
      <c r="HU509" s="9"/>
      <c r="HV509" s="9"/>
      <c r="HW509" s="9"/>
      <c r="HX509" s="9"/>
      <c r="HY509" s="9"/>
      <c r="HZ509" s="9"/>
      <c r="IA509" s="9"/>
      <c r="IB509" s="9"/>
      <c r="IC509" s="9"/>
      <c r="ID509" s="9"/>
      <c r="IE509" s="9"/>
      <c r="IF509" s="9"/>
      <c r="IG509" s="9"/>
      <c r="IH509" s="9"/>
      <c r="II509" s="9"/>
      <c r="IJ509" s="9"/>
      <c r="IK509" s="9"/>
      <c r="IL509" s="9"/>
      <c r="IM509" s="9"/>
      <c r="IN509" s="9"/>
      <c r="IO509" s="9"/>
      <c r="IP509" s="9"/>
      <c r="IQ509" s="9"/>
      <c r="IR509" s="9"/>
      <c r="IS509" s="9"/>
      <c r="IT509" s="9"/>
      <c r="IU509" s="9"/>
      <c r="IV509" s="9"/>
      <c r="IW509" s="9"/>
      <c r="IX509" s="9"/>
      <c r="IY509" s="9"/>
      <c r="IZ509" s="9"/>
      <c r="JA509" s="9"/>
      <c r="JB509" s="9"/>
      <c r="JC509" s="9"/>
      <c r="JD509" s="9"/>
      <c r="JE509" s="9"/>
      <c r="JF509" s="9"/>
      <c r="JG509" s="9"/>
      <c r="JH509" s="9"/>
      <c r="JI509" s="9"/>
      <c r="JJ509" s="9"/>
      <c r="JK509" s="9"/>
      <c r="JL509" s="9"/>
      <c r="JM509" s="9"/>
      <c r="JN509" s="9"/>
      <c r="JO509" s="9"/>
      <c r="JP509" s="9"/>
      <c r="JQ509" s="9"/>
      <c r="JR509" s="15"/>
      <c r="JS509" s="15"/>
      <c r="JT509" s="9"/>
      <c r="JU509" s="9"/>
      <c r="JV509" s="9"/>
      <c r="JW509" s="15"/>
      <c r="JX509" s="9"/>
      <c r="JY509" s="9"/>
      <c r="JZ509" s="9"/>
      <c r="KA509" s="9"/>
      <c r="KB509" s="9"/>
      <c r="KC509" s="9"/>
    </row>
    <row r="510" spans="227:289" x14ac:dyDescent="0.55000000000000004">
      <c r="HS510" s="9"/>
      <c r="HT510" s="9"/>
      <c r="HU510" s="9"/>
      <c r="HV510" s="9"/>
      <c r="HW510" s="9"/>
      <c r="HX510" s="9"/>
      <c r="HY510" s="9"/>
      <c r="HZ510" s="9"/>
      <c r="IA510" s="9"/>
      <c r="IB510" s="9"/>
      <c r="IC510" s="9"/>
      <c r="ID510" s="9"/>
      <c r="IE510" s="9"/>
      <c r="IF510" s="9"/>
      <c r="IG510" s="9"/>
      <c r="IH510" s="9"/>
      <c r="II510" s="9"/>
      <c r="IJ510" s="9"/>
      <c r="IK510" s="9"/>
      <c r="IL510" s="9"/>
      <c r="IM510" s="9"/>
      <c r="IN510" s="9"/>
      <c r="IO510" s="9"/>
      <c r="IP510" s="9"/>
      <c r="IQ510" s="9"/>
      <c r="IR510" s="9"/>
      <c r="IS510" s="9"/>
      <c r="IT510" s="9"/>
      <c r="IU510" s="9"/>
      <c r="IV510" s="9"/>
      <c r="IW510" s="9"/>
      <c r="IX510" s="9"/>
      <c r="IY510" s="9"/>
      <c r="IZ510" s="9"/>
      <c r="JA510" s="9"/>
      <c r="JB510" s="9"/>
      <c r="JC510" s="9"/>
      <c r="JD510" s="9"/>
      <c r="JE510" s="9"/>
      <c r="JF510" s="9"/>
      <c r="JG510" s="9"/>
      <c r="JH510" s="9"/>
      <c r="JI510" s="9"/>
      <c r="JJ510" s="9"/>
      <c r="JK510" s="9"/>
      <c r="JL510" s="9"/>
      <c r="JM510" s="9"/>
      <c r="JN510" s="9"/>
      <c r="JO510" s="9"/>
      <c r="JP510" s="9"/>
      <c r="JQ510" s="9"/>
      <c r="JR510" s="15"/>
      <c r="JS510" s="15"/>
      <c r="JT510" s="9"/>
      <c r="JU510" s="9"/>
      <c r="JV510" s="9"/>
      <c r="JW510" s="15"/>
      <c r="JX510" s="9"/>
      <c r="JY510" s="9"/>
      <c r="JZ510" s="9"/>
      <c r="KA510" s="9"/>
      <c r="KB510" s="9"/>
      <c r="KC510" s="9"/>
    </row>
    <row r="511" spans="227:289" x14ac:dyDescent="0.55000000000000004">
      <c r="HS511" s="9"/>
      <c r="HT511" s="9"/>
      <c r="HU511" s="9"/>
      <c r="HV511" s="9"/>
      <c r="HW511" s="9"/>
      <c r="HX511" s="9"/>
      <c r="HY511" s="9"/>
      <c r="HZ511" s="9"/>
      <c r="IA511" s="9"/>
      <c r="IB511" s="9"/>
      <c r="IC511" s="9"/>
      <c r="ID511" s="9"/>
      <c r="IE511" s="9"/>
      <c r="IF511" s="9"/>
      <c r="IG511" s="9"/>
      <c r="IH511" s="9"/>
      <c r="II511" s="9"/>
      <c r="IJ511" s="9"/>
      <c r="IK511" s="9"/>
      <c r="IL511" s="9"/>
      <c r="IM511" s="9"/>
      <c r="IN511" s="9"/>
      <c r="IO511" s="9"/>
      <c r="IP511" s="9"/>
      <c r="IQ511" s="9"/>
      <c r="IR511" s="9"/>
      <c r="IS511" s="9"/>
      <c r="IT511" s="9"/>
      <c r="IU511" s="9"/>
      <c r="IV511" s="9"/>
      <c r="IW511" s="9"/>
      <c r="IX511" s="9"/>
      <c r="IY511" s="9"/>
      <c r="IZ511" s="9"/>
      <c r="JA511" s="9"/>
      <c r="JB511" s="9"/>
      <c r="JC511" s="9"/>
      <c r="JD511" s="9"/>
      <c r="JE511" s="9"/>
      <c r="JF511" s="9"/>
      <c r="JG511" s="9"/>
      <c r="JH511" s="9"/>
      <c r="JI511" s="9"/>
      <c r="JJ511" s="9"/>
      <c r="JK511" s="9"/>
      <c r="JL511" s="9"/>
      <c r="JM511" s="9"/>
      <c r="JN511" s="9"/>
      <c r="JO511" s="9"/>
      <c r="JP511" s="9"/>
      <c r="JQ511" s="9"/>
      <c r="JR511" s="15"/>
      <c r="JS511" s="15"/>
      <c r="JT511" s="9"/>
      <c r="JU511" s="9"/>
      <c r="JV511" s="9"/>
      <c r="JW511" s="15"/>
      <c r="JX511" s="9"/>
      <c r="JY511" s="9"/>
      <c r="JZ511" s="9"/>
      <c r="KA511" s="9"/>
      <c r="KB511" s="9"/>
      <c r="KC511" s="9"/>
    </row>
    <row r="512" spans="227:289" x14ac:dyDescent="0.55000000000000004">
      <c r="HS512" s="9"/>
      <c r="HT512" s="9"/>
      <c r="HU512" s="9"/>
      <c r="HV512" s="9"/>
      <c r="HW512" s="9"/>
      <c r="HX512" s="9"/>
      <c r="HY512" s="9"/>
      <c r="HZ512" s="9"/>
      <c r="IA512" s="9"/>
      <c r="IB512" s="9"/>
      <c r="IC512" s="9"/>
      <c r="ID512" s="9"/>
      <c r="IE512" s="9"/>
      <c r="IF512" s="9"/>
      <c r="IG512" s="9"/>
      <c r="IH512" s="9"/>
      <c r="II512" s="9"/>
      <c r="IJ512" s="9"/>
      <c r="IK512" s="9"/>
      <c r="IL512" s="9"/>
      <c r="IM512" s="9"/>
      <c r="IN512" s="9"/>
      <c r="IO512" s="9"/>
      <c r="IP512" s="9"/>
      <c r="IQ512" s="9"/>
      <c r="IR512" s="9"/>
      <c r="IS512" s="9"/>
      <c r="IT512" s="9"/>
      <c r="IU512" s="9"/>
      <c r="IV512" s="9"/>
      <c r="IW512" s="9"/>
      <c r="IX512" s="9"/>
      <c r="IY512" s="9"/>
      <c r="IZ512" s="9"/>
      <c r="JA512" s="9"/>
      <c r="JB512" s="9"/>
      <c r="JC512" s="9"/>
      <c r="JD512" s="9"/>
      <c r="JE512" s="9"/>
      <c r="JF512" s="9"/>
      <c r="JG512" s="9"/>
      <c r="JH512" s="9"/>
      <c r="JI512" s="9"/>
      <c r="JJ512" s="9"/>
      <c r="JK512" s="9"/>
      <c r="JL512" s="9"/>
      <c r="JM512" s="9"/>
      <c r="JN512" s="9"/>
      <c r="JO512" s="9"/>
      <c r="JP512" s="9"/>
      <c r="JQ512" s="9"/>
      <c r="JR512" s="15"/>
      <c r="JS512" s="15"/>
      <c r="JT512" s="9"/>
      <c r="JU512" s="9"/>
      <c r="JV512" s="9"/>
      <c r="JW512" s="15"/>
      <c r="JX512" s="9"/>
      <c r="JY512" s="9"/>
      <c r="JZ512" s="9"/>
      <c r="KA512" s="9"/>
      <c r="KB512" s="9"/>
      <c r="KC512" s="9"/>
    </row>
    <row r="513" spans="227:289" x14ac:dyDescent="0.55000000000000004">
      <c r="HS513" s="9"/>
      <c r="HT513" s="9"/>
      <c r="HU513" s="9"/>
      <c r="HV513" s="9"/>
      <c r="HW513" s="9"/>
      <c r="HX513" s="9"/>
      <c r="HY513" s="9"/>
      <c r="HZ513" s="9"/>
      <c r="IA513" s="9"/>
      <c r="IB513" s="9"/>
      <c r="IC513" s="9"/>
      <c r="ID513" s="9"/>
      <c r="IE513" s="9"/>
      <c r="IF513" s="9"/>
      <c r="IG513" s="9"/>
      <c r="IH513" s="9"/>
      <c r="II513" s="9"/>
      <c r="IJ513" s="9"/>
      <c r="IK513" s="9"/>
      <c r="IL513" s="9"/>
      <c r="IM513" s="9"/>
      <c r="IN513" s="9"/>
      <c r="IO513" s="9"/>
      <c r="IP513" s="9"/>
      <c r="IQ513" s="9"/>
      <c r="IR513" s="9"/>
      <c r="IS513" s="9"/>
      <c r="IT513" s="9"/>
      <c r="IU513" s="9"/>
      <c r="IV513" s="9"/>
      <c r="IW513" s="9"/>
      <c r="IX513" s="9"/>
      <c r="IY513" s="9"/>
      <c r="IZ513" s="9"/>
      <c r="JA513" s="9"/>
      <c r="JB513" s="9"/>
      <c r="JC513" s="9"/>
      <c r="JD513" s="9"/>
      <c r="JE513" s="9"/>
      <c r="JF513" s="9"/>
      <c r="JG513" s="9"/>
      <c r="JH513" s="9"/>
      <c r="JI513" s="9"/>
      <c r="JJ513" s="9"/>
      <c r="JK513" s="9"/>
      <c r="JL513" s="9"/>
      <c r="JM513" s="9"/>
      <c r="JN513" s="9"/>
      <c r="JO513" s="9"/>
      <c r="JP513" s="9"/>
      <c r="JQ513" s="9"/>
      <c r="JR513" s="15"/>
      <c r="JS513" s="15"/>
      <c r="JT513" s="9"/>
      <c r="JU513" s="9"/>
      <c r="JV513" s="9"/>
      <c r="JW513" s="15"/>
      <c r="JX513" s="9"/>
      <c r="JY513" s="9"/>
      <c r="JZ513" s="9"/>
      <c r="KA513" s="9"/>
      <c r="KB513" s="9"/>
      <c r="KC513" s="9"/>
    </row>
    <row r="514" spans="227:289" x14ac:dyDescent="0.55000000000000004">
      <c r="HS514" s="9"/>
      <c r="HT514" s="9"/>
      <c r="HU514" s="9"/>
      <c r="HV514" s="9"/>
      <c r="HW514" s="9"/>
      <c r="HX514" s="9"/>
      <c r="HY514" s="9"/>
      <c r="HZ514" s="9"/>
      <c r="IA514" s="9"/>
      <c r="IB514" s="9"/>
      <c r="IC514" s="9"/>
      <c r="ID514" s="9"/>
      <c r="IE514" s="9"/>
      <c r="IF514" s="9"/>
      <c r="IG514" s="9"/>
      <c r="IH514" s="9"/>
      <c r="II514" s="9"/>
      <c r="IJ514" s="9"/>
      <c r="IK514" s="9"/>
      <c r="IL514" s="9"/>
      <c r="IM514" s="9"/>
      <c r="IN514" s="9"/>
      <c r="IO514" s="9"/>
      <c r="IP514" s="9"/>
      <c r="IQ514" s="9"/>
      <c r="IR514" s="9"/>
      <c r="IS514" s="9"/>
      <c r="IT514" s="9"/>
      <c r="IU514" s="9"/>
      <c r="IV514" s="9"/>
      <c r="IW514" s="9"/>
      <c r="IX514" s="9"/>
      <c r="IY514" s="9"/>
      <c r="IZ514" s="9"/>
      <c r="JA514" s="9"/>
      <c r="JB514" s="9"/>
      <c r="JC514" s="9"/>
      <c r="JD514" s="9"/>
      <c r="JE514" s="9"/>
      <c r="JF514" s="9"/>
      <c r="JG514" s="9"/>
      <c r="JH514" s="9"/>
      <c r="JI514" s="9"/>
      <c r="JJ514" s="9"/>
      <c r="JK514" s="9"/>
      <c r="JL514" s="9"/>
      <c r="JM514" s="9"/>
      <c r="JN514" s="9"/>
      <c r="JO514" s="9"/>
      <c r="JP514" s="9"/>
      <c r="JQ514" s="9"/>
      <c r="JR514" s="15"/>
      <c r="JS514" s="15"/>
      <c r="JT514" s="9"/>
      <c r="JU514" s="9"/>
      <c r="JV514" s="9"/>
      <c r="JW514" s="15"/>
      <c r="JX514" s="9"/>
      <c r="JY514" s="9"/>
      <c r="JZ514" s="9"/>
      <c r="KA514" s="9"/>
      <c r="KB514" s="9"/>
      <c r="KC514" s="9"/>
    </row>
    <row r="515" spans="227:289" x14ac:dyDescent="0.55000000000000004">
      <c r="HS515" s="9"/>
      <c r="HT515" s="9"/>
      <c r="HU515" s="9"/>
      <c r="HV515" s="9"/>
      <c r="HW515" s="9"/>
      <c r="HX515" s="9"/>
      <c r="HY515" s="9"/>
      <c r="HZ515" s="9"/>
      <c r="IA515" s="9"/>
      <c r="IB515" s="9"/>
      <c r="IC515" s="9"/>
      <c r="ID515" s="9"/>
      <c r="IE515" s="9"/>
      <c r="IF515" s="9"/>
      <c r="IG515" s="9"/>
      <c r="IH515" s="9"/>
      <c r="II515" s="9"/>
      <c r="IJ515" s="9"/>
      <c r="IK515" s="9"/>
      <c r="IL515" s="9"/>
      <c r="IM515" s="9"/>
      <c r="IN515" s="9"/>
      <c r="IO515" s="9"/>
      <c r="IP515" s="9"/>
      <c r="IQ515" s="9"/>
      <c r="IR515" s="9"/>
      <c r="IS515" s="9"/>
      <c r="IT515" s="9"/>
      <c r="IU515" s="9"/>
      <c r="IV515" s="9"/>
      <c r="IW515" s="9"/>
      <c r="IX515" s="9"/>
      <c r="IY515" s="9"/>
      <c r="IZ515" s="9"/>
      <c r="JA515" s="9"/>
      <c r="JB515" s="9"/>
      <c r="JC515" s="9"/>
      <c r="JD515" s="9"/>
      <c r="JE515" s="9"/>
      <c r="JF515" s="9"/>
      <c r="JG515" s="9"/>
      <c r="JH515" s="9"/>
      <c r="JI515" s="9"/>
      <c r="JJ515" s="9"/>
      <c r="JK515" s="9"/>
      <c r="JL515" s="9"/>
      <c r="JM515" s="9"/>
      <c r="JN515" s="9"/>
      <c r="JO515" s="9"/>
      <c r="JP515" s="9"/>
      <c r="JQ515" s="9"/>
      <c r="JR515" s="15"/>
      <c r="JS515" s="15"/>
      <c r="JT515" s="9"/>
      <c r="JU515" s="9"/>
      <c r="JV515" s="9"/>
      <c r="JW515" s="15"/>
      <c r="JX515" s="9"/>
      <c r="JY515" s="9"/>
      <c r="JZ515" s="9"/>
      <c r="KA515" s="9"/>
      <c r="KB515" s="9"/>
      <c r="KC515" s="9"/>
    </row>
    <row r="516" spans="227:289" x14ac:dyDescent="0.55000000000000004">
      <c r="HS516" s="9"/>
      <c r="HT516" s="9"/>
      <c r="HU516" s="9"/>
      <c r="HV516" s="9"/>
      <c r="HW516" s="9"/>
      <c r="HX516" s="9"/>
      <c r="HY516" s="9"/>
      <c r="HZ516" s="9"/>
      <c r="IA516" s="9"/>
      <c r="IB516" s="9"/>
      <c r="IC516" s="9"/>
      <c r="ID516" s="9"/>
      <c r="IE516" s="9"/>
      <c r="IF516" s="9"/>
      <c r="IG516" s="9"/>
      <c r="IH516" s="9"/>
      <c r="II516" s="9"/>
      <c r="IJ516" s="9"/>
      <c r="IK516" s="9"/>
      <c r="IL516" s="9"/>
      <c r="IM516" s="9"/>
      <c r="IN516" s="9"/>
      <c r="IO516" s="9"/>
      <c r="IP516" s="9"/>
      <c r="IQ516" s="9"/>
      <c r="IR516" s="9"/>
      <c r="IS516" s="9"/>
      <c r="IT516" s="9"/>
      <c r="IU516" s="9"/>
      <c r="IV516" s="9"/>
      <c r="IW516" s="9"/>
      <c r="IX516" s="9"/>
      <c r="IY516" s="9"/>
      <c r="IZ516" s="9"/>
      <c r="JA516" s="9"/>
      <c r="JB516" s="9"/>
      <c r="JC516" s="9"/>
      <c r="JD516" s="9"/>
      <c r="JE516" s="9"/>
      <c r="JF516" s="9"/>
      <c r="JG516" s="9"/>
      <c r="JH516" s="9"/>
      <c r="JI516" s="9"/>
      <c r="JJ516" s="9"/>
      <c r="JK516" s="9"/>
      <c r="JL516" s="9"/>
      <c r="JM516" s="9"/>
      <c r="JN516" s="9"/>
      <c r="JO516" s="9"/>
      <c r="JP516" s="9"/>
      <c r="JQ516" s="9"/>
      <c r="JR516" s="15"/>
      <c r="JS516" s="15"/>
      <c r="JT516" s="9"/>
      <c r="JU516" s="9"/>
      <c r="JV516" s="9"/>
      <c r="JW516" s="15"/>
      <c r="JX516" s="9"/>
      <c r="JY516" s="9"/>
      <c r="JZ516" s="9"/>
      <c r="KA516" s="9"/>
      <c r="KB516" s="9"/>
      <c r="KC516" s="9"/>
    </row>
    <row r="517" spans="227:289" x14ac:dyDescent="0.55000000000000004">
      <c r="HS517" s="9"/>
      <c r="HT517" s="9"/>
      <c r="HU517" s="9"/>
      <c r="HV517" s="9"/>
      <c r="HW517" s="9"/>
      <c r="HX517" s="9"/>
      <c r="HY517" s="9"/>
      <c r="HZ517" s="9"/>
      <c r="IA517" s="9"/>
      <c r="IB517" s="9"/>
      <c r="IC517" s="9"/>
      <c r="ID517" s="9"/>
      <c r="IE517" s="9"/>
      <c r="IF517" s="9"/>
      <c r="IG517" s="9"/>
      <c r="IH517" s="9"/>
      <c r="II517" s="9"/>
      <c r="IJ517" s="9"/>
      <c r="IK517" s="9"/>
      <c r="IL517" s="9"/>
      <c r="IM517" s="9"/>
      <c r="IN517" s="9"/>
      <c r="IO517" s="9"/>
      <c r="IP517" s="9"/>
      <c r="IQ517" s="9"/>
      <c r="IR517" s="9"/>
      <c r="IS517" s="9"/>
      <c r="IT517" s="9"/>
      <c r="IU517" s="9"/>
      <c r="IV517" s="9"/>
      <c r="IW517" s="9"/>
      <c r="IX517" s="9"/>
      <c r="IY517" s="9"/>
      <c r="IZ517" s="9"/>
      <c r="JA517" s="9"/>
      <c r="JB517" s="9"/>
      <c r="JC517" s="9"/>
      <c r="JD517" s="9"/>
      <c r="JE517" s="9"/>
      <c r="JF517" s="9"/>
      <c r="JG517" s="9"/>
      <c r="JH517" s="9"/>
      <c r="JI517" s="9"/>
      <c r="JJ517" s="9"/>
      <c r="JK517" s="9"/>
      <c r="JL517" s="9"/>
      <c r="JM517" s="9"/>
      <c r="JN517" s="9"/>
      <c r="JO517" s="9"/>
      <c r="JP517" s="9"/>
      <c r="JQ517" s="9"/>
      <c r="JR517" s="15"/>
      <c r="JS517" s="15"/>
      <c r="JT517" s="9"/>
      <c r="JU517" s="9"/>
      <c r="JV517" s="9"/>
      <c r="JW517" s="15"/>
      <c r="JX517" s="9"/>
      <c r="JY517" s="9"/>
      <c r="JZ517" s="9"/>
      <c r="KA517" s="9"/>
      <c r="KB517" s="9"/>
      <c r="KC517" s="9"/>
    </row>
    <row r="518" spans="227:289" x14ac:dyDescent="0.55000000000000004">
      <c r="HS518" s="9"/>
      <c r="HT518" s="9"/>
      <c r="HU518" s="9"/>
      <c r="HV518" s="9"/>
      <c r="HW518" s="9"/>
      <c r="HX518" s="9"/>
      <c r="HY518" s="9"/>
      <c r="HZ518" s="9"/>
      <c r="IA518" s="9"/>
      <c r="IB518" s="9"/>
      <c r="IC518" s="9"/>
      <c r="ID518" s="9"/>
      <c r="IE518" s="9"/>
      <c r="IF518" s="9"/>
      <c r="IG518" s="9"/>
      <c r="IH518" s="9"/>
      <c r="II518" s="9"/>
      <c r="IJ518" s="9"/>
      <c r="IK518" s="9"/>
      <c r="IL518" s="9"/>
      <c r="IM518" s="9"/>
      <c r="IN518" s="9"/>
      <c r="IO518" s="9"/>
      <c r="IP518" s="9"/>
      <c r="IQ518" s="9"/>
      <c r="IR518" s="9"/>
      <c r="IS518" s="9"/>
      <c r="IT518" s="9"/>
      <c r="IU518" s="9"/>
      <c r="IV518" s="9"/>
      <c r="IW518" s="9"/>
      <c r="IX518" s="9"/>
      <c r="IY518" s="9"/>
      <c r="IZ518" s="9"/>
      <c r="JA518" s="9"/>
      <c r="JB518" s="9"/>
      <c r="JC518" s="9"/>
      <c r="JD518" s="9"/>
      <c r="JE518" s="9"/>
      <c r="JF518" s="9"/>
      <c r="JG518" s="9"/>
      <c r="JH518" s="9"/>
      <c r="JI518" s="9"/>
      <c r="JJ518" s="9"/>
      <c r="JK518" s="9"/>
      <c r="JL518" s="9"/>
      <c r="JM518" s="9"/>
      <c r="JN518" s="9"/>
      <c r="JO518" s="9"/>
      <c r="JP518" s="9"/>
      <c r="JQ518" s="9"/>
      <c r="JR518" s="15"/>
      <c r="JS518" s="15"/>
      <c r="JT518" s="9"/>
      <c r="JU518" s="9"/>
      <c r="JV518" s="9"/>
      <c r="JW518" s="15"/>
      <c r="JX518" s="9"/>
      <c r="JY518" s="9"/>
      <c r="JZ518" s="9"/>
      <c r="KA518" s="9"/>
      <c r="KB518" s="9"/>
      <c r="KC518" s="9"/>
    </row>
    <row r="519" spans="227:289" x14ac:dyDescent="0.55000000000000004">
      <c r="HS519" s="9"/>
      <c r="HT519" s="9"/>
      <c r="HU519" s="9"/>
      <c r="HV519" s="9"/>
      <c r="HW519" s="9"/>
      <c r="HX519" s="9"/>
      <c r="HY519" s="9"/>
      <c r="HZ519" s="9"/>
      <c r="IA519" s="9"/>
      <c r="IB519" s="9"/>
      <c r="IC519" s="9"/>
      <c r="ID519" s="9"/>
      <c r="IE519" s="9"/>
      <c r="IF519" s="9"/>
      <c r="IG519" s="9"/>
      <c r="IH519" s="9"/>
      <c r="II519" s="9"/>
      <c r="IJ519" s="9"/>
      <c r="IK519" s="9"/>
      <c r="IL519" s="9"/>
      <c r="IM519" s="9"/>
      <c r="IN519" s="9"/>
      <c r="IO519" s="9"/>
      <c r="IP519" s="9"/>
      <c r="IQ519" s="9"/>
      <c r="IR519" s="9"/>
      <c r="IS519" s="9"/>
      <c r="IT519" s="9"/>
      <c r="IU519" s="9"/>
      <c r="IV519" s="9"/>
      <c r="IW519" s="9"/>
      <c r="IX519" s="9"/>
      <c r="IY519" s="9"/>
      <c r="IZ519" s="9"/>
      <c r="JA519" s="9"/>
      <c r="JB519" s="9"/>
      <c r="JC519" s="9"/>
      <c r="JD519" s="9"/>
      <c r="JE519" s="9"/>
      <c r="JF519" s="9"/>
      <c r="JG519" s="9"/>
      <c r="JH519" s="9"/>
      <c r="JI519" s="9"/>
      <c r="JJ519" s="9"/>
      <c r="JK519" s="9"/>
      <c r="JL519" s="9"/>
      <c r="JM519" s="9"/>
      <c r="JN519" s="9"/>
      <c r="JO519" s="9"/>
      <c r="JP519" s="9"/>
      <c r="JQ519" s="9"/>
      <c r="JR519" s="15"/>
      <c r="JS519" s="15"/>
      <c r="JT519" s="9"/>
      <c r="JU519" s="9"/>
      <c r="JV519" s="9"/>
      <c r="JW519" s="15"/>
      <c r="JX519" s="9"/>
      <c r="JY519" s="9"/>
      <c r="JZ519" s="9"/>
      <c r="KA519" s="9"/>
      <c r="KB519" s="9"/>
      <c r="KC519" s="9"/>
    </row>
    <row r="520" spans="227:289" x14ac:dyDescent="0.55000000000000004">
      <c r="HS520" s="9"/>
      <c r="HT520" s="9"/>
      <c r="HU520" s="9"/>
      <c r="HV520" s="9"/>
      <c r="HW520" s="9"/>
      <c r="HX520" s="9"/>
      <c r="HY520" s="9"/>
      <c r="HZ520" s="9"/>
      <c r="IA520" s="9"/>
      <c r="IB520" s="9"/>
      <c r="IC520" s="9"/>
      <c r="ID520" s="9"/>
      <c r="IE520" s="9"/>
      <c r="IF520" s="9"/>
      <c r="IG520" s="9"/>
      <c r="IH520" s="9"/>
      <c r="II520" s="9"/>
      <c r="IJ520" s="9"/>
      <c r="IK520" s="9"/>
      <c r="IL520" s="9"/>
      <c r="IM520" s="9"/>
      <c r="IN520" s="9"/>
      <c r="IO520" s="9"/>
      <c r="IP520" s="9"/>
      <c r="IQ520" s="9"/>
      <c r="IR520" s="9"/>
      <c r="IS520" s="9"/>
      <c r="IT520" s="9"/>
      <c r="IU520" s="9"/>
      <c r="IV520" s="9"/>
      <c r="IW520" s="9"/>
      <c r="IX520" s="9"/>
      <c r="IY520" s="9"/>
      <c r="IZ520" s="9"/>
      <c r="JA520" s="9"/>
      <c r="JB520" s="9"/>
      <c r="JC520" s="9"/>
      <c r="JD520" s="9"/>
      <c r="JE520" s="9"/>
      <c r="JF520" s="9"/>
      <c r="JG520" s="9"/>
      <c r="JH520" s="9"/>
      <c r="JI520" s="9"/>
      <c r="JJ520" s="9"/>
      <c r="JK520" s="9"/>
      <c r="JL520" s="9"/>
      <c r="JM520" s="9"/>
      <c r="JN520" s="9"/>
      <c r="JO520" s="9"/>
      <c r="JP520" s="9"/>
      <c r="JQ520" s="9"/>
      <c r="JR520" s="15"/>
      <c r="JS520" s="15"/>
      <c r="JT520" s="9"/>
      <c r="JU520" s="9"/>
      <c r="JV520" s="9"/>
      <c r="JW520" s="15"/>
      <c r="JX520" s="9"/>
      <c r="JY520" s="9"/>
      <c r="JZ520" s="9"/>
      <c r="KA520" s="9"/>
      <c r="KB520" s="9"/>
      <c r="KC520" s="9"/>
    </row>
    <row r="521" spans="227:289" x14ac:dyDescent="0.55000000000000004">
      <c r="HS521" s="9"/>
      <c r="HT521" s="9"/>
      <c r="HU521" s="9"/>
      <c r="HV521" s="9"/>
      <c r="HW521" s="9"/>
      <c r="HX521" s="9"/>
      <c r="HY521" s="9"/>
      <c r="HZ521" s="9"/>
      <c r="IA521" s="9"/>
      <c r="IB521" s="9"/>
      <c r="IC521" s="9"/>
      <c r="ID521" s="9"/>
      <c r="IE521" s="9"/>
      <c r="IF521" s="9"/>
      <c r="IG521" s="9"/>
      <c r="IH521" s="9"/>
      <c r="II521" s="9"/>
      <c r="IJ521" s="9"/>
      <c r="IK521" s="9"/>
      <c r="IL521" s="9"/>
      <c r="IM521" s="9"/>
      <c r="IN521" s="9"/>
      <c r="IO521" s="9"/>
      <c r="IP521" s="9"/>
      <c r="IQ521" s="9"/>
      <c r="IR521" s="9"/>
      <c r="IS521" s="9"/>
      <c r="IT521" s="9"/>
      <c r="IU521" s="9"/>
      <c r="IV521" s="9"/>
      <c r="IW521" s="9"/>
      <c r="IX521" s="9"/>
      <c r="IY521" s="9"/>
      <c r="IZ521" s="9"/>
      <c r="JA521" s="9"/>
      <c r="JB521" s="9"/>
      <c r="JC521" s="9"/>
      <c r="JD521" s="9"/>
      <c r="JE521" s="9"/>
      <c r="JF521" s="9"/>
      <c r="JG521" s="9"/>
      <c r="JH521" s="9"/>
      <c r="JI521" s="9"/>
      <c r="JJ521" s="9"/>
      <c r="JK521" s="9"/>
      <c r="JL521" s="9"/>
      <c r="JM521" s="9"/>
      <c r="JN521" s="9"/>
      <c r="JO521" s="9"/>
      <c r="JP521" s="9"/>
      <c r="JQ521" s="9"/>
      <c r="JR521" s="15"/>
      <c r="JS521" s="15"/>
      <c r="JT521" s="9"/>
      <c r="JU521" s="9"/>
      <c r="JV521" s="9"/>
      <c r="JW521" s="15"/>
      <c r="JX521" s="9"/>
      <c r="JY521" s="9"/>
      <c r="JZ521" s="9"/>
      <c r="KA521" s="9"/>
      <c r="KB521" s="9"/>
      <c r="KC521" s="9"/>
    </row>
    <row r="522" spans="227:289" x14ac:dyDescent="0.55000000000000004">
      <c r="HS522" s="9"/>
      <c r="HT522" s="9"/>
      <c r="HU522" s="9"/>
      <c r="HV522" s="9"/>
      <c r="HW522" s="9"/>
      <c r="HX522" s="9"/>
      <c r="HY522" s="9"/>
      <c r="HZ522" s="9"/>
      <c r="IA522" s="9"/>
      <c r="IB522" s="9"/>
      <c r="IC522" s="9"/>
      <c r="ID522" s="9"/>
      <c r="IE522" s="9"/>
      <c r="IF522" s="9"/>
      <c r="IG522" s="9"/>
      <c r="IH522" s="9"/>
      <c r="II522" s="9"/>
      <c r="IJ522" s="9"/>
      <c r="IK522" s="9"/>
      <c r="IL522" s="9"/>
      <c r="IM522" s="9"/>
      <c r="IN522" s="9"/>
      <c r="IO522" s="9"/>
      <c r="IP522" s="9"/>
      <c r="IQ522" s="9"/>
      <c r="IR522" s="9"/>
      <c r="IS522" s="9"/>
      <c r="IT522" s="9"/>
      <c r="IU522" s="9"/>
      <c r="IV522" s="9"/>
      <c r="IW522" s="9"/>
      <c r="IX522" s="9"/>
      <c r="IY522" s="9"/>
      <c r="IZ522" s="9"/>
      <c r="JA522" s="9"/>
      <c r="JB522" s="9"/>
      <c r="JC522" s="9"/>
      <c r="JD522" s="9"/>
      <c r="JE522" s="9"/>
      <c r="JF522" s="9"/>
      <c r="JG522" s="9"/>
      <c r="JH522" s="9"/>
      <c r="JI522" s="9"/>
      <c r="JJ522" s="9"/>
      <c r="JK522" s="9"/>
      <c r="JL522" s="9"/>
      <c r="JM522" s="9"/>
      <c r="JN522" s="9"/>
      <c r="JO522" s="9"/>
      <c r="JP522" s="9"/>
      <c r="JQ522" s="9"/>
      <c r="JR522" s="15"/>
      <c r="JS522" s="15"/>
      <c r="JT522" s="9"/>
      <c r="JU522" s="9"/>
      <c r="JV522" s="9"/>
      <c r="JW522" s="15"/>
      <c r="JX522" s="9"/>
      <c r="JY522" s="9"/>
      <c r="JZ522" s="9"/>
      <c r="KA522" s="9"/>
      <c r="KB522" s="9"/>
      <c r="KC522" s="9"/>
    </row>
    <row r="523" spans="227:289" x14ac:dyDescent="0.55000000000000004">
      <c r="HS523" s="9"/>
      <c r="HT523" s="9"/>
      <c r="HU523" s="9"/>
      <c r="HV523" s="9"/>
      <c r="HW523" s="9"/>
      <c r="HX523" s="9"/>
      <c r="HY523" s="9"/>
      <c r="HZ523" s="9"/>
      <c r="IA523" s="9"/>
      <c r="IB523" s="9"/>
      <c r="IC523" s="9"/>
      <c r="ID523" s="9"/>
      <c r="IE523" s="9"/>
      <c r="IF523" s="9"/>
      <c r="IG523" s="9"/>
      <c r="IH523" s="9"/>
      <c r="II523" s="9"/>
      <c r="IJ523" s="9"/>
      <c r="IK523" s="9"/>
      <c r="IL523" s="9"/>
      <c r="IM523" s="9"/>
      <c r="IN523" s="9"/>
      <c r="IO523" s="9"/>
      <c r="IP523" s="9"/>
      <c r="IQ523" s="9"/>
      <c r="IR523" s="9"/>
      <c r="IS523" s="9"/>
      <c r="IT523" s="9"/>
      <c r="IU523" s="9"/>
      <c r="IV523" s="9"/>
      <c r="IW523" s="9"/>
      <c r="IX523" s="9"/>
      <c r="IY523" s="9"/>
      <c r="IZ523" s="9"/>
      <c r="JA523" s="9"/>
      <c r="JB523" s="9"/>
      <c r="JC523" s="9"/>
      <c r="JD523" s="9"/>
      <c r="JE523" s="9"/>
      <c r="JF523" s="9"/>
      <c r="JG523" s="9"/>
      <c r="JH523" s="9"/>
      <c r="JI523" s="9"/>
      <c r="JJ523" s="9"/>
      <c r="JK523" s="9"/>
      <c r="JL523" s="9"/>
      <c r="JM523" s="9"/>
      <c r="JN523" s="9"/>
      <c r="JO523" s="9"/>
      <c r="JP523" s="9"/>
      <c r="JQ523" s="9"/>
      <c r="JR523" s="15"/>
      <c r="JS523" s="15"/>
      <c r="JT523" s="9"/>
      <c r="JU523" s="9"/>
      <c r="JV523" s="9"/>
      <c r="JW523" s="15"/>
      <c r="JX523" s="9"/>
      <c r="JY523" s="9"/>
      <c r="JZ523" s="9"/>
      <c r="KA523" s="9"/>
      <c r="KB523" s="9"/>
      <c r="KC523" s="9"/>
    </row>
    <row r="524" spans="227:289" x14ac:dyDescent="0.55000000000000004">
      <c r="HS524" s="9"/>
      <c r="HT524" s="9"/>
      <c r="HU524" s="9"/>
      <c r="HV524" s="9"/>
      <c r="HW524" s="9"/>
      <c r="HX524" s="9"/>
      <c r="HY524" s="9"/>
      <c r="HZ524" s="9"/>
      <c r="IA524" s="9"/>
      <c r="IB524" s="9"/>
      <c r="IC524" s="9"/>
      <c r="ID524" s="9"/>
      <c r="IE524" s="9"/>
      <c r="IF524" s="9"/>
      <c r="IG524" s="9"/>
      <c r="IH524" s="9"/>
      <c r="II524" s="9"/>
      <c r="IJ524" s="9"/>
      <c r="IK524" s="9"/>
      <c r="IL524" s="9"/>
      <c r="IM524" s="9"/>
      <c r="IN524" s="9"/>
      <c r="IO524" s="9"/>
      <c r="IP524" s="9"/>
      <c r="IQ524" s="9"/>
      <c r="IR524" s="9"/>
      <c r="IS524" s="9"/>
      <c r="IT524" s="9"/>
      <c r="IU524" s="9"/>
      <c r="IV524" s="9"/>
      <c r="IW524" s="9"/>
      <c r="IX524" s="9"/>
      <c r="IY524" s="9"/>
      <c r="IZ524" s="9"/>
      <c r="JA524" s="9"/>
      <c r="JB524" s="9"/>
      <c r="JC524" s="9"/>
      <c r="JD524" s="9"/>
      <c r="JE524" s="9"/>
      <c r="JF524" s="9"/>
      <c r="JG524" s="9"/>
      <c r="JH524" s="9"/>
      <c r="JI524" s="9"/>
      <c r="JJ524" s="9"/>
      <c r="JK524" s="9"/>
      <c r="JL524" s="9"/>
      <c r="JM524" s="9"/>
      <c r="JN524" s="9"/>
      <c r="JO524" s="9"/>
      <c r="JP524" s="9"/>
      <c r="JQ524" s="9"/>
      <c r="JR524" s="15"/>
      <c r="JS524" s="15"/>
      <c r="JT524" s="9"/>
      <c r="JU524" s="9"/>
      <c r="JV524" s="9"/>
      <c r="JW524" s="15"/>
      <c r="JX524" s="9"/>
      <c r="JY524" s="9"/>
      <c r="JZ524" s="9"/>
      <c r="KA524" s="9"/>
      <c r="KB524" s="9"/>
      <c r="KC524" s="9"/>
    </row>
    <row r="525" spans="227:289" x14ac:dyDescent="0.55000000000000004">
      <c r="HS525" s="9"/>
      <c r="HT525" s="9"/>
      <c r="HU525" s="9"/>
      <c r="HV525" s="9"/>
      <c r="HW525" s="9"/>
      <c r="HX525" s="9"/>
      <c r="HY525" s="9"/>
      <c r="HZ525" s="9"/>
      <c r="IA525" s="9"/>
      <c r="IB525" s="9"/>
      <c r="IC525" s="9"/>
      <c r="ID525" s="9"/>
      <c r="IE525" s="9"/>
      <c r="IF525" s="9"/>
      <c r="IG525" s="9"/>
      <c r="IH525" s="9"/>
      <c r="II525" s="9"/>
      <c r="IJ525" s="9"/>
      <c r="IK525" s="9"/>
      <c r="IL525" s="9"/>
      <c r="IM525" s="9"/>
      <c r="IN525" s="9"/>
      <c r="IO525" s="9"/>
      <c r="IP525" s="9"/>
      <c r="IQ525" s="9"/>
      <c r="IR525" s="9"/>
      <c r="IS525" s="9"/>
      <c r="IT525" s="9"/>
      <c r="IU525" s="9"/>
      <c r="IV525" s="9"/>
      <c r="IW525" s="9"/>
      <c r="IX525" s="9"/>
      <c r="IY525" s="9"/>
      <c r="IZ525" s="9"/>
      <c r="JA525" s="9"/>
      <c r="JB525" s="9"/>
      <c r="JC525" s="9"/>
      <c r="JD525" s="9"/>
      <c r="JE525" s="9"/>
      <c r="JF525" s="9"/>
      <c r="JG525" s="9"/>
      <c r="JH525" s="9"/>
      <c r="JI525" s="9"/>
      <c r="JJ525" s="9"/>
      <c r="JK525" s="9"/>
      <c r="JL525" s="9"/>
      <c r="JM525" s="9"/>
      <c r="JN525" s="9"/>
      <c r="JO525" s="9"/>
      <c r="JP525" s="9"/>
      <c r="JQ525" s="9"/>
      <c r="JR525" s="15"/>
      <c r="JS525" s="15"/>
      <c r="JT525" s="9"/>
      <c r="JU525" s="9"/>
      <c r="JV525" s="9"/>
      <c r="JW525" s="15"/>
      <c r="JX525" s="9"/>
      <c r="JY525" s="9"/>
      <c r="JZ525" s="9"/>
      <c r="KA525" s="9"/>
      <c r="KB525" s="9"/>
      <c r="KC525" s="9"/>
    </row>
    <row r="526" spans="227:289" x14ac:dyDescent="0.55000000000000004">
      <c r="HS526" s="9"/>
      <c r="HT526" s="9"/>
      <c r="HU526" s="9"/>
      <c r="HV526" s="9"/>
      <c r="HW526" s="9"/>
      <c r="HX526" s="9"/>
      <c r="HY526" s="9"/>
      <c r="HZ526" s="9"/>
      <c r="IA526" s="9"/>
      <c r="IB526" s="9"/>
      <c r="IC526" s="9"/>
      <c r="ID526" s="9"/>
      <c r="IE526" s="9"/>
      <c r="IF526" s="9"/>
      <c r="IG526" s="9"/>
      <c r="IH526" s="9"/>
      <c r="II526" s="9"/>
      <c r="IJ526" s="9"/>
      <c r="IK526" s="9"/>
      <c r="IL526" s="9"/>
      <c r="IM526" s="9"/>
      <c r="IN526" s="9"/>
      <c r="IO526" s="9"/>
      <c r="IP526" s="9"/>
      <c r="IQ526" s="9"/>
      <c r="IR526" s="9"/>
      <c r="IS526" s="9"/>
      <c r="IT526" s="9"/>
      <c r="IU526" s="9"/>
      <c r="IV526" s="9"/>
      <c r="IW526" s="9"/>
      <c r="IX526" s="9"/>
      <c r="IY526" s="9"/>
      <c r="IZ526" s="9"/>
      <c r="JA526" s="9"/>
      <c r="JB526" s="9"/>
      <c r="JC526" s="9"/>
      <c r="JD526" s="9"/>
      <c r="JE526" s="9"/>
      <c r="JF526" s="9"/>
      <c r="JG526" s="9"/>
      <c r="JH526" s="9"/>
      <c r="JI526" s="9"/>
      <c r="JJ526" s="9"/>
      <c r="JK526" s="9"/>
      <c r="JL526" s="9"/>
      <c r="JM526" s="9"/>
      <c r="JN526" s="9"/>
      <c r="JO526" s="9"/>
      <c r="JP526" s="9"/>
      <c r="JQ526" s="9"/>
      <c r="JR526" s="15"/>
      <c r="JS526" s="15"/>
      <c r="JT526" s="9"/>
      <c r="JU526" s="9"/>
      <c r="JV526" s="9"/>
      <c r="JW526" s="15"/>
      <c r="JX526" s="9"/>
      <c r="JY526" s="9"/>
      <c r="JZ526" s="9"/>
      <c r="KA526" s="9"/>
      <c r="KB526" s="9"/>
      <c r="KC526" s="9"/>
    </row>
    <row r="527" spans="227:289" x14ac:dyDescent="0.55000000000000004">
      <c r="HS527" s="9"/>
      <c r="HT527" s="9"/>
      <c r="HU527" s="9"/>
      <c r="HV527" s="9"/>
      <c r="HW527" s="9"/>
      <c r="HX527" s="9"/>
      <c r="HY527" s="9"/>
      <c r="HZ527" s="9"/>
      <c r="IA527" s="9"/>
      <c r="IB527" s="9"/>
      <c r="IC527" s="9"/>
      <c r="ID527" s="9"/>
      <c r="IE527" s="9"/>
      <c r="IF527" s="9"/>
      <c r="IG527" s="9"/>
      <c r="IH527" s="9"/>
      <c r="II527" s="9"/>
      <c r="IJ527" s="9"/>
      <c r="IK527" s="9"/>
      <c r="IL527" s="9"/>
      <c r="IM527" s="9"/>
      <c r="IN527" s="9"/>
      <c r="IO527" s="9"/>
      <c r="IP527" s="9"/>
      <c r="IQ527" s="9"/>
      <c r="IR527" s="9"/>
      <c r="IS527" s="9"/>
      <c r="IT527" s="9"/>
      <c r="IU527" s="9"/>
      <c r="IV527" s="9"/>
      <c r="IW527" s="9"/>
      <c r="IX527" s="9"/>
      <c r="IY527" s="9"/>
      <c r="IZ527" s="9"/>
      <c r="JA527" s="9"/>
      <c r="JB527" s="9"/>
      <c r="JC527" s="9"/>
      <c r="JD527" s="9"/>
      <c r="JE527" s="9"/>
      <c r="JF527" s="9"/>
      <c r="JG527" s="9"/>
      <c r="JH527" s="9"/>
      <c r="JI527" s="9"/>
      <c r="JJ527" s="9"/>
      <c r="JK527" s="9"/>
      <c r="JL527" s="9"/>
      <c r="JM527" s="9"/>
      <c r="JN527" s="9"/>
      <c r="JO527" s="9"/>
      <c r="JP527" s="9"/>
      <c r="JQ527" s="9"/>
      <c r="JR527" s="15"/>
      <c r="JS527" s="15"/>
      <c r="JT527" s="9"/>
      <c r="JU527" s="9"/>
      <c r="JV527" s="9"/>
      <c r="JW527" s="15"/>
      <c r="JX527" s="9"/>
      <c r="JY527" s="9"/>
      <c r="JZ527" s="9"/>
      <c r="KA527" s="9"/>
      <c r="KB527" s="9"/>
      <c r="KC527" s="9"/>
    </row>
    <row r="528" spans="227:289" x14ac:dyDescent="0.55000000000000004">
      <c r="HS528" s="9"/>
      <c r="HT528" s="9"/>
      <c r="HU528" s="9"/>
      <c r="HV528" s="9"/>
      <c r="HW528" s="9"/>
      <c r="HX528" s="9"/>
      <c r="HY528" s="9"/>
      <c r="HZ528" s="9"/>
      <c r="IA528" s="9"/>
      <c r="IB528" s="9"/>
      <c r="IC528" s="9"/>
      <c r="ID528" s="9"/>
      <c r="IE528" s="9"/>
      <c r="IF528" s="9"/>
      <c r="IG528" s="9"/>
      <c r="IH528" s="9"/>
      <c r="II528" s="9"/>
      <c r="IJ528" s="9"/>
      <c r="IK528" s="9"/>
      <c r="IL528" s="9"/>
      <c r="IM528" s="9"/>
      <c r="IN528" s="9"/>
      <c r="IO528" s="9"/>
      <c r="IP528" s="9"/>
      <c r="IQ528" s="9"/>
      <c r="IR528" s="9"/>
      <c r="IS528" s="9"/>
      <c r="IT528" s="9"/>
      <c r="IU528" s="9"/>
      <c r="IV528" s="9"/>
      <c r="IW528" s="9"/>
      <c r="IX528" s="9"/>
      <c r="IY528" s="9"/>
      <c r="IZ528" s="9"/>
      <c r="JA528" s="9"/>
      <c r="JB528" s="9"/>
      <c r="JC528" s="9"/>
      <c r="JD528" s="9"/>
      <c r="JE528" s="9"/>
      <c r="JF528" s="9"/>
      <c r="JG528" s="9"/>
      <c r="JH528" s="9"/>
      <c r="JI528" s="9"/>
      <c r="JJ528" s="9"/>
      <c r="JK528" s="9"/>
      <c r="JL528" s="9"/>
      <c r="JM528" s="9"/>
      <c r="JN528" s="9"/>
      <c r="JO528" s="9"/>
      <c r="JP528" s="9"/>
      <c r="JQ528" s="9"/>
      <c r="JR528" s="15"/>
      <c r="JS528" s="15"/>
      <c r="JT528" s="9"/>
      <c r="JU528" s="9"/>
      <c r="JV528" s="9"/>
      <c r="JW528" s="15"/>
      <c r="JX528" s="9"/>
      <c r="JY528" s="9"/>
      <c r="JZ528" s="9"/>
      <c r="KA528" s="9"/>
      <c r="KB528" s="9"/>
      <c r="KC528" s="9"/>
    </row>
    <row r="529" spans="227:289" x14ac:dyDescent="0.55000000000000004">
      <c r="HS529" s="9"/>
      <c r="HT529" s="9"/>
      <c r="HU529" s="9"/>
      <c r="HV529" s="9"/>
      <c r="HW529" s="9"/>
      <c r="HX529" s="9"/>
      <c r="HY529" s="9"/>
      <c r="HZ529" s="9"/>
      <c r="IA529" s="9"/>
      <c r="IB529" s="9"/>
      <c r="IC529" s="9"/>
      <c r="ID529" s="9"/>
      <c r="IE529" s="9"/>
      <c r="IF529" s="9"/>
      <c r="IG529" s="9"/>
      <c r="IH529" s="9"/>
      <c r="II529" s="9"/>
      <c r="IJ529" s="9"/>
      <c r="IK529" s="9"/>
      <c r="IL529" s="9"/>
      <c r="IM529" s="9"/>
      <c r="IN529" s="9"/>
      <c r="IO529" s="9"/>
      <c r="IP529" s="9"/>
      <c r="IQ529" s="9"/>
      <c r="IR529" s="9"/>
      <c r="IS529" s="9"/>
      <c r="IT529" s="9"/>
      <c r="IU529" s="9"/>
      <c r="IV529" s="9"/>
      <c r="IW529" s="9"/>
      <c r="IX529" s="9"/>
      <c r="IY529" s="9"/>
      <c r="IZ529" s="9"/>
      <c r="JA529" s="9"/>
      <c r="JB529" s="9"/>
      <c r="JC529" s="9"/>
      <c r="JD529" s="9"/>
      <c r="JE529" s="9"/>
      <c r="JF529" s="9"/>
      <c r="JG529" s="9"/>
      <c r="JH529" s="9"/>
      <c r="JI529" s="9"/>
      <c r="JJ529" s="9"/>
      <c r="JK529" s="9"/>
      <c r="JL529" s="9"/>
      <c r="JM529" s="9"/>
      <c r="JN529" s="9"/>
      <c r="JO529" s="9"/>
      <c r="JP529" s="9"/>
      <c r="JQ529" s="9"/>
      <c r="JR529" s="15"/>
      <c r="JS529" s="15"/>
      <c r="JT529" s="9"/>
      <c r="JU529" s="9"/>
      <c r="JV529" s="9"/>
      <c r="JW529" s="15"/>
      <c r="JX529" s="9"/>
      <c r="JY529" s="9"/>
      <c r="JZ529" s="9"/>
      <c r="KA529" s="9"/>
      <c r="KB529" s="9"/>
      <c r="KC529" s="9"/>
    </row>
    <row r="530" spans="227:289" x14ac:dyDescent="0.55000000000000004">
      <c r="HS530" s="9"/>
      <c r="HT530" s="9"/>
      <c r="HU530" s="9"/>
      <c r="HV530" s="9"/>
      <c r="HW530" s="9"/>
      <c r="HX530" s="9"/>
      <c r="HY530" s="9"/>
      <c r="HZ530" s="9"/>
      <c r="IA530" s="9"/>
      <c r="IB530" s="9"/>
      <c r="IC530" s="9"/>
      <c r="ID530" s="9"/>
      <c r="IE530" s="9"/>
      <c r="IF530" s="9"/>
      <c r="IG530" s="9"/>
      <c r="IH530" s="9"/>
      <c r="II530" s="9"/>
      <c r="IJ530" s="9"/>
      <c r="IK530" s="9"/>
      <c r="IL530" s="9"/>
      <c r="IM530" s="9"/>
      <c r="IN530" s="9"/>
      <c r="IO530" s="9"/>
      <c r="IP530" s="9"/>
      <c r="IQ530" s="9"/>
      <c r="IR530" s="9"/>
      <c r="IS530" s="9"/>
      <c r="IT530" s="9"/>
      <c r="IU530" s="9"/>
      <c r="IV530" s="9"/>
      <c r="IW530" s="9"/>
      <c r="IX530" s="9"/>
      <c r="IY530" s="9"/>
      <c r="IZ530" s="9"/>
      <c r="JA530" s="9"/>
      <c r="JB530" s="9"/>
      <c r="JC530" s="9"/>
      <c r="JD530" s="9"/>
      <c r="JE530" s="9"/>
      <c r="JF530" s="9"/>
      <c r="JG530" s="9"/>
      <c r="JH530" s="9"/>
      <c r="JI530" s="9"/>
      <c r="JJ530" s="9"/>
      <c r="JK530" s="9"/>
      <c r="JL530" s="9"/>
      <c r="JM530" s="9"/>
      <c r="JN530" s="9"/>
      <c r="JO530" s="9"/>
      <c r="JP530" s="9"/>
      <c r="JQ530" s="9"/>
      <c r="JR530" s="15"/>
      <c r="JS530" s="15"/>
      <c r="JT530" s="9"/>
      <c r="JU530" s="9"/>
      <c r="JV530" s="9"/>
      <c r="JW530" s="15"/>
      <c r="JX530" s="9"/>
      <c r="JY530" s="9"/>
      <c r="JZ530" s="9"/>
      <c r="KA530" s="9"/>
      <c r="KB530" s="9"/>
      <c r="KC530" s="9"/>
    </row>
    <row r="531" spans="227:289" x14ac:dyDescent="0.55000000000000004">
      <c r="HS531" s="9"/>
      <c r="HT531" s="9"/>
      <c r="HU531" s="9"/>
      <c r="HV531" s="9"/>
      <c r="HW531" s="9"/>
      <c r="HX531" s="9"/>
      <c r="HY531" s="9"/>
      <c r="HZ531" s="9"/>
      <c r="IA531" s="9"/>
      <c r="IB531" s="9"/>
      <c r="IC531" s="9"/>
      <c r="ID531" s="9"/>
      <c r="IE531" s="9"/>
      <c r="IF531" s="9"/>
      <c r="IG531" s="9"/>
      <c r="IH531" s="9"/>
      <c r="II531" s="9"/>
      <c r="IJ531" s="9"/>
      <c r="IK531" s="9"/>
      <c r="IL531" s="9"/>
      <c r="IM531" s="9"/>
      <c r="IN531" s="9"/>
      <c r="IO531" s="9"/>
      <c r="IP531" s="9"/>
      <c r="IQ531" s="9"/>
      <c r="IR531" s="9"/>
      <c r="IS531" s="9"/>
      <c r="IT531" s="9"/>
      <c r="IU531" s="9"/>
      <c r="IV531" s="9"/>
      <c r="IW531" s="9"/>
      <c r="IX531" s="9"/>
      <c r="IY531" s="9"/>
      <c r="IZ531" s="9"/>
      <c r="JA531" s="9"/>
      <c r="JB531" s="9"/>
      <c r="JC531" s="9"/>
      <c r="JD531" s="9"/>
      <c r="JE531" s="9"/>
      <c r="JF531" s="9"/>
      <c r="JG531" s="9"/>
      <c r="JH531" s="9"/>
      <c r="JI531" s="9"/>
      <c r="JJ531" s="9"/>
      <c r="JK531" s="9"/>
      <c r="JL531" s="9"/>
      <c r="JM531" s="9"/>
      <c r="JN531" s="9"/>
      <c r="JO531" s="9"/>
      <c r="JP531" s="9"/>
      <c r="JQ531" s="9"/>
      <c r="JR531" s="15"/>
      <c r="JS531" s="15"/>
      <c r="JT531" s="9"/>
      <c r="JU531" s="9"/>
      <c r="JV531" s="9"/>
      <c r="JW531" s="15"/>
      <c r="JX531" s="9"/>
      <c r="JY531" s="9"/>
      <c r="JZ531" s="9"/>
      <c r="KA531" s="9"/>
      <c r="KB531" s="9"/>
      <c r="KC531" s="9"/>
    </row>
    <row r="532" spans="227:289" x14ac:dyDescent="0.55000000000000004">
      <c r="HS532" s="9"/>
      <c r="HT532" s="9"/>
      <c r="HU532" s="9"/>
      <c r="HV532" s="9"/>
      <c r="HW532" s="9"/>
      <c r="HX532" s="9"/>
      <c r="HY532" s="9"/>
      <c r="HZ532" s="9"/>
      <c r="IA532" s="9"/>
      <c r="IB532" s="9"/>
      <c r="IC532" s="9"/>
      <c r="ID532" s="9"/>
      <c r="IE532" s="9"/>
      <c r="IF532" s="9"/>
      <c r="IG532" s="9"/>
      <c r="IH532" s="9"/>
      <c r="II532" s="9"/>
      <c r="IJ532" s="9"/>
      <c r="IK532" s="9"/>
      <c r="IL532" s="9"/>
      <c r="IM532" s="9"/>
      <c r="IN532" s="9"/>
      <c r="IO532" s="9"/>
      <c r="IP532" s="9"/>
      <c r="IQ532" s="9"/>
      <c r="IR532" s="9"/>
      <c r="IS532" s="9"/>
      <c r="IT532" s="9"/>
      <c r="IU532" s="9"/>
      <c r="IV532" s="9"/>
      <c r="IW532" s="9"/>
      <c r="IX532" s="9"/>
      <c r="IY532" s="9"/>
      <c r="IZ532" s="9"/>
      <c r="JA532" s="9"/>
      <c r="JB532" s="9"/>
      <c r="JC532" s="9"/>
      <c r="JD532" s="9"/>
      <c r="JE532" s="9"/>
      <c r="JF532" s="9"/>
      <c r="JG532" s="9"/>
      <c r="JH532" s="9"/>
      <c r="JI532" s="9"/>
      <c r="JJ532" s="9"/>
      <c r="JK532" s="9"/>
      <c r="JL532" s="9"/>
      <c r="JM532" s="9"/>
      <c r="JN532" s="9"/>
      <c r="JO532" s="9"/>
      <c r="JP532" s="9"/>
      <c r="JQ532" s="9"/>
      <c r="JR532" s="15"/>
      <c r="JS532" s="15"/>
      <c r="JT532" s="9"/>
      <c r="JU532" s="9"/>
      <c r="JV532" s="9"/>
      <c r="JW532" s="15"/>
      <c r="JX532" s="9"/>
      <c r="JY532" s="9"/>
      <c r="JZ532" s="9"/>
      <c r="KA532" s="9"/>
      <c r="KB532" s="9"/>
      <c r="KC532" s="9"/>
    </row>
    <row r="533" spans="227:289" x14ac:dyDescent="0.55000000000000004">
      <c r="HS533" s="9"/>
      <c r="HT533" s="9"/>
      <c r="HU533" s="9"/>
      <c r="HV533" s="9"/>
      <c r="HW533" s="9"/>
      <c r="HX533" s="9"/>
      <c r="HY533" s="9"/>
      <c r="HZ533" s="9"/>
      <c r="IA533" s="9"/>
      <c r="IB533" s="9"/>
      <c r="IC533" s="9"/>
      <c r="ID533" s="9"/>
      <c r="IE533" s="9"/>
      <c r="IF533" s="9"/>
      <c r="IG533" s="9"/>
      <c r="IH533" s="9"/>
      <c r="II533" s="9"/>
      <c r="IJ533" s="9"/>
      <c r="IK533" s="9"/>
      <c r="IL533" s="9"/>
      <c r="IM533" s="9"/>
      <c r="IN533" s="9"/>
      <c r="IO533" s="9"/>
      <c r="IP533" s="9"/>
      <c r="IQ533" s="9"/>
      <c r="IR533" s="9"/>
      <c r="IS533" s="9"/>
      <c r="IT533" s="9"/>
      <c r="IU533" s="9"/>
      <c r="IV533" s="9"/>
      <c r="IW533" s="9"/>
      <c r="IX533" s="9"/>
      <c r="IY533" s="9"/>
      <c r="IZ533" s="9"/>
      <c r="JA533" s="9"/>
      <c r="JB533" s="9"/>
      <c r="JC533" s="9"/>
      <c r="JD533" s="9"/>
      <c r="JE533" s="9"/>
      <c r="JF533" s="9"/>
      <c r="JG533" s="9"/>
      <c r="JH533" s="9"/>
      <c r="JI533" s="9"/>
      <c r="JJ533" s="9"/>
      <c r="JK533" s="9"/>
      <c r="JL533" s="9"/>
      <c r="JM533" s="9"/>
      <c r="JN533" s="9"/>
      <c r="JO533" s="9"/>
      <c r="JP533" s="9"/>
      <c r="JQ533" s="9"/>
      <c r="JR533" s="15"/>
      <c r="JS533" s="15"/>
      <c r="JT533" s="9"/>
      <c r="JU533" s="9"/>
      <c r="JV533" s="9"/>
      <c r="JW533" s="15"/>
      <c r="JX533" s="9"/>
      <c r="JY533" s="9"/>
      <c r="JZ533" s="9"/>
      <c r="KA533" s="9"/>
      <c r="KB533" s="9"/>
      <c r="KC533" s="9"/>
    </row>
    <row r="534" spans="227:289" x14ac:dyDescent="0.55000000000000004">
      <c r="HS534" s="9"/>
      <c r="HT534" s="9"/>
      <c r="HU534" s="9"/>
      <c r="HV534" s="9"/>
      <c r="HW534" s="9"/>
      <c r="HX534" s="9"/>
      <c r="HY534" s="9"/>
      <c r="HZ534" s="9"/>
      <c r="IA534" s="9"/>
      <c r="IB534" s="9"/>
      <c r="IC534" s="9"/>
      <c r="ID534" s="9"/>
      <c r="IE534" s="9"/>
      <c r="IF534" s="9"/>
      <c r="IG534" s="9"/>
      <c r="IH534" s="9"/>
      <c r="II534" s="9"/>
      <c r="IJ534" s="9"/>
      <c r="IK534" s="9"/>
      <c r="IL534" s="9"/>
      <c r="IM534" s="9"/>
      <c r="IN534" s="9"/>
      <c r="IO534" s="9"/>
      <c r="IP534" s="9"/>
      <c r="IQ534" s="9"/>
      <c r="IR534" s="9"/>
      <c r="IS534" s="9"/>
      <c r="IT534" s="9"/>
      <c r="IU534" s="9"/>
      <c r="IV534" s="9"/>
      <c r="IW534" s="9"/>
      <c r="IX534" s="9"/>
      <c r="IY534" s="9"/>
      <c r="IZ534" s="9"/>
      <c r="JA534" s="9"/>
      <c r="JB534" s="9"/>
      <c r="JC534" s="9"/>
      <c r="JD534" s="9"/>
      <c r="JE534" s="9"/>
      <c r="JF534" s="9"/>
      <c r="JG534" s="9"/>
      <c r="JH534" s="9"/>
      <c r="JI534" s="9"/>
      <c r="JJ534" s="9"/>
      <c r="JK534" s="9"/>
      <c r="JL534" s="9"/>
      <c r="JM534" s="9"/>
      <c r="JN534" s="9"/>
      <c r="JO534" s="9"/>
      <c r="JP534" s="9"/>
      <c r="JQ534" s="9"/>
      <c r="JR534" s="15"/>
      <c r="JS534" s="15"/>
      <c r="JT534" s="9"/>
      <c r="JU534" s="9"/>
      <c r="JV534" s="9"/>
      <c r="JW534" s="15"/>
      <c r="JX534" s="9"/>
      <c r="JY534" s="9"/>
      <c r="JZ534" s="9"/>
      <c r="KA534" s="9"/>
      <c r="KB534" s="9"/>
      <c r="KC534" s="9"/>
    </row>
    <row r="535" spans="227:289" x14ac:dyDescent="0.55000000000000004">
      <c r="HS535" s="9"/>
      <c r="HT535" s="9"/>
      <c r="HU535" s="9"/>
      <c r="HV535" s="9"/>
      <c r="HW535" s="9"/>
      <c r="HX535" s="9"/>
      <c r="HY535" s="9"/>
      <c r="HZ535" s="9"/>
      <c r="IA535" s="9"/>
      <c r="IB535" s="9"/>
      <c r="IC535" s="9"/>
      <c r="ID535" s="9"/>
      <c r="IE535" s="9"/>
      <c r="IF535" s="9"/>
      <c r="IG535" s="9"/>
      <c r="IH535" s="9"/>
      <c r="II535" s="9"/>
      <c r="IJ535" s="9"/>
      <c r="IK535" s="9"/>
      <c r="IL535" s="9"/>
      <c r="IM535" s="9"/>
      <c r="IN535" s="9"/>
      <c r="IO535" s="9"/>
      <c r="IP535" s="9"/>
      <c r="IQ535" s="9"/>
      <c r="IR535" s="9"/>
      <c r="IS535" s="9"/>
      <c r="IT535" s="9"/>
      <c r="IU535" s="9"/>
      <c r="IV535" s="9"/>
      <c r="IW535" s="9"/>
      <c r="IX535" s="9"/>
      <c r="IY535" s="9"/>
      <c r="IZ535" s="9"/>
      <c r="JA535" s="9"/>
      <c r="JB535" s="9"/>
      <c r="JC535" s="9"/>
      <c r="JD535" s="9"/>
      <c r="JE535" s="9"/>
      <c r="JF535" s="9"/>
      <c r="JG535" s="9"/>
      <c r="JH535" s="9"/>
      <c r="JI535" s="9"/>
      <c r="JJ535" s="9"/>
      <c r="JK535" s="9"/>
      <c r="JL535" s="9"/>
      <c r="JM535" s="9"/>
      <c r="JN535" s="9"/>
      <c r="JO535" s="9"/>
      <c r="JP535" s="9"/>
      <c r="JQ535" s="9"/>
      <c r="JR535" s="15"/>
      <c r="JS535" s="15"/>
      <c r="JT535" s="9"/>
      <c r="JU535" s="9"/>
      <c r="JV535" s="9"/>
      <c r="JW535" s="15"/>
      <c r="JX535" s="9"/>
      <c r="JY535" s="9"/>
      <c r="JZ535" s="9"/>
      <c r="KA535" s="9"/>
      <c r="KB535" s="9"/>
      <c r="KC535" s="9"/>
    </row>
    <row r="536" spans="227:289" x14ac:dyDescent="0.55000000000000004">
      <c r="HS536" s="9"/>
      <c r="HT536" s="9"/>
      <c r="HU536" s="9"/>
      <c r="HV536" s="9"/>
      <c r="HW536" s="9"/>
      <c r="HX536" s="9"/>
      <c r="HY536" s="9"/>
      <c r="HZ536" s="9"/>
      <c r="IA536" s="9"/>
      <c r="IB536" s="9"/>
      <c r="IC536" s="9"/>
      <c r="ID536" s="9"/>
      <c r="IE536" s="9"/>
      <c r="IF536" s="9"/>
      <c r="IG536" s="9"/>
      <c r="IH536" s="9"/>
      <c r="II536" s="9"/>
      <c r="IJ536" s="9"/>
      <c r="IK536" s="9"/>
      <c r="IL536" s="9"/>
      <c r="IM536" s="9"/>
      <c r="IN536" s="9"/>
      <c r="IO536" s="9"/>
      <c r="IP536" s="9"/>
      <c r="IQ536" s="9"/>
      <c r="IR536" s="9"/>
      <c r="IS536" s="9"/>
      <c r="IT536" s="9"/>
      <c r="IU536" s="9"/>
      <c r="IV536" s="9"/>
      <c r="IW536" s="9"/>
      <c r="IX536" s="9"/>
      <c r="IY536" s="9"/>
      <c r="IZ536" s="9"/>
      <c r="JA536" s="9"/>
      <c r="JB536" s="9"/>
      <c r="JC536" s="9"/>
      <c r="JD536" s="9"/>
      <c r="JE536" s="9"/>
      <c r="JF536" s="9"/>
      <c r="JG536" s="9"/>
      <c r="JH536" s="9"/>
      <c r="JI536" s="9"/>
      <c r="JJ536" s="9"/>
      <c r="JK536" s="9"/>
      <c r="JL536" s="9"/>
      <c r="JM536" s="9"/>
      <c r="JN536" s="9"/>
      <c r="JO536" s="9"/>
      <c r="JP536" s="9"/>
      <c r="JQ536" s="9"/>
      <c r="JR536" s="15"/>
      <c r="JS536" s="15"/>
      <c r="JT536" s="9"/>
      <c r="JU536" s="9"/>
      <c r="JV536" s="9"/>
      <c r="JW536" s="15"/>
      <c r="JX536" s="9"/>
      <c r="JY536" s="9"/>
      <c r="JZ536" s="9"/>
      <c r="KA536" s="9"/>
      <c r="KB536" s="9"/>
      <c r="KC536" s="9"/>
    </row>
    <row r="537" spans="227:289" x14ac:dyDescent="0.55000000000000004">
      <c r="HS537" s="9"/>
      <c r="HT537" s="9"/>
      <c r="HU537" s="9"/>
      <c r="HV537" s="9"/>
      <c r="HW537" s="9"/>
      <c r="HX537" s="9"/>
      <c r="HY537" s="9"/>
      <c r="HZ537" s="9"/>
      <c r="IA537" s="9"/>
      <c r="IB537" s="9"/>
      <c r="IC537" s="9"/>
      <c r="ID537" s="9"/>
      <c r="IE537" s="9"/>
      <c r="IF537" s="9"/>
      <c r="IG537" s="9"/>
      <c r="IH537" s="9"/>
      <c r="II537" s="9"/>
      <c r="IJ537" s="9"/>
      <c r="IK537" s="9"/>
      <c r="IL537" s="9"/>
      <c r="IM537" s="9"/>
      <c r="IN537" s="9"/>
      <c r="IO537" s="9"/>
      <c r="IP537" s="9"/>
      <c r="IQ537" s="9"/>
      <c r="IR537" s="9"/>
      <c r="IS537" s="9"/>
      <c r="IT537" s="9"/>
      <c r="IU537" s="9"/>
      <c r="IV537" s="9"/>
      <c r="IW537" s="9"/>
      <c r="IX537" s="9"/>
      <c r="IY537" s="9"/>
      <c r="IZ537" s="9"/>
      <c r="JA537" s="9"/>
      <c r="JB537" s="9"/>
      <c r="JC537" s="9"/>
      <c r="JD537" s="9"/>
      <c r="JE537" s="9"/>
      <c r="JF537" s="9"/>
      <c r="JG537" s="9"/>
      <c r="JH537" s="9"/>
      <c r="JI537" s="9"/>
      <c r="JJ537" s="9"/>
      <c r="JK537" s="9"/>
      <c r="JL537" s="9"/>
      <c r="JM537" s="9"/>
      <c r="JN537" s="9"/>
      <c r="JO537" s="9"/>
      <c r="JP537" s="9"/>
      <c r="JQ537" s="9"/>
      <c r="JR537" s="15"/>
      <c r="JS537" s="15"/>
      <c r="JT537" s="9"/>
      <c r="JU537" s="9"/>
      <c r="JV537" s="9"/>
      <c r="JW537" s="15"/>
      <c r="JX537" s="9"/>
      <c r="JY537" s="9"/>
      <c r="JZ537" s="9"/>
      <c r="KA537" s="9"/>
      <c r="KB537" s="9"/>
      <c r="KC537" s="9"/>
    </row>
    <row r="538" spans="227:289" x14ac:dyDescent="0.55000000000000004">
      <c r="HS538" s="9"/>
      <c r="HT538" s="9"/>
      <c r="HU538" s="9"/>
      <c r="HV538" s="9"/>
      <c r="HW538" s="9"/>
      <c r="HX538" s="9"/>
      <c r="HY538" s="9"/>
      <c r="HZ538" s="9"/>
      <c r="IA538" s="9"/>
      <c r="IB538" s="9"/>
      <c r="IC538" s="9"/>
      <c r="ID538" s="9"/>
      <c r="IE538" s="9"/>
      <c r="IF538" s="9"/>
      <c r="IG538" s="9"/>
      <c r="IH538" s="9"/>
      <c r="II538" s="9"/>
      <c r="IJ538" s="9"/>
      <c r="IK538" s="9"/>
      <c r="IL538" s="9"/>
      <c r="IM538" s="9"/>
      <c r="IN538" s="9"/>
      <c r="IO538" s="9"/>
      <c r="IP538" s="9"/>
      <c r="IQ538" s="9"/>
      <c r="IR538" s="9"/>
      <c r="IS538" s="9"/>
      <c r="IT538" s="9"/>
      <c r="IU538" s="9"/>
      <c r="IV538" s="9"/>
      <c r="IW538" s="9"/>
      <c r="IX538" s="9"/>
      <c r="IY538" s="9"/>
      <c r="IZ538" s="9"/>
      <c r="JA538" s="9"/>
      <c r="JB538" s="9"/>
      <c r="JC538" s="9"/>
      <c r="JD538" s="9"/>
      <c r="JE538" s="9"/>
      <c r="JF538" s="9"/>
      <c r="JG538" s="9"/>
      <c r="JH538" s="9"/>
      <c r="JI538" s="9"/>
      <c r="JJ538" s="9"/>
      <c r="JK538" s="9"/>
      <c r="JL538" s="9"/>
      <c r="JM538" s="9"/>
      <c r="JN538" s="9"/>
      <c r="JO538" s="9"/>
      <c r="JP538" s="9"/>
      <c r="JQ538" s="9"/>
      <c r="JR538" s="15"/>
      <c r="JS538" s="15"/>
      <c r="JT538" s="9"/>
      <c r="JU538" s="9"/>
      <c r="JV538" s="9"/>
      <c r="JW538" s="15"/>
      <c r="JX538" s="9"/>
      <c r="JY538" s="9"/>
      <c r="JZ538" s="9"/>
      <c r="KA538" s="9"/>
      <c r="KB538" s="9"/>
      <c r="KC538" s="9"/>
    </row>
    <row r="539" spans="227:289" x14ac:dyDescent="0.55000000000000004">
      <c r="HS539" s="9"/>
      <c r="HT539" s="9"/>
      <c r="HU539" s="9"/>
      <c r="HV539" s="9"/>
      <c r="HW539" s="9"/>
      <c r="HX539" s="9"/>
      <c r="HY539" s="9"/>
      <c r="HZ539" s="9"/>
      <c r="IA539" s="9"/>
      <c r="IB539" s="9"/>
      <c r="IC539" s="9"/>
      <c r="ID539" s="9"/>
      <c r="IE539" s="9"/>
      <c r="IF539" s="9"/>
      <c r="IG539" s="9"/>
      <c r="IH539" s="9"/>
      <c r="II539" s="9"/>
      <c r="IJ539" s="9"/>
      <c r="IK539" s="9"/>
      <c r="IL539" s="9"/>
      <c r="IM539" s="9"/>
      <c r="IN539" s="9"/>
      <c r="IO539" s="9"/>
      <c r="IP539" s="9"/>
      <c r="IQ539" s="9"/>
      <c r="IR539" s="9"/>
      <c r="IS539" s="9"/>
      <c r="IT539" s="9"/>
      <c r="IU539" s="9"/>
      <c r="IV539" s="9"/>
      <c r="IW539" s="9"/>
      <c r="IX539" s="9"/>
      <c r="IY539" s="9"/>
      <c r="IZ539" s="9"/>
      <c r="JA539" s="9"/>
      <c r="JB539" s="9"/>
      <c r="JC539" s="9"/>
      <c r="JD539" s="9"/>
      <c r="JE539" s="9"/>
      <c r="JF539" s="9"/>
      <c r="JG539" s="9"/>
      <c r="JH539" s="9"/>
      <c r="JI539" s="9"/>
      <c r="JJ539" s="9"/>
      <c r="JK539" s="9"/>
      <c r="JL539" s="9"/>
      <c r="JM539" s="9"/>
      <c r="JN539" s="9"/>
      <c r="JO539" s="9"/>
      <c r="JP539" s="9"/>
      <c r="JQ539" s="9"/>
      <c r="JR539" s="15"/>
      <c r="JS539" s="15"/>
      <c r="JT539" s="9"/>
      <c r="JU539" s="9"/>
      <c r="JV539" s="9"/>
      <c r="JW539" s="15"/>
      <c r="JX539" s="9"/>
      <c r="JY539" s="9"/>
      <c r="JZ539" s="9"/>
      <c r="KA539" s="9"/>
      <c r="KB539" s="9"/>
      <c r="KC539" s="9"/>
    </row>
    <row r="540" spans="227:289" x14ac:dyDescent="0.55000000000000004">
      <c r="HS540" s="9"/>
      <c r="HT540" s="9"/>
      <c r="HU540" s="9"/>
      <c r="HV540" s="9"/>
      <c r="HW540" s="9"/>
      <c r="HX540" s="9"/>
      <c r="HY540" s="9"/>
      <c r="HZ540" s="9"/>
      <c r="IA540" s="9"/>
      <c r="IB540" s="9"/>
      <c r="IC540" s="9"/>
      <c r="ID540" s="9"/>
      <c r="IE540" s="9"/>
      <c r="IF540" s="9"/>
      <c r="IG540" s="9"/>
      <c r="IH540" s="9"/>
      <c r="II540" s="9"/>
      <c r="IJ540" s="9"/>
      <c r="IK540" s="9"/>
      <c r="IL540" s="9"/>
      <c r="IM540" s="9"/>
      <c r="IN540" s="9"/>
      <c r="IO540" s="9"/>
      <c r="IP540" s="9"/>
      <c r="IQ540" s="9"/>
      <c r="IR540" s="9"/>
      <c r="IS540" s="9"/>
      <c r="IT540" s="9"/>
      <c r="IU540" s="9"/>
      <c r="IV540" s="9"/>
      <c r="IW540" s="9"/>
      <c r="IX540" s="9"/>
      <c r="IY540" s="9"/>
      <c r="IZ540" s="9"/>
      <c r="JA540" s="9"/>
      <c r="JB540" s="9"/>
      <c r="JC540" s="9"/>
      <c r="JD540" s="9"/>
      <c r="JE540" s="9"/>
      <c r="JF540" s="9"/>
      <c r="JG540" s="9"/>
      <c r="JH540" s="9"/>
      <c r="JI540" s="9"/>
      <c r="JJ540" s="9"/>
      <c r="JK540" s="9"/>
      <c r="JL540" s="9"/>
      <c r="JM540" s="9"/>
      <c r="JN540" s="9"/>
      <c r="JO540" s="9"/>
      <c r="JP540" s="9"/>
      <c r="JQ540" s="9"/>
      <c r="JR540" s="15"/>
      <c r="JS540" s="15"/>
      <c r="JT540" s="9"/>
      <c r="JU540" s="9"/>
      <c r="JV540" s="9"/>
      <c r="JW540" s="15"/>
      <c r="JX540" s="9"/>
      <c r="JY540" s="9"/>
      <c r="JZ540" s="9"/>
      <c r="KA540" s="9"/>
      <c r="KB540" s="9"/>
      <c r="KC540" s="9"/>
    </row>
    <row r="541" spans="227:289" x14ac:dyDescent="0.55000000000000004">
      <c r="HS541" s="9"/>
      <c r="HT541" s="9"/>
      <c r="HU541" s="9"/>
      <c r="HV541" s="9"/>
      <c r="HW541" s="9"/>
      <c r="HX541" s="9"/>
      <c r="HY541" s="9"/>
      <c r="HZ541" s="9"/>
      <c r="IA541" s="9"/>
      <c r="IB541" s="9"/>
      <c r="IC541" s="9"/>
      <c r="ID541" s="9"/>
      <c r="IE541" s="9"/>
      <c r="IF541" s="9"/>
      <c r="IG541" s="9"/>
      <c r="IH541" s="9"/>
      <c r="II541" s="9"/>
      <c r="IJ541" s="9"/>
      <c r="IK541" s="9"/>
      <c r="IL541" s="9"/>
      <c r="IM541" s="9"/>
      <c r="IN541" s="9"/>
      <c r="IO541" s="9"/>
      <c r="IP541" s="9"/>
      <c r="IQ541" s="9"/>
      <c r="IR541" s="9"/>
      <c r="IS541" s="9"/>
      <c r="IT541" s="9"/>
      <c r="IU541" s="9"/>
      <c r="IV541" s="9"/>
      <c r="IW541" s="9"/>
      <c r="IX541" s="9"/>
      <c r="IY541" s="9"/>
      <c r="IZ541" s="9"/>
      <c r="JA541" s="9"/>
      <c r="JB541" s="9"/>
      <c r="JC541" s="9"/>
      <c r="JD541" s="9"/>
      <c r="JE541" s="9"/>
      <c r="JF541" s="9"/>
      <c r="JG541" s="9"/>
      <c r="JH541" s="9"/>
      <c r="JI541" s="9"/>
      <c r="JJ541" s="9"/>
      <c r="JK541" s="9"/>
      <c r="JL541" s="9"/>
      <c r="JM541" s="9"/>
      <c r="JN541" s="9"/>
      <c r="JO541" s="9"/>
      <c r="JP541" s="9"/>
      <c r="JQ541" s="9"/>
      <c r="JR541" s="15"/>
      <c r="JS541" s="15"/>
      <c r="JT541" s="9"/>
      <c r="JU541" s="9"/>
      <c r="JV541" s="9"/>
      <c r="JW541" s="15"/>
      <c r="JX541" s="9"/>
      <c r="JY541" s="9"/>
      <c r="JZ541" s="9"/>
      <c r="KA541" s="9"/>
      <c r="KB541" s="9"/>
      <c r="KC541" s="9"/>
    </row>
    <row r="542" spans="227:289" x14ac:dyDescent="0.55000000000000004">
      <c r="HS542" s="9"/>
      <c r="HT542" s="9"/>
      <c r="HU542" s="9"/>
      <c r="HV542" s="9"/>
      <c r="HW542" s="9"/>
      <c r="HX542" s="9"/>
      <c r="HY542" s="9"/>
      <c r="HZ542" s="9"/>
      <c r="IA542" s="9"/>
      <c r="IB542" s="9"/>
      <c r="IC542" s="9"/>
      <c r="ID542" s="9"/>
      <c r="IE542" s="9"/>
      <c r="IF542" s="9"/>
      <c r="IG542" s="9"/>
      <c r="IH542" s="9"/>
      <c r="II542" s="9"/>
      <c r="IJ542" s="9"/>
      <c r="IK542" s="9"/>
      <c r="IL542" s="9"/>
      <c r="IM542" s="9"/>
      <c r="IN542" s="9"/>
      <c r="IO542" s="9"/>
      <c r="IP542" s="9"/>
      <c r="IQ542" s="9"/>
      <c r="IR542" s="9"/>
      <c r="IS542" s="9"/>
      <c r="IT542" s="9"/>
      <c r="IU542" s="9"/>
      <c r="IV542" s="9"/>
      <c r="IW542" s="9"/>
      <c r="IX542" s="9"/>
      <c r="IY542" s="9"/>
      <c r="IZ542" s="9"/>
      <c r="JA542" s="9"/>
      <c r="JB542" s="9"/>
      <c r="JC542" s="9"/>
      <c r="JD542" s="9"/>
      <c r="JE542" s="9"/>
      <c r="JF542" s="9"/>
      <c r="JG542" s="9"/>
      <c r="JH542" s="9"/>
      <c r="JI542" s="9"/>
      <c r="JJ542" s="9"/>
      <c r="JK542" s="9"/>
      <c r="JL542" s="9"/>
      <c r="JM542" s="9"/>
      <c r="JN542" s="9"/>
      <c r="JO542" s="9"/>
      <c r="JP542" s="9"/>
      <c r="JQ542" s="9"/>
      <c r="JR542" s="15"/>
      <c r="JS542" s="15"/>
      <c r="JT542" s="9"/>
      <c r="JU542" s="9"/>
      <c r="JV542" s="9"/>
      <c r="JW542" s="15"/>
      <c r="JX542" s="9"/>
      <c r="JY542" s="9"/>
      <c r="JZ542" s="9"/>
      <c r="KA542" s="9"/>
      <c r="KB542" s="9"/>
      <c r="KC542" s="9"/>
    </row>
    <row r="543" spans="227:289" x14ac:dyDescent="0.55000000000000004">
      <c r="HS543" s="9"/>
      <c r="HT543" s="9"/>
      <c r="HU543" s="9"/>
      <c r="HV543" s="9"/>
      <c r="HW543" s="9"/>
      <c r="HX543" s="9"/>
      <c r="HY543" s="9"/>
      <c r="HZ543" s="9"/>
      <c r="IA543" s="9"/>
      <c r="IB543" s="9"/>
      <c r="IC543" s="9"/>
      <c r="ID543" s="9"/>
      <c r="IE543" s="9"/>
      <c r="IF543" s="9"/>
      <c r="IG543" s="9"/>
      <c r="IH543" s="9"/>
      <c r="II543" s="9"/>
      <c r="IJ543" s="9"/>
      <c r="IK543" s="9"/>
      <c r="IL543" s="9"/>
      <c r="IM543" s="9"/>
      <c r="IN543" s="9"/>
      <c r="IO543" s="9"/>
      <c r="IP543" s="9"/>
      <c r="IQ543" s="9"/>
      <c r="IR543" s="9"/>
      <c r="IS543" s="9"/>
      <c r="IT543" s="9"/>
      <c r="IU543" s="9"/>
      <c r="IV543" s="9"/>
      <c r="IW543" s="9"/>
      <c r="IX543" s="9"/>
      <c r="IY543" s="9"/>
      <c r="IZ543" s="9"/>
      <c r="JA543" s="9"/>
      <c r="JB543" s="9"/>
      <c r="JC543" s="9"/>
      <c r="JD543" s="9"/>
      <c r="JE543" s="9"/>
      <c r="JF543" s="9"/>
      <c r="JG543" s="9"/>
      <c r="JH543" s="9"/>
      <c r="JI543" s="9"/>
      <c r="JJ543" s="9"/>
      <c r="JK543" s="9"/>
      <c r="JL543" s="9"/>
      <c r="JM543" s="9"/>
      <c r="JN543" s="9"/>
      <c r="JO543" s="9"/>
      <c r="JP543" s="9"/>
      <c r="JQ543" s="9"/>
      <c r="JR543" s="15"/>
      <c r="JS543" s="15"/>
      <c r="JT543" s="9"/>
      <c r="JU543" s="9"/>
      <c r="JV543" s="9"/>
      <c r="JW543" s="15"/>
      <c r="JX543" s="9"/>
      <c r="JY543" s="9"/>
      <c r="JZ543" s="9"/>
      <c r="KA543" s="9"/>
      <c r="KB543" s="9"/>
      <c r="KC543" s="9"/>
    </row>
    <row r="544" spans="227:289" x14ac:dyDescent="0.55000000000000004">
      <c r="HS544" s="9"/>
      <c r="HT544" s="9"/>
      <c r="HU544" s="9"/>
      <c r="HV544" s="9"/>
      <c r="HW544" s="9"/>
      <c r="HX544" s="9"/>
      <c r="HY544" s="9"/>
      <c r="HZ544" s="9"/>
      <c r="IA544" s="9"/>
      <c r="IB544" s="9"/>
      <c r="IC544" s="9"/>
      <c r="ID544" s="9"/>
      <c r="IE544" s="9"/>
      <c r="IF544" s="9"/>
      <c r="IG544" s="9"/>
      <c r="IH544" s="9"/>
      <c r="II544" s="9"/>
      <c r="IJ544" s="9"/>
      <c r="IK544" s="9"/>
      <c r="IL544" s="9"/>
      <c r="IM544" s="9"/>
      <c r="IN544" s="9"/>
      <c r="IO544" s="9"/>
      <c r="IP544" s="9"/>
      <c r="IQ544" s="9"/>
      <c r="IR544" s="9"/>
      <c r="IS544" s="9"/>
      <c r="IT544" s="9"/>
      <c r="IU544" s="9"/>
      <c r="IV544" s="9"/>
      <c r="IW544" s="9"/>
      <c r="IX544" s="9"/>
      <c r="IY544" s="9"/>
      <c r="IZ544" s="9"/>
      <c r="JA544" s="9"/>
      <c r="JB544" s="9"/>
      <c r="JC544" s="9"/>
      <c r="JD544" s="9"/>
      <c r="JE544" s="9"/>
      <c r="JF544" s="9"/>
      <c r="JG544" s="9"/>
      <c r="JH544" s="9"/>
      <c r="JI544" s="9"/>
      <c r="JJ544" s="9"/>
      <c r="JK544" s="9"/>
      <c r="JL544" s="9"/>
      <c r="JM544" s="9"/>
      <c r="JN544" s="9"/>
      <c r="JO544" s="9"/>
      <c r="JP544" s="9"/>
      <c r="JQ544" s="9"/>
      <c r="JR544" s="15"/>
      <c r="JS544" s="15"/>
      <c r="JT544" s="9"/>
      <c r="JU544" s="9"/>
      <c r="JV544" s="9"/>
      <c r="JW544" s="15"/>
      <c r="JX544" s="9"/>
      <c r="JY544" s="9"/>
      <c r="JZ544" s="9"/>
      <c r="KA544" s="9"/>
      <c r="KB544" s="9"/>
      <c r="KC544" s="9"/>
    </row>
    <row r="545" spans="227:289" x14ac:dyDescent="0.55000000000000004">
      <c r="HS545" s="9"/>
      <c r="HT545" s="9"/>
      <c r="HU545" s="9"/>
      <c r="HV545" s="9"/>
      <c r="HW545" s="9"/>
      <c r="HX545" s="9"/>
      <c r="HY545" s="9"/>
      <c r="HZ545" s="9"/>
      <c r="IA545" s="9"/>
      <c r="IB545" s="9"/>
      <c r="IC545" s="9"/>
      <c r="ID545" s="9"/>
      <c r="IE545" s="9"/>
      <c r="IF545" s="9"/>
      <c r="IG545" s="9"/>
      <c r="IH545" s="9"/>
      <c r="II545" s="9"/>
      <c r="IJ545" s="9"/>
      <c r="IK545" s="9"/>
      <c r="IL545" s="9"/>
      <c r="IM545" s="9"/>
      <c r="IN545" s="9"/>
      <c r="IO545" s="9"/>
      <c r="IP545" s="9"/>
      <c r="IQ545" s="9"/>
      <c r="IR545" s="9"/>
      <c r="IS545" s="9"/>
      <c r="IT545" s="9"/>
      <c r="IU545" s="9"/>
      <c r="IV545" s="9"/>
      <c r="IW545" s="9"/>
      <c r="IX545" s="9"/>
      <c r="IY545" s="9"/>
      <c r="IZ545" s="9"/>
      <c r="JA545" s="9"/>
      <c r="JB545" s="9"/>
      <c r="JC545" s="9"/>
      <c r="JD545" s="9"/>
      <c r="JE545" s="9"/>
      <c r="JF545" s="9"/>
      <c r="JG545" s="9"/>
      <c r="JH545" s="9"/>
      <c r="JI545" s="9"/>
      <c r="JJ545" s="9"/>
      <c r="JK545" s="9"/>
      <c r="JL545" s="9"/>
      <c r="JM545" s="9"/>
      <c r="JN545" s="9"/>
      <c r="JO545" s="9"/>
      <c r="JP545" s="9"/>
      <c r="JQ545" s="9"/>
      <c r="JR545" s="15"/>
      <c r="JS545" s="15"/>
      <c r="JT545" s="9"/>
      <c r="JU545" s="9"/>
      <c r="JV545" s="9"/>
      <c r="JW545" s="15"/>
      <c r="JX545" s="9"/>
      <c r="JY545" s="9"/>
      <c r="JZ545" s="9"/>
      <c r="KA545" s="9"/>
      <c r="KB545" s="9"/>
      <c r="KC545" s="9"/>
    </row>
    <row r="546" spans="227:289" x14ac:dyDescent="0.55000000000000004">
      <c r="HS546" s="9"/>
      <c r="HT546" s="9"/>
      <c r="HU546" s="9"/>
      <c r="HV546" s="9"/>
      <c r="HW546" s="9"/>
      <c r="HX546" s="9"/>
      <c r="HY546" s="9"/>
      <c r="HZ546" s="9"/>
      <c r="IA546" s="9"/>
      <c r="IB546" s="9"/>
      <c r="IC546" s="9"/>
      <c r="ID546" s="9"/>
      <c r="IE546" s="9"/>
      <c r="IF546" s="9"/>
      <c r="IG546" s="9"/>
      <c r="IH546" s="9"/>
      <c r="II546" s="9"/>
      <c r="IJ546" s="9"/>
      <c r="IK546" s="9"/>
      <c r="IL546" s="9"/>
      <c r="IM546" s="9"/>
      <c r="IN546" s="9"/>
      <c r="IO546" s="9"/>
      <c r="IP546" s="9"/>
      <c r="IQ546" s="9"/>
      <c r="IR546" s="9"/>
      <c r="IS546" s="9"/>
      <c r="IT546" s="9"/>
      <c r="IU546" s="9"/>
      <c r="IV546" s="9"/>
      <c r="IW546" s="9"/>
      <c r="IX546" s="9"/>
      <c r="IY546" s="9"/>
      <c r="IZ546" s="9"/>
      <c r="JA546" s="9"/>
      <c r="JB546" s="9"/>
      <c r="JC546" s="9"/>
      <c r="JD546" s="9"/>
      <c r="JE546" s="9"/>
      <c r="JF546" s="9"/>
      <c r="JG546" s="9"/>
      <c r="JH546" s="9"/>
      <c r="JI546" s="9"/>
      <c r="JJ546" s="9"/>
      <c r="JK546" s="9"/>
      <c r="JL546" s="9"/>
      <c r="JM546" s="9"/>
      <c r="JN546" s="9"/>
      <c r="JO546" s="9"/>
      <c r="JP546" s="9"/>
      <c r="JQ546" s="9"/>
      <c r="JR546" s="15"/>
      <c r="JS546" s="15"/>
      <c r="JT546" s="9"/>
      <c r="JU546" s="9"/>
      <c r="JV546" s="9"/>
      <c r="JW546" s="15"/>
      <c r="JX546" s="9"/>
      <c r="JY546" s="9"/>
      <c r="JZ546" s="9"/>
      <c r="KA546" s="9"/>
      <c r="KB546" s="9"/>
      <c r="KC546" s="9"/>
    </row>
    <row r="547" spans="227:289" x14ac:dyDescent="0.55000000000000004">
      <c r="HS547" s="9"/>
      <c r="HT547" s="9"/>
      <c r="HU547" s="9"/>
      <c r="HV547" s="9"/>
      <c r="HW547" s="9"/>
      <c r="HX547" s="9"/>
      <c r="HY547" s="9"/>
      <c r="HZ547" s="9"/>
      <c r="IA547" s="9"/>
      <c r="IB547" s="9"/>
      <c r="IC547" s="9"/>
      <c r="ID547" s="9"/>
      <c r="IE547" s="9"/>
      <c r="IF547" s="9"/>
      <c r="IG547" s="9"/>
      <c r="IH547" s="9"/>
      <c r="II547" s="9"/>
      <c r="IJ547" s="9"/>
      <c r="IK547" s="9"/>
      <c r="IL547" s="9"/>
      <c r="IM547" s="9"/>
      <c r="IN547" s="9"/>
      <c r="IO547" s="9"/>
      <c r="IP547" s="9"/>
      <c r="IQ547" s="9"/>
      <c r="IR547" s="9"/>
      <c r="IS547" s="9"/>
      <c r="IT547" s="9"/>
      <c r="IU547" s="9"/>
      <c r="IV547" s="9"/>
      <c r="IW547" s="9"/>
      <c r="IX547" s="9"/>
      <c r="IY547" s="9"/>
      <c r="IZ547" s="9"/>
      <c r="JA547" s="9"/>
      <c r="JB547" s="9"/>
      <c r="JC547" s="9"/>
      <c r="JD547" s="9"/>
      <c r="JE547" s="9"/>
      <c r="JF547" s="9"/>
      <c r="JG547" s="9"/>
      <c r="JH547" s="9"/>
      <c r="JI547" s="9"/>
      <c r="JJ547" s="9"/>
      <c r="JK547" s="9"/>
      <c r="JL547" s="9"/>
      <c r="JM547" s="9"/>
      <c r="JN547" s="9"/>
      <c r="JO547" s="9"/>
      <c r="JP547" s="9"/>
      <c r="JQ547" s="9"/>
      <c r="JR547" s="15"/>
      <c r="JS547" s="15"/>
      <c r="JT547" s="9"/>
      <c r="JU547" s="9"/>
      <c r="JV547" s="9"/>
      <c r="JW547" s="15"/>
      <c r="JX547" s="9"/>
      <c r="JY547" s="9"/>
      <c r="JZ547" s="9"/>
      <c r="KA547" s="9"/>
      <c r="KB547" s="9"/>
      <c r="KC547" s="9"/>
    </row>
    <row r="548" spans="227:289" x14ac:dyDescent="0.55000000000000004">
      <c r="HS548" s="9"/>
      <c r="HT548" s="9"/>
      <c r="HU548" s="9"/>
      <c r="HV548" s="9"/>
      <c r="HW548" s="9"/>
      <c r="HX548" s="9"/>
      <c r="HY548" s="9"/>
      <c r="HZ548" s="9"/>
      <c r="IA548" s="9"/>
      <c r="IB548" s="9"/>
      <c r="IC548" s="9"/>
      <c r="ID548" s="9"/>
      <c r="IE548" s="9"/>
      <c r="IF548" s="9"/>
      <c r="IG548" s="9"/>
      <c r="IH548" s="9"/>
      <c r="II548" s="9"/>
      <c r="IJ548" s="9"/>
      <c r="IK548" s="9"/>
      <c r="IL548" s="9"/>
      <c r="IM548" s="9"/>
      <c r="IN548" s="9"/>
      <c r="IO548" s="9"/>
      <c r="IP548" s="9"/>
      <c r="IQ548" s="9"/>
      <c r="IR548" s="9"/>
      <c r="IS548" s="9"/>
      <c r="IT548" s="9"/>
      <c r="IU548" s="9"/>
      <c r="IV548" s="9"/>
      <c r="IW548" s="9"/>
      <c r="IX548" s="9"/>
      <c r="IY548" s="9"/>
      <c r="IZ548" s="9"/>
      <c r="JA548" s="9"/>
      <c r="JB548" s="9"/>
      <c r="JC548" s="9"/>
      <c r="JD548" s="9"/>
      <c r="JE548" s="9"/>
      <c r="JF548" s="9"/>
      <c r="JG548" s="9"/>
      <c r="JH548" s="9"/>
      <c r="JI548" s="9"/>
      <c r="JJ548" s="9"/>
      <c r="JK548" s="9"/>
      <c r="JL548" s="9"/>
      <c r="JM548" s="9"/>
      <c r="JN548" s="9"/>
      <c r="JO548" s="9"/>
      <c r="JP548" s="9"/>
      <c r="JQ548" s="9"/>
      <c r="JR548" s="15"/>
      <c r="JS548" s="15"/>
      <c r="JT548" s="9"/>
      <c r="JU548" s="9"/>
      <c r="JV548" s="9"/>
      <c r="JW548" s="15"/>
      <c r="JX548" s="9"/>
      <c r="JY548" s="9"/>
      <c r="JZ548" s="9"/>
      <c r="KA548" s="9"/>
      <c r="KB548" s="9"/>
      <c r="KC548" s="9"/>
    </row>
    <row r="549" spans="227:289" x14ac:dyDescent="0.55000000000000004">
      <c r="HS549" s="9"/>
      <c r="HT549" s="9"/>
      <c r="HU549" s="9"/>
      <c r="HV549" s="9"/>
      <c r="HW549" s="9"/>
      <c r="HX549" s="9"/>
      <c r="HY549" s="9"/>
      <c r="HZ549" s="9"/>
      <c r="IA549" s="9"/>
      <c r="IB549" s="9"/>
      <c r="IC549" s="9"/>
      <c r="ID549" s="9"/>
      <c r="IE549" s="9"/>
      <c r="IF549" s="9"/>
      <c r="IG549" s="9"/>
      <c r="IH549" s="9"/>
      <c r="II549" s="9"/>
      <c r="IJ549" s="9"/>
      <c r="IK549" s="9"/>
      <c r="IL549" s="9"/>
      <c r="IM549" s="9"/>
      <c r="IN549" s="9"/>
      <c r="IO549" s="9"/>
      <c r="IP549" s="9"/>
      <c r="IQ549" s="9"/>
      <c r="IR549" s="9"/>
      <c r="IS549" s="9"/>
      <c r="IT549" s="9"/>
      <c r="IU549" s="9"/>
      <c r="IV549" s="9"/>
      <c r="IW549" s="9"/>
      <c r="IX549" s="9"/>
      <c r="IY549" s="9"/>
      <c r="IZ549" s="9"/>
      <c r="JA549" s="9"/>
      <c r="JB549" s="9"/>
      <c r="JC549" s="9"/>
      <c r="JD549" s="9"/>
      <c r="JE549" s="9"/>
      <c r="JF549" s="9"/>
      <c r="JG549" s="9"/>
      <c r="JH549" s="9"/>
      <c r="JI549" s="9"/>
      <c r="JJ549" s="9"/>
      <c r="JK549" s="9"/>
      <c r="JL549" s="9"/>
      <c r="JM549" s="9"/>
      <c r="JN549" s="9"/>
      <c r="JO549" s="9"/>
      <c r="JP549" s="9"/>
      <c r="JQ549" s="9"/>
      <c r="JR549" s="15"/>
      <c r="JS549" s="15"/>
      <c r="JT549" s="9"/>
      <c r="JU549" s="9"/>
      <c r="JV549" s="9"/>
      <c r="JW549" s="15"/>
      <c r="JX549" s="9"/>
      <c r="JY549" s="9"/>
      <c r="JZ549" s="9"/>
      <c r="KA549" s="9"/>
      <c r="KB549" s="9"/>
      <c r="KC549" s="9"/>
    </row>
    <row r="550" spans="227:289" x14ac:dyDescent="0.55000000000000004">
      <c r="HS550" s="9"/>
      <c r="HT550" s="9"/>
      <c r="HU550" s="9"/>
      <c r="HV550" s="9"/>
      <c r="HW550" s="9"/>
      <c r="HX550" s="9"/>
      <c r="HY550" s="9"/>
      <c r="HZ550" s="9"/>
      <c r="IA550" s="9"/>
      <c r="IB550" s="9"/>
      <c r="IC550" s="9"/>
      <c r="ID550" s="9"/>
      <c r="IE550" s="9"/>
      <c r="IF550" s="9"/>
      <c r="IG550" s="9"/>
      <c r="IH550" s="9"/>
      <c r="II550" s="9"/>
      <c r="IJ550" s="9"/>
      <c r="IK550" s="9"/>
      <c r="IL550" s="9"/>
      <c r="IM550" s="9"/>
      <c r="IN550" s="9"/>
      <c r="IO550" s="9"/>
      <c r="IP550" s="9"/>
      <c r="IQ550" s="9"/>
      <c r="IR550" s="9"/>
      <c r="IS550" s="9"/>
      <c r="IT550" s="9"/>
      <c r="IU550" s="9"/>
      <c r="IV550" s="9"/>
      <c r="IW550" s="9"/>
      <c r="IX550" s="9"/>
      <c r="IY550" s="9"/>
      <c r="IZ550" s="9"/>
      <c r="JA550" s="9"/>
      <c r="JB550" s="9"/>
      <c r="JC550" s="9"/>
      <c r="JD550" s="9"/>
      <c r="JE550" s="9"/>
      <c r="JF550" s="9"/>
      <c r="JG550" s="9"/>
      <c r="JH550" s="9"/>
      <c r="JI550" s="9"/>
      <c r="JJ550" s="9"/>
      <c r="JK550" s="9"/>
      <c r="JL550" s="9"/>
      <c r="JM550" s="9"/>
      <c r="JN550" s="9"/>
      <c r="JO550" s="9"/>
      <c r="JP550" s="9"/>
      <c r="JQ550" s="9"/>
      <c r="JR550" s="15"/>
      <c r="JS550" s="15"/>
      <c r="JT550" s="9"/>
      <c r="JU550" s="9"/>
      <c r="JV550" s="9"/>
      <c r="JW550" s="15"/>
      <c r="JX550" s="9"/>
      <c r="JY550" s="9"/>
      <c r="JZ550" s="9"/>
      <c r="KA550" s="9"/>
      <c r="KB550" s="9"/>
      <c r="KC550" s="9"/>
    </row>
    <row r="551" spans="227:289" x14ac:dyDescent="0.55000000000000004">
      <c r="HS551" s="9"/>
      <c r="HT551" s="9"/>
      <c r="HU551" s="9"/>
      <c r="HV551" s="9"/>
      <c r="HW551" s="9"/>
      <c r="HX551" s="9"/>
      <c r="HY551" s="9"/>
      <c r="HZ551" s="9"/>
      <c r="IA551" s="9"/>
      <c r="IB551" s="9"/>
      <c r="IC551" s="9"/>
      <c r="ID551" s="9"/>
      <c r="IE551" s="9"/>
      <c r="IF551" s="9"/>
      <c r="IG551" s="9"/>
      <c r="IH551" s="9"/>
      <c r="II551" s="9"/>
      <c r="IJ551" s="9"/>
      <c r="IK551" s="9"/>
      <c r="IL551" s="9"/>
      <c r="IM551" s="9"/>
      <c r="IN551" s="9"/>
      <c r="IO551" s="9"/>
      <c r="IP551" s="9"/>
      <c r="IQ551" s="9"/>
      <c r="IR551" s="9"/>
      <c r="IS551" s="9"/>
      <c r="IT551" s="9"/>
      <c r="IU551" s="9"/>
      <c r="IV551" s="9"/>
      <c r="IW551" s="9"/>
      <c r="IX551" s="9"/>
      <c r="IY551" s="9"/>
      <c r="IZ551" s="9"/>
      <c r="JA551" s="9"/>
      <c r="JB551" s="9"/>
      <c r="JC551" s="9"/>
      <c r="JD551" s="9"/>
      <c r="JE551" s="9"/>
      <c r="JF551" s="9"/>
      <c r="JG551" s="9"/>
      <c r="JH551" s="9"/>
      <c r="JI551" s="9"/>
      <c r="JJ551" s="9"/>
      <c r="JK551" s="9"/>
      <c r="JL551" s="9"/>
      <c r="JM551" s="9"/>
      <c r="JN551" s="9"/>
      <c r="JO551" s="9"/>
      <c r="JP551" s="9"/>
      <c r="JQ551" s="9"/>
      <c r="JR551" s="15"/>
      <c r="JS551" s="15"/>
      <c r="JT551" s="9"/>
      <c r="JU551" s="9"/>
      <c r="JV551" s="9"/>
      <c r="JW551" s="15"/>
      <c r="JX551" s="9"/>
      <c r="JY551" s="9"/>
      <c r="JZ551" s="9"/>
      <c r="KA551" s="9"/>
      <c r="KB551" s="9"/>
      <c r="KC551" s="9"/>
    </row>
    <row r="552" spans="227:289" x14ac:dyDescent="0.55000000000000004">
      <c r="HS552" s="9"/>
      <c r="HT552" s="9"/>
      <c r="HU552" s="9"/>
      <c r="HV552" s="9"/>
      <c r="HW552" s="9"/>
      <c r="HX552" s="9"/>
      <c r="HY552" s="9"/>
      <c r="HZ552" s="9"/>
      <c r="IA552" s="9"/>
      <c r="IB552" s="9"/>
      <c r="IC552" s="9"/>
      <c r="ID552" s="9"/>
      <c r="IE552" s="9"/>
      <c r="IF552" s="9"/>
      <c r="IG552" s="9"/>
      <c r="IH552" s="9"/>
      <c r="II552" s="9"/>
      <c r="IJ552" s="9"/>
      <c r="IK552" s="9"/>
      <c r="IL552" s="9"/>
      <c r="IM552" s="9"/>
      <c r="IN552" s="9"/>
      <c r="IO552" s="9"/>
      <c r="IP552" s="9"/>
      <c r="IQ552" s="9"/>
      <c r="IR552" s="9"/>
      <c r="IS552" s="9"/>
      <c r="IT552" s="9"/>
      <c r="IU552" s="9"/>
      <c r="IV552" s="9"/>
      <c r="IW552" s="9"/>
      <c r="IX552" s="9"/>
      <c r="IY552" s="9"/>
      <c r="IZ552" s="9"/>
      <c r="JA552" s="9"/>
      <c r="JB552" s="9"/>
      <c r="JC552" s="9"/>
      <c r="JD552" s="9"/>
      <c r="JE552" s="9"/>
      <c r="JF552" s="9"/>
      <c r="JG552" s="9"/>
      <c r="JH552" s="9"/>
      <c r="JI552" s="9"/>
      <c r="JJ552" s="9"/>
      <c r="JK552" s="9"/>
      <c r="JL552" s="9"/>
      <c r="JM552" s="9"/>
      <c r="JN552" s="9"/>
      <c r="JO552" s="9"/>
      <c r="JP552" s="9"/>
      <c r="JQ552" s="9"/>
      <c r="JR552" s="15"/>
      <c r="JS552" s="15"/>
      <c r="JT552" s="9"/>
      <c r="JU552" s="9"/>
      <c r="JV552" s="9"/>
      <c r="JW552" s="15"/>
      <c r="JX552" s="9"/>
      <c r="JY552" s="9"/>
      <c r="JZ552" s="9"/>
      <c r="KA552" s="9"/>
      <c r="KB552" s="9"/>
      <c r="KC552" s="9"/>
    </row>
    <row r="553" spans="227:289" x14ac:dyDescent="0.55000000000000004">
      <c r="HS553" s="9"/>
      <c r="HT553" s="9"/>
      <c r="HU553" s="9"/>
      <c r="HV553" s="9"/>
      <c r="HW553" s="9"/>
      <c r="HX553" s="9"/>
      <c r="HY553" s="9"/>
      <c r="HZ553" s="9"/>
      <c r="IA553" s="9"/>
      <c r="IB553" s="9"/>
      <c r="IC553" s="9"/>
      <c r="ID553" s="9"/>
      <c r="IE553" s="9"/>
      <c r="IF553" s="9"/>
      <c r="IG553" s="9"/>
      <c r="IH553" s="9"/>
      <c r="II553" s="9"/>
      <c r="IJ553" s="9"/>
      <c r="IK553" s="9"/>
      <c r="IL553" s="9"/>
      <c r="IM553" s="9"/>
      <c r="IN553" s="9"/>
      <c r="IO553" s="9"/>
      <c r="IP553" s="9"/>
      <c r="IQ553" s="9"/>
      <c r="IR553" s="9"/>
      <c r="IS553" s="9"/>
      <c r="IT553" s="9"/>
      <c r="IU553" s="9"/>
      <c r="IV553" s="9"/>
      <c r="IW553" s="9"/>
      <c r="IX553" s="9"/>
      <c r="IY553" s="9"/>
      <c r="IZ553" s="9"/>
      <c r="JA553" s="9"/>
      <c r="JB553" s="9"/>
      <c r="JC553" s="9"/>
      <c r="JD553" s="9"/>
      <c r="JE553" s="9"/>
      <c r="JF553" s="9"/>
      <c r="JG553" s="9"/>
      <c r="JH553" s="9"/>
      <c r="JI553" s="9"/>
      <c r="JJ553" s="9"/>
      <c r="JK553" s="9"/>
      <c r="JL553" s="9"/>
      <c r="JM553" s="9"/>
      <c r="JN553" s="9"/>
      <c r="JO553" s="9"/>
      <c r="JP553" s="9"/>
      <c r="JQ553" s="9"/>
      <c r="JR553" s="15"/>
      <c r="JS553" s="15"/>
      <c r="JT553" s="9"/>
      <c r="JU553" s="9"/>
      <c r="JV553" s="9"/>
      <c r="JW553" s="15"/>
      <c r="JX553" s="9"/>
      <c r="JY553" s="9"/>
      <c r="JZ553" s="9"/>
      <c r="KA553" s="9"/>
      <c r="KB553" s="9"/>
      <c r="KC553" s="9"/>
    </row>
    <row r="554" spans="227:289" x14ac:dyDescent="0.55000000000000004">
      <c r="HS554" s="9"/>
      <c r="HT554" s="9"/>
      <c r="HU554" s="9"/>
      <c r="HV554" s="9"/>
      <c r="HW554" s="9"/>
      <c r="HX554" s="9"/>
      <c r="HY554" s="9"/>
      <c r="HZ554" s="9"/>
      <c r="IA554" s="9"/>
      <c r="IB554" s="9"/>
      <c r="IC554" s="9"/>
      <c r="ID554" s="9"/>
      <c r="IE554" s="9"/>
      <c r="IF554" s="9"/>
      <c r="IG554" s="9"/>
      <c r="IH554" s="9"/>
      <c r="II554" s="9"/>
      <c r="IJ554" s="9"/>
      <c r="IK554" s="9"/>
      <c r="IL554" s="9"/>
      <c r="IM554" s="9"/>
      <c r="IN554" s="9"/>
      <c r="IO554" s="9"/>
      <c r="IP554" s="9"/>
      <c r="IQ554" s="9"/>
      <c r="IR554" s="9"/>
      <c r="IS554" s="9"/>
      <c r="IT554" s="9"/>
      <c r="IU554" s="9"/>
      <c r="IV554" s="9"/>
      <c r="IW554" s="9"/>
      <c r="IX554" s="9"/>
      <c r="IY554" s="9"/>
      <c r="IZ554" s="9"/>
      <c r="JA554" s="9"/>
      <c r="JB554" s="9"/>
      <c r="JC554" s="9"/>
      <c r="JD554" s="9"/>
      <c r="JE554" s="9"/>
      <c r="JF554" s="9"/>
      <c r="JG554" s="9"/>
      <c r="JH554" s="9"/>
      <c r="JI554" s="9"/>
      <c r="JJ554" s="9"/>
      <c r="JK554" s="9"/>
      <c r="JL554" s="9"/>
      <c r="JM554" s="9"/>
      <c r="JN554" s="9"/>
      <c r="JO554" s="9"/>
      <c r="JP554" s="9"/>
      <c r="JQ554" s="9"/>
      <c r="JR554" s="15"/>
      <c r="JS554" s="15"/>
      <c r="JT554" s="9"/>
      <c r="JU554" s="9"/>
      <c r="JV554" s="9"/>
      <c r="JW554" s="15"/>
      <c r="JX554" s="9"/>
      <c r="JY554" s="9"/>
      <c r="JZ554" s="9"/>
      <c r="KA554" s="9"/>
      <c r="KB554" s="9"/>
      <c r="KC554" s="9"/>
    </row>
    <row r="555" spans="227:289" x14ac:dyDescent="0.55000000000000004">
      <c r="HS555" s="9"/>
      <c r="HT555" s="9"/>
      <c r="HU555" s="9"/>
      <c r="HV555" s="9"/>
      <c r="HW555" s="9"/>
      <c r="HX555" s="9"/>
      <c r="HY555" s="9"/>
      <c r="HZ555" s="9"/>
      <c r="IA555" s="9"/>
      <c r="IB555" s="9"/>
      <c r="IC555" s="9"/>
      <c r="ID555" s="9"/>
      <c r="IE555" s="9"/>
      <c r="IF555" s="9"/>
      <c r="IG555" s="9"/>
      <c r="IH555" s="9"/>
      <c r="II555" s="9"/>
      <c r="IJ555" s="9"/>
      <c r="IK555" s="9"/>
      <c r="IL555" s="9"/>
      <c r="IM555" s="9"/>
      <c r="IN555" s="9"/>
      <c r="IO555" s="9"/>
      <c r="IP555" s="9"/>
      <c r="IQ555" s="9"/>
      <c r="IR555" s="9"/>
      <c r="IS555" s="9"/>
      <c r="IT555" s="9"/>
      <c r="IU555" s="9"/>
      <c r="IV555" s="9"/>
      <c r="IW555" s="9"/>
      <c r="IX555" s="9"/>
      <c r="IY555" s="9"/>
      <c r="IZ555" s="9"/>
      <c r="JA555" s="9"/>
      <c r="JB555" s="9"/>
      <c r="JC555" s="9"/>
      <c r="JD555" s="9"/>
      <c r="JE555" s="9"/>
      <c r="JF555" s="9"/>
      <c r="JG555" s="9"/>
      <c r="JH555" s="9"/>
      <c r="JI555" s="9"/>
      <c r="JJ555" s="9"/>
      <c r="JK555" s="9"/>
      <c r="JL555" s="9"/>
      <c r="JM555" s="9"/>
      <c r="JN555" s="9"/>
      <c r="JO555" s="9"/>
      <c r="JP555" s="9"/>
      <c r="JQ555" s="9"/>
      <c r="JR555" s="15"/>
      <c r="JS555" s="15"/>
      <c r="JT555" s="9"/>
      <c r="JU555" s="9"/>
      <c r="JV555" s="9"/>
      <c r="JW555" s="15"/>
      <c r="JX555" s="9"/>
      <c r="JY555" s="9"/>
      <c r="JZ555" s="9"/>
      <c r="KA555" s="9"/>
      <c r="KB555" s="9"/>
      <c r="KC555" s="9"/>
    </row>
    <row r="556" spans="227:289" x14ac:dyDescent="0.55000000000000004">
      <c r="HS556" s="9"/>
      <c r="HT556" s="9"/>
      <c r="HU556" s="9"/>
      <c r="HV556" s="9"/>
      <c r="HW556" s="9"/>
      <c r="HX556" s="9"/>
      <c r="HY556" s="9"/>
      <c r="HZ556" s="9"/>
      <c r="IA556" s="9"/>
      <c r="IB556" s="9"/>
      <c r="IC556" s="9"/>
      <c r="ID556" s="9"/>
      <c r="IE556" s="9"/>
      <c r="IF556" s="9"/>
      <c r="IG556" s="9"/>
      <c r="IH556" s="9"/>
      <c r="II556" s="9"/>
      <c r="IJ556" s="9"/>
      <c r="IK556" s="9"/>
      <c r="IL556" s="9"/>
      <c r="IM556" s="9"/>
      <c r="IN556" s="9"/>
      <c r="IO556" s="9"/>
      <c r="IP556" s="9"/>
      <c r="IQ556" s="9"/>
      <c r="IR556" s="9"/>
      <c r="IS556" s="9"/>
      <c r="IT556" s="9"/>
      <c r="IU556" s="9"/>
      <c r="IV556" s="9"/>
      <c r="IW556" s="9"/>
      <c r="IX556" s="9"/>
      <c r="IY556" s="9"/>
      <c r="IZ556" s="9"/>
      <c r="JA556" s="9"/>
      <c r="JB556" s="9"/>
      <c r="JC556" s="9"/>
      <c r="JD556" s="9"/>
      <c r="JE556" s="9"/>
      <c r="JF556" s="9"/>
      <c r="JG556" s="9"/>
      <c r="JH556" s="9"/>
      <c r="JI556" s="9"/>
      <c r="JJ556" s="9"/>
      <c r="JK556" s="9"/>
      <c r="JL556" s="9"/>
      <c r="JM556" s="9"/>
      <c r="JN556" s="9"/>
      <c r="JO556" s="9"/>
      <c r="JP556" s="9"/>
      <c r="JQ556" s="9"/>
      <c r="JR556" s="15"/>
      <c r="JS556" s="15"/>
      <c r="JT556" s="9"/>
      <c r="JU556" s="9"/>
      <c r="JV556" s="9"/>
      <c r="JW556" s="15"/>
      <c r="JX556" s="9"/>
      <c r="JY556" s="9"/>
      <c r="JZ556" s="9"/>
      <c r="KA556" s="9"/>
      <c r="KB556" s="9"/>
      <c r="KC556" s="9"/>
    </row>
    <row r="557" spans="227:289" x14ac:dyDescent="0.55000000000000004">
      <c r="HS557" s="9"/>
      <c r="HT557" s="9"/>
      <c r="HU557" s="9"/>
      <c r="HV557" s="9"/>
      <c r="HW557" s="9"/>
      <c r="HX557" s="9"/>
      <c r="HY557" s="9"/>
      <c r="HZ557" s="9"/>
      <c r="IA557" s="9"/>
      <c r="IB557" s="9"/>
      <c r="IC557" s="9"/>
      <c r="ID557" s="9"/>
      <c r="IE557" s="9"/>
      <c r="IF557" s="9"/>
      <c r="IG557" s="9"/>
      <c r="IH557" s="9"/>
      <c r="II557" s="9"/>
      <c r="IJ557" s="9"/>
      <c r="IK557" s="9"/>
      <c r="IL557" s="9"/>
      <c r="IM557" s="9"/>
      <c r="IN557" s="9"/>
      <c r="IO557" s="9"/>
      <c r="IP557" s="9"/>
      <c r="IQ557" s="9"/>
      <c r="IR557" s="9"/>
      <c r="IS557" s="9"/>
      <c r="IT557" s="9"/>
      <c r="IU557" s="9"/>
      <c r="IV557" s="9"/>
      <c r="IW557" s="9"/>
      <c r="IX557" s="9"/>
      <c r="IY557" s="9"/>
      <c r="IZ557" s="9"/>
      <c r="JA557" s="9"/>
      <c r="JB557" s="9"/>
      <c r="JC557" s="9"/>
      <c r="JD557" s="9"/>
      <c r="JE557" s="9"/>
      <c r="JF557" s="9"/>
      <c r="JG557" s="9"/>
      <c r="JH557" s="9"/>
      <c r="JI557" s="9"/>
      <c r="JJ557" s="9"/>
      <c r="JK557" s="9"/>
      <c r="JL557" s="9"/>
      <c r="JM557" s="9"/>
      <c r="JN557" s="9"/>
      <c r="JO557" s="9"/>
      <c r="JP557" s="9"/>
      <c r="JQ557" s="9"/>
      <c r="JR557" s="15"/>
      <c r="JS557" s="15"/>
      <c r="JT557" s="9"/>
      <c r="JU557" s="9"/>
      <c r="JV557" s="9"/>
      <c r="JW557" s="15"/>
      <c r="JX557" s="9"/>
      <c r="JY557" s="9"/>
      <c r="JZ557" s="9"/>
      <c r="KA557" s="9"/>
      <c r="KB557" s="9"/>
      <c r="KC557" s="9"/>
    </row>
    <row r="558" spans="227:289" x14ac:dyDescent="0.55000000000000004">
      <c r="HS558" s="9"/>
      <c r="HT558" s="9"/>
      <c r="HU558" s="9"/>
      <c r="HV558" s="9"/>
      <c r="HW558" s="9"/>
      <c r="HX558" s="9"/>
      <c r="HY558" s="9"/>
      <c r="HZ558" s="9"/>
      <c r="IA558" s="9"/>
      <c r="IB558" s="9"/>
      <c r="IC558" s="9"/>
      <c r="ID558" s="9"/>
      <c r="IE558" s="9"/>
      <c r="IF558" s="9"/>
      <c r="IG558" s="9"/>
      <c r="IH558" s="9"/>
      <c r="II558" s="9"/>
      <c r="IJ558" s="9"/>
      <c r="IK558" s="9"/>
      <c r="IL558" s="9"/>
      <c r="IM558" s="9"/>
      <c r="IN558" s="9"/>
      <c r="IO558" s="9"/>
      <c r="IP558" s="9"/>
      <c r="IQ558" s="9"/>
      <c r="IR558" s="9"/>
      <c r="IS558" s="9"/>
      <c r="IT558" s="9"/>
      <c r="IU558" s="9"/>
      <c r="IV558" s="9"/>
      <c r="IW558" s="9"/>
      <c r="IX558" s="9"/>
      <c r="IY558" s="9"/>
      <c r="IZ558" s="9"/>
      <c r="JA558" s="9"/>
      <c r="JB558" s="9"/>
      <c r="JC558" s="9"/>
      <c r="JD558" s="9"/>
      <c r="JE558" s="9"/>
      <c r="JF558" s="9"/>
      <c r="JG558" s="9"/>
      <c r="JH558" s="9"/>
      <c r="JI558" s="9"/>
      <c r="JJ558" s="9"/>
      <c r="JK558" s="9"/>
      <c r="JL558" s="9"/>
      <c r="JM558" s="9"/>
      <c r="JN558" s="9"/>
      <c r="JO558" s="9"/>
      <c r="JP558" s="9"/>
      <c r="JQ558" s="9"/>
      <c r="JR558" s="15"/>
      <c r="JS558" s="15"/>
      <c r="JT558" s="9"/>
      <c r="JU558" s="9"/>
      <c r="JV558" s="9"/>
      <c r="JW558" s="15"/>
      <c r="JX558" s="9"/>
      <c r="JY558" s="9"/>
      <c r="JZ558" s="9"/>
      <c r="KA558" s="9"/>
      <c r="KB558" s="9"/>
      <c r="KC558" s="9"/>
    </row>
    <row r="559" spans="227:289" x14ac:dyDescent="0.55000000000000004">
      <c r="HS559" s="9"/>
      <c r="HT559" s="9"/>
      <c r="HU559" s="9"/>
      <c r="HV559" s="9"/>
      <c r="HW559" s="9"/>
      <c r="HX559" s="9"/>
      <c r="HY559" s="9"/>
      <c r="HZ559" s="9"/>
      <c r="IA559" s="9"/>
      <c r="IB559" s="9"/>
      <c r="IC559" s="9"/>
      <c r="ID559" s="9"/>
      <c r="IE559" s="9"/>
      <c r="IF559" s="9"/>
      <c r="IG559" s="9"/>
      <c r="IH559" s="9"/>
      <c r="II559" s="9"/>
      <c r="IJ559" s="9"/>
      <c r="IK559" s="9"/>
      <c r="IL559" s="9"/>
      <c r="IM559" s="9"/>
      <c r="IN559" s="9"/>
      <c r="IO559" s="9"/>
      <c r="IP559" s="9"/>
      <c r="IQ559" s="9"/>
      <c r="IR559" s="9"/>
      <c r="IS559" s="9"/>
      <c r="IT559" s="9"/>
      <c r="IU559" s="9"/>
      <c r="IV559" s="9"/>
      <c r="IW559" s="9"/>
      <c r="IX559" s="9"/>
      <c r="IY559" s="9"/>
      <c r="IZ559" s="9"/>
      <c r="JA559" s="9"/>
      <c r="JB559" s="9"/>
      <c r="JC559" s="9"/>
      <c r="JD559" s="9"/>
      <c r="JE559" s="9"/>
      <c r="JF559" s="9"/>
      <c r="JG559" s="9"/>
      <c r="JH559" s="9"/>
      <c r="JI559" s="9"/>
      <c r="JJ559" s="9"/>
      <c r="JK559" s="9"/>
      <c r="JL559" s="9"/>
      <c r="JM559" s="9"/>
      <c r="JN559" s="9"/>
      <c r="JO559" s="9"/>
      <c r="JP559" s="9"/>
      <c r="JQ559" s="9"/>
      <c r="JR559" s="15"/>
      <c r="JS559" s="15"/>
      <c r="JT559" s="9"/>
      <c r="JU559" s="9"/>
      <c r="JV559" s="9"/>
      <c r="JW559" s="15"/>
      <c r="JX559" s="9"/>
      <c r="JY559" s="9"/>
      <c r="JZ559" s="9"/>
      <c r="KA559" s="9"/>
      <c r="KB559" s="9"/>
      <c r="KC559" s="9"/>
    </row>
    <row r="560" spans="227:289" x14ac:dyDescent="0.55000000000000004">
      <c r="HS560" s="9"/>
      <c r="HT560" s="9"/>
      <c r="HU560" s="9"/>
      <c r="HV560" s="9"/>
      <c r="HW560" s="9"/>
      <c r="HX560" s="9"/>
      <c r="HY560" s="9"/>
      <c r="HZ560" s="9"/>
      <c r="IA560" s="9"/>
      <c r="IB560" s="9"/>
      <c r="IC560" s="9"/>
      <c r="ID560" s="9"/>
      <c r="IE560" s="9"/>
      <c r="IF560" s="9"/>
      <c r="IG560" s="9"/>
      <c r="IH560" s="9"/>
      <c r="II560" s="9"/>
      <c r="IJ560" s="9"/>
      <c r="IK560" s="9"/>
      <c r="IL560" s="9"/>
      <c r="IM560" s="9"/>
      <c r="IN560" s="9"/>
      <c r="IO560" s="9"/>
      <c r="IP560" s="9"/>
      <c r="IQ560" s="9"/>
      <c r="IR560" s="9"/>
      <c r="IS560" s="9"/>
      <c r="IT560" s="9"/>
      <c r="IU560" s="9"/>
      <c r="IV560" s="9"/>
      <c r="IW560" s="9"/>
      <c r="IX560" s="9"/>
      <c r="IY560" s="9"/>
      <c r="IZ560" s="9"/>
      <c r="JA560" s="9"/>
      <c r="JB560" s="9"/>
      <c r="JC560" s="9"/>
      <c r="JD560" s="9"/>
      <c r="JE560" s="9"/>
      <c r="JF560" s="9"/>
      <c r="JG560" s="9"/>
      <c r="JH560" s="9"/>
      <c r="JI560" s="9"/>
      <c r="JJ560" s="9"/>
      <c r="JK560" s="9"/>
      <c r="JL560" s="9"/>
      <c r="JM560" s="9"/>
      <c r="JN560" s="9"/>
      <c r="JO560" s="9"/>
      <c r="JP560" s="9"/>
      <c r="JQ560" s="9"/>
      <c r="JR560" s="15"/>
      <c r="JS560" s="15"/>
      <c r="JT560" s="9"/>
      <c r="JU560" s="9"/>
      <c r="JV560" s="9"/>
      <c r="JW560" s="15"/>
      <c r="JX560" s="9"/>
      <c r="JY560" s="9"/>
      <c r="JZ560" s="9"/>
      <c r="KA560" s="9"/>
      <c r="KB560" s="9"/>
      <c r="KC560" s="9"/>
    </row>
    <row r="561" spans="227:289" x14ac:dyDescent="0.55000000000000004">
      <c r="HS561" s="9"/>
      <c r="HT561" s="9"/>
      <c r="HU561" s="9"/>
      <c r="HV561" s="9"/>
      <c r="HW561" s="9"/>
      <c r="HX561" s="9"/>
      <c r="HY561" s="9"/>
      <c r="HZ561" s="9"/>
      <c r="IA561" s="9"/>
      <c r="IB561" s="9"/>
      <c r="IC561" s="9"/>
      <c r="ID561" s="9"/>
      <c r="IE561" s="9"/>
      <c r="IF561" s="9"/>
      <c r="IG561" s="9"/>
      <c r="IH561" s="9"/>
      <c r="II561" s="9"/>
      <c r="IJ561" s="9"/>
      <c r="IK561" s="9"/>
      <c r="IL561" s="9"/>
      <c r="IM561" s="9"/>
      <c r="IN561" s="9"/>
      <c r="IO561" s="9"/>
      <c r="IP561" s="9"/>
      <c r="IQ561" s="9"/>
      <c r="IR561" s="9"/>
      <c r="IS561" s="9"/>
      <c r="IT561" s="9"/>
      <c r="IU561" s="9"/>
      <c r="IV561" s="9"/>
      <c r="IW561" s="9"/>
      <c r="IX561" s="9"/>
      <c r="IY561" s="9"/>
      <c r="IZ561" s="9"/>
      <c r="JA561" s="9"/>
      <c r="JB561" s="9"/>
      <c r="JC561" s="9"/>
      <c r="JD561" s="9"/>
      <c r="JE561" s="9"/>
      <c r="JF561" s="9"/>
      <c r="JG561" s="9"/>
      <c r="JH561" s="9"/>
      <c r="JI561" s="9"/>
      <c r="JJ561" s="9"/>
      <c r="JK561" s="9"/>
      <c r="JL561" s="9"/>
      <c r="JM561" s="9"/>
      <c r="JN561" s="9"/>
      <c r="JO561" s="9"/>
      <c r="JP561" s="9"/>
      <c r="JQ561" s="9"/>
      <c r="JR561" s="15"/>
      <c r="JS561" s="15"/>
      <c r="JT561" s="9"/>
      <c r="JU561" s="9"/>
      <c r="JV561" s="9"/>
      <c r="JW561" s="15"/>
      <c r="JX561" s="9"/>
      <c r="JY561" s="9"/>
      <c r="JZ561" s="9"/>
      <c r="KA561" s="9"/>
      <c r="KB561" s="9"/>
      <c r="KC561" s="9"/>
    </row>
    <row r="562" spans="227:289" x14ac:dyDescent="0.55000000000000004">
      <c r="HS562" s="9"/>
      <c r="HT562" s="9"/>
      <c r="HU562" s="9"/>
      <c r="HV562" s="9"/>
      <c r="HW562" s="9"/>
      <c r="HX562" s="9"/>
      <c r="HY562" s="9"/>
      <c r="HZ562" s="9"/>
      <c r="IA562" s="9"/>
      <c r="IB562" s="9"/>
      <c r="IC562" s="9"/>
      <c r="ID562" s="9"/>
      <c r="IE562" s="9"/>
      <c r="IF562" s="9"/>
      <c r="IG562" s="9"/>
      <c r="IH562" s="9"/>
      <c r="II562" s="9"/>
      <c r="IJ562" s="9"/>
      <c r="IK562" s="9"/>
      <c r="IL562" s="9"/>
      <c r="IM562" s="9"/>
      <c r="IN562" s="9"/>
      <c r="IO562" s="9"/>
      <c r="IP562" s="9"/>
      <c r="IQ562" s="9"/>
      <c r="IR562" s="9"/>
      <c r="IS562" s="9"/>
      <c r="IT562" s="9"/>
      <c r="IU562" s="9"/>
      <c r="IV562" s="9"/>
      <c r="IW562" s="9"/>
      <c r="IX562" s="9"/>
      <c r="IY562" s="9"/>
      <c r="IZ562" s="9"/>
      <c r="JA562" s="9"/>
      <c r="JB562" s="9"/>
      <c r="JC562" s="9"/>
      <c r="JD562" s="9"/>
      <c r="JE562" s="9"/>
      <c r="JF562" s="9"/>
      <c r="JG562" s="9"/>
      <c r="JH562" s="9"/>
      <c r="JI562" s="9"/>
      <c r="JJ562" s="9"/>
      <c r="JK562" s="9"/>
      <c r="JL562" s="9"/>
      <c r="JM562" s="9"/>
      <c r="JN562" s="9"/>
      <c r="JO562" s="9"/>
      <c r="JP562" s="9"/>
      <c r="JQ562" s="9"/>
      <c r="JR562" s="15"/>
      <c r="JS562" s="15"/>
      <c r="JT562" s="9"/>
      <c r="JU562" s="9"/>
      <c r="JV562" s="9"/>
      <c r="JW562" s="15"/>
      <c r="JX562" s="9"/>
      <c r="JY562" s="9"/>
      <c r="JZ562" s="9"/>
      <c r="KA562" s="9"/>
      <c r="KB562" s="9"/>
      <c r="KC562" s="9"/>
    </row>
    <row r="563" spans="227:289" x14ac:dyDescent="0.55000000000000004">
      <c r="HS563" s="9"/>
      <c r="HT563" s="9"/>
      <c r="HU563" s="9"/>
      <c r="HV563" s="9"/>
      <c r="HW563" s="9"/>
      <c r="HX563" s="9"/>
      <c r="HY563" s="9"/>
      <c r="HZ563" s="9"/>
      <c r="IA563" s="9"/>
      <c r="IB563" s="9"/>
      <c r="IC563" s="9"/>
      <c r="ID563" s="9"/>
      <c r="IE563" s="9"/>
      <c r="IF563" s="9"/>
      <c r="IG563" s="9"/>
      <c r="IH563" s="9"/>
      <c r="II563" s="9"/>
      <c r="IJ563" s="9"/>
      <c r="IK563" s="9"/>
      <c r="IL563" s="9"/>
      <c r="IM563" s="9"/>
      <c r="IN563" s="9"/>
      <c r="IO563" s="9"/>
      <c r="IP563" s="9"/>
      <c r="IQ563" s="9"/>
      <c r="IR563" s="9"/>
      <c r="IS563" s="9"/>
      <c r="IT563" s="9"/>
      <c r="IU563" s="9"/>
      <c r="IV563" s="9"/>
      <c r="IW563" s="9"/>
      <c r="IX563" s="9"/>
      <c r="IY563" s="9"/>
      <c r="IZ563" s="9"/>
      <c r="JA563" s="9"/>
      <c r="JB563" s="9"/>
      <c r="JC563" s="9"/>
      <c r="JD563" s="9"/>
      <c r="JE563" s="9"/>
      <c r="JF563" s="9"/>
      <c r="JG563" s="9"/>
      <c r="JH563" s="9"/>
      <c r="JI563" s="9"/>
      <c r="JJ563" s="9"/>
      <c r="JK563" s="9"/>
      <c r="JL563" s="9"/>
      <c r="JM563" s="9"/>
      <c r="JN563" s="9"/>
      <c r="JO563" s="9"/>
      <c r="JP563" s="9"/>
      <c r="JQ563" s="9"/>
      <c r="JR563" s="15"/>
      <c r="JS563" s="15"/>
      <c r="JT563" s="9"/>
      <c r="JU563" s="9"/>
      <c r="JV563" s="9"/>
      <c r="JW563" s="15"/>
      <c r="JX563" s="9"/>
      <c r="JY563" s="9"/>
      <c r="JZ563" s="9"/>
      <c r="KA563" s="9"/>
      <c r="KB563" s="9"/>
      <c r="KC563" s="9"/>
    </row>
    <row r="564" spans="227:289" x14ac:dyDescent="0.55000000000000004">
      <c r="HS564" s="9"/>
      <c r="HT564" s="9"/>
      <c r="HU564" s="9"/>
      <c r="HV564" s="9"/>
      <c r="HW564" s="9"/>
      <c r="HX564" s="9"/>
      <c r="HY564" s="9"/>
      <c r="HZ564" s="9"/>
      <c r="IA564" s="9"/>
      <c r="IB564" s="9"/>
      <c r="IC564" s="9"/>
      <c r="ID564" s="9"/>
      <c r="IE564" s="9"/>
      <c r="IF564" s="9"/>
      <c r="IG564" s="9"/>
      <c r="IH564" s="9"/>
      <c r="II564" s="9"/>
      <c r="IJ564" s="9"/>
      <c r="IK564" s="9"/>
      <c r="IL564" s="9"/>
      <c r="IM564" s="9"/>
      <c r="IN564" s="9"/>
      <c r="IO564" s="9"/>
      <c r="IP564" s="9"/>
      <c r="IQ564" s="9"/>
      <c r="IR564" s="9"/>
      <c r="IS564" s="9"/>
      <c r="IT564" s="9"/>
      <c r="IU564" s="9"/>
      <c r="IV564" s="9"/>
      <c r="IW564" s="9"/>
      <c r="IX564" s="9"/>
      <c r="IY564" s="9"/>
      <c r="IZ564" s="9"/>
      <c r="JA564" s="9"/>
      <c r="JB564" s="9"/>
      <c r="JC564" s="9"/>
      <c r="JD564" s="9"/>
      <c r="JE564" s="9"/>
      <c r="JF564" s="9"/>
      <c r="JG564" s="9"/>
      <c r="JH564" s="9"/>
      <c r="JI564" s="9"/>
      <c r="JJ564" s="9"/>
      <c r="JK564" s="9"/>
      <c r="JL564" s="9"/>
      <c r="JM564" s="9"/>
      <c r="JN564" s="9"/>
      <c r="JO564" s="9"/>
      <c r="JP564" s="9"/>
      <c r="JQ564" s="9"/>
      <c r="JR564" s="15"/>
      <c r="JS564" s="15"/>
      <c r="JT564" s="9"/>
      <c r="JU564" s="9"/>
      <c r="JV564" s="9"/>
      <c r="JW564" s="15"/>
      <c r="JX564" s="9"/>
      <c r="JY564" s="9"/>
      <c r="JZ564" s="9"/>
      <c r="KA564" s="9"/>
      <c r="KB564" s="9"/>
      <c r="KC564" s="9"/>
    </row>
    <row r="565" spans="227:289" x14ac:dyDescent="0.55000000000000004">
      <c r="HS565" s="9"/>
      <c r="HT565" s="9"/>
      <c r="HU565" s="9"/>
      <c r="HV565" s="9"/>
      <c r="HW565" s="9"/>
      <c r="HX565" s="9"/>
      <c r="HY565" s="9"/>
      <c r="HZ565" s="9"/>
      <c r="IA565" s="9"/>
      <c r="IB565" s="9"/>
      <c r="IC565" s="9"/>
      <c r="ID565" s="9"/>
      <c r="IE565" s="9"/>
      <c r="IF565" s="9"/>
      <c r="IG565" s="9"/>
      <c r="IH565" s="9"/>
      <c r="II565" s="9"/>
      <c r="IJ565" s="9"/>
      <c r="IK565" s="9"/>
      <c r="IL565" s="9"/>
      <c r="IM565" s="9"/>
      <c r="IN565" s="9"/>
      <c r="IO565" s="9"/>
      <c r="IP565" s="9"/>
      <c r="IQ565" s="9"/>
      <c r="IR565" s="9"/>
      <c r="IS565" s="9"/>
      <c r="IT565" s="9"/>
      <c r="IU565" s="9"/>
      <c r="IV565" s="9"/>
      <c r="IW565" s="9"/>
      <c r="IX565" s="9"/>
      <c r="IY565" s="9"/>
      <c r="IZ565" s="9"/>
      <c r="JA565" s="9"/>
      <c r="JB565" s="9"/>
      <c r="JC565" s="9"/>
      <c r="JD565" s="9"/>
      <c r="JE565" s="9"/>
      <c r="JF565" s="9"/>
      <c r="JG565" s="9"/>
      <c r="JH565" s="9"/>
      <c r="JI565" s="9"/>
      <c r="JJ565" s="9"/>
      <c r="JK565" s="9"/>
      <c r="JL565" s="9"/>
      <c r="JM565" s="9"/>
      <c r="JN565" s="9"/>
      <c r="JO565" s="9"/>
      <c r="JP565" s="9"/>
      <c r="JQ565" s="9"/>
      <c r="JR565" s="15"/>
      <c r="JS565" s="15"/>
      <c r="JT565" s="9"/>
      <c r="JU565" s="9"/>
      <c r="JV565" s="9"/>
      <c r="JW565" s="15"/>
      <c r="JX565" s="9"/>
      <c r="JY565" s="9"/>
      <c r="JZ565" s="9"/>
      <c r="KA565" s="9"/>
      <c r="KB565" s="9"/>
      <c r="KC565" s="9"/>
    </row>
    <row r="566" spans="227:289" x14ac:dyDescent="0.55000000000000004">
      <c r="HS566" s="9"/>
      <c r="HT566" s="9"/>
      <c r="HU566" s="9"/>
      <c r="HV566" s="9"/>
      <c r="HW566" s="9"/>
      <c r="HX566" s="9"/>
      <c r="HY566" s="9"/>
      <c r="HZ566" s="9"/>
      <c r="IA566" s="9"/>
      <c r="IB566" s="9"/>
      <c r="IC566" s="9"/>
      <c r="ID566" s="9"/>
      <c r="IE566" s="9"/>
      <c r="IF566" s="9"/>
      <c r="IG566" s="9"/>
      <c r="IH566" s="9"/>
      <c r="II566" s="9"/>
      <c r="IJ566" s="9"/>
      <c r="IK566" s="9"/>
      <c r="IL566" s="9"/>
      <c r="IM566" s="9"/>
      <c r="IN566" s="9"/>
      <c r="IO566" s="9"/>
      <c r="IP566" s="9"/>
      <c r="IQ566" s="9"/>
      <c r="IR566" s="9"/>
      <c r="IS566" s="9"/>
      <c r="IT566" s="9"/>
      <c r="IU566" s="9"/>
      <c r="IV566" s="9"/>
      <c r="IW566" s="9"/>
      <c r="IX566" s="9"/>
      <c r="IY566" s="9"/>
      <c r="IZ566" s="9"/>
      <c r="JA566" s="9"/>
      <c r="JB566" s="9"/>
      <c r="JC566" s="9"/>
      <c r="JD566" s="9"/>
      <c r="JE566" s="9"/>
      <c r="JF566" s="9"/>
      <c r="JG566" s="9"/>
      <c r="JH566" s="9"/>
      <c r="JI566" s="9"/>
      <c r="JJ566" s="9"/>
      <c r="JK566" s="9"/>
      <c r="JL566" s="9"/>
      <c r="JM566" s="9"/>
      <c r="JN566" s="9"/>
      <c r="JO566" s="9"/>
      <c r="JP566" s="9"/>
      <c r="JQ566" s="9"/>
      <c r="JR566" s="15"/>
      <c r="JS566" s="15"/>
      <c r="JT566" s="9"/>
      <c r="JU566" s="9"/>
      <c r="JV566" s="9"/>
      <c r="JW566" s="15"/>
      <c r="JX566" s="9"/>
      <c r="JY566" s="9"/>
      <c r="JZ566" s="9"/>
      <c r="KA566" s="9"/>
      <c r="KB566" s="9"/>
      <c r="KC566" s="9"/>
    </row>
    <row r="567" spans="227:289" x14ac:dyDescent="0.55000000000000004">
      <c r="HS567" s="9"/>
      <c r="HT567" s="9"/>
      <c r="HU567" s="9"/>
      <c r="HV567" s="9"/>
      <c r="HW567" s="9"/>
      <c r="HX567" s="9"/>
      <c r="HY567" s="9"/>
      <c r="HZ567" s="9"/>
      <c r="IA567" s="9"/>
      <c r="IB567" s="9"/>
      <c r="IC567" s="9"/>
      <c r="ID567" s="9"/>
      <c r="IE567" s="9"/>
      <c r="IF567" s="9"/>
      <c r="IG567" s="9"/>
      <c r="IH567" s="9"/>
      <c r="II567" s="9"/>
      <c r="IJ567" s="9"/>
      <c r="IK567" s="9"/>
      <c r="IL567" s="9"/>
      <c r="IM567" s="9"/>
      <c r="IN567" s="9"/>
      <c r="IO567" s="9"/>
      <c r="IP567" s="9"/>
      <c r="IQ567" s="9"/>
      <c r="IR567" s="9"/>
      <c r="IS567" s="9"/>
      <c r="IT567" s="9"/>
      <c r="IU567" s="9"/>
      <c r="IV567" s="9"/>
      <c r="IW567" s="9"/>
      <c r="IX567" s="9"/>
      <c r="IY567" s="9"/>
      <c r="IZ567" s="9"/>
      <c r="JA567" s="9"/>
      <c r="JB567" s="9"/>
      <c r="JC567" s="9"/>
      <c r="JD567" s="9"/>
      <c r="JE567" s="9"/>
      <c r="JF567" s="9"/>
      <c r="JG567" s="9"/>
      <c r="JH567" s="9"/>
      <c r="JI567" s="9"/>
      <c r="JJ567" s="9"/>
      <c r="JK567" s="9"/>
      <c r="JL567" s="9"/>
      <c r="JM567" s="9"/>
      <c r="JN567" s="9"/>
      <c r="JO567" s="9"/>
      <c r="JP567" s="9"/>
      <c r="JQ567" s="9"/>
      <c r="JR567" s="15"/>
      <c r="JS567" s="15"/>
      <c r="JT567" s="9"/>
      <c r="JU567" s="9"/>
      <c r="JV567" s="9"/>
      <c r="JW567" s="15"/>
      <c r="JX567" s="9"/>
      <c r="JY567" s="9"/>
      <c r="JZ567" s="9"/>
      <c r="KA567" s="9"/>
      <c r="KB567" s="9"/>
      <c r="KC567" s="9"/>
    </row>
    <row r="568" spans="227:289" x14ac:dyDescent="0.55000000000000004">
      <c r="HS568" s="9"/>
      <c r="HT568" s="9"/>
      <c r="HU568" s="9"/>
      <c r="HV568" s="9"/>
      <c r="HW568" s="9"/>
      <c r="HX568" s="9"/>
      <c r="HY568" s="9"/>
      <c r="HZ568" s="9"/>
      <c r="IA568" s="9"/>
      <c r="IB568" s="9"/>
      <c r="IC568" s="9"/>
      <c r="ID568" s="9"/>
      <c r="IE568" s="9"/>
      <c r="IF568" s="9"/>
      <c r="IG568" s="9"/>
      <c r="IH568" s="9"/>
      <c r="II568" s="9"/>
      <c r="IJ568" s="9"/>
      <c r="IK568" s="9"/>
      <c r="IL568" s="9"/>
      <c r="IM568" s="9"/>
      <c r="IN568" s="9"/>
      <c r="IO568" s="9"/>
      <c r="IP568" s="9"/>
      <c r="IQ568" s="9"/>
      <c r="IR568" s="9"/>
      <c r="IS568" s="9"/>
      <c r="IT568" s="9"/>
      <c r="IU568" s="9"/>
      <c r="IV568" s="9"/>
      <c r="IW568" s="9"/>
      <c r="IX568" s="9"/>
      <c r="IY568" s="9"/>
      <c r="IZ568" s="9"/>
      <c r="JA568" s="9"/>
      <c r="JB568" s="9"/>
      <c r="JC568" s="9"/>
      <c r="JD568" s="9"/>
      <c r="JE568" s="9"/>
      <c r="JF568" s="9"/>
      <c r="JG568" s="9"/>
      <c r="JH568" s="9"/>
      <c r="JI568" s="9"/>
      <c r="JJ568" s="9"/>
      <c r="JK568" s="9"/>
      <c r="JL568" s="9"/>
      <c r="JM568" s="9"/>
      <c r="JN568" s="9"/>
      <c r="JO568" s="9"/>
      <c r="JP568" s="9"/>
      <c r="JQ568" s="9"/>
      <c r="JR568" s="15"/>
      <c r="JS568" s="15"/>
      <c r="JT568" s="9"/>
      <c r="JU568" s="9"/>
      <c r="JV568" s="9"/>
      <c r="JW568" s="15"/>
      <c r="JX568" s="9"/>
      <c r="JY568" s="9"/>
      <c r="JZ568" s="9"/>
      <c r="KA568" s="9"/>
      <c r="KB568" s="9"/>
      <c r="KC568" s="9"/>
    </row>
    <row r="569" spans="227:289" x14ac:dyDescent="0.55000000000000004">
      <c r="HS569" s="9"/>
      <c r="HT569" s="9"/>
      <c r="HU569" s="9"/>
      <c r="HV569" s="9"/>
      <c r="HW569" s="9"/>
      <c r="HX569" s="9"/>
      <c r="HY569" s="9"/>
      <c r="HZ569" s="9"/>
      <c r="IA569" s="9"/>
      <c r="IB569" s="9"/>
      <c r="IC569" s="9"/>
      <c r="ID569" s="9"/>
      <c r="IE569" s="9"/>
      <c r="IF569" s="9"/>
      <c r="IG569" s="9"/>
      <c r="IH569" s="9"/>
      <c r="II569" s="9"/>
      <c r="IJ569" s="9"/>
      <c r="IK569" s="9"/>
      <c r="IL569" s="9"/>
      <c r="IM569" s="9"/>
      <c r="IN569" s="9"/>
      <c r="IO569" s="9"/>
      <c r="IP569" s="9"/>
      <c r="IQ569" s="9"/>
      <c r="IR569" s="9"/>
      <c r="IS569" s="9"/>
      <c r="IT569" s="9"/>
      <c r="IU569" s="9"/>
      <c r="IV569" s="9"/>
      <c r="IW569" s="9"/>
      <c r="IX569" s="9"/>
      <c r="IY569" s="9"/>
      <c r="IZ569" s="9"/>
      <c r="JA569" s="9"/>
      <c r="JB569" s="9"/>
      <c r="JC569" s="9"/>
      <c r="JD569" s="9"/>
      <c r="JE569" s="9"/>
      <c r="JF569" s="9"/>
      <c r="JG569" s="9"/>
      <c r="JH569" s="9"/>
      <c r="JI569" s="9"/>
      <c r="JJ569" s="9"/>
      <c r="JK569" s="9"/>
      <c r="JL569" s="9"/>
      <c r="JM569" s="9"/>
      <c r="JN569" s="9"/>
      <c r="JO569" s="9"/>
      <c r="JP569" s="9"/>
      <c r="JQ569" s="9"/>
      <c r="JR569" s="15"/>
      <c r="JS569" s="15"/>
      <c r="JT569" s="9"/>
      <c r="JU569" s="9"/>
      <c r="JV569" s="9"/>
      <c r="JW569" s="15"/>
      <c r="JX569" s="9"/>
      <c r="JY569" s="9"/>
      <c r="JZ569" s="9"/>
      <c r="KA569" s="9"/>
      <c r="KB569" s="9"/>
      <c r="KC569" s="9"/>
    </row>
    <row r="570" spans="227:289" x14ac:dyDescent="0.55000000000000004">
      <c r="HS570" s="9"/>
      <c r="HT570" s="9"/>
      <c r="HU570" s="9"/>
      <c r="HV570" s="9"/>
      <c r="HW570" s="9"/>
      <c r="HX570" s="9"/>
      <c r="HY570" s="9"/>
      <c r="HZ570" s="9"/>
      <c r="IA570" s="9"/>
      <c r="IB570" s="9"/>
      <c r="IC570" s="9"/>
      <c r="ID570" s="9"/>
      <c r="IE570" s="9"/>
      <c r="IF570" s="9"/>
      <c r="IG570" s="9"/>
      <c r="IH570" s="9"/>
      <c r="II570" s="9"/>
      <c r="IJ570" s="9"/>
      <c r="IK570" s="9"/>
      <c r="IL570" s="9"/>
      <c r="IM570" s="9"/>
      <c r="IN570" s="9"/>
      <c r="IO570" s="9"/>
      <c r="IP570" s="9"/>
      <c r="IQ570" s="9"/>
      <c r="IR570" s="9"/>
      <c r="IS570" s="9"/>
      <c r="IT570" s="9"/>
      <c r="IU570" s="9"/>
      <c r="IV570" s="9"/>
      <c r="IW570" s="9"/>
      <c r="IX570" s="9"/>
      <c r="IY570" s="9"/>
      <c r="IZ570" s="9"/>
      <c r="JA570" s="9"/>
      <c r="JB570" s="9"/>
      <c r="JC570" s="9"/>
      <c r="JD570" s="9"/>
      <c r="JE570" s="9"/>
      <c r="JF570" s="9"/>
      <c r="JG570" s="9"/>
      <c r="JH570" s="9"/>
      <c r="JI570" s="9"/>
      <c r="JJ570" s="9"/>
      <c r="JK570" s="9"/>
      <c r="JL570" s="9"/>
      <c r="JM570" s="9"/>
      <c r="JN570" s="9"/>
      <c r="JO570" s="9"/>
      <c r="JP570" s="9"/>
      <c r="JQ570" s="9"/>
      <c r="JR570" s="15"/>
      <c r="JS570" s="15"/>
      <c r="JT570" s="9"/>
      <c r="JU570" s="9"/>
      <c r="JV570" s="9"/>
      <c r="JW570" s="15"/>
      <c r="JX570" s="9"/>
      <c r="JY570" s="9"/>
      <c r="JZ570" s="9"/>
      <c r="KA570" s="9"/>
      <c r="KB570" s="9"/>
      <c r="KC570" s="9"/>
    </row>
    <row r="571" spans="227:289" x14ac:dyDescent="0.55000000000000004">
      <c r="HS571" s="9"/>
      <c r="HT571" s="9"/>
      <c r="HU571" s="9"/>
      <c r="HV571" s="9"/>
      <c r="HW571" s="9"/>
      <c r="HX571" s="9"/>
      <c r="HY571" s="9"/>
      <c r="HZ571" s="9"/>
      <c r="IA571" s="9"/>
      <c r="IB571" s="9"/>
      <c r="IC571" s="9"/>
      <c r="ID571" s="9"/>
      <c r="IE571" s="9"/>
      <c r="IF571" s="9"/>
      <c r="IG571" s="9"/>
      <c r="IH571" s="9"/>
      <c r="II571" s="9"/>
      <c r="IJ571" s="9"/>
      <c r="IK571" s="9"/>
      <c r="IL571" s="9"/>
      <c r="IM571" s="9"/>
      <c r="IN571" s="9"/>
      <c r="IO571" s="9"/>
      <c r="IP571" s="9"/>
      <c r="IQ571" s="9"/>
      <c r="IR571" s="9"/>
      <c r="IS571" s="9"/>
      <c r="IT571" s="9"/>
      <c r="IU571" s="9"/>
      <c r="IV571" s="9"/>
      <c r="IW571" s="9"/>
      <c r="IX571" s="9"/>
      <c r="IY571" s="9"/>
      <c r="IZ571" s="9"/>
      <c r="JA571" s="9"/>
      <c r="JB571" s="9"/>
      <c r="JC571" s="9"/>
      <c r="JD571" s="9"/>
      <c r="JE571" s="9"/>
      <c r="JF571" s="9"/>
      <c r="JG571" s="9"/>
      <c r="JH571" s="9"/>
      <c r="JI571" s="9"/>
      <c r="JJ571" s="9"/>
      <c r="JK571" s="9"/>
      <c r="JL571" s="9"/>
      <c r="JM571" s="9"/>
      <c r="JN571" s="9"/>
      <c r="JO571" s="9"/>
      <c r="JP571" s="9"/>
      <c r="JQ571" s="9"/>
      <c r="JR571" s="15"/>
      <c r="JS571" s="15"/>
      <c r="JT571" s="9"/>
      <c r="JU571" s="9"/>
      <c r="JV571" s="9"/>
      <c r="JW571" s="15"/>
      <c r="JX571" s="9"/>
      <c r="JY571" s="9"/>
      <c r="JZ571" s="9"/>
      <c r="KA571" s="9"/>
      <c r="KB571" s="9"/>
      <c r="KC571" s="9"/>
    </row>
    <row r="572" spans="227:289" x14ac:dyDescent="0.55000000000000004">
      <c r="HS572" s="9"/>
      <c r="HT572" s="9"/>
      <c r="HU572" s="9"/>
      <c r="HV572" s="9"/>
      <c r="HW572" s="9"/>
      <c r="HX572" s="9"/>
      <c r="HY572" s="9"/>
      <c r="HZ572" s="9"/>
      <c r="IA572" s="9"/>
      <c r="IB572" s="9"/>
      <c r="IC572" s="9"/>
      <c r="ID572" s="9"/>
      <c r="IE572" s="9"/>
      <c r="IF572" s="9"/>
      <c r="IG572" s="9"/>
      <c r="IH572" s="9"/>
      <c r="II572" s="9"/>
      <c r="IJ572" s="9"/>
      <c r="IK572" s="9"/>
      <c r="IL572" s="9"/>
      <c r="IM572" s="9"/>
      <c r="IN572" s="9"/>
      <c r="IO572" s="9"/>
      <c r="IP572" s="9"/>
      <c r="IQ572" s="9"/>
      <c r="IR572" s="9"/>
      <c r="IS572" s="9"/>
      <c r="IT572" s="9"/>
      <c r="IU572" s="9"/>
      <c r="IV572" s="9"/>
      <c r="IW572" s="9"/>
      <c r="IX572" s="9"/>
      <c r="IY572" s="9"/>
      <c r="IZ572" s="9"/>
      <c r="JA572" s="9"/>
      <c r="JB572" s="9"/>
      <c r="JC572" s="9"/>
      <c r="JD572" s="9"/>
      <c r="JE572" s="9"/>
      <c r="JF572" s="9"/>
      <c r="JG572" s="9"/>
      <c r="JH572" s="9"/>
      <c r="JI572" s="9"/>
      <c r="JJ572" s="9"/>
      <c r="JK572" s="9"/>
      <c r="JL572" s="9"/>
      <c r="JM572" s="9"/>
      <c r="JN572" s="9"/>
      <c r="JO572" s="9"/>
      <c r="JP572" s="9"/>
      <c r="JQ572" s="9"/>
      <c r="JR572" s="15"/>
      <c r="JS572" s="15"/>
      <c r="JT572" s="9"/>
      <c r="JU572" s="9"/>
      <c r="JV572" s="9"/>
      <c r="JW572" s="15"/>
      <c r="JX572" s="9"/>
      <c r="JY572" s="9"/>
      <c r="JZ572" s="9"/>
      <c r="KA572" s="9"/>
      <c r="KB572" s="9"/>
      <c r="KC572" s="9"/>
    </row>
    <row r="573" spans="227:289" x14ac:dyDescent="0.55000000000000004">
      <c r="HS573" s="9"/>
      <c r="HT573" s="9"/>
      <c r="HU573" s="9"/>
      <c r="HV573" s="9"/>
      <c r="HW573" s="9"/>
      <c r="HX573" s="9"/>
      <c r="HY573" s="9"/>
      <c r="HZ573" s="9"/>
      <c r="IA573" s="9"/>
      <c r="IB573" s="9"/>
      <c r="IC573" s="9"/>
      <c r="ID573" s="9"/>
      <c r="IE573" s="9"/>
      <c r="IF573" s="9"/>
      <c r="IG573" s="9"/>
      <c r="IH573" s="9"/>
      <c r="II573" s="9"/>
      <c r="IJ573" s="9"/>
      <c r="IK573" s="9"/>
      <c r="IL573" s="9"/>
      <c r="IM573" s="9"/>
      <c r="IN573" s="9"/>
      <c r="IO573" s="9"/>
      <c r="IP573" s="9"/>
      <c r="IQ573" s="9"/>
      <c r="IR573" s="9"/>
      <c r="IS573" s="9"/>
      <c r="IT573" s="9"/>
      <c r="IU573" s="9"/>
      <c r="IV573" s="9"/>
      <c r="IW573" s="9"/>
      <c r="IX573" s="9"/>
      <c r="IY573" s="9"/>
      <c r="IZ573" s="9"/>
      <c r="JA573" s="9"/>
      <c r="JB573" s="9"/>
      <c r="JC573" s="9"/>
      <c r="JD573" s="9"/>
      <c r="JE573" s="9"/>
      <c r="JF573" s="9"/>
      <c r="JG573" s="9"/>
      <c r="JH573" s="9"/>
      <c r="JI573" s="9"/>
      <c r="JJ573" s="9"/>
      <c r="JK573" s="9"/>
      <c r="JL573" s="9"/>
      <c r="JM573" s="9"/>
      <c r="JN573" s="9"/>
      <c r="JO573" s="9"/>
      <c r="JP573" s="9"/>
      <c r="JQ573" s="9"/>
      <c r="JR573" s="15"/>
      <c r="JS573" s="15"/>
      <c r="JT573" s="9"/>
      <c r="JU573" s="9"/>
      <c r="JV573" s="9"/>
      <c r="JW573" s="15"/>
      <c r="JX573" s="9"/>
      <c r="JY573" s="9"/>
      <c r="JZ573" s="9"/>
      <c r="KA573" s="9"/>
      <c r="KB573" s="9"/>
      <c r="KC573" s="9"/>
    </row>
    <row r="574" spans="227:289" x14ac:dyDescent="0.55000000000000004">
      <c r="HS574" s="9"/>
      <c r="HT574" s="9"/>
      <c r="HU574" s="9"/>
      <c r="HV574" s="9"/>
      <c r="HW574" s="9"/>
      <c r="HX574" s="9"/>
      <c r="HY574" s="9"/>
      <c r="HZ574" s="9"/>
      <c r="IA574" s="9"/>
      <c r="IB574" s="9"/>
      <c r="IC574" s="9"/>
      <c r="ID574" s="9"/>
      <c r="IE574" s="9"/>
      <c r="IF574" s="9"/>
      <c r="IG574" s="9"/>
      <c r="IH574" s="9"/>
      <c r="II574" s="9"/>
      <c r="IJ574" s="9"/>
      <c r="IK574" s="9"/>
      <c r="IL574" s="9"/>
      <c r="IM574" s="9"/>
      <c r="IN574" s="9"/>
      <c r="IO574" s="9"/>
      <c r="IP574" s="9"/>
      <c r="IQ574" s="9"/>
      <c r="IR574" s="9"/>
      <c r="IS574" s="9"/>
      <c r="IT574" s="9"/>
      <c r="IU574" s="9"/>
      <c r="IV574" s="9"/>
      <c r="IW574" s="9"/>
      <c r="IX574" s="9"/>
      <c r="IY574" s="9"/>
      <c r="IZ574" s="9"/>
      <c r="JA574" s="9"/>
      <c r="JB574" s="9"/>
      <c r="JC574" s="9"/>
      <c r="JD574" s="9"/>
      <c r="JE574" s="9"/>
      <c r="JF574" s="9"/>
      <c r="JG574" s="9"/>
      <c r="JH574" s="9"/>
      <c r="JI574" s="9"/>
      <c r="JJ574" s="9"/>
      <c r="JK574" s="9"/>
      <c r="JL574" s="9"/>
      <c r="JM574" s="9"/>
      <c r="JN574" s="9"/>
      <c r="JO574" s="9"/>
      <c r="JP574" s="9"/>
      <c r="JQ574" s="9"/>
      <c r="JR574" s="15"/>
      <c r="JS574" s="15"/>
      <c r="JT574" s="9"/>
      <c r="JU574" s="9"/>
      <c r="JV574" s="9"/>
      <c r="JW574" s="15"/>
      <c r="JX574" s="9"/>
      <c r="JY574" s="9"/>
      <c r="JZ574" s="9"/>
      <c r="KA574" s="9"/>
      <c r="KB574" s="9"/>
      <c r="KC574" s="9"/>
    </row>
    <row r="575" spans="227:289" x14ac:dyDescent="0.55000000000000004">
      <c r="HS575" s="9"/>
      <c r="HT575" s="9"/>
      <c r="HU575" s="9"/>
      <c r="HV575" s="9"/>
      <c r="HW575" s="9"/>
      <c r="HX575" s="9"/>
      <c r="HY575" s="9"/>
      <c r="HZ575" s="9"/>
      <c r="IA575" s="9"/>
      <c r="IB575" s="9"/>
      <c r="IC575" s="9"/>
      <c r="ID575" s="9"/>
      <c r="IE575" s="9"/>
      <c r="IF575" s="9"/>
      <c r="IG575" s="9"/>
      <c r="IH575" s="9"/>
      <c r="II575" s="9"/>
      <c r="IJ575" s="9"/>
      <c r="IK575" s="9"/>
      <c r="IL575" s="9"/>
      <c r="IM575" s="9"/>
      <c r="IN575" s="9"/>
      <c r="IO575" s="9"/>
      <c r="IP575" s="9"/>
      <c r="IQ575" s="9"/>
      <c r="IR575" s="9"/>
      <c r="IS575" s="9"/>
      <c r="IT575" s="9"/>
      <c r="IU575" s="9"/>
      <c r="IV575" s="9"/>
      <c r="IW575" s="9"/>
      <c r="IX575" s="9"/>
      <c r="IY575" s="9"/>
      <c r="IZ575" s="9"/>
      <c r="JA575" s="9"/>
      <c r="JB575" s="9"/>
      <c r="JC575" s="9"/>
      <c r="JD575" s="9"/>
      <c r="JE575" s="9"/>
      <c r="JF575" s="9"/>
      <c r="JG575" s="9"/>
      <c r="JH575" s="9"/>
      <c r="JI575" s="9"/>
      <c r="JJ575" s="9"/>
      <c r="JK575" s="9"/>
      <c r="JL575" s="9"/>
      <c r="JM575" s="9"/>
      <c r="JN575" s="9"/>
      <c r="JO575" s="9"/>
      <c r="JP575" s="9"/>
      <c r="JQ575" s="9"/>
      <c r="JR575" s="15"/>
      <c r="JS575" s="15"/>
      <c r="JT575" s="9"/>
      <c r="JU575" s="9"/>
      <c r="JV575" s="9"/>
      <c r="JW575" s="15"/>
      <c r="JX575" s="9"/>
      <c r="JY575" s="9"/>
      <c r="JZ575" s="9"/>
      <c r="KA575" s="9"/>
      <c r="KB575" s="9"/>
      <c r="KC575" s="9"/>
    </row>
    <row r="576" spans="227:289" x14ac:dyDescent="0.55000000000000004">
      <c r="HS576" s="9"/>
      <c r="HT576" s="9"/>
      <c r="HU576" s="9"/>
      <c r="HV576" s="9"/>
      <c r="HW576" s="9"/>
      <c r="HX576" s="9"/>
      <c r="HY576" s="9"/>
      <c r="HZ576" s="9"/>
      <c r="IA576" s="9"/>
      <c r="IB576" s="9"/>
      <c r="IC576" s="9"/>
      <c r="ID576" s="9"/>
      <c r="IE576" s="9"/>
      <c r="IF576" s="9"/>
      <c r="IG576" s="9"/>
      <c r="IH576" s="9"/>
      <c r="II576" s="9"/>
      <c r="IJ576" s="9"/>
      <c r="IK576" s="9"/>
      <c r="IL576" s="9"/>
      <c r="IM576" s="9"/>
      <c r="IN576" s="9"/>
      <c r="IO576" s="9"/>
      <c r="IP576" s="9"/>
      <c r="IQ576" s="9"/>
      <c r="IR576" s="9"/>
      <c r="IS576" s="9"/>
      <c r="IT576" s="9"/>
      <c r="IU576" s="9"/>
      <c r="IV576" s="9"/>
      <c r="IW576" s="9"/>
      <c r="IX576" s="9"/>
      <c r="IY576" s="9"/>
      <c r="IZ576" s="9"/>
      <c r="JA576" s="9"/>
      <c r="JB576" s="9"/>
      <c r="JC576" s="9"/>
      <c r="JD576" s="9"/>
      <c r="JE576" s="9"/>
      <c r="JF576" s="9"/>
      <c r="JG576" s="9"/>
      <c r="JH576" s="9"/>
      <c r="JI576" s="9"/>
      <c r="JJ576" s="9"/>
      <c r="JK576" s="9"/>
      <c r="JL576" s="9"/>
      <c r="JM576" s="9"/>
      <c r="JN576" s="9"/>
      <c r="JO576" s="9"/>
      <c r="JP576" s="9"/>
      <c r="JQ576" s="9"/>
      <c r="JR576" s="15"/>
      <c r="JS576" s="15"/>
      <c r="JT576" s="9"/>
      <c r="JU576" s="9"/>
      <c r="JV576" s="9"/>
      <c r="JW576" s="15"/>
      <c r="JX576" s="9"/>
      <c r="JY576" s="9"/>
      <c r="JZ576" s="9"/>
      <c r="KA576" s="9"/>
      <c r="KB576" s="9"/>
      <c r="KC576" s="9"/>
    </row>
    <row r="577" spans="227:289" x14ac:dyDescent="0.55000000000000004">
      <c r="HS577" s="9"/>
      <c r="HT577" s="9"/>
      <c r="HU577" s="9"/>
      <c r="HV577" s="9"/>
      <c r="HW577" s="9"/>
      <c r="HX577" s="9"/>
      <c r="HY577" s="9"/>
      <c r="HZ577" s="9"/>
      <c r="IA577" s="9"/>
      <c r="IB577" s="9"/>
      <c r="IC577" s="9"/>
      <c r="ID577" s="9"/>
      <c r="IE577" s="9"/>
      <c r="IF577" s="9"/>
      <c r="IG577" s="9"/>
      <c r="IH577" s="9"/>
      <c r="II577" s="9"/>
      <c r="IJ577" s="9"/>
      <c r="IK577" s="9"/>
      <c r="IL577" s="9"/>
      <c r="IM577" s="9"/>
      <c r="IN577" s="9"/>
      <c r="IO577" s="9"/>
      <c r="IP577" s="9"/>
      <c r="IQ577" s="9"/>
      <c r="IR577" s="9"/>
      <c r="IS577" s="9"/>
      <c r="IT577" s="9"/>
      <c r="IU577" s="9"/>
      <c r="IV577" s="9"/>
      <c r="IW577" s="9"/>
      <c r="IX577" s="9"/>
      <c r="IY577" s="9"/>
      <c r="IZ577" s="9"/>
      <c r="JA577" s="9"/>
      <c r="JB577" s="9"/>
      <c r="JC577" s="9"/>
      <c r="JD577" s="9"/>
      <c r="JE577" s="9"/>
      <c r="JF577" s="9"/>
      <c r="JG577" s="9"/>
      <c r="JH577" s="9"/>
      <c r="JI577" s="9"/>
      <c r="JJ577" s="9"/>
      <c r="JK577" s="9"/>
      <c r="JL577" s="9"/>
      <c r="JM577" s="9"/>
      <c r="JN577" s="9"/>
      <c r="JO577" s="9"/>
      <c r="JP577" s="9"/>
      <c r="JQ577" s="9"/>
      <c r="JR577" s="15"/>
      <c r="JS577" s="15"/>
      <c r="JT577" s="9"/>
      <c r="JU577" s="9"/>
      <c r="JV577" s="9"/>
      <c r="JW577" s="15"/>
      <c r="JX577" s="9"/>
      <c r="JY577" s="9"/>
      <c r="JZ577" s="9"/>
      <c r="KA577" s="9"/>
      <c r="KB577" s="9"/>
      <c r="KC577" s="9"/>
    </row>
    <row r="578" spans="227:289" x14ac:dyDescent="0.55000000000000004">
      <c r="HS578" s="9"/>
      <c r="HT578" s="9"/>
      <c r="HU578" s="9"/>
      <c r="HV578" s="9"/>
      <c r="HW578" s="9"/>
      <c r="HX578" s="9"/>
      <c r="HY578" s="9"/>
      <c r="HZ578" s="9"/>
      <c r="IA578" s="9"/>
      <c r="IB578" s="9"/>
      <c r="IC578" s="9"/>
      <c r="ID578" s="9"/>
      <c r="IE578" s="9"/>
      <c r="IF578" s="9"/>
      <c r="IG578" s="9"/>
      <c r="IH578" s="9"/>
      <c r="II578" s="9"/>
      <c r="IJ578" s="9"/>
      <c r="IK578" s="9"/>
      <c r="IL578" s="9"/>
      <c r="IM578" s="9"/>
      <c r="IN578" s="9"/>
      <c r="IO578" s="9"/>
      <c r="IP578" s="9"/>
      <c r="IQ578" s="9"/>
      <c r="IR578" s="9"/>
      <c r="IS578" s="9"/>
      <c r="IT578" s="9"/>
      <c r="IU578" s="9"/>
      <c r="IV578" s="9"/>
      <c r="IW578" s="9"/>
      <c r="IX578" s="9"/>
      <c r="IY578" s="9"/>
      <c r="IZ578" s="9"/>
      <c r="JA578" s="9"/>
      <c r="JB578" s="9"/>
      <c r="JC578" s="9"/>
      <c r="JD578" s="9"/>
      <c r="JE578" s="9"/>
      <c r="JF578" s="9"/>
      <c r="JG578" s="9"/>
      <c r="JH578" s="9"/>
      <c r="JI578" s="9"/>
      <c r="JJ578" s="9"/>
      <c r="JK578" s="9"/>
      <c r="JL578" s="9"/>
      <c r="JM578" s="9"/>
      <c r="JN578" s="9"/>
      <c r="JO578" s="9"/>
      <c r="JP578" s="9"/>
      <c r="JQ578" s="9"/>
      <c r="JR578" s="15"/>
      <c r="JS578" s="15"/>
      <c r="JT578" s="9"/>
      <c r="JU578" s="9"/>
      <c r="JV578" s="9"/>
      <c r="JW578" s="15"/>
      <c r="JX578" s="9"/>
      <c r="JY578" s="9"/>
      <c r="JZ578" s="9"/>
      <c r="KA578" s="9"/>
      <c r="KB578" s="9"/>
      <c r="KC578" s="9"/>
    </row>
    <row r="579" spans="227:289" x14ac:dyDescent="0.55000000000000004">
      <c r="HS579" s="9"/>
      <c r="HT579" s="9"/>
      <c r="HU579" s="9"/>
      <c r="HV579" s="9"/>
      <c r="HW579" s="9"/>
      <c r="HX579" s="9"/>
      <c r="HY579" s="9"/>
      <c r="HZ579" s="9"/>
      <c r="IA579" s="9"/>
      <c r="IB579" s="9"/>
      <c r="IC579" s="9"/>
      <c r="ID579" s="9"/>
      <c r="IE579" s="9"/>
      <c r="IF579" s="9"/>
      <c r="IG579" s="9"/>
      <c r="IH579" s="9"/>
      <c r="II579" s="9"/>
      <c r="IJ579" s="9"/>
      <c r="IK579" s="9"/>
      <c r="IL579" s="9"/>
      <c r="IM579" s="9"/>
      <c r="IN579" s="9"/>
      <c r="IO579" s="9"/>
      <c r="IP579" s="9"/>
      <c r="IQ579" s="9"/>
      <c r="IR579" s="9"/>
      <c r="IS579" s="9"/>
      <c r="IT579" s="9"/>
      <c r="IU579" s="9"/>
      <c r="IV579" s="9"/>
      <c r="IW579" s="9"/>
      <c r="IX579" s="9"/>
      <c r="IY579" s="9"/>
      <c r="IZ579" s="9"/>
      <c r="JA579" s="9"/>
      <c r="JB579" s="9"/>
      <c r="JC579" s="9"/>
      <c r="JD579" s="9"/>
      <c r="JE579" s="9"/>
      <c r="JF579" s="9"/>
      <c r="JG579" s="9"/>
      <c r="JH579" s="9"/>
      <c r="JI579" s="9"/>
      <c r="JJ579" s="9"/>
      <c r="JK579" s="9"/>
      <c r="JL579" s="9"/>
      <c r="JM579" s="9"/>
      <c r="JN579" s="9"/>
      <c r="JO579" s="9"/>
      <c r="JP579" s="9"/>
      <c r="JQ579" s="9"/>
      <c r="JR579" s="15"/>
      <c r="JS579" s="15"/>
      <c r="JT579" s="9"/>
      <c r="JU579" s="9"/>
      <c r="JV579" s="9"/>
      <c r="JW579" s="15"/>
      <c r="JX579" s="9"/>
      <c r="JY579" s="9"/>
      <c r="JZ579" s="9"/>
      <c r="KA579" s="9"/>
      <c r="KB579" s="9"/>
      <c r="KC579" s="9"/>
    </row>
    <row r="580" spans="227:289" x14ac:dyDescent="0.55000000000000004">
      <c r="HS580" s="9"/>
      <c r="HT580" s="9"/>
      <c r="HU580" s="9"/>
      <c r="HV580" s="9"/>
      <c r="HW580" s="9"/>
      <c r="HX580" s="9"/>
      <c r="HY580" s="9"/>
      <c r="HZ580" s="9"/>
      <c r="IA580" s="9"/>
      <c r="IB580" s="9"/>
      <c r="IC580" s="9"/>
      <c r="ID580" s="9"/>
      <c r="IE580" s="9"/>
      <c r="IF580" s="9"/>
      <c r="IG580" s="9"/>
      <c r="IH580" s="9"/>
      <c r="II580" s="9"/>
      <c r="IJ580" s="9"/>
      <c r="IK580" s="9"/>
      <c r="IL580" s="9"/>
      <c r="IM580" s="9"/>
      <c r="IN580" s="9"/>
      <c r="IO580" s="9"/>
      <c r="IP580" s="9"/>
      <c r="IQ580" s="9"/>
      <c r="IR580" s="9"/>
      <c r="IS580" s="9"/>
      <c r="IT580" s="9"/>
      <c r="IU580" s="9"/>
      <c r="IV580" s="9"/>
      <c r="IW580" s="9"/>
      <c r="IX580" s="9"/>
      <c r="IY580" s="9"/>
      <c r="IZ580" s="9"/>
      <c r="JA580" s="9"/>
      <c r="JB580" s="9"/>
      <c r="JC580" s="9"/>
      <c r="JD580" s="9"/>
      <c r="JE580" s="9"/>
      <c r="JF580" s="9"/>
      <c r="JG580" s="9"/>
      <c r="JH580" s="9"/>
      <c r="JI580" s="9"/>
      <c r="JJ580" s="9"/>
      <c r="JK580" s="9"/>
      <c r="JL580" s="9"/>
      <c r="JM580" s="9"/>
      <c r="JN580" s="9"/>
      <c r="JO580" s="9"/>
      <c r="JP580" s="9"/>
      <c r="JQ580" s="9"/>
      <c r="JR580" s="15"/>
      <c r="JS580" s="15"/>
      <c r="JT580" s="9"/>
      <c r="JU580" s="9"/>
      <c r="JV580" s="9"/>
      <c r="JW580" s="15"/>
      <c r="JX580" s="9"/>
      <c r="JY580" s="9"/>
      <c r="JZ580" s="9"/>
      <c r="KA580" s="9"/>
      <c r="KB580" s="9"/>
      <c r="KC580" s="9"/>
    </row>
    <row r="581" spans="227:289" x14ac:dyDescent="0.55000000000000004">
      <c r="HS581" s="9"/>
      <c r="HT581" s="9"/>
      <c r="HU581" s="9"/>
      <c r="HV581" s="9"/>
      <c r="HW581" s="9"/>
      <c r="HX581" s="9"/>
      <c r="HY581" s="9"/>
      <c r="HZ581" s="9"/>
      <c r="IA581" s="9"/>
      <c r="IB581" s="9"/>
      <c r="IC581" s="9"/>
      <c r="ID581" s="9"/>
      <c r="IE581" s="9"/>
      <c r="IF581" s="9"/>
      <c r="IG581" s="9"/>
      <c r="IH581" s="9"/>
      <c r="II581" s="9"/>
      <c r="IJ581" s="9"/>
      <c r="IK581" s="9"/>
      <c r="IL581" s="9"/>
      <c r="IM581" s="9"/>
      <c r="IN581" s="9"/>
      <c r="IO581" s="9"/>
      <c r="IP581" s="9"/>
      <c r="IQ581" s="9"/>
      <c r="IR581" s="9"/>
      <c r="IS581" s="9"/>
      <c r="IT581" s="9"/>
      <c r="IU581" s="9"/>
      <c r="IV581" s="9"/>
      <c r="IW581" s="9"/>
      <c r="IX581" s="9"/>
      <c r="IY581" s="9"/>
      <c r="IZ581" s="9"/>
      <c r="JA581" s="9"/>
      <c r="JB581" s="9"/>
      <c r="JC581" s="9"/>
      <c r="JD581" s="9"/>
      <c r="JE581" s="9"/>
      <c r="JF581" s="9"/>
      <c r="JG581" s="9"/>
      <c r="JH581" s="9"/>
      <c r="JI581" s="9"/>
      <c r="JJ581" s="9"/>
      <c r="JK581" s="9"/>
      <c r="JL581" s="9"/>
      <c r="JM581" s="9"/>
      <c r="JN581" s="9"/>
      <c r="JO581" s="9"/>
      <c r="JP581" s="9"/>
      <c r="JQ581" s="9"/>
      <c r="JR581" s="15"/>
      <c r="JS581" s="15"/>
      <c r="JT581" s="9"/>
      <c r="JU581" s="9"/>
      <c r="JV581" s="9"/>
      <c r="JW581" s="15"/>
      <c r="JX581" s="9"/>
      <c r="JY581" s="9"/>
      <c r="JZ581" s="9"/>
      <c r="KA581" s="9"/>
      <c r="KB581" s="9"/>
      <c r="KC581" s="9"/>
    </row>
    <row r="582" spans="227:289" x14ac:dyDescent="0.55000000000000004">
      <c r="HS582" s="9"/>
      <c r="HT582" s="9"/>
      <c r="HU582" s="9"/>
      <c r="HV582" s="9"/>
      <c r="HW582" s="9"/>
      <c r="HX582" s="9"/>
      <c r="HY582" s="9"/>
      <c r="HZ582" s="9"/>
      <c r="IA582" s="9"/>
      <c r="IB582" s="9"/>
      <c r="IC582" s="9"/>
      <c r="ID582" s="9"/>
      <c r="IE582" s="9"/>
      <c r="IF582" s="9"/>
      <c r="IG582" s="9"/>
      <c r="IH582" s="9"/>
      <c r="II582" s="9"/>
      <c r="IJ582" s="9"/>
      <c r="IK582" s="9"/>
      <c r="IL582" s="9"/>
      <c r="IM582" s="9"/>
      <c r="IN582" s="9"/>
      <c r="IO582" s="9"/>
      <c r="IP582" s="9"/>
      <c r="IQ582" s="9"/>
      <c r="IR582" s="9"/>
      <c r="IS582" s="9"/>
      <c r="IT582" s="9"/>
      <c r="IU582" s="9"/>
      <c r="IV582" s="9"/>
      <c r="IW582" s="9"/>
      <c r="IX582" s="9"/>
      <c r="IY582" s="9"/>
      <c r="IZ582" s="9"/>
      <c r="JA582" s="9"/>
      <c r="JB582" s="9"/>
      <c r="JC582" s="9"/>
      <c r="JD582" s="9"/>
      <c r="JE582" s="9"/>
      <c r="JF582" s="9"/>
      <c r="JG582" s="9"/>
      <c r="JH582" s="9"/>
      <c r="JI582" s="9"/>
      <c r="JJ582" s="9"/>
      <c r="JK582" s="9"/>
      <c r="JL582" s="9"/>
      <c r="JM582" s="9"/>
      <c r="JN582" s="9"/>
      <c r="JO582" s="9"/>
      <c r="JP582" s="9"/>
      <c r="JQ582" s="9"/>
      <c r="JR582" s="15"/>
      <c r="JS582" s="15"/>
      <c r="JT582" s="9"/>
      <c r="JU582" s="9"/>
      <c r="JV582" s="9"/>
      <c r="JW582" s="15"/>
      <c r="JX582" s="9"/>
      <c r="JY582" s="9"/>
      <c r="JZ582" s="9"/>
      <c r="KA582" s="9"/>
      <c r="KB582" s="9"/>
      <c r="KC582" s="9"/>
    </row>
    <row r="583" spans="227:289" x14ac:dyDescent="0.55000000000000004">
      <c r="HS583" s="9"/>
      <c r="HT583" s="9"/>
      <c r="HU583" s="9"/>
      <c r="HV583" s="9"/>
      <c r="HW583" s="9"/>
      <c r="HX583" s="9"/>
      <c r="HY583" s="9"/>
      <c r="HZ583" s="9"/>
      <c r="IA583" s="9"/>
      <c r="IB583" s="9"/>
      <c r="IC583" s="9"/>
      <c r="ID583" s="9"/>
      <c r="IE583" s="9"/>
      <c r="IF583" s="9"/>
      <c r="IG583" s="9"/>
      <c r="IH583" s="9"/>
      <c r="II583" s="9"/>
      <c r="IJ583" s="9"/>
      <c r="IK583" s="9"/>
      <c r="IL583" s="9"/>
      <c r="IM583" s="9"/>
      <c r="IN583" s="9"/>
      <c r="IO583" s="9"/>
      <c r="IP583" s="9"/>
      <c r="IQ583" s="9"/>
      <c r="IR583" s="9"/>
      <c r="IS583" s="9"/>
      <c r="IT583" s="9"/>
      <c r="IU583" s="9"/>
      <c r="IV583" s="9"/>
      <c r="IW583" s="9"/>
      <c r="IX583" s="9"/>
      <c r="IY583" s="9"/>
      <c r="IZ583" s="9"/>
      <c r="JA583" s="9"/>
      <c r="JB583" s="9"/>
      <c r="JC583" s="9"/>
      <c r="JD583" s="9"/>
      <c r="JE583" s="9"/>
      <c r="JF583" s="9"/>
      <c r="JG583" s="9"/>
      <c r="JH583" s="9"/>
      <c r="JI583" s="9"/>
      <c r="JJ583" s="9"/>
      <c r="JK583" s="9"/>
      <c r="JL583" s="9"/>
      <c r="JM583" s="9"/>
      <c r="JN583" s="9"/>
      <c r="JO583" s="9"/>
      <c r="JP583" s="9"/>
      <c r="JQ583" s="9"/>
      <c r="JR583" s="15"/>
      <c r="JS583" s="15"/>
      <c r="JT583" s="9"/>
      <c r="JU583" s="9"/>
      <c r="JV583" s="9"/>
      <c r="JW583" s="15"/>
      <c r="JX583" s="9"/>
      <c r="JY583" s="9"/>
      <c r="JZ583" s="9"/>
      <c r="KA583" s="9"/>
      <c r="KB583" s="9"/>
      <c r="KC583" s="9"/>
    </row>
    <row r="584" spans="227:289" x14ac:dyDescent="0.55000000000000004">
      <c r="HS584" s="9"/>
      <c r="HT584" s="9"/>
      <c r="HU584" s="9"/>
      <c r="HV584" s="9"/>
      <c r="HW584" s="9"/>
      <c r="HX584" s="9"/>
      <c r="HY584" s="9"/>
      <c r="HZ584" s="9"/>
      <c r="IA584" s="9"/>
      <c r="IB584" s="9"/>
      <c r="IC584" s="9"/>
      <c r="ID584" s="9"/>
      <c r="IE584" s="9"/>
      <c r="IF584" s="9"/>
      <c r="IG584" s="9"/>
      <c r="IH584" s="9"/>
      <c r="II584" s="9"/>
      <c r="IJ584" s="9"/>
      <c r="IK584" s="9"/>
      <c r="IL584" s="9"/>
      <c r="IM584" s="9"/>
      <c r="IN584" s="9"/>
      <c r="IO584" s="9"/>
      <c r="IP584" s="9"/>
      <c r="IQ584" s="9"/>
      <c r="IR584" s="9"/>
      <c r="IS584" s="9"/>
      <c r="IT584" s="9"/>
      <c r="IU584" s="9"/>
      <c r="IV584" s="9"/>
      <c r="IW584" s="9"/>
      <c r="IX584" s="9"/>
      <c r="IY584" s="9"/>
      <c r="IZ584" s="9"/>
      <c r="JA584" s="9"/>
      <c r="JB584" s="9"/>
      <c r="JC584" s="9"/>
      <c r="JD584" s="9"/>
      <c r="JE584" s="9"/>
      <c r="JF584" s="9"/>
      <c r="JG584" s="9"/>
      <c r="JH584" s="9"/>
      <c r="JI584" s="9"/>
      <c r="JJ584" s="9"/>
      <c r="JK584" s="9"/>
      <c r="JL584" s="9"/>
      <c r="JM584" s="9"/>
      <c r="JN584" s="9"/>
      <c r="JO584" s="9"/>
      <c r="JP584" s="9"/>
      <c r="JQ584" s="9"/>
      <c r="JR584" s="15"/>
      <c r="JS584" s="15"/>
      <c r="JT584" s="9"/>
      <c r="JU584" s="9"/>
      <c r="JV584" s="9"/>
      <c r="JW584" s="15"/>
      <c r="JX584" s="9"/>
      <c r="JY584" s="9"/>
      <c r="JZ584" s="9"/>
      <c r="KA584" s="9"/>
      <c r="KB584" s="9"/>
      <c r="KC584" s="9"/>
    </row>
    <row r="585" spans="227:289" x14ac:dyDescent="0.55000000000000004">
      <c r="HS585" s="9"/>
      <c r="HT585" s="9"/>
      <c r="HU585" s="9"/>
      <c r="HV585" s="9"/>
      <c r="HW585" s="9"/>
      <c r="HX585" s="9"/>
      <c r="HY585" s="9"/>
      <c r="HZ585" s="9"/>
      <c r="IA585" s="9"/>
      <c r="IB585" s="9"/>
      <c r="IC585" s="9"/>
      <c r="ID585" s="9"/>
      <c r="IE585" s="9"/>
      <c r="IF585" s="9"/>
      <c r="IG585" s="9"/>
      <c r="IH585" s="9"/>
      <c r="II585" s="9"/>
      <c r="IJ585" s="9"/>
      <c r="IK585" s="9"/>
      <c r="IL585" s="9"/>
      <c r="IM585" s="9"/>
      <c r="IN585" s="9"/>
      <c r="IO585" s="9"/>
      <c r="IP585" s="9"/>
      <c r="IQ585" s="9"/>
      <c r="IR585" s="9"/>
      <c r="IS585" s="9"/>
      <c r="IT585" s="9"/>
      <c r="IU585" s="9"/>
      <c r="IV585" s="9"/>
      <c r="IW585" s="9"/>
      <c r="IX585" s="9"/>
      <c r="IY585" s="9"/>
      <c r="IZ585" s="9"/>
      <c r="JA585" s="9"/>
      <c r="JB585" s="9"/>
      <c r="JC585" s="9"/>
      <c r="JD585" s="9"/>
      <c r="JE585" s="9"/>
      <c r="JF585" s="9"/>
      <c r="JG585" s="9"/>
      <c r="JH585" s="9"/>
      <c r="JI585" s="9"/>
      <c r="JJ585" s="9"/>
      <c r="JK585" s="9"/>
      <c r="JL585" s="9"/>
      <c r="JM585" s="9"/>
      <c r="JN585" s="9"/>
      <c r="JO585" s="9"/>
      <c r="JP585" s="9"/>
      <c r="JQ585" s="9"/>
      <c r="JR585" s="15"/>
      <c r="JS585" s="15"/>
      <c r="JT585" s="9"/>
      <c r="JU585" s="9"/>
      <c r="JV585" s="9"/>
      <c r="JW585" s="15"/>
      <c r="JX585" s="9"/>
      <c r="JY585" s="9"/>
      <c r="JZ585" s="9"/>
      <c r="KA585" s="9"/>
      <c r="KB585" s="9"/>
      <c r="KC585" s="9"/>
    </row>
    <row r="586" spans="227:289" x14ac:dyDescent="0.55000000000000004">
      <c r="HS586" s="9"/>
      <c r="HT586" s="9"/>
      <c r="HU586" s="9"/>
      <c r="HV586" s="9"/>
      <c r="HW586" s="9"/>
      <c r="HX586" s="9"/>
      <c r="HY586" s="9"/>
      <c r="HZ586" s="9"/>
      <c r="IA586" s="9"/>
      <c r="IB586" s="9"/>
      <c r="IC586" s="9"/>
      <c r="ID586" s="9"/>
      <c r="IE586" s="9"/>
      <c r="IF586" s="9"/>
      <c r="IG586" s="9"/>
      <c r="IH586" s="9"/>
      <c r="II586" s="9"/>
      <c r="IJ586" s="9"/>
      <c r="IK586" s="9"/>
      <c r="IL586" s="9"/>
      <c r="IM586" s="9"/>
      <c r="IN586" s="9"/>
      <c r="IO586" s="9"/>
      <c r="IP586" s="9"/>
      <c r="IQ586" s="9"/>
      <c r="IR586" s="9"/>
      <c r="IS586" s="9"/>
      <c r="IT586" s="9"/>
      <c r="IU586" s="9"/>
      <c r="IV586" s="9"/>
      <c r="IW586" s="9"/>
      <c r="IX586" s="9"/>
      <c r="IY586" s="9"/>
      <c r="IZ586" s="9"/>
      <c r="JA586" s="9"/>
      <c r="JB586" s="9"/>
      <c r="JC586" s="9"/>
      <c r="JD586" s="9"/>
      <c r="JE586" s="9"/>
      <c r="JF586" s="9"/>
      <c r="JG586" s="9"/>
      <c r="JH586" s="9"/>
      <c r="JI586" s="9"/>
      <c r="JJ586" s="9"/>
      <c r="JK586" s="9"/>
      <c r="JL586" s="9"/>
      <c r="JM586" s="9"/>
      <c r="JN586" s="9"/>
      <c r="JO586" s="9"/>
      <c r="JP586" s="9"/>
      <c r="JQ586" s="9"/>
      <c r="JR586" s="15"/>
      <c r="JS586" s="15"/>
      <c r="JT586" s="9"/>
      <c r="JU586" s="9"/>
      <c r="JV586" s="9"/>
      <c r="JW586" s="15"/>
      <c r="JX586" s="9"/>
      <c r="JY586" s="9"/>
      <c r="JZ586" s="9"/>
      <c r="KA586" s="9"/>
      <c r="KB586" s="9"/>
      <c r="KC586" s="9"/>
    </row>
    <row r="587" spans="227:289" x14ac:dyDescent="0.55000000000000004">
      <c r="HS587" s="9"/>
      <c r="HT587" s="9"/>
      <c r="HU587" s="9"/>
      <c r="HV587" s="9"/>
      <c r="HW587" s="9"/>
      <c r="HX587" s="9"/>
      <c r="HY587" s="9"/>
      <c r="HZ587" s="9"/>
      <c r="IA587" s="9"/>
      <c r="IB587" s="9"/>
      <c r="IC587" s="9"/>
      <c r="ID587" s="9"/>
      <c r="IE587" s="9"/>
      <c r="IF587" s="9"/>
      <c r="IG587" s="9"/>
      <c r="IH587" s="9"/>
      <c r="II587" s="9"/>
      <c r="IJ587" s="9"/>
      <c r="IK587" s="9"/>
      <c r="IL587" s="9"/>
      <c r="IM587" s="9"/>
      <c r="IN587" s="9"/>
      <c r="IO587" s="9"/>
      <c r="IP587" s="9"/>
      <c r="IQ587" s="9"/>
      <c r="IR587" s="9"/>
      <c r="IS587" s="9"/>
      <c r="IT587" s="9"/>
      <c r="IU587" s="9"/>
      <c r="IV587" s="9"/>
      <c r="IW587" s="9"/>
      <c r="IX587" s="9"/>
      <c r="IY587" s="9"/>
      <c r="IZ587" s="9"/>
      <c r="JA587" s="9"/>
      <c r="JB587" s="9"/>
      <c r="JC587" s="9"/>
      <c r="JD587" s="9"/>
      <c r="JE587" s="9"/>
      <c r="JF587" s="9"/>
      <c r="JG587" s="9"/>
      <c r="JH587" s="9"/>
      <c r="JI587" s="9"/>
      <c r="JJ587" s="9"/>
      <c r="JK587" s="9"/>
      <c r="JL587" s="9"/>
      <c r="JM587" s="9"/>
      <c r="JN587" s="9"/>
      <c r="JO587" s="9"/>
      <c r="JP587" s="9"/>
      <c r="JQ587" s="9"/>
      <c r="JR587" s="15"/>
      <c r="JS587" s="15"/>
      <c r="JT587" s="9"/>
      <c r="JU587" s="9"/>
      <c r="JV587" s="9"/>
      <c r="JW587" s="15"/>
      <c r="JX587" s="9"/>
      <c r="JY587" s="9"/>
      <c r="JZ587" s="9"/>
      <c r="KA587" s="9"/>
      <c r="KB587" s="9"/>
      <c r="KC587" s="9"/>
    </row>
    <row r="588" spans="227:289" x14ac:dyDescent="0.55000000000000004">
      <c r="HS588" s="9"/>
      <c r="HT588" s="9"/>
      <c r="HU588" s="9"/>
      <c r="HV588" s="9"/>
      <c r="HW588" s="9"/>
      <c r="HX588" s="9"/>
      <c r="HY588" s="9"/>
      <c r="HZ588" s="9"/>
      <c r="IA588" s="9"/>
      <c r="IB588" s="9"/>
      <c r="IC588" s="9"/>
      <c r="ID588" s="9"/>
      <c r="IE588" s="9"/>
      <c r="IF588" s="9"/>
      <c r="IG588" s="9"/>
      <c r="IH588" s="9"/>
      <c r="II588" s="9"/>
      <c r="IJ588" s="9"/>
      <c r="IK588" s="9"/>
      <c r="IL588" s="9"/>
      <c r="IM588" s="9"/>
      <c r="IN588" s="9"/>
      <c r="IO588" s="9"/>
      <c r="IP588" s="9"/>
      <c r="IQ588" s="9"/>
      <c r="IR588" s="9"/>
      <c r="IS588" s="9"/>
      <c r="IT588" s="9"/>
      <c r="IU588" s="9"/>
      <c r="IV588" s="9"/>
      <c r="IW588" s="9"/>
      <c r="IX588" s="9"/>
      <c r="IY588" s="9"/>
      <c r="IZ588" s="9"/>
      <c r="JA588" s="9"/>
      <c r="JB588" s="9"/>
      <c r="JC588" s="9"/>
      <c r="JD588" s="9"/>
      <c r="JE588" s="9"/>
      <c r="JF588" s="9"/>
      <c r="JG588" s="9"/>
      <c r="JH588" s="9"/>
      <c r="JI588" s="9"/>
      <c r="JJ588" s="9"/>
      <c r="JK588" s="9"/>
      <c r="JL588" s="9"/>
      <c r="JM588" s="9"/>
      <c r="JN588" s="9"/>
      <c r="JO588" s="9"/>
      <c r="JP588" s="9"/>
      <c r="JQ588" s="9"/>
      <c r="JR588" s="15"/>
      <c r="JS588" s="15"/>
      <c r="JT588" s="9"/>
      <c r="JU588" s="9"/>
      <c r="JV588" s="9"/>
      <c r="JW588" s="15"/>
      <c r="JX588" s="9"/>
      <c r="JY588" s="9"/>
      <c r="JZ588" s="9"/>
      <c r="KA588" s="9"/>
      <c r="KB588" s="9"/>
      <c r="KC588" s="9"/>
    </row>
    <row r="589" spans="227:289" x14ac:dyDescent="0.55000000000000004">
      <c r="HS589" s="9"/>
      <c r="HT589" s="9"/>
      <c r="HU589" s="9"/>
      <c r="HV589" s="9"/>
      <c r="HW589" s="9"/>
      <c r="HX589" s="9"/>
      <c r="HY589" s="9"/>
      <c r="HZ589" s="9"/>
      <c r="IA589" s="9"/>
      <c r="IB589" s="9"/>
      <c r="IC589" s="9"/>
      <c r="ID589" s="9"/>
      <c r="IE589" s="9"/>
      <c r="IF589" s="9"/>
      <c r="IG589" s="9"/>
      <c r="IH589" s="9"/>
      <c r="II589" s="9"/>
      <c r="IJ589" s="9"/>
      <c r="IK589" s="9"/>
      <c r="IL589" s="9"/>
      <c r="IM589" s="9"/>
      <c r="IN589" s="9"/>
      <c r="IO589" s="9"/>
      <c r="IP589" s="9"/>
      <c r="IQ589" s="9"/>
      <c r="IR589" s="9"/>
      <c r="IS589" s="9"/>
      <c r="IT589" s="9"/>
      <c r="IU589" s="9"/>
      <c r="IV589" s="9"/>
      <c r="IW589" s="9"/>
      <c r="IX589" s="9"/>
      <c r="IY589" s="9"/>
      <c r="IZ589" s="9"/>
      <c r="JA589" s="9"/>
      <c r="JB589" s="9"/>
      <c r="JC589" s="9"/>
      <c r="JD589" s="9"/>
      <c r="JE589" s="9"/>
      <c r="JF589" s="9"/>
      <c r="JG589" s="9"/>
      <c r="JH589" s="9"/>
      <c r="JI589" s="9"/>
      <c r="JJ589" s="9"/>
      <c r="JK589" s="9"/>
      <c r="JL589" s="9"/>
      <c r="JM589" s="9"/>
      <c r="JN589" s="9"/>
      <c r="JO589" s="9"/>
      <c r="JP589" s="9"/>
      <c r="JQ589" s="9"/>
      <c r="JR589" s="15"/>
      <c r="JS589" s="15"/>
      <c r="JT589" s="9"/>
      <c r="JU589" s="9"/>
      <c r="JV589" s="9"/>
      <c r="JW589" s="15"/>
      <c r="JX589" s="9"/>
      <c r="JY589" s="9"/>
      <c r="JZ589" s="9"/>
      <c r="KA589" s="9"/>
      <c r="KB589" s="9"/>
      <c r="KC589" s="9"/>
    </row>
    <row r="590" spans="227:289" x14ac:dyDescent="0.55000000000000004">
      <c r="HS590" s="9"/>
      <c r="HT590" s="9"/>
      <c r="HU590" s="9"/>
      <c r="HV590" s="9"/>
      <c r="HW590" s="9"/>
      <c r="HX590" s="9"/>
      <c r="HY590" s="9"/>
      <c r="HZ590" s="9"/>
      <c r="IA590" s="9"/>
      <c r="IB590" s="9"/>
      <c r="IC590" s="9"/>
      <c r="ID590" s="9"/>
      <c r="IE590" s="9"/>
      <c r="IF590" s="9"/>
      <c r="IG590" s="9"/>
      <c r="IH590" s="9"/>
      <c r="II590" s="9"/>
      <c r="IJ590" s="9"/>
      <c r="IK590" s="9"/>
      <c r="IL590" s="9"/>
      <c r="IM590" s="9"/>
      <c r="IN590" s="9"/>
      <c r="IO590" s="9"/>
      <c r="IP590" s="9"/>
      <c r="IQ590" s="9"/>
      <c r="IR590" s="9"/>
      <c r="IS590" s="9"/>
      <c r="IT590" s="9"/>
      <c r="IU590" s="9"/>
      <c r="IV590" s="9"/>
      <c r="IW590" s="9"/>
      <c r="IX590" s="9"/>
      <c r="IY590" s="9"/>
      <c r="IZ590" s="9"/>
      <c r="JA590" s="9"/>
      <c r="JB590" s="9"/>
      <c r="JC590" s="9"/>
      <c r="JD590" s="9"/>
      <c r="JE590" s="9"/>
      <c r="JF590" s="9"/>
      <c r="JG590" s="9"/>
      <c r="JH590" s="9"/>
      <c r="JI590" s="9"/>
      <c r="JJ590" s="9"/>
      <c r="JK590" s="9"/>
      <c r="JL590" s="9"/>
      <c r="JM590" s="9"/>
      <c r="JN590" s="9"/>
      <c r="JO590" s="9"/>
      <c r="JP590" s="9"/>
      <c r="JQ590" s="9"/>
      <c r="JR590" s="15"/>
      <c r="JS590" s="15"/>
      <c r="JT590" s="9"/>
      <c r="JU590" s="9"/>
      <c r="JV590" s="9"/>
      <c r="JW590" s="15"/>
      <c r="JX590" s="9"/>
      <c r="JY590" s="9"/>
      <c r="JZ590" s="9"/>
      <c r="KA590" s="9"/>
      <c r="KB590" s="9"/>
      <c r="KC590" s="9"/>
    </row>
    <row r="591" spans="227:289" x14ac:dyDescent="0.55000000000000004">
      <c r="HS591" s="9"/>
      <c r="HT591" s="9"/>
      <c r="HU591" s="9"/>
      <c r="HV591" s="9"/>
      <c r="HW591" s="9"/>
      <c r="HX591" s="9"/>
      <c r="HY591" s="9"/>
      <c r="HZ591" s="9"/>
      <c r="IA591" s="9"/>
      <c r="IB591" s="9"/>
      <c r="IC591" s="9"/>
      <c r="ID591" s="9"/>
      <c r="IE591" s="9"/>
      <c r="IF591" s="9"/>
      <c r="IG591" s="9"/>
      <c r="IH591" s="9"/>
      <c r="II591" s="9"/>
      <c r="IJ591" s="9"/>
      <c r="IK591" s="9"/>
      <c r="IL591" s="9"/>
      <c r="IM591" s="9"/>
      <c r="IN591" s="9"/>
      <c r="IO591" s="9"/>
      <c r="IP591" s="9"/>
      <c r="IQ591" s="9"/>
      <c r="IR591" s="9"/>
      <c r="IS591" s="9"/>
      <c r="IT591" s="9"/>
      <c r="IU591" s="9"/>
      <c r="IV591" s="9"/>
      <c r="IW591" s="9"/>
      <c r="IX591" s="9"/>
      <c r="IY591" s="9"/>
      <c r="IZ591" s="9"/>
      <c r="JA591" s="9"/>
      <c r="JB591" s="9"/>
      <c r="JC591" s="9"/>
      <c r="JD591" s="9"/>
      <c r="JE591" s="9"/>
      <c r="JF591" s="9"/>
      <c r="JG591" s="9"/>
      <c r="JH591" s="9"/>
      <c r="JI591" s="9"/>
      <c r="JJ591" s="9"/>
      <c r="JK591" s="9"/>
      <c r="JL591" s="9"/>
      <c r="JM591" s="9"/>
      <c r="JN591" s="9"/>
      <c r="JO591" s="9"/>
      <c r="JP591" s="9"/>
      <c r="JQ591" s="9"/>
      <c r="JR591" s="15"/>
      <c r="JS591" s="15"/>
      <c r="JT591" s="9"/>
      <c r="JU591" s="9"/>
      <c r="JV591" s="9"/>
      <c r="JW591" s="15"/>
      <c r="JX591" s="9"/>
      <c r="JY591" s="9"/>
      <c r="JZ591" s="9"/>
      <c r="KA591" s="9"/>
      <c r="KB591" s="9"/>
      <c r="KC591" s="9"/>
    </row>
    <row r="592" spans="227:289" x14ac:dyDescent="0.55000000000000004">
      <c r="HS592" s="9"/>
      <c r="HT592" s="9"/>
      <c r="HU592" s="9"/>
      <c r="HV592" s="9"/>
      <c r="HW592" s="9"/>
      <c r="HX592" s="9"/>
      <c r="HY592" s="9"/>
      <c r="HZ592" s="9"/>
      <c r="IA592" s="9"/>
      <c r="IB592" s="9"/>
      <c r="IC592" s="9"/>
      <c r="ID592" s="9"/>
      <c r="IE592" s="9"/>
      <c r="IF592" s="9"/>
      <c r="IG592" s="9"/>
      <c r="IH592" s="9"/>
      <c r="II592" s="9"/>
      <c r="IJ592" s="9"/>
      <c r="IK592" s="9"/>
      <c r="IL592" s="9"/>
      <c r="IM592" s="9"/>
      <c r="IN592" s="9"/>
      <c r="IO592" s="9"/>
      <c r="IP592" s="9"/>
      <c r="IQ592" s="9"/>
      <c r="IR592" s="9"/>
      <c r="IS592" s="9"/>
      <c r="IT592" s="9"/>
      <c r="IU592" s="9"/>
      <c r="IV592" s="9"/>
      <c r="IW592" s="9"/>
      <c r="IX592" s="9"/>
      <c r="IY592" s="9"/>
      <c r="IZ592" s="9"/>
      <c r="JA592" s="9"/>
      <c r="JB592" s="9"/>
      <c r="JC592" s="9"/>
      <c r="JD592" s="9"/>
      <c r="JE592" s="9"/>
      <c r="JF592" s="9"/>
      <c r="JG592" s="9"/>
      <c r="JH592" s="9"/>
      <c r="JI592" s="9"/>
      <c r="JJ592" s="9"/>
      <c r="JK592" s="9"/>
      <c r="JL592" s="9"/>
      <c r="JM592" s="9"/>
      <c r="JN592" s="9"/>
      <c r="JO592" s="9"/>
      <c r="JP592" s="9"/>
      <c r="JQ592" s="9"/>
      <c r="JR592" s="15"/>
      <c r="JS592" s="15"/>
      <c r="JT592" s="9"/>
      <c r="JU592" s="9"/>
      <c r="JV592" s="9"/>
      <c r="JW592" s="15"/>
      <c r="JX592" s="9"/>
      <c r="JY592" s="9"/>
      <c r="JZ592" s="9"/>
      <c r="KA592" s="9"/>
      <c r="KB592" s="9"/>
      <c r="KC592" s="9"/>
    </row>
    <row r="593" spans="227:289" x14ac:dyDescent="0.55000000000000004">
      <c r="HS593" s="9"/>
      <c r="HT593" s="9"/>
      <c r="HU593" s="9"/>
      <c r="HV593" s="9"/>
      <c r="HW593" s="9"/>
      <c r="HX593" s="9"/>
      <c r="HY593" s="9"/>
      <c r="HZ593" s="9"/>
      <c r="IA593" s="9"/>
      <c r="IB593" s="9"/>
      <c r="IC593" s="9"/>
      <c r="ID593" s="9"/>
      <c r="IE593" s="9"/>
      <c r="IF593" s="9"/>
      <c r="IG593" s="9"/>
      <c r="IH593" s="9"/>
      <c r="II593" s="9"/>
      <c r="IJ593" s="9"/>
      <c r="IK593" s="9"/>
      <c r="IL593" s="9"/>
      <c r="IM593" s="9"/>
      <c r="IN593" s="9"/>
      <c r="IO593" s="9"/>
      <c r="IP593" s="9"/>
      <c r="IQ593" s="9"/>
      <c r="IR593" s="9"/>
      <c r="IS593" s="9"/>
      <c r="IT593" s="9"/>
      <c r="IU593" s="9"/>
      <c r="IV593" s="9"/>
      <c r="IW593" s="9"/>
      <c r="IX593" s="9"/>
      <c r="IY593" s="9"/>
      <c r="IZ593" s="9"/>
      <c r="JA593" s="9"/>
      <c r="JB593" s="9"/>
      <c r="JC593" s="9"/>
      <c r="JD593" s="9"/>
      <c r="JE593" s="9"/>
      <c r="JF593" s="9"/>
      <c r="JG593" s="9"/>
      <c r="JH593" s="9"/>
      <c r="JI593" s="9"/>
      <c r="JJ593" s="9"/>
      <c r="JK593" s="9"/>
      <c r="JL593" s="9"/>
      <c r="JM593" s="9"/>
      <c r="JN593" s="9"/>
      <c r="JO593" s="9"/>
      <c r="JP593" s="9"/>
      <c r="JQ593" s="9"/>
      <c r="JR593" s="15"/>
      <c r="JS593" s="15"/>
      <c r="JT593" s="9"/>
      <c r="JU593" s="9"/>
      <c r="JV593" s="9"/>
      <c r="JW593" s="15"/>
      <c r="JX593" s="9"/>
      <c r="JY593" s="9"/>
      <c r="JZ593" s="9"/>
      <c r="KA593" s="9"/>
      <c r="KB593" s="9"/>
      <c r="KC593" s="9"/>
    </row>
    <row r="594" spans="227:289" x14ac:dyDescent="0.55000000000000004">
      <c r="HS594" s="9"/>
      <c r="HT594" s="9"/>
      <c r="HU594" s="9"/>
      <c r="HV594" s="9"/>
      <c r="HW594" s="9"/>
      <c r="HX594" s="9"/>
      <c r="HY594" s="9"/>
      <c r="HZ594" s="9"/>
      <c r="IA594" s="9"/>
      <c r="IB594" s="9"/>
      <c r="IC594" s="9"/>
      <c r="ID594" s="9"/>
      <c r="IE594" s="9"/>
      <c r="IF594" s="9"/>
      <c r="IG594" s="9"/>
      <c r="IH594" s="9"/>
      <c r="II594" s="9"/>
      <c r="IJ594" s="9"/>
      <c r="IK594" s="9"/>
      <c r="IL594" s="9"/>
      <c r="IM594" s="9"/>
      <c r="IN594" s="9"/>
      <c r="IO594" s="9"/>
      <c r="IP594" s="9"/>
      <c r="IQ594" s="9"/>
      <c r="IR594" s="9"/>
      <c r="IS594" s="9"/>
      <c r="IT594" s="9"/>
      <c r="IU594" s="9"/>
      <c r="IV594" s="9"/>
      <c r="IW594" s="9"/>
      <c r="IX594" s="9"/>
      <c r="IY594" s="9"/>
      <c r="IZ594" s="9"/>
      <c r="JA594" s="9"/>
      <c r="JB594" s="9"/>
      <c r="JC594" s="9"/>
      <c r="JD594" s="9"/>
      <c r="JE594" s="9"/>
      <c r="JF594" s="9"/>
      <c r="JG594" s="9"/>
      <c r="JH594" s="9"/>
      <c r="JI594" s="9"/>
      <c r="JJ594" s="9"/>
      <c r="JK594" s="9"/>
      <c r="JL594" s="9"/>
      <c r="JM594" s="9"/>
      <c r="JN594" s="9"/>
      <c r="JO594" s="9"/>
      <c r="JP594" s="9"/>
      <c r="JQ594" s="9"/>
      <c r="JR594" s="15"/>
      <c r="JS594" s="15"/>
      <c r="JT594" s="9"/>
      <c r="JU594" s="9"/>
      <c r="JV594" s="9"/>
      <c r="JW594" s="15"/>
      <c r="JX594" s="9"/>
      <c r="JY594" s="9"/>
      <c r="JZ594" s="9"/>
      <c r="KA594" s="9"/>
      <c r="KB594" s="9"/>
      <c r="KC594" s="9"/>
    </row>
    <row r="595" spans="227:289" x14ac:dyDescent="0.55000000000000004">
      <c r="HS595" s="9"/>
      <c r="HT595" s="9"/>
      <c r="HU595" s="9"/>
      <c r="HV595" s="9"/>
      <c r="HW595" s="9"/>
      <c r="HX595" s="9"/>
      <c r="HY595" s="9"/>
      <c r="HZ595" s="9"/>
      <c r="IA595" s="9"/>
      <c r="IB595" s="9"/>
      <c r="IC595" s="9"/>
      <c r="ID595" s="9"/>
      <c r="IE595" s="9"/>
      <c r="IF595" s="9"/>
      <c r="IG595" s="9"/>
      <c r="IH595" s="9"/>
      <c r="II595" s="9"/>
      <c r="IJ595" s="9"/>
      <c r="IK595" s="9"/>
      <c r="IL595" s="9"/>
      <c r="IM595" s="9"/>
      <c r="IN595" s="9"/>
      <c r="IO595" s="9"/>
      <c r="IP595" s="9"/>
      <c r="IQ595" s="9"/>
      <c r="IR595" s="9"/>
      <c r="IS595" s="9"/>
      <c r="IT595" s="9"/>
      <c r="IU595" s="9"/>
      <c r="IV595" s="9"/>
      <c r="IW595" s="9"/>
      <c r="IX595" s="9"/>
      <c r="IY595" s="9"/>
      <c r="IZ595" s="9"/>
      <c r="JA595" s="9"/>
      <c r="JB595" s="9"/>
      <c r="JC595" s="9"/>
      <c r="JD595" s="9"/>
      <c r="JE595" s="9"/>
      <c r="JF595" s="9"/>
      <c r="JG595" s="9"/>
      <c r="JH595" s="9"/>
      <c r="JI595" s="9"/>
      <c r="JJ595" s="9"/>
      <c r="JK595" s="9"/>
      <c r="JL595" s="9"/>
      <c r="JM595" s="9"/>
      <c r="JN595" s="9"/>
      <c r="JO595" s="9"/>
      <c r="JP595" s="9"/>
      <c r="JQ595" s="9"/>
      <c r="JR595" s="15"/>
      <c r="JS595" s="15"/>
      <c r="JT595" s="9"/>
      <c r="JU595" s="9"/>
      <c r="JV595" s="9"/>
      <c r="JW595" s="15"/>
      <c r="JX595" s="9"/>
      <c r="JY595" s="9"/>
      <c r="JZ595" s="9"/>
      <c r="KA595" s="9"/>
      <c r="KB595" s="9"/>
      <c r="KC595" s="9"/>
    </row>
    <row r="596" spans="227:289" x14ac:dyDescent="0.55000000000000004">
      <c r="HS596" s="9"/>
      <c r="HT596" s="9"/>
      <c r="HU596" s="9"/>
      <c r="HV596" s="9"/>
      <c r="HW596" s="9"/>
      <c r="HX596" s="9"/>
      <c r="HY596" s="9"/>
      <c r="HZ596" s="9"/>
      <c r="IA596" s="9"/>
      <c r="IB596" s="9"/>
      <c r="IC596" s="9"/>
      <c r="ID596" s="9"/>
      <c r="IE596" s="9"/>
      <c r="IF596" s="9"/>
      <c r="IG596" s="9"/>
      <c r="IH596" s="9"/>
      <c r="II596" s="9"/>
      <c r="IJ596" s="9"/>
      <c r="IK596" s="9"/>
      <c r="IL596" s="9"/>
      <c r="IM596" s="9"/>
      <c r="IN596" s="9"/>
      <c r="IO596" s="9"/>
      <c r="IP596" s="9"/>
      <c r="IQ596" s="9"/>
      <c r="IR596" s="9"/>
      <c r="IS596" s="9"/>
      <c r="IT596" s="9"/>
      <c r="IU596" s="9"/>
      <c r="IV596" s="9"/>
      <c r="IW596" s="9"/>
      <c r="IX596" s="9"/>
      <c r="IY596" s="9"/>
      <c r="IZ596" s="9"/>
      <c r="JA596" s="9"/>
      <c r="JB596" s="9"/>
      <c r="JC596" s="9"/>
      <c r="JD596" s="9"/>
      <c r="JE596" s="9"/>
      <c r="JF596" s="9"/>
      <c r="JG596" s="9"/>
      <c r="JH596" s="9"/>
      <c r="JI596" s="9"/>
      <c r="JJ596" s="9"/>
      <c r="JK596" s="9"/>
      <c r="JL596" s="9"/>
      <c r="JM596" s="9"/>
      <c r="JN596" s="9"/>
      <c r="JO596" s="9"/>
      <c r="JP596" s="9"/>
      <c r="JQ596" s="9"/>
      <c r="JR596" s="15"/>
      <c r="JS596" s="15"/>
      <c r="JT596" s="9"/>
      <c r="JU596" s="9"/>
      <c r="JV596" s="9"/>
      <c r="JW596" s="15"/>
      <c r="JX596" s="9"/>
      <c r="JY596" s="9"/>
      <c r="JZ596" s="9"/>
      <c r="KA596" s="9"/>
      <c r="KB596" s="9"/>
      <c r="KC596" s="9"/>
    </row>
    <row r="597" spans="227:289" x14ac:dyDescent="0.55000000000000004">
      <c r="HS597" s="9"/>
      <c r="HT597" s="9"/>
      <c r="HU597" s="9"/>
      <c r="HV597" s="9"/>
      <c r="HW597" s="9"/>
      <c r="HX597" s="9"/>
      <c r="HY597" s="9"/>
      <c r="HZ597" s="9"/>
      <c r="IA597" s="9"/>
      <c r="IB597" s="9"/>
      <c r="IC597" s="9"/>
      <c r="ID597" s="9"/>
      <c r="IE597" s="9"/>
      <c r="IF597" s="9"/>
      <c r="IG597" s="9"/>
      <c r="IH597" s="9"/>
      <c r="II597" s="9"/>
      <c r="IJ597" s="9"/>
      <c r="IK597" s="9"/>
      <c r="IL597" s="9"/>
      <c r="IM597" s="9"/>
      <c r="IN597" s="9"/>
      <c r="IO597" s="9"/>
      <c r="IP597" s="9"/>
      <c r="IQ597" s="9"/>
      <c r="IR597" s="9"/>
      <c r="IS597" s="9"/>
      <c r="IT597" s="9"/>
      <c r="IU597" s="9"/>
      <c r="IV597" s="9"/>
      <c r="IW597" s="9"/>
      <c r="IX597" s="9"/>
      <c r="IY597" s="9"/>
      <c r="IZ597" s="9"/>
      <c r="JA597" s="9"/>
      <c r="JB597" s="9"/>
      <c r="JC597" s="9"/>
      <c r="JD597" s="9"/>
      <c r="JE597" s="9"/>
      <c r="JF597" s="9"/>
      <c r="JG597" s="9"/>
      <c r="JH597" s="9"/>
      <c r="JI597" s="9"/>
      <c r="JJ597" s="9"/>
      <c r="JK597" s="9"/>
      <c r="JL597" s="9"/>
      <c r="JM597" s="9"/>
      <c r="JN597" s="9"/>
      <c r="JO597" s="9"/>
      <c r="JP597" s="9"/>
      <c r="JQ597" s="9"/>
      <c r="JR597" s="15"/>
      <c r="JS597" s="15"/>
      <c r="JT597" s="9"/>
      <c r="JU597" s="9"/>
      <c r="JV597" s="9"/>
      <c r="JW597" s="15"/>
      <c r="JX597" s="9"/>
      <c r="JY597" s="9"/>
      <c r="JZ597" s="9"/>
      <c r="KA597" s="9"/>
      <c r="KB597" s="9"/>
      <c r="KC597" s="9"/>
    </row>
    <row r="598" spans="227:289" x14ac:dyDescent="0.55000000000000004">
      <c r="HS598" s="9"/>
      <c r="HT598" s="9"/>
      <c r="HU598" s="9"/>
      <c r="HV598" s="9"/>
      <c r="HW598" s="9"/>
      <c r="HX598" s="9"/>
      <c r="HY598" s="9"/>
      <c r="HZ598" s="9"/>
      <c r="IA598" s="9"/>
      <c r="IB598" s="9"/>
      <c r="IC598" s="9"/>
      <c r="ID598" s="9"/>
      <c r="IE598" s="9"/>
      <c r="IF598" s="9"/>
      <c r="IG598" s="9"/>
      <c r="IH598" s="9"/>
      <c r="II598" s="9"/>
      <c r="IJ598" s="9"/>
      <c r="IK598" s="9"/>
      <c r="IL598" s="9"/>
      <c r="IM598" s="9"/>
      <c r="IN598" s="9"/>
      <c r="IO598" s="9"/>
      <c r="IP598" s="9"/>
      <c r="IQ598" s="9"/>
      <c r="IR598" s="9"/>
      <c r="IS598" s="9"/>
      <c r="IT598" s="9"/>
      <c r="IU598" s="9"/>
      <c r="IV598" s="9"/>
      <c r="IW598" s="9"/>
      <c r="IX598" s="9"/>
      <c r="IY598" s="9"/>
      <c r="IZ598" s="9"/>
      <c r="JA598" s="9"/>
      <c r="JB598" s="9"/>
      <c r="JC598" s="9"/>
      <c r="JD598" s="9"/>
      <c r="JE598" s="9"/>
      <c r="JF598" s="9"/>
      <c r="JG598" s="9"/>
      <c r="JH598" s="9"/>
      <c r="JI598" s="9"/>
      <c r="JJ598" s="9"/>
      <c r="JK598" s="9"/>
      <c r="JL598" s="9"/>
      <c r="JM598" s="9"/>
      <c r="JN598" s="9"/>
      <c r="JO598" s="9"/>
      <c r="JP598" s="9"/>
      <c r="JQ598" s="9"/>
      <c r="JR598" s="15"/>
      <c r="JS598" s="15"/>
      <c r="JT598" s="9"/>
      <c r="JU598" s="9"/>
      <c r="JV598" s="9"/>
      <c r="JW598" s="15"/>
      <c r="JX598" s="9"/>
      <c r="JY598" s="9"/>
      <c r="JZ598" s="9"/>
      <c r="KA598" s="9"/>
      <c r="KB598" s="9"/>
      <c r="KC598" s="9"/>
    </row>
    <row r="599" spans="227:289" x14ac:dyDescent="0.55000000000000004">
      <c r="HS599" s="9"/>
      <c r="HT599" s="9"/>
      <c r="HU599" s="9"/>
      <c r="HV599" s="9"/>
      <c r="HW599" s="9"/>
      <c r="HX599" s="9"/>
      <c r="HY599" s="9"/>
      <c r="HZ599" s="9"/>
      <c r="IA599" s="9"/>
      <c r="IB599" s="9"/>
      <c r="IC599" s="9"/>
      <c r="ID599" s="9"/>
      <c r="IE599" s="9"/>
      <c r="IF599" s="9"/>
      <c r="IG599" s="9"/>
      <c r="IH599" s="9"/>
      <c r="II599" s="9"/>
      <c r="IJ599" s="9"/>
      <c r="IK599" s="9"/>
      <c r="IL599" s="9"/>
      <c r="IM599" s="9"/>
      <c r="IN599" s="9"/>
      <c r="IO599" s="9"/>
      <c r="IP599" s="9"/>
      <c r="IQ599" s="9"/>
      <c r="IR599" s="9"/>
      <c r="IS599" s="9"/>
      <c r="IT599" s="9"/>
      <c r="IU599" s="9"/>
      <c r="IV599" s="9"/>
      <c r="IW599" s="9"/>
      <c r="IX599" s="9"/>
      <c r="IY599" s="9"/>
      <c r="IZ599" s="9"/>
      <c r="JA599" s="9"/>
      <c r="JB599" s="9"/>
      <c r="JC599" s="9"/>
      <c r="JD599" s="9"/>
      <c r="JE599" s="9"/>
      <c r="JF599" s="9"/>
      <c r="JG599" s="9"/>
      <c r="JH599" s="9"/>
      <c r="JI599" s="9"/>
      <c r="JJ599" s="9"/>
      <c r="JK599" s="9"/>
      <c r="JL599" s="9"/>
      <c r="JM599" s="9"/>
      <c r="JN599" s="9"/>
      <c r="JO599" s="9"/>
      <c r="JP599" s="9"/>
      <c r="JQ599" s="9"/>
      <c r="JR599" s="15"/>
      <c r="JS599" s="15"/>
      <c r="JT599" s="9"/>
      <c r="JU599" s="9"/>
      <c r="JV599" s="9"/>
      <c r="JW599" s="15"/>
      <c r="JX599" s="9"/>
      <c r="JY599" s="9"/>
      <c r="JZ599" s="9"/>
      <c r="KA599" s="9"/>
      <c r="KB599" s="9"/>
      <c r="KC599" s="9"/>
    </row>
    <row r="600" spans="227:289" x14ac:dyDescent="0.55000000000000004">
      <c r="HS600" s="9"/>
      <c r="HT600" s="9"/>
      <c r="HU600" s="9"/>
      <c r="HV600" s="9"/>
      <c r="HW600" s="9"/>
      <c r="HX600" s="9"/>
      <c r="HY600" s="9"/>
      <c r="HZ600" s="9"/>
      <c r="IA600" s="9"/>
      <c r="IB600" s="9"/>
      <c r="IC600" s="9"/>
      <c r="ID600" s="9"/>
      <c r="IE600" s="9"/>
      <c r="IF600" s="9"/>
      <c r="IG600" s="9"/>
      <c r="IH600" s="9"/>
      <c r="II600" s="9"/>
      <c r="IJ600" s="9"/>
      <c r="IK600" s="9"/>
      <c r="IL600" s="9"/>
      <c r="IM600" s="9"/>
      <c r="IN600" s="9"/>
      <c r="IO600" s="9"/>
      <c r="IP600" s="9"/>
      <c r="IQ600" s="9"/>
      <c r="IR600" s="9"/>
      <c r="IS600" s="9"/>
      <c r="IT600" s="9"/>
      <c r="IU600" s="9"/>
      <c r="IV600" s="9"/>
      <c r="IW600" s="9"/>
      <c r="IX600" s="9"/>
      <c r="IY600" s="9"/>
      <c r="IZ600" s="9"/>
      <c r="JA600" s="9"/>
      <c r="JB600" s="9"/>
      <c r="JC600" s="9"/>
      <c r="JD600" s="9"/>
      <c r="JE600" s="9"/>
      <c r="JF600" s="9"/>
      <c r="JG600" s="9"/>
      <c r="JH600" s="9"/>
      <c r="JI600" s="9"/>
      <c r="JJ600" s="9"/>
      <c r="JK600" s="9"/>
      <c r="JL600" s="9"/>
      <c r="JM600" s="9"/>
      <c r="JN600" s="9"/>
      <c r="JO600" s="9"/>
      <c r="JP600" s="9"/>
      <c r="JQ600" s="9"/>
      <c r="JR600" s="15"/>
      <c r="JS600" s="15"/>
      <c r="JT600" s="9"/>
      <c r="JU600" s="9"/>
      <c r="JV600" s="9"/>
      <c r="JW600" s="15"/>
      <c r="JX600" s="9"/>
      <c r="JY600" s="9"/>
      <c r="JZ600" s="9"/>
      <c r="KA600" s="9"/>
      <c r="KB600" s="9"/>
      <c r="KC600" s="9"/>
    </row>
    <row r="601" spans="227:289" x14ac:dyDescent="0.55000000000000004">
      <c r="HS601" s="9"/>
      <c r="HT601" s="9"/>
      <c r="HU601" s="9"/>
      <c r="HV601" s="9"/>
      <c r="HW601" s="9"/>
      <c r="HX601" s="9"/>
      <c r="HY601" s="9"/>
      <c r="HZ601" s="9"/>
      <c r="IA601" s="9"/>
      <c r="IB601" s="9"/>
      <c r="IC601" s="9"/>
      <c r="ID601" s="9"/>
      <c r="IE601" s="9"/>
      <c r="IF601" s="9"/>
      <c r="IG601" s="9"/>
      <c r="IH601" s="9"/>
      <c r="II601" s="9"/>
      <c r="IJ601" s="9"/>
      <c r="IK601" s="9"/>
      <c r="IL601" s="9"/>
      <c r="IM601" s="9"/>
      <c r="IN601" s="9"/>
      <c r="IO601" s="9"/>
      <c r="IP601" s="9"/>
      <c r="IQ601" s="9"/>
      <c r="IR601" s="9"/>
      <c r="IS601" s="9"/>
      <c r="IT601" s="9"/>
      <c r="IU601" s="9"/>
      <c r="IV601" s="9"/>
      <c r="IW601" s="9"/>
      <c r="IX601" s="9"/>
      <c r="IY601" s="9"/>
      <c r="IZ601" s="9"/>
      <c r="JA601" s="9"/>
      <c r="JB601" s="9"/>
      <c r="JC601" s="9"/>
      <c r="JD601" s="9"/>
      <c r="JE601" s="9"/>
      <c r="JF601" s="9"/>
      <c r="JG601" s="9"/>
      <c r="JH601" s="9"/>
      <c r="JI601" s="9"/>
      <c r="JJ601" s="9"/>
      <c r="JK601" s="9"/>
      <c r="JL601" s="9"/>
      <c r="JM601" s="9"/>
      <c r="JN601" s="9"/>
      <c r="JO601" s="9"/>
      <c r="JP601" s="9"/>
      <c r="JQ601" s="9"/>
      <c r="JR601" s="15"/>
      <c r="JS601" s="15"/>
      <c r="JT601" s="9"/>
      <c r="JU601" s="9"/>
      <c r="JV601" s="9"/>
      <c r="JW601" s="15"/>
      <c r="JX601" s="9"/>
      <c r="JY601" s="9"/>
      <c r="JZ601" s="9"/>
      <c r="KA601" s="9"/>
      <c r="KB601" s="9"/>
      <c r="KC601" s="9"/>
    </row>
    <row r="602" spans="227:289" x14ac:dyDescent="0.55000000000000004">
      <c r="HS602" s="9"/>
      <c r="HT602" s="9"/>
      <c r="HU602" s="9"/>
      <c r="HV602" s="9"/>
      <c r="HW602" s="9"/>
      <c r="HX602" s="9"/>
      <c r="HY602" s="9"/>
      <c r="HZ602" s="9"/>
      <c r="IA602" s="9"/>
      <c r="IB602" s="9"/>
      <c r="IC602" s="9"/>
      <c r="ID602" s="9"/>
      <c r="IE602" s="9"/>
      <c r="IF602" s="9"/>
      <c r="IG602" s="9"/>
      <c r="IH602" s="9"/>
      <c r="II602" s="9"/>
      <c r="IJ602" s="9"/>
      <c r="IK602" s="9"/>
      <c r="IL602" s="9"/>
      <c r="IM602" s="9"/>
      <c r="IN602" s="9"/>
      <c r="IO602" s="9"/>
      <c r="IP602" s="9"/>
      <c r="IQ602" s="9"/>
      <c r="IR602" s="9"/>
      <c r="IS602" s="9"/>
      <c r="IT602" s="9"/>
      <c r="IU602" s="9"/>
      <c r="IV602" s="9"/>
      <c r="IW602" s="9"/>
      <c r="IX602" s="9"/>
      <c r="IY602" s="9"/>
      <c r="IZ602" s="9"/>
      <c r="JA602" s="9"/>
      <c r="JB602" s="9"/>
      <c r="JC602" s="9"/>
      <c r="JD602" s="9"/>
      <c r="JE602" s="9"/>
      <c r="JF602" s="9"/>
      <c r="JG602" s="9"/>
      <c r="JH602" s="9"/>
      <c r="JI602" s="9"/>
      <c r="JJ602" s="9"/>
      <c r="JK602" s="9"/>
      <c r="JL602" s="9"/>
      <c r="JM602" s="9"/>
      <c r="JN602" s="9"/>
      <c r="JO602" s="9"/>
      <c r="JP602" s="9"/>
      <c r="JQ602" s="9"/>
      <c r="JR602" s="15"/>
      <c r="JS602" s="15"/>
      <c r="JT602" s="9"/>
      <c r="JU602" s="9"/>
      <c r="JV602" s="9"/>
      <c r="JW602" s="15"/>
      <c r="JX602" s="9"/>
      <c r="JY602" s="9"/>
      <c r="JZ602" s="9"/>
      <c r="KA602" s="9"/>
      <c r="KB602" s="9"/>
      <c r="KC602" s="9"/>
    </row>
    <row r="603" spans="227:289" x14ac:dyDescent="0.55000000000000004">
      <c r="HS603" s="9"/>
      <c r="HT603" s="9"/>
      <c r="HU603" s="9"/>
      <c r="HV603" s="9"/>
      <c r="HW603" s="9"/>
      <c r="HX603" s="9"/>
      <c r="HY603" s="9"/>
      <c r="HZ603" s="9"/>
      <c r="IA603" s="9"/>
      <c r="IB603" s="9"/>
      <c r="IC603" s="9"/>
      <c r="ID603" s="9"/>
      <c r="IE603" s="9"/>
      <c r="IF603" s="9"/>
      <c r="IG603" s="9"/>
      <c r="IH603" s="9"/>
      <c r="II603" s="9"/>
      <c r="IJ603" s="9"/>
      <c r="IK603" s="9"/>
      <c r="IL603" s="9"/>
      <c r="IM603" s="9"/>
      <c r="IN603" s="9"/>
      <c r="IO603" s="9"/>
      <c r="IP603" s="9"/>
      <c r="IQ603" s="9"/>
      <c r="IR603" s="9"/>
      <c r="IS603" s="9"/>
      <c r="IT603" s="9"/>
      <c r="IU603" s="9"/>
      <c r="IV603" s="9"/>
      <c r="IW603" s="9"/>
      <c r="IX603" s="9"/>
      <c r="IY603" s="9"/>
      <c r="IZ603" s="9"/>
      <c r="JA603" s="9"/>
      <c r="JB603" s="9"/>
      <c r="JC603" s="9"/>
      <c r="JD603" s="9"/>
      <c r="JE603" s="9"/>
      <c r="JF603" s="9"/>
      <c r="JG603" s="9"/>
      <c r="JH603" s="9"/>
      <c r="JI603" s="9"/>
      <c r="JJ603" s="9"/>
      <c r="JK603" s="9"/>
      <c r="JL603" s="9"/>
      <c r="JM603" s="9"/>
      <c r="JN603" s="9"/>
      <c r="JO603" s="9"/>
      <c r="JP603" s="9"/>
      <c r="JQ603" s="9"/>
      <c r="JR603" s="15"/>
      <c r="JS603" s="15"/>
      <c r="JT603" s="9"/>
      <c r="JU603" s="9"/>
      <c r="JV603" s="9"/>
      <c r="JW603" s="15"/>
      <c r="JX603" s="9"/>
      <c r="JY603" s="9"/>
      <c r="JZ603" s="9"/>
      <c r="KA603" s="9"/>
      <c r="KB603" s="9"/>
      <c r="KC603" s="9"/>
    </row>
    <row r="604" spans="227:289" x14ac:dyDescent="0.55000000000000004">
      <c r="HS604" s="9"/>
      <c r="HT604" s="9"/>
      <c r="HU604" s="9"/>
      <c r="HV604" s="9"/>
      <c r="HW604" s="9"/>
      <c r="HX604" s="9"/>
      <c r="HY604" s="9"/>
      <c r="HZ604" s="9"/>
      <c r="IA604" s="9"/>
      <c r="IB604" s="9"/>
      <c r="IC604" s="9"/>
      <c r="ID604" s="9"/>
      <c r="IE604" s="9"/>
      <c r="IF604" s="9"/>
      <c r="IG604" s="9"/>
      <c r="IH604" s="9"/>
      <c r="II604" s="9"/>
      <c r="IJ604" s="9"/>
      <c r="IK604" s="9"/>
      <c r="IL604" s="9"/>
      <c r="IM604" s="9"/>
      <c r="IN604" s="9"/>
      <c r="IO604" s="9"/>
      <c r="IP604" s="9"/>
      <c r="IQ604" s="9"/>
      <c r="IR604" s="9"/>
      <c r="IS604" s="9"/>
      <c r="IT604" s="9"/>
      <c r="IU604" s="9"/>
      <c r="IV604" s="9"/>
      <c r="IW604" s="9"/>
      <c r="IX604" s="9"/>
      <c r="IY604" s="9"/>
      <c r="IZ604" s="9"/>
      <c r="JA604" s="9"/>
      <c r="JB604" s="9"/>
      <c r="JC604" s="9"/>
      <c r="JD604" s="9"/>
      <c r="JE604" s="9"/>
      <c r="JF604" s="9"/>
      <c r="JG604" s="9"/>
      <c r="JH604" s="9"/>
      <c r="JI604" s="9"/>
      <c r="JJ604" s="9"/>
      <c r="JK604" s="9"/>
      <c r="JL604" s="9"/>
      <c r="JM604" s="9"/>
      <c r="JN604" s="9"/>
      <c r="JO604" s="9"/>
      <c r="JP604" s="9"/>
      <c r="JQ604" s="9"/>
      <c r="JR604" s="15"/>
      <c r="JS604" s="15"/>
      <c r="JT604" s="9"/>
      <c r="JU604" s="9"/>
      <c r="JV604" s="9"/>
      <c r="JW604" s="15"/>
      <c r="JX604" s="9"/>
      <c r="JY604" s="9"/>
      <c r="JZ604" s="9"/>
      <c r="KA604" s="9"/>
      <c r="KB604" s="9"/>
      <c r="KC604" s="9"/>
    </row>
    <row r="605" spans="227:289" x14ac:dyDescent="0.55000000000000004">
      <c r="HS605" s="9"/>
      <c r="HT605" s="9"/>
      <c r="HU605" s="9"/>
      <c r="HV605" s="9"/>
      <c r="HW605" s="9"/>
      <c r="HX605" s="9"/>
      <c r="HY605" s="9"/>
      <c r="HZ605" s="9"/>
      <c r="IA605" s="9"/>
      <c r="IB605" s="9"/>
      <c r="IC605" s="9"/>
      <c r="ID605" s="9"/>
      <c r="IE605" s="9"/>
      <c r="IF605" s="9"/>
      <c r="IG605" s="9"/>
      <c r="IH605" s="9"/>
      <c r="II605" s="9"/>
      <c r="IJ605" s="9"/>
      <c r="IK605" s="9"/>
      <c r="IL605" s="9"/>
      <c r="IM605" s="9"/>
      <c r="IN605" s="9"/>
      <c r="IO605" s="9"/>
      <c r="IP605" s="9"/>
      <c r="IQ605" s="9"/>
      <c r="IR605" s="9"/>
      <c r="IS605" s="9"/>
      <c r="IT605" s="9"/>
      <c r="IU605" s="9"/>
      <c r="IV605" s="9"/>
      <c r="IW605" s="9"/>
      <c r="IX605" s="9"/>
      <c r="IY605" s="9"/>
      <c r="IZ605" s="9"/>
      <c r="JA605" s="9"/>
      <c r="JB605" s="9"/>
      <c r="JC605" s="9"/>
      <c r="JD605" s="9"/>
      <c r="JE605" s="9"/>
      <c r="JF605" s="9"/>
      <c r="JG605" s="9"/>
      <c r="JH605" s="9"/>
      <c r="JI605" s="9"/>
      <c r="JJ605" s="9"/>
      <c r="JK605" s="9"/>
      <c r="JL605" s="9"/>
      <c r="JM605" s="9"/>
      <c r="JN605" s="9"/>
      <c r="JO605" s="9"/>
      <c r="JP605" s="9"/>
      <c r="JQ605" s="9"/>
      <c r="JR605" s="15"/>
      <c r="JS605" s="15"/>
      <c r="JT605" s="9"/>
      <c r="JU605" s="9"/>
      <c r="JV605" s="9"/>
      <c r="JW605" s="15"/>
      <c r="JX605" s="9"/>
      <c r="JY605" s="9"/>
      <c r="JZ605" s="9"/>
      <c r="KA605" s="9"/>
      <c r="KB605" s="9"/>
      <c r="KC605" s="9"/>
    </row>
    <row r="606" spans="227:289" x14ac:dyDescent="0.55000000000000004">
      <c r="HS606" s="9"/>
      <c r="HT606" s="9"/>
      <c r="HU606" s="9"/>
      <c r="HV606" s="9"/>
      <c r="HW606" s="9"/>
      <c r="HX606" s="9"/>
      <c r="HY606" s="9"/>
      <c r="HZ606" s="9"/>
      <c r="IA606" s="9"/>
      <c r="IB606" s="9"/>
      <c r="IC606" s="9"/>
      <c r="ID606" s="9"/>
      <c r="IE606" s="9"/>
      <c r="IF606" s="9"/>
      <c r="IG606" s="9"/>
      <c r="IH606" s="9"/>
      <c r="II606" s="9"/>
      <c r="IJ606" s="9"/>
      <c r="IK606" s="9"/>
      <c r="IL606" s="9"/>
      <c r="IM606" s="9"/>
      <c r="IN606" s="9"/>
      <c r="IO606" s="9"/>
      <c r="IP606" s="9"/>
      <c r="IQ606" s="9"/>
      <c r="IR606" s="9"/>
      <c r="IS606" s="9"/>
      <c r="IT606" s="9"/>
      <c r="IU606" s="9"/>
      <c r="IV606" s="9"/>
      <c r="IW606" s="9"/>
      <c r="IX606" s="9"/>
      <c r="IY606" s="9"/>
      <c r="IZ606" s="9"/>
      <c r="JA606" s="9"/>
      <c r="JB606" s="9"/>
      <c r="JC606" s="9"/>
      <c r="JD606" s="9"/>
      <c r="JE606" s="9"/>
      <c r="JF606" s="9"/>
      <c r="JG606" s="9"/>
      <c r="JH606" s="9"/>
      <c r="JI606" s="9"/>
      <c r="JJ606" s="9"/>
      <c r="JK606" s="9"/>
      <c r="JL606" s="9"/>
      <c r="JM606" s="9"/>
      <c r="JN606" s="9"/>
      <c r="JO606" s="9"/>
      <c r="JP606" s="9"/>
      <c r="JQ606" s="9"/>
      <c r="JR606" s="15"/>
      <c r="JS606" s="15"/>
      <c r="JT606" s="9"/>
      <c r="JU606" s="9"/>
      <c r="JV606" s="9"/>
      <c r="JW606" s="15"/>
      <c r="JX606" s="9"/>
      <c r="JY606" s="9"/>
      <c r="JZ606" s="9"/>
      <c r="KA606" s="9"/>
      <c r="KB606" s="9"/>
      <c r="KC606" s="9"/>
    </row>
    <row r="607" spans="227:289" x14ac:dyDescent="0.55000000000000004">
      <c r="HS607" s="9"/>
      <c r="HT607" s="9"/>
      <c r="HU607" s="9"/>
      <c r="HV607" s="9"/>
      <c r="HW607" s="9"/>
      <c r="HX607" s="9"/>
      <c r="HY607" s="9"/>
      <c r="HZ607" s="9"/>
      <c r="IA607" s="9"/>
      <c r="IB607" s="9"/>
      <c r="IC607" s="9"/>
      <c r="ID607" s="9"/>
      <c r="IE607" s="9"/>
      <c r="IF607" s="9"/>
      <c r="IG607" s="9"/>
      <c r="IH607" s="9"/>
      <c r="II607" s="9"/>
      <c r="IJ607" s="9"/>
      <c r="IK607" s="9"/>
      <c r="IL607" s="9"/>
      <c r="IM607" s="9"/>
      <c r="IN607" s="9"/>
      <c r="IO607" s="9"/>
      <c r="IP607" s="9"/>
      <c r="IQ607" s="9"/>
      <c r="IR607" s="9"/>
      <c r="IS607" s="9"/>
      <c r="IT607" s="9"/>
      <c r="IU607" s="9"/>
      <c r="IV607" s="9"/>
      <c r="IW607" s="9"/>
      <c r="IX607" s="9"/>
      <c r="IY607" s="9"/>
      <c r="IZ607" s="9"/>
      <c r="JA607" s="9"/>
      <c r="JB607" s="9"/>
      <c r="JC607" s="9"/>
      <c r="JD607" s="9"/>
      <c r="JE607" s="9"/>
      <c r="JF607" s="9"/>
      <c r="JG607" s="9"/>
      <c r="JH607" s="9"/>
      <c r="JI607" s="9"/>
      <c r="JJ607" s="9"/>
      <c r="JK607" s="9"/>
      <c r="JL607" s="9"/>
      <c r="JM607" s="9"/>
      <c r="JN607" s="9"/>
      <c r="JO607" s="9"/>
      <c r="JP607" s="9"/>
      <c r="JQ607" s="9"/>
      <c r="JR607" s="15"/>
      <c r="JS607" s="15"/>
      <c r="JT607" s="9"/>
      <c r="JU607" s="9"/>
      <c r="JV607" s="9"/>
      <c r="JW607" s="15"/>
      <c r="JX607" s="9"/>
      <c r="JY607" s="9"/>
      <c r="JZ607" s="9"/>
      <c r="KA607" s="9"/>
      <c r="KB607" s="9"/>
      <c r="KC607" s="9"/>
    </row>
    <row r="608" spans="227:289" x14ac:dyDescent="0.55000000000000004">
      <c r="HS608" s="9"/>
      <c r="HT608" s="9"/>
      <c r="HU608" s="9"/>
      <c r="HV608" s="9"/>
      <c r="HW608" s="9"/>
      <c r="HX608" s="9"/>
      <c r="HY608" s="9"/>
      <c r="HZ608" s="9"/>
      <c r="IA608" s="9"/>
      <c r="IB608" s="9"/>
      <c r="IC608" s="9"/>
      <c r="ID608" s="9"/>
      <c r="IE608" s="9"/>
      <c r="IF608" s="9"/>
      <c r="IG608" s="9"/>
      <c r="IH608" s="9"/>
      <c r="II608" s="9"/>
      <c r="IJ608" s="9"/>
      <c r="IK608" s="9"/>
      <c r="IL608" s="9"/>
      <c r="IM608" s="9"/>
      <c r="IN608" s="9"/>
      <c r="IO608" s="9"/>
      <c r="IP608" s="9"/>
      <c r="IQ608" s="9"/>
      <c r="IR608" s="9"/>
      <c r="IS608" s="9"/>
      <c r="IT608" s="9"/>
      <c r="IU608" s="9"/>
      <c r="IV608" s="9"/>
      <c r="IW608" s="9"/>
      <c r="IX608" s="9"/>
      <c r="IY608" s="9"/>
      <c r="IZ608" s="9"/>
      <c r="JA608" s="9"/>
      <c r="JB608" s="9"/>
      <c r="JC608" s="9"/>
      <c r="JD608" s="9"/>
      <c r="JE608" s="9"/>
      <c r="JF608" s="9"/>
      <c r="JG608" s="9"/>
      <c r="JH608" s="9"/>
      <c r="JI608" s="9"/>
      <c r="JJ608" s="9"/>
      <c r="JK608" s="9"/>
      <c r="JL608" s="9"/>
      <c r="JM608" s="9"/>
      <c r="JN608" s="9"/>
      <c r="JO608" s="9"/>
      <c r="JP608" s="9"/>
      <c r="JQ608" s="9"/>
      <c r="JR608" s="15"/>
      <c r="JS608" s="15"/>
      <c r="JT608" s="9"/>
      <c r="JU608" s="9"/>
      <c r="JV608" s="9"/>
      <c r="JW608" s="15"/>
      <c r="JX608" s="9"/>
      <c r="JY608" s="9"/>
      <c r="JZ608" s="9"/>
      <c r="KA608" s="9"/>
      <c r="KB608" s="9"/>
      <c r="KC608" s="9"/>
    </row>
    <row r="609" spans="227:289" x14ac:dyDescent="0.55000000000000004">
      <c r="HS609" s="9"/>
      <c r="HT609" s="9"/>
      <c r="HU609" s="9"/>
      <c r="HV609" s="9"/>
      <c r="HW609" s="9"/>
      <c r="HX609" s="9"/>
      <c r="HY609" s="9"/>
      <c r="HZ609" s="9"/>
      <c r="IA609" s="9"/>
      <c r="IB609" s="9"/>
      <c r="IC609" s="9"/>
      <c r="ID609" s="9"/>
      <c r="IE609" s="9"/>
      <c r="IF609" s="9"/>
      <c r="IG609" s="9"/>
      <c r="IH609" s="9"/>
      <c r="II609" s="9"/>
      <c r="IJ609" s="9"/>
      <c r="IK609" s="9"/>
      <c r="IL609" s="9"/>
      <c r="IM609" s="9"/>
      <c r="IN609" s="9"/>
      <c r="IO609" s="9"/>
      <c r="IP609" s="9"/>
      <c r="IQ609" s="9"/>
      <c r="IR609" s="9"/>
      <c r="IS609" s="9"/>
      <c r="IT609" s="9"/>
      <c r="IU609" s="9"/>
      <c r="IV609" s="9"/>
      <c r="IW609" s="9"/>
      <c r="IX609" s="9"/>
      <c r="IY609" s="9"/>
      <c r="IZ609" s="9"/>
      <c r="JA609" s="9"/>
      <c r="JB609" s="9"/>
      <c r="JC609" s="9"/>
      <c r="JD609" s="9"/>
      <c r="JE609" s="9"/>
      <c r="JF609" s="9"/>
      <c r="JG609" s="9"/>
      <c r="JH609" s="9"/>
      <c r="JI609" s="9"/>
      <c r="JJ609" s="9"/>
      <c r="JK609" s="9"/>
      <c r="JL609" s="9"/>
      <c r="JM609" s="9"/>
      <c r="JN609" s="9"/>
      <c r="JO609" s="9"/>
      <c r="JP609" s="9"/>
      <c r="JQ609" s="9"/>
      <c r="JR609" s="15"/>
      <c r="JS609" s="15"/>
      <c r="JT609" s="9"/>
      <c r="JU609" s="9"/>
      <c r="JV609" s="9"/>
      <c r="JW609" s="15"/>
      <c r="JX609" s="9"/>
      <c r="JY609" s="9"/>
      <c r="JZ609" s="9"/>
      <c r="KA609" s="9"/>
      <c r="KB609" s="9"/>
      <c r="KC609" s="9"/>
    </row>
    <row r="610" spans="227:289" x14ac:dyDescent="0.55000000000000004">
      <c r="HS610" s="9"/>
      <c r="HT610" s="9"/>
      <c r="HU610" s="9"/>
      <c r="HV610" s="9"/>
      <c r="HW610" s="9"/>
      <c r="HX610" s="9"/>
      <c r="HY610" s="9"/>
      <c r="HZ610" s="9"/>
      <c r="IA610" s="9"/>
      <c r="IB610" s="9"/>
      <c r="IC610" s="9"/>
      <c r="ID610" s="9"/>
      <c r="IE610" s="9"/>
      <c r="IF610" s="9"/>
      <c r="IG610" s="9"/>
      <c r="IH610" s="9"/>
      <c r="II610" s="9"/>
      <c r="IJ610" s="9"/>
      <c r="IK610" s="9"/>
      <c r="IL610" s="9"/>
      <c r="IM610" s="9"/>
      <c r="IN610" s="9"/>
      <c r="IO610" s="9"/>
      <c r="IP610" s="9"/>
      <c r="IQ610" s="9"/>
      <c r="IR610" s="9"/>
      <c r="IS610" s="9"/>
      <c r="IT610" s="9"/>
      <c r="IU610" s="9"/>
      <c r="IV610" s="9"/>
      <c r="IW610" s="9"/>
      <c r="IX610" s="9"/>
      <c r="IY610" s="9"/>
      <c r="IZ610" s="9"/>
      <c r="JA610" s="9"/>
      <c r="JB610" s="9"/>
      <c r="JC610" s="9"/>
      <c r="JD610" s="9"/>
      <c r="JE610" s="9"/>
      <c r="JF610" s="9"/>
      <c r="JG610" s="9"/>
      <c r="JH610" s="9"/>
      <c r="JI610" s="9"/>
      <c r="JJ610" s="9"/>
      <c r="JK610" s="9"/>
      <c r="JL610" s="9"/>
      <c r="JM610" s="9"/>
      <c r="JN610" s="9"/>
      <c r="JO610" s="9"/>
      <c r="JP610" s="9"/>
      <c r="JQ610" s="9"/>
      <c r="JR610" s="15"/>
      <c r="JS610" s="15"/>
      <c r="JT610" s="9"/>
      <c r="JU610" s="9"/>
      <c r="JV610" s="9"/>
      <c r="JW610" s="15"/>
      <c r="JX610" s="9"/>
      <c r="JY610" s="9"/>
      <c r="JZ610" s="9"/>
      <c r="KA610" s="9"/>
      <c r="KB610" s="9"/>
      <c r="KC610" s="9"/>
    </row>
    <row r="611" spans="227:289" x14ac:dyDescent="0.55000000000000004">
      <c r="HS611" s="9"/>
      <c r="HT611" s="9"/>
      <c r="HU611" s="9"/>
      <c r="HV611" s="9"/>
      <c r="HW611" s="9"/>
      <c r="HX611" s="9"/>
      <c r="HY611" s="9"/>
      <c r="HZ611" s="9"/>
      <c r="IA611" s="9"/>
      <c r="IB611" s="9"/>
      <c r="IC611" s="9"/>
      <c r="ID611" s="9"/>
      <c r="IE611" s="9"/>
      <c r="IF611" s="9"/>
      <c r="IG611" s="9"/>
      <c r="IH611" s="9"/>
      <c r="II611" s="9"/>
      <c r="IJ611" s="9"/>
      <c r="IK611" s="9"/>
      <c r="IL611" s="9"/>
      <c r="IM611" s="9"/>
      <c r="IN611" s="9"/>
      <c r="IO611" s="9"/>
      <c r="IP611" s="9"/>
      <c r="IQ611" s="9"/>
      <c r="IR611" s="9"/>
      <c r="IS611" s="9"/>
      <c r="IT611" s="9"/>
      <c r="IU611" s="9"/>
      <c r="IV611" s="9"/>
      <c r="IW611" s="9"/>
      <c r="IX611" s="9"/>
      <c r="IY611" s="9"/>
      <c r="IZ611" s="9"/>
      <c r="JA611" s="9"/>
      <c r="JB611" s="9"/>
      <c r="JC611" s="9"/>
      <c r="JD611" s="9"/>
      <c r="JE611" s="9"/>
      <c r="JF611" s="9"/>
      <c r="JG611" s="9"/>
      <c r="JH611" s="9"/>
      <c r="JI611" s="9"/>
      <c r="JJ611" s="9"/>
      <c r="JK611" s="9"/>
      <c r="JL611" s="9"/>
      <c r="JM611" s="9"/>
      <c r="JN611" s="9"/>
      <c r="JO611" s="9"/>
      <c r="JP611" s="9"/>
      <c r="JQ611" s="9"/>
      <c r="JR611" s="15"/>
      <c r="JS611" s="15"/>
      <c r="JT611" s="9"/>
      <c r="JU611" s="9"/>
      <c r="JV611" s="9"/>
      <c r="JW611" s="15"/>
      <c r="JX611" s="9"/>
      <c r="JY611" s="9"/>
      <c r="JZ611" s="9"/>
      <c r="KA611" s="9"/>
      <c r="KB611" s="9"/>
      <c r="KC611" s="9"/>
    </row>
    <row r="612" spans="227:289" x14ac:dyDescent="0.55000000000000004">
      <c r="HS612" s="9"/>
      <c r="HT612" s="9"/>
      <c r="HU612" s="9"/>
      <c r="HV612" s="9"/>
      <c r="HW612" s="9"/>
      <c r="HX612" s="9"/>
      <c r="HY612" s="9"/>
      <c r="HZ612" s="9"/>
      <c r="IA612" s="9"/>
      <c r="IB612" s="9"/>
      <c r="IC612" s="9"/>
      <c r="ID612" s="9"/>
      <c r="IE612" s="9"/>
      <c r="IF612" s="9"/>
      <c r="IG612" s="9"/>
      <c r="IH612" s="9"/>
      <c r="II612" s="9"/>
      <c r="IJ612" s="9"/>
      <c r="IK612" s="9"/>
      <c r="IL612" s="9"/>
      <c r="IM612" s="9"/>
      <c r="IN612" s="9"/>
      <c r="IO612" s="9"/>
      <c r="IP612" s="9"/>
      <c r="IQ612" s="9"/>
      <c r="IR612" s="9"/>
      <c r="IS612" s="9"/>
      <c r="IT612" s="9"/>
      <c r="IU612" s="9"/>
      <c r="IV612" s="9"/>
      <c r="IW612" s="9"/>
      <c r="IX612" s="9"/>
      <c r="IY612" s="9"/>
      <c r="IZ612" s="9"/>
      <c r="JA612" s="9"/>
      <c r="JB612" s="9"/>
      <c r="JC612" s="9"/>
      <c r="JD612" s="9"/>
      <c r="JE612" s="9"/>
      <c r="JF612" s="9"/>
      <c r="JG612" s="9"/>
      <c r="JH612" s="9"/>
      <c r="JI612" s="9"/>
      <c r="JJ612" s="9"/>
      <c r="JK612" s="9"/>
      <c r="JL612" s="9"/>
      <c r="JM612" s="9"/>
      <c r="JN612" s="9"/>
      <c r="JO612" s="9"/>
      <c r="JP612" s="9"/>
      <c r="JQ612" s="9"/>
      <c r="JR612" s="15"/>
      <c r="JS612" s="15"/>
      <c r="JT612" s="9"/>
      <c r="JU612" s="9"/>
      <c r="JV612" s="9"/>
      <c r="JW612" s="15"/>
      <c r="JX612" s="9"/>
      <c r="JY612" s="9"/>
      <c r="JZ612" s="9"/>
      <c r="KA612" s="9"/>
      <c r="KB612" s="9"/>
      <c r="KC612" s="9"/>
    </row>
    <row r="613" spans="227:289" x14ac:dyDescent="0.55000000000000004">
      <c r="HS613" s="9"/>
      <c r="HT613" s="9"/>
      <c r="HU613" s="9"/>
      <c r="HV613" s="9"/>
      <c r="HW613" s="9"/>
      <c r="HX613" s="9"/>
      <c r="HY613" s="9"/>
      <c r="HZ613" s="9"/>
      <c r="IA613" s="9"/>
      <c r="IB613" s="9"/>
      <c r="IC613" s="9"/>
      <c r="ID613" s="9"/>
      <c r="IE613" s="9"/>
      <c r="IF613" s="9"/>
      <c r="IG613" s="9"/>
      <c r="IH613" s="9"/>
      <c r="II613" s="9"/>
      <c r="IJ613" s="9"/>
      <c r="IK613" s="9"/>
      <c r="IL613" s="9"/>
      <c r="IM613" s="9"/>
      <c r="IN613" s="9"/>
      <c r="IO613" s="9"/>
      <c r="IP613" s="9"/>
      <c r="IQ613" s="9"/>
      <c r="IR613" s="9"/>
      <c r="IS613" s="9"/>
      <c r="IT613" s="9"/>
      <c r="IU613" s="9"/>
      <c r="IV613" s="9"/>
      <c r="IW613" s="9"/>
      <c r="IX613" s="9"/>
      <c r="IY613" s="9"/>
      <c r="IZ613" s="9"/>
      <c r="JA613" s="9"/>
      <c r="JB613" s="9"/>
      <c r="JC613" s="9"/>
      <c r="JD613" s="9"/>
      <c r="JE613" s="9"/>
      <c r="JF613" s="9"/>
      <c r="JG613" s="9"/>
      <c r="JH613" s="9"/>
      <c r="JI613" s="9"/>
      <c r="JJ613" s="9"/>
      <c r="JK613" s="9"/>
      <c r="JL613" s="9"/>
      <c r="JM613" s="9"/>
      <c r="JN613" s="9"/>
      <c r="JO613" s="9"/>
      <c r="JP613" s="9"/>
      <c r="JQ613" s="9"/>
      <c r="JR613" s="15"/>
      <c r="JS613" s="15"/>
      <c r="JT613" s="9"/>
      <c r="JU613" s="9"/>
      <c r="JV613" s="9"/>
      <c r="JW613" s="15"/>
      <c r="JX613" s="9"/>
      <c r="JY613" s="9"/>
      <c r="JZ613" s="9"/>
      <c r="KA613" s="9"/>
      <c r="KB613" s="9"/>
      <c r="KC613" s="9"/>
    </row>
    <row r="614" spans="227:289" x14ac:dyDescent="0.55000000000000004">
      <c r="HS614" s="9"/>
      <c r="HT614" s="9"/>
      <c r="HU614" s="9"/>
      <c r="HV614" s="9"/>
      <c r="HW614" s="9"/>
      <c r="HX614" s="9"/>
      <c r="HY614" s="9"/>
      <c r="HZ614" s="9"/>
      <c r="IA614" s="9"/>
      <c r="IB614" s="9"/>
      <c r="IC614" s="9"/>
      <c r="ID614" s="9"/>
      <c r="IE614" s="9"/>
      <c r="IF614" s="9"/>
      <c r="IG614" s="9"/>
      <c r="IH614" s="9"/>
      <c r="II614" s="9"/>
      <c r="IJ614" s="9"/>
      <c r="IK614" s="9"/>
      <c r="IL614" s="9"/>
      <c r="IM614" s="9"/>
      <c r="IN614" s="9"/>
      <c r="IO614" s="9"/>
      <c r="IP614" s="9"/>
      <c r="IQ614" s="9"/>
      <c r="IR614" s="9"/>
      <c r="IS614" s="9"/>
      <c r="IT614" s="9"/>
      <c r="IU614" s="9"/>
      <c r="IV614" s="9"/>
      <c r="IW614" s="9"/>
      <c r="IX614" s="9"/>
      <c r="IY614" s="9"/>
      <c r="IZ614" s="9"/>
      <c r="JA614" s="9"/>
      <c r="JB614" s="9"/>
      <c r="JC614" s="9"/>
      <c r="JD614" s="9"/>
      <c r="JE614" s="9"/>
      <c r="JF614" s="9"/>
      <c r="JG614" s="9"/>
      <c r="JH614" s="9"/>
      <c r="JI614" s="9"/>
      <c r="JJ614" s="9"/>
      <c r="JK614" s="9"/>
      <c r="JL614" s="9"/>
      <c r="JM614" s="9"/>
      <c r="JN614" s="9"/>
      <c r="JO614" s="9"/>
      <c r="JP614" s="9"/>
      <c r="JQ614" s="9"/>
      <c r="JR614" s="15"/>
      <c r="JS614" s="15"/>
      <c r="JT614" s="9"/>
      <c r="JU614" s="9"/>
      <c r="JV614" s="9"/>
      <c r="JW614" s="15"/>
      <c r="JX614" s="9"/>
      <c r="JY614" s="9"/>
      <c r="JZ614" s="9"/>
      <c r="KA614" s="9"/>
      <c r="KB614" s="9"/>
      <c r="KC614" s="9"/>
    </row>
    <row r="615" spans="227:289" x14ac:dyDescent="0.55000000000000004">
      <c r="HS615" s="9"/>
      <c r="HT615" s="9"/>
      <c r="HU615" s="9"/>
      <c r="HV615" s="9"/>
      <c r="HW615" s="9"/>
      <c r="HX615" s="9"/>
      <c r="HY615" s="9"/>
      <c r="HZ615" s="9"/>
      <c r="IA615" s="9"/>
      <c r="IB615" s="9"/>
      <c r="IC615" s="9"/>
      <c r="ID615" s="9"/>
      <c r="IE615" s="9"/>
      <c r="IF615" s="9"/>
      <c r="IG615" s="9"/>
      <c r="IH615" s="9"/>
      <c r="II615" s="9"/>
      <c r="IJ615" s="9"/>
      <c r="IK615" s="9"/>
      <c r="IL615" s="9"/>
      <c r="IM615" s="9"/>
      <c r="IN615" s="9"/>
      <c r="IO615" s="9"/>
      <c r="IP615" s="9"/>
      <c r="IQ615" s="9"/>
      <c r="IR615" s="9"/>
      <c r="IS615" s="9"/>
      <c r="IT615" s="9"/>
      <c r="IU615" s="9"/>
      <c r="IV615" s="9"/>
      <c r="IW615" s="9"/>
      <c r="IX615" s="9"/>
      <c r="IY615" s="9"/>
      <c r="IZ615" s="9"/>
      <c r="JA615" s="9"/>
      <c r="JB615" s="9"/>
      <c r="JC615" s="9"/>
      <c r="JD615" s="9"/>
      <c r="JE615" s="9"/>
      <c r="JF615" s="9"/>
      <c r="JG615" s="9"/>
      <c r="JH615" s="9"/>
      <c r="JI615" s="9"/>
      <c r="JJ615" s="9"/>
      <c r="JK615" s="9"/>
      <c r="JL615" s="9"/>
      <c r="JM615" s="9"/>
      <c r="JN615" s="9"/>
      <c r="JO615" s="9"/>
      <c r="JP615" s="9"/>
      <c r="JQ615" s="9"/>
      <c r="JR615" s="15"/>
      <c r="JS615" s="15"/>
      <c r="JT615" s="9"/>
      <c r="JU615" s="9"/>
      <c r="JV615" s="9"/>
      <c r="JW615" s="15"/>
      <c r="JX615" s="9"/>
      <c r="JY615" s="9"/>
      <c r="JZ615" s="9"/>
      <c r="KA615" s="9"/>
      <c r="KB615" s="9"/>
      <c r="KC615" s="9"/>
    </row>
    <row r="616" spans="227:289" x14ac:dyDescent="0.55000000000000004">
      <c r="HS616" s="9"/>
      <c r="HT616" s="9"/>
      <c r="HU616" s="9"/>
      <c r="HV616" s="9"/>
      <c r="HW616" s="9"/>
      <c r="HX616" s="9"/>
      <c r="HY616" s="9"/>
      <c r="HZ616" s="9"/>
      <c r="IA616" s="9"/>
      <c r="IB616" s="9"/>
      <c r="IC616" s="9"/>
      <c r="ID616" s="9"/>
      <c r="IE616" s="9"/>
      <c r="IF616" s="9"/>
      <c r="IG616" s="9"/>
      <c r="IH616" s="9"/>
      <c r="II616" s="9"/>
      <c r="IJ616" s="9"/>
      <c r="IK616" s="9"/>
      <c r="IL616" s="9"/>
      <c r="IM616" s="9"/>
      <c r="IN616" s="9"/>
      <c r="IO616" s="9"/>
      <c r="IP616" s="9"/>
      <c r="IQ616" s="9"/>
      <c r="IR616" s="9"/>
      <c r="IS616" s="9"/>
      <c r="IT616" s="9"/>
      <c r="IU616" s="9"/>
      <c r="IV616" s="9"/>
      <c r="IW616" s="9"/>
      <c r="IX616" s="9"/>
      <c r="IY616" s="9"/>
      <c r="IZ616" s="9"/>
      <c r="JA616" s="9"/>
      <c r="JB616" s="9"/>
      <c r="JC616" s="9"/>
      <c r="JD616" s="9"/>
      <c r="JE616" s="9"/>
      <c r="JF616" s="9"/>
      <c r="JG616" s="9"/>
      <c r="JH616" s="9"/>
      <c r="JI616" s="9"/>
      <c r="JJ616" s="9"/>
      <c r="JK616" s="9"/>
      <c r="JL616" s="9"/>
      <c r="JM616" s="9"/>
      <c r="JN616" s="9"/>
      <c r="JO616" s="9"/>
      <c r="JP616" s="9"/>
      <c r="JQ616" s="9"/>
      <c r="JR616" s="15"/>
      <c r="JS616" s="15"/>
      <c r="JT616" s="9"/>
      <c r="JU616" s="9"/>
      <c r="JV616" s="9"/>
      <c r="JW616" s="15"/>
      <c r="JX616" s="9"/>
      <c r="JY616" s="9"/>
      <c r="JZ616" s="9"/>
      <c r="KA616" s="9"/>
      <c r="KB616" s="9"/>
      <c r="KC616" s="9"/>
    </row>
    <row r="617" spans="227:289" x14ac:dyDescent="0.55000000000000004">
      <c r="HS617" s="9"/>
      <c r="HT617" s="9"/>
      <c r="HU617" s="9"/>
      <c r="HV617" s="9"/>
      <c r="HW617" s="9"/>
      <c r="HX617" s="9"/>
      <c r="HY617" s="9"/>
      <c r="HZ617" s="9"/>
      <c r="IA617" s="9"/>
      <c r="IB617" s="9"/>
      <c r="IC617" s="9"/>
      <c r="ID617" s="9"/>
      <c r="IE617" s="9"/>
      <c r="IF617" s="9"/>
      <c r="IG617" s="9"/>
      <c r="IH617" s="9"/>
      <c r="II617" s="9"/>
      <c r="IJ617" s="9"/>
      <c r="IK617" s="9"/>
      <c r="IL617" s="9"/>
      <c r="IM617" s="9"/>
      <c r="IN617" s="9"/>
      <c r="IO617" s="9"/>
      <c r="IP617" s="9"/>
      <c r="IQ617" s="9"/>
      <c r="IR617" s="9"/>
      <c r="IS617" s="9"/>
      <c r="IT617" s="9"/>
      <c r="IU617" s="9"/>
      <c r="IV617" s="9"/>
      <c r="IW617" s="9"/>
      <c r="IX617" s="9"/>
      <c r="IY617" s="9"/>
      <c r="IZ617" s="9"/>
      <c r="JA617" s="9"/>
      <c r="JB617" s="9"/>
      <c r="JC617" s="9"/>
      <c r="JD617" s="9"/>
      <c r="JE617" s="9"/>
      <c r="JF617" s="9"/>
      <c r="JG617" s="9"/>
      <c r="JH617" s="9"/>
      <c r="JI617" s="9"/>
      <c r="JJ617" s="9"/>
      <c r="JK617" s="9"/>
      <c r="JL617" s="9"/>
      <c r="JM617" s="9"/>
      <c r="JN617" s="9"/>
      <c r="JO617" s="9"/>
      <c r="JP617" s="9"/>
      <c r="JQ617" s="9"/>
      <c r="JR617" s="15"/>
      <c r="JS617" s="15"/>
      <c r="JT617" s="9"/>
      <c r="JU617" s="9"/>
      <c r="JV617" s="9"/>
      <c r="JW617" s="15"/>
      <c r="JX617" s="9"/>
      <c r="JY617" s="9"/>
      <c r="JZ617" s="9"/>
      <c r="KA617" s="9"/>
      <c r="KB617" s="9"/>
      <c r="KC617" s="9"/>
    </row>
    <row r="618" spans="227:289" x14ac:dyDescent="0.55000000000000004">
      <c r="HS618" s="9"/>
      <c r="HT618" s="9"/>
      <c r="HU618" s="9"/>
      <c r="HV618" s="9"/>
      <c r="HW618" s="9"/>
      <c r="HX618" s="9"/>
      <c r="HY618" s="9"/>
      <c r="HZ618" s="9"/>
      <c r="IA618" s="9"/>
      <c r="IB618" s="9"/>
      <c r="IC618" s="9"/>
      <c r="ID618" s="9"/>
      <c r="IE618" s="9"/>
      <c r="IF618" s="9"/>
      <c r="IG618" s="9"/>
      <c r="IH618" s="9"/>
      <c r="II618" s="9"/>
      <c r="IJ618" s="9"/>
      <c r="IK618" s="9"/>
      <c r="IL618" s="9"/>
      <c r="IM618" s="9"/>
      <c r="IN618" s="9"/>
      <c r="IO618" s="9"/>
      <c r="IP618" s="9"/>
      <c r="IQ618" s="9"/>
      <c r="IR618" s="9"/>
      <c r="IS618" s="9"/>
      <c r="IT618" s="9"/>
      <c r="IU618" s="9"/>
      <c r="IV618" s="9"/>
      <c r="IW618" s="9"/>
      <c r="IX618" s="9"/>
      <c r="IY618" s="9"/>
      <c r="IZ618" s="9"/>
      <c r="JA618" s="9"/>
      <c r="JB618" s="9"/>
      <c r="JC618" s="9"/>
      <c r="JD618" s="9"/>
      <c r="JE618" s="9"/>
      <c r="JF618" s="9"/>
      <c r="JG618" s="9"/>
      <c r="JH618" s="9"/>
      <c r="JI618" s="9"/>
      <c r="JJ618" s="9"/>
      <c r="JK618" s="9"/>
      <c r="JL618" s="9"/>
      <c r="JM618" s="9"/>
      <c r="JN618" s="9"/>
      <c r="JO618" s="9"/>
      <c r="JP618" s="9"/>
      <c r="JQ618" s="9"/>
      <c r="JR618" s="15"/>
      <c r="JS618" s="15"/>
      <c r="JT618" s="9"/>
      <c r="JU618" s="9"/>
      <c r="JV618" s="9"/>
      <c r="JW618" s="15"/>
      <c r="JX618" s="9"/>
      <c r="JY618" s="9"/>
      <c r="JZ618" s="9"/>
      <c r="KA618" s="9"/>
      <c r="KB618" s="9"/>
      <c r="KC618" s="9"/>
    </row>
    <row r="619" spans="227:289" x14ac:dyDescent="0.55000000000000004">
      <c r="HS619" s="9"/>
      <c r="HT619" s="9"/>
      <c r="HU619" s="9"/>
      <c r="HV619" s="9"/>
      <c r="HW619" s="9"/>
      <c r="HX619" s="9"/>
      <c r="HY619" s="9"/>
      <c r="HZ619" s="9"/>
      <c r="IA619" s="9"/>
      <c r="IB619" s="9"/>
      <c r="IC619" s="9"/>
      <c r="ID619" s="9"/>
      <c r="IE619" s="9"/>
      <c r="IF619" s="9"/>
      <c r="IG619" s="9"/>
      <c r="IH619" s="9"/>
      <c r="II619" s="9"/>
      <c r="IJ619" s="9"/>
      <c r="IK619" s="9"/>
      <c r="IL619" s="9"/>
      <c r="IM619" s="9"/>
      <c r="IN619" s="9"/>
      <c r="IO619" s="9"/>
      <c r="IP619" s="9"/>
      <c r="IQ619" s="9"/>
      <c r="IR619" s="9"/>
      <c r="IS619" s="9"/>
      <c r="IT619" s="9"/>
      <c r="IU619" s="9"/>
      <c r="IV619" s="9"/>
      <c r="IW619" s="9"/>
      <c r="IX619" s="9"/>
      <c r="IY619" s="9"/>
      <c r="IZ619" s="9"/>
      <c r="JA619" s="9"/>
      <c r="JB619" s="9"/>
      <c r="JC619" s="9"/>
      <c r="JD619" s="9"/>
      <c r="JE619" s="9"/>
      <c r="JF619" s="9"/>
      <c r="JG619" s="9"/>
      <c r="JH619" s="9"/>
      <c r="JI619" s="9"/>
      <c r="JJ619" s="9"/>
      <c r="JK619" s="9"/>
      <c r="JL619" s="9"/>
      <c r="JM619" s="9"/>
      <c r="JN619" s="9"/>
      <c r="JO619" s="9"/>
      <c r="JP619" s="9"/>
      <c r="JQ619" s="9"/>
      <c r="JR619" s="15"/>
      <c r="JS619" s="15"/>
      <c r="JT619" s="9"/>
      <c r="JU619" s="9"/>
      <c r="JV619" s="9"/>
      <c r="JW619" s="15"/>
      <c r="JX619" s="9"/>
      <c r="JY619" s="9"/>
      <c r="JZ619" s="9"/>
      <c r="KA619" s="9"/>
      <c r="KB619" s="9"/>
      <c r="KC619" s="9"/>
    </row>
    <row r="620" spans="227:289" x14ac:dyDescent="0.55000000000000004">
      <c r="HS620" s="9"/>
      <c r="HT620" s="9"/>
      <c r="HU620" s="9"/>
      <c r="HV620" s="9"/>
      <c r="HW620" s="9"/>
      <c r="HX620" s="9"/>
      <c r="HY620" s="9"/>
      <c r="HZ620" s="9"/>
      <c r="IA620" s="9"/>
      <c r="IB620" s="9"/>
      <c r="IC620" s="9"/>
      <c r="ID620" s="9"/>
      <c r="IE620" s="9"/>
      <c r="IF620" s="9"/>
      <c r="IG620" s="9"/>
      <c r="IH620" s="9"/>
      <c r="II620" s="9"/>
      <c r="IJ620" s="9"/>
      <c r="IK620" s="9"/>
      <c r="IL620" s="9"/>
      <c r="IM620" s="9"/>
      <c r="IN620" s="9"/>
      <c r="IO620" s="9"/>
      <c r="IP620" s="9"/>
      <c r="IQ620" s="9"/>
      <c r="IR620" s="9"/>
      <c r="IS620" s="9"/>
      <c r="IT620" s="9"/>
      <c r="IU620" s="9"/>
      <c r="IV620" s="9"/>
      <c r="IW620" s="9"/>
      <c r="IX620" s="9"/>
      <c r="IY620" s="9"/>
      <c r="IZ620" s="9"/>
      <c r="JA620" s="9"/>
      <c r="JB620" s="9"/>
      <c r="JC620" s="9"/>
      <c r="JD620" s="9"/>
      <c r="JE620" s="9"/>
      <c r="JF620" s="9"/>
      <c r="JG620" s="9"/>
      <c r="JH620" s="9"/>
      <c r="JI620" s="9"/>
      <c r="JJ620" s="9"/>
      <c r="JK620" s="9"/>
      <c r="JL620" s="9"/>
      <c r="JM620" s="9"/>
      <c r="JN620" s="9"/>
      <c r="JO620" s="9"/>
      <c r="JP620" s="9"/>
      <c r="JQ620" s="9"/>
      <c r="JR620" s="15"/>
      <c r="JS620" s="15"/>
      <c r="JT620" s="9"/>
      <c r="JU620" s="9"/>
      <c r="JV620" s="9"/>
      <c r="JW620" s="15"/>
      <c r="JX620" s="9"/>
      <c r="JY620" s="9"/>
      <c r="JZ620" s="9"/>
      <c r="KA620" s="9"/>
      <c r="KB620" s="9"/>
      <c r="KC620" s="9"/>
    </row>
    <row r="621" spans="227:289" x14ac:dyDescent="0.55000000000000004">
      <c r="HS621" s="9"/>
      <c r="HT621" s="9"/>
      <c r="HU621" s="9"/>
      <c r="HV621" s="9"/>
      <c r="HW621" s="9"/>
      <c r="HX621" s="9"/>
      <c r="HY621" s="9"/>
      <c r="HZ621" s="9"/>
      <c r="IA621" s="9"/>
      <c r="IB621" s="9"/>
      <c r="IC621" s="9"/>
      <c r="ID621" s="9"/>
      <c r="IE621" s="9"/>
      <c r="IF621" s="9"/>
      <c r="IG621" s="9"/>
      <c r="IH621" s="9"/>
      <c r="II621" s="9"/>
      <c r="IJ621" s="9"/>
      <c r="IK621" s="9"/>
      <c r="IL621" s="9"/>
      <c r="IM621" s="9"/>
      <c r="IN621" s="9"/>
      <c r="IO621" s="9"/>
      <c r="IP621" s="9"/>
      <c r="IQ621" s="9"/>
      <c r="IR621" s="9"/>
      <c r="IS621" s="9"/>
      <c r="IT621" s="9"/>
      <c r="IU621" s="9"/>
      <c r="IV621" s="9"/>
      <c r="IW621" s="9"/>
      <c r="IX621" s="9"/>
      <c r="IY621" s="9"/>
      <c r="IZ621" s="9"/>
      <c r="JA621" s="9"/>
      <c r="JB621" s="9"/>
      <c r="JC621" s="9"/>
      <c r="JD621" s="9"/>
      <c r="JE621" s="9"/>
      <c r="JF621" s="9"/>
      <c r="JG621" s="9"/>
      <c r="JH621" s="9"/>
      <c r="JI621" s="9"/>
      <c r="JJ621" s="9"/>
      <c r="JK621" s="9"/>
      <c r="JL621" s="9"/>
      <c r="JM621" s="9"/>
      <c r="JN621" s="9"/>
      <c r="JO621" s="9"/>
      <c r="JP621" s="9"/>
      <c r="JQ621" s="9"/>
      <c r="JR621" s="15"/>
      <c r="JS621" s="15"/>
      <c r="JT621" s="9"/>
      <c r="JU621" s="9"/>
      <c r="JV621" s="9"/>
      <c r="JW621" s="15"/>
      <c r="JX621" s="9"/>
      <c r="JY621" s="9"/>
      <c r="JZ621" s="9"/>
      <c r="KA621" s="9"/>
      <c r="KB621" s="9"/>
      <c r="KC621" s="9"/>
    </row>
    <row r="622" spans="227:289" x14ac:dyDescent="0.55000000000000004">
      <c r="HS622" s="9"/>
      <c r="HT622" s="9"/>
      <c r="HU622" s="9"/>
      <c r="HV622" s="9"/>
      <c r="HW622" s="9"/>
      <c r="HX622" s="9"/>
      <c r="HY622" s="9"/>
      <c r="HZ622" s="9"/>
      <c r="IA622" s="9"/>
      <c r="IB622" s="9"/>
      <c r="IC622" s="9"/>
      <c r="ID622" s="9"/>
      <c r="IE622" s="9"/>
      <c r="IF622" s="9"/>
      <c r="IG622" s="9"/>
      <c r="IH622" s="9"/>
      <c r="II622" s="9"/>
      <c r="IJ622" s="9"/>
      <c r="IK622" s="9"/>
      <c r="IL622" s="9"/>
      <c r="IM622" s="9"/>
      <c r="IN622" s="9"/>
      <c r="IO622" s="9"/>
      <c r="IP622" s="9"/>
      <c r="IQ622" s="9"/>
      <c r="IR622" s="9"/>
      <c r="IS622" s="9"/>
      <c r="IT622" s="9"/>
      <c r="IU622" s="9"/>
      <c r="IV622" s="9"/>
      <c r="IW622" s="9"/>
      <c r="IX622" s="9"/>
      <c r="IY622" s="9"/>
      <c r="IZ622" s="9"/>
      <c r="JA622" s="9"/>
      <c r="JB622" s="9"/>
      <c r="JC622" s="9"/>
      <c r="JD622" s="9"/>
      <c r="JE622" s="9"/>
      <c r="JF622" s="9"/>
      <c r="JG622" s="9"/>
      <c r="JH622" s="9"/>
      <c r="JI622" s="9"/>
      <c r="JJ622" s="9"/>
      <c r="JK622" s="9"/>
      <c r="JL622" s="9"/>
      <c r="JM622" s="9"/>
      <c r="JN622" s="9"/>
      <c r="JO622" s="9"/>
      <c r="JP622" s="9"/>
      <c r="JQ622" s="9"/>
      <c r="JR622" s="15"/>
      <c r="JS622" s="15"/>
      <c r="JT622" s="9"/>
      <c r="JU622" s="9"/>
      <c r="JV622" s="9"/>
      <c r="JW622" s="15"/>
      <c r="JX622" s="9"/>
      <c r="JY622" s="9"/>
      <c r="JZ622" s="9"/>
      <c r="KA622" s="9"/>
      <c r="KB622" s="9"/>
      <c r="KC622" s="9"/>
    </row>
    <row r="623" spans="227:289" x14ac:dyDescent="0.55000000000000004">
      <c r="HS623" s="9"/>
      <c r="HT623" s="9"/>
      <c r="HU623" s="9"/>
      <c r="HV623" s="9"/>
      <c r="HW623" s="9"/>
      <c r="HX623" s="9"/>
      <c r="HY623" s="9"/>
      <c r="HZ623" s="9"/>
      <c r="IA623" s="9"/>
      <c r="IB623" s="9"/>
      <c r="IC623" s="9"/>
      <c r="ID623" s="9"/>
      <c r="IE623" s="9"/>
      <c r="IF623" s="9"/>
      <c r="IG623" s="9"/>
      <c r="IH623" s="9"/>
      <c r="II623" s="9"/>
      <c r="IJ623" s="9"/>
      <c r="IK623" s="9"/>
      <c r="IL623" s="9"/>
      <c r="IM623" s="9"/>
      <c r="IN623" s="9"/>
      <c r="IO623" s="9"/>
      <c r="IP623" s="9"/>
      <c r="IQ623" s="9"/>
      <c r="IR623" s="9"/>
      <c r="IS623" s="9"/>
      <c r="IT623" s="9"/>
      <c r="IU623" s="9"/>
      <c r="IV623" s="9"/>
      <c r="IW623" s="9"/>
      <c r="IX623" s="9"/>
      <c r="IY623" s="9"/>
      <c r="IZ623" s="9"/>
      <c r="JA623" s="9"/>
      <c r="JB623" s="9"/>
      <c r="JC623" s="9"/>
      <c r="JD623" s="9"/>
      <c r="JE623" s="9"/>
      <c r="JF623" s="9"/>
      <c r="JG623" s="9"/>
      <c r="JH623" s="9"/>
      <c r="JI623" s="9"/>
      <c r="JJ623" s="9"/>
      <c r="JK623" s="9"/>
      <c r="JL623" s="9"/>
      <c r="JM623" s="9"/>
      <c r="JN623" s="9"/>
      <c r="JO623" s="9"/>
      <c r="JP623" s="9"/>
      <c r="JQ623" s="9"/>
      <c r="JR623" s="15"/>
      <c r="JS623" s="15"/>
      <c r="JT623" s="9"/>
      <c r="JU623" s="9"/>
      <c r="JV623" s="9"/>
      <c r="JW623" s="15"/>
      <c r="JX623" s="9"/>
      <c r="JY623" s="9"/>
      <c r="JZ623" s="9"/>
      <c r="KA623" s="9"/>
      <c r="KB623" s="9"/>
      <c r="KC623" s="9"/>
    </row>
    <row r="624" spans="227:289" x14ac:dyDescent="0.55000000000000004">
      <c r="HS624" s="9"/>
      <c r="HT624" s="9"/>
      <c r="HU624" s="9"/>
      <c r="HV624" s="9"/>
      <c r="HW624" s="9"/>
      <c r="HX624" s="9"/>
      <c r="HY624" s="9"/>
      <c r="HZ624" s="9"/>
      <c r="IA624" s="9"/>
      <c r="IB624" s="9"/>
      <c r="IC624" s="9"/>
      <c r="ID624" s="9"/>
      <c r="IE624" s="9"/>
      <c r="IF624" s="9"/>
      <c r="IG624" s="9"/>
      <c r="IH624" s="9"/>
      <c r="II624" s="9"/>
      <c r="IJ624" s="9"/>
      <c r="IK624" s="9"/>
      <c r="IL624" s="9"/>
      <c r="IM624" s="9"/>
      <c r="IN624" s="9"/>
      <c r="IO624" s="9"/>
      <c r="IP624" s="9"/>
      <c r="IQ624" s="9"/>
      <c r="IR624" s="9"/>
      <c r="IS624" s="9"/>
      <c r="IT624" s="9"/>
      <c r="IU624" s="9"/>
      <c r="IV624" s="9"/>
      <c r="IW624" s="9"/>
      <c r="IX624" s="9"/>
      <c r="IY624" s="9"/>
      <c r="IZ624" s="9"/>
      <c r="JA624" s="9"/>
      <c r="JB624" s="9"/>
      <c r="JC624" s="9"/>
      <c r="JD624" s="9"/>
      <c r="JE624" s="9"/>
      <c r="JF624" s="9"/>
      <c r="JG624" s="9"/>
      <c r="JH624" s="9"/>
      <c r="JI624" s="9"/>
      <c r="JJ624" s="9"/>
      <c r="JK624" s="9"/>
      <c r="JL624" s="9"/>
      <c r="JM624" s="9"/>
      <c r="JN624" s="9"/>
      <c r="JO624" s="9"/>
      <c r="JP624" s="9"/>
      <c r="JQ624" s="9"/>
      <c r="JR624" s="15"/>
      <c r="JS624" s="15"/>
      <c r="JT624" s="9"/>
      <c r="JU624" s="9"/>
      <c r="JV624" s="9"/>
      <c r="JW624" s="15"/>
      <c r="JX624" s="9"/>
      <c r="JY624" s="9"/>
      <c r="JZ624" s="9"/>
      <c r="KA624" s="9"/>
      <c r="KB624" s="9"/>
      <c r="KC624" s="9"/>
    </row>
    <row r="625" spans="227:289" x14ac:dyDescent="0.55000000000000004">
      <c r="HS625" s="9"/>
      <c r="HT625" s="9"/>
      <c r="HU625" s="9"/>
      <c r="HV625" s="9"/>
      <c r="HW625" s="9"/>
      <c r="HX625" s="9"/>
      <c r="HY625" s="9"/>
      <c r="HZ625" s="9"/>
      <c r="IA625" s="9"/>
      <c r="IB625" s="9"/>
      <c r="IC625" s="9"/>
      <c r="ID625" s="9"/>
      <c r="IE625" s="9"/>
      <c r="IF625" s="9"/>
      <c r="IG625" s="9"/>
      <c r="IH625" s="9"/>
      <c r="II625" s="9"/>
      <c r="IJ625" s="9"/>
      <c r="IK625" s="9"/>
      <c r="IL625" s="9"/>
      <c r="IM625" s="9"/>
      <c r="IN625" s="9"/>
      <c r="IO625" s="9"/>
      <c r="IP625" s="9"/>
      <c r="IQ625" s="9"/>
      <c r="IR625" s="9"/>
      <c r="IS625" s="9"/>
      <c r="IT625" s="9"/>
      <c r="IU625" s="9"/>
      <c r="IV625" s="9"/>
      <c r="IW625" s="9"/>
      <c r="IX625" s="9"/>
      <c r="IY625" s="9"/>
      <c r="IZ625" s="9"/>
      <c r="JA625" s="9"/>
      <c r="JB625" s="9"/>
      <c r="JC625" s="9"/>
      <c r="JD625" s="9"/>
      <c r="JE625" s="9"/>
      <c r="JF625" s="9"/>
      <c r="JG625" s="9"/>
      <c r="JH625" s="9"/>
      <c r="JI625" s="9"/>
      <c r="JJ625" s="9"/>
      <c r="JK625" s="9"/>
      <c r="JL625" s="9"/>
      <c r="JM625" s="9"/>
      <c r="JN625" s="9"/>
      <c r="JO625" s="9"/>
      <c r="JP625" s="9"/>
      <c r="JQ625" s="9"/>
      <c r="JR625" s="15"/>
      <c r="JS625" s="15"/>
      <c r="JT625" s="9"/>
      <c r="JU625" s="9"/>
      <c r="JV625" s="9"/>
      <c r="JW625" s="15"/>
      <c r="JX625" s="9"/>
      <c r="JY625" s="9"/>
      <c r="JZ625" s="9"/>
      <c r="KA625" s="9"/>
      <c r="KB625" s="9"/>
      <c r="KC625" s="9"/>
    </row>
    <row r="626" spans="227:289" x14ac:dyDescent="0.55000000000000004">
      <c r="HS626" s="9"/>
      <c r="HT626" s="9"/>
      <c r="HU626" s="9"/>
      <c r="HV626" s="9"/>
      <c r="HW626" s="9"/>
      <c r="HX626" s="9"/>
      <c r="HY626" s="9"/>
      <c r="HZ626" s="9"/>
      <c r="IA626" s="9"/>
      <c r="IB626" s="9"/>
      <c r="IC626" s="9"/>
      <c r="ID626" s="9"/>
      <c r="IE626" s="9"/>
      <c r="IF626" s="9"/>
      <c r="IG626" s="9"/>
      <c r="IH626" s="9"/>
      <c r="II626" s="9"/>
      <c r="IJ626" s="9"/>
      <c r="IK626" s="9"/>
      <c r="IL626" s="9"/>
      <c r="IM626" s="9"/>
      <c r="IN626" s="9"/>
      <c r="IO626" s="9"/>
      <c r="IP626" s="9"/>
      <c r="IQ626" s="9"/>
      <c r="IR626" s="9"/>
      <c r="IS626" s="9"/>
      <c r="IT626" s="9"/>
      <c r="IU626" s="9"/>
      <c r="IV626" s="9"/>
      <c r="IW626" s="9"/>
      <c r="IX626" s="9"/>
      <c r="IY626" s="9"/>
      <c r="IZ626" s="9"/>
      <c r="JA626" s="9"/>
      <c r="JB626" s="9"/>
      <c r="JC626" s="9"/>
      <c r="JD626" s="9"/>
      <c r="JE626" s="9"/>
      <c r="JF626" s="9"/>
      <c r="JG626" s="9"/>
      <c r="JH626" s="9"/>
      <c r="JI626" s="9"/>
      <c r="JJ626" s="9"/>
      <c r="JK626" s="9"/>
      <c r="JL626" s="9"/>
      <c r="JM626" s="9"/>
      <c r="JN626" s="9"/>
      <c r="JO626" s="9"/>
      <c r="JP626" s="9"/>
      <c r="JQ626" s="9"/>
      <c r="JR626" s="15"/>
      <c r="JS626" s="15"/>
      <c r="JT626" s="9"/>
      <c r="JU626" s="9"/>
      <c r="JV626" s="9"/>
      <c r="JW626" s="15"/>
      <c r="JX626" s="9"/>
      <c r="JY626" s="9"/>
      <c r="JZ626" s="9"/>
      <c r="KA626" s="9"/>
      <c r="KB626" s="9"/>
      <c r="KC626" s="9"/>
    </row>
    <row r="627" spans="227:289" x14ac:dyDescent="0.55000000000000004">
      <c r="HS627" s="9"/>
      <c r="HT627" s="9"/>
      <c r="HU627" s="9"/>
      <c r="HV627" s="9"/>
      <c r="HW627" s="9"/>
      <c r="HX627" s="9"/>
      <c r="HY627" s="9"/>
      <c r="HZ627" s="9"/>
      <c r="IA627" s="9"/>
      <c r="IB627" s="9"/>
      <c r="IC627" s="9"/>
      <c r="ID627" s="9"/>
      <c r="IE627" s="9"/>
      <c r="IF627" s="9"/>
      <c r="IG627" s="9"/>
      <c r="IH627" s="9"/>
      <c r="II627" s="9"/>
      <c r="IJ627" s="9"/>
      <c r="IK627" s="9"/>
      <c r="IL627" s="9"/>
      <c r="IM627" s="9"/>
      <c r="IN627" s="9"/>
      <c r="IO627" s="9"/>
      <c r="IP627" s="9"/>
      <c r="IQ627" s="9"/>
      <c r="IR627" s="9"/>
      <c r="IS627" s="9"/>
      <c r="IT627" s="9"/>
      <c r="IU627" s="9"/>
      <c r="IV627" s="9"/>
      <c r="IW627" s="9"/>
      <c r="IX627" s="9"/>
      <c r="IY627" s="9"/>
      <c r="IZ627" s="9"/>
      <c r="JA627" s="9"/>
      <c r="JB627" s="9"/>
      <c r="JC627" s="9"/>
      <c r="JD627" s="9"/>
      <c r="JE627" s="9"/>
      <c r="JF627" s="9"/>
      <c r="JG627" s="9"/>
      <c r="JH627" s="9"/>
      <c r="JI627" s="9"/>
      <c r="JJ627" s="9"/>
      <c r="JK627" s="9"/>
      <c r="JL627" s="9"/>
      <c r="JM627" s="9"/>
      <c r="JN627" s="9"/>
      <c r="JO627" s="9"/>
      <c r="JP627" s="9"/>
      <c r="JQ627" s="9"/>
      <c r="JR627" s="15"/>
      <c r="JS627" s="15"/>
      <c r="JT627" s="9"/>
      <c r="JU627" s="9"/>
      <c r="JV627" s="9"/>
      <c r="JW627" s="15"/>
      <c r="JX627" s="9"/>
      <c r="JY627" s="9"/>
      <c r="JZ627" s="9"/>
      <c r="KA627" s="9"/>
      <c r="KB627" s="9"/>
      <c r="KC627" s="9"/>
    </row>
    <row r="628" spans="227:289" x14ac:dyDescent="0.55000000000000004">
      <c r="HS628" s="9"/>
      <c r="HT628" s="9"/>
      <c r="HU628" s="9"/>
      <c r="HV628" s="9"/>
      <c r="HW628" s="9"/>
      <c r="HX628" s="9"/>
      <c r="HY628" s="9"/>
      <c r="HZ628" s="9"/>
      <c r="IA628" s="9"/>
      <c r="IB628" s="9"/>
      <c r="IC628" s="9"/>
      <c r="ID628" s="9"/>
      <c r="IE628" s="9"/>
      <c r="IF628" s="9"/>
      <c r="IG628" s="9"/>
      <c r="IH628" s="9"/>
      <c r="II628" s="9"/>
      <c r="IJ628" s="9"/>
      <c r="IK628" s="9"/>
      <c r="IL628" s="9"/>
      <c r="IM628" s="9"/>
      <c r="IN628" s="9"/>
      <c r="IO628" s="9"/>
      <c r="IP628" s="9"/>
      <c r="IQ628" s="9"/>
      <c r="IR628" s="9"/>
      <c r="IS628" s="9"/>
      <c r="IT628" s="9"/>
      <c r="IU628" s="9"/>
      <c r="IV628" s="9"/>
      <c r="IW628" s="9"/>
      <c r="IX628" s="9"/>
      <c r="IY628" s="9"/>
      <c r="IZ628" s="9"/>
      <c r="JA628" s="9"/>
      <c r="JB628" s="9"/>
      <c r="JC628" s="9"/>
      <c r="JD628" s="9"/>
      <c r="JE628" s="9"/>
      <c r="JF628" s="9"/>
      <c r="JG628" s="9"/>
      <c r="JH628" s="9"/>
      <c r="JI628" s="9"/>
      <c r="JJ628" s="9"/>
      <c r="JK628" s="9"/>
      <c r="JL628" s="9"/>
      <c r="JM628" s="9"/>
      <c r="JN628" s="9"/>
      <c r="JO628" s="9"/>
      <c r="JP628" s="9"/>
      <c r="JQ628" s="9"/>
      <c r="JR628" s="15"/>
      <c r="JS628" s="15"/>
      <c r="JT628" s="9"/>
      <c r="JU628" s="9"/>
      <c r="JV628" s="9"/>
      <c r="JW628" s="15"/>
      <c r="JX628" s="9"/>
      <c r="JY628" s="9"/>
      <c r="JZ628" s="9"/>
      <c r="KA628" s="9"/>
      <c r="KB628" s="9"/>
      <c r="KC628" s="9"/>
    </row>
    <row r="629" spans="227:289" x14ac:dyDescent="0.55000000000000004">
      <c r="HS629" s="9"/>
      <c r="HT629" s="9"/>
      <c r="HU629" s="9"/>
      <c r="HV629" s="9"/>
      <c r="HW629" s="9"/>
      <c r="HX629" s="9"/>
      <c r="HY629" s="9"/>
      <c r="HZ629" s="9"/>
      <c r="IA629" s="9"/>
      <c r="IB629" s="9"/>
      <c r="IC629" s="9"/>
      <c r="ID629" s="9"/>
      <c r="IE629" s="9"/>
      <c r="IF629" s="9"/>
      <c r="IG629" s="9"/>
      <c r="IH629" s="9"/>
      <c r="II629" s="9"/>
      <c r="IJ629" s="9"/>
      <c r="IK629" s="9"/>
      <c r="IL629" s="9"/>
      <c r="IM629" s="9"/>
      <c r="IN629" s="9"/>
      <c r="IO629" s="9"/>
      <c r="IP629" s="9"/>
      <c r="IQ629" s="9"/>
      <c r="IR629" s="9"/>
      <c r="IS629" s="9"/>
      <c r="IT629" s="9"/>
      <c r="IU629" s="9"/>
      <c r="IV629" s="9"/>
      <c r="IW629" s="9"/>
      <c r="IX629" s="9"/>
      <c r="IY629" s="9"/>
      <c r="IZ629" s="9"/>
      <c r="JA629" s="9"/>
      <c r="JB629" s="9"/>
      <c r="JC629" s="9"/>
      <c r="JD629" s="9"/>
      <c r="JE629" s="9"/>
      <c r="JF629" s="9"/>
      <c r="JG629" s="9"/>
      <c r="JH629" s="9"/>
      <c r="JI629" s="9"/>
      <c r="JJ629" s="9"/>
      <c r="JK629" s="9"/>
      <c r="JL629" s="9"/>
      <c r="JM629" s="9"/>
      <c r="JN629" s="9"/>
      <c r="JO629" s="9"/>
      <c r="JP629" s="9"/>
      <c r="JQ629" s="9"/>
      <c r="JR629" s="15"/>
      <c r="JS629" s="15"/>
      <c r="JT629" s="9"/>
      <c r="JU629" s="9"/>
      <c r="JV629" s="9"/>
      <c r="JW629" s="15"/>
      <c r="JX629" s="9"/>
      <c r="JY629" s="9"/>
      <c r="JZ629" s="9"/>
      <c r="KA629" s="9"/>
      <c r="KB629" s="9"/>
      <c r="KC629" s="9"/>
    </row>
    <row r="630" spans="227:289" x14ac:dyDescent="0.55000000000000004">
      <c r="HS630" s="9"/>
      <c r="HT630" s="9"/>
      <c r="HU630" s="9"/>
      <c r="HV630" s="9"/>
      <c r="HW630" s="9"/>
      <c r="HX630" s="9"/>
      <c r="HY630" s="9"/>
      <c r="HZ630" s="9"/>
      <c r="IA630" s="9"/>
      <c r="IB630" s="9"/>
      <c r="IC630" s="9"/>
      <c r="ID630" s="9"/>
      <c r="IE630" s="9"/>
      <c r="IF630" s="9"/>
      <c r="IG630" s="9"/>
      <c r="IH630" s="9"/>
      <c r="II630" s="9"/>
      <c r="IJ630" s="9"/>
      <c r="IK630" s="9"/>
      <c r="IL630" s="9"/>
      <c r="IM630" s="9"/>
      <c r="IN630" s="9"/>
      <c r="IO630" s="9"/>
      <c r="IP630" s="9"/>
      <c r="IQ630" s="9"/>
      <c r="IR630" s="9"/>
      <c r="IS630" s="9"/>
      <c r="IT630" s="9"/>
      <c r="IU630" s="9"/>
      <c r="IV630" s="9"/>
      <c r="IW630" s="9"/>
      <c r="IX630" s="9"/>
      <c r="IY630" s="9"/>
      <c r="IZ630" s="9"/>
      <c r="JA630" s="9"/>
      <c r="JB630" s="9"/>
      <c r="JC630" s="9"/>
      <c r="JD630" s="9"/>
      <c r="JE630" s="9"/>
      <c r="JF630" s="9"/>
      <c r="JG630" s="9"/>
      <c r="JH630" s="9"/>
      <c r="JI630" s="9"/>
      <c r="JJ630" s="9"/>
      <c r="JK630" s="9"/>
      <c r="JL630" s="9"/>
      <c r="JM630" s="9"/>
      <c r="JN630" s="9"/>
      <c r="JO630" s="9"/>
      <c r="JP630" s="9"/>
      <c r="JQ630" s="9"/>
      <c r="JR630" s="15"/>
      <c r="JS630" s="15"/>
      <c r="JT630" s="9"/>
      <c r="JU630" s="9"/>
      <c r="JV630" s="9"/>
      <c r="JW630" s="15"/>
      <c r="JX630" s="9"/>
      <c r="JY630" s="9"/>
      <c r="JZ630" s="9"/>
      <c r="KA630" s="9"/>
      <c r="KB630" s="9"/>
      <c r="KC630" s="9"/>
    </row>
    <row r="631" spans="227:289" x14ac:dyDescent="0.55000000000000004">
      <c r="HS631" s="9"/>
      <c r="HT631" s="9"/>
      <c r="HU631" s="9"/>
      <c r="HV631" s="9"/>
      <c r="HW631" s="9"/>
      <c r="HX631" s="9"/>
      <c r="HY631" s="9"/>
      <c r="HZ631" s="9"/>
      <c r="IA631" s="9"/>
      <c r="IB631" s="9"/>
      <c r="IC631" s="9"/>
      <c r="ID631" s="9"/>
      <c r="IE631" s="9"/>
      <c r="IF631" s="9"/>
      <c r="IG631" s="9"/>
      <c r="IH631" s="9"/>
      <c r="II631" s="9"/>
      <c r="IJ631" s="9"/>
      <c r="IK631" s="9"/>
      <c r="IL631" s="9"/>
      <c r="IM631" s="9"/>
      <c r="IN631" s="9"/>
      <c r="IO631" s="9"/>
      <c r="IP631" s="9"/>
      <c r="IQ631" s="9"/>
      <c r="IR631" s="9"/>
      <c r="IS631" s="9"/>
      <c r="IT631" s="9"/>
      <c r="IU631" s="9"/>
      <c r="IV631" s="9"/>
      <c r="IW631" s="9"/>
      <c r="IX631" s="9"/>
      <c r="IY631" s="9"/>
      <c r="IZ631" s="9"/>
      <c r="JA631" s="9"/>
      <c r="JB631" s="9"/>
      <c r="JC631" s="9"/>
      <c r="JD631" s="9"/>
      <c r="JE631" s="9"/>
      <c r="JF631" s="9"/>
      <c r="JG631" s="9"/>
      <c r="JH631" s="9"/>
      <c r="JI631" s="9"/>
      <c r="JJ631" s="9"/>
      <c r="JK631" s="9"/>
      <c r="JL631" s="9"/>
      <c r="JM631" s="9"/>
      <c r="JN631" s="9"/>
      <c r="JO631" s="9"/>
      <c r="JP631" s="9"/>
      <c r="JQ631" s="9"/>
      <c r="JR631" s="15"/>
      <c r="JS631" s="15"/>
      <c r="JT631" s="9"/>
      <c r="JU631" s="9"/>
      <c r="JV631" s="9"/>
      <c r="JW631" s="15"/>
      <c r="JX631" s="9"/>
      <c r="JY631" s="9"/>
      <c r="JZ631" s="9"/>
      <c r="KA631" s="9"/>
      <c r="KB631" s="9"/>
      <c r="KC631" s="9"/>
    </row>
    <row r="632" spans="227:289" x14ac:dyDescent="0.55000000000000004">
      <c r="HS632" s="9"/>
      <c r="HT632" s="9"/>
      <c r="HU632" s="9"/>
      <c r="HV632" s="9"/>
      <c r="HW632" s="9"/>
      <c r="HX632" s="9"/>
      <c r="HY632" s="9"/>
      <c r="HZ632" s="9"/>
      <c r="IA632" s="9"/>
      <c r="IB632" s="9"/>
      <c r="IC632" s="9"/>
      <c r="ID632" s="9"/>
      <c r="IE632" s="9"/>
      <c r="IF632" s="9"/>
      <c r="IG632" s="9"/>
      <c r="IH632" s="9"/>
      <c r="II632" s="9"/>
      <c r="IJ632" s="9"/>
      <c r="IK632" s="9"/>
      <c r="IL632" s="9"/>
      <c r="IM632" s="9"/>
      <c r="IN632" s="9"/>
      <c r="IO632" s="9"/>
      <c r="IP632" s="9"/>
      <c r="IQ632" s="9"/>
      <c r="IR632" s="9"/>
      <c r="IS632" s="9"/>
      <c r="IT632" s="9"/>
      <c r="IU632" s="9"/>
      <c r="IV632" s="9"/>
      <c r="IW632" s="9"/>
      <c r="IX632" s="9"/>
      <c r="IY632" s="9"/>
      <c r="IZ632" s="9"/>
      <c r="JA632" s="9"/>
      <c r="JB632" s="9"/>
      <c r="JC632" s="9"/>
      <c r="JD632" s="9"/>
      <c r="JE632" s="9"/>
      <c r="JF632" s="9"/>
      <c r="JG632" s="9"/>
      <c r="JH632" s="9"/>
      <c r="JI632" s="9"/>
      <c r="JJ632" s="9"/>
      <c r="JK632" s="9"/>
      <c r="JL632" s="9"/>
      <c r="JM632" s="9"/>
      <c r="JN632" s="9"/>
      <c r="JO632" s="9"/>
      <c r="JP632" s="9"/>
      <c r="JQ632" s="9"/>
      <c r="JR632" s="15"/>
      <c r="JS632" s="15"/>
      <c r="JT632" s="9"/>
      <c r="JU632" s="9"/>
      <c r="JV632" s="9"/>
      <c r="JW632" s="15"/>
      <c r="JX632" s="9"/>
      <c r="JY632" s="9"/>
      <c r="JZ632" s="9"/>
      <c r="KA632" s="9"/>
      <c r="KB632" s="9"/>
      <c r="KC632" s="9"/>
    </row>
    <row r="633" spans="227:289" x14ac:dyDescent="0.55000000000000004">
      <c r="HS633" s="9"/>
      <c r="HT633" s="9"/>
      <c r="HU633" s="9"/>
      <c r="HV633" s="9"/>
      <c r="HW633" s="9"/>
      <c r="HX633" s="9"/>
      <c r="HY633" s="9"/>
      <c r="HZ633" s="9"/>
      <c r="IA633" s="9"/>
      <c r="IB633" s="9"/>
      <c r="IC633" s="9"/>
      <c r="ID633" s="9"/>
      <c r="IE633" s="9"/>
      <c r="IF633" s="9"/>
      <c r="IG633" s="9"/>
      <c r="IH633" s="9"/>
      <c r="II633" s="9"/>
      <c r="IJ633" s="9"/>
      <c r="IK633" s="9"/>
      <c r="IL633" s="9"/>
      <c r="IM633" s="9"/>
      <c r="IN633" s="9"/>
      <c r="IO633" s="9"/>
      <c r="IP633" s="9"/>
      <c r="IQ633" s="9"/>
      <c r="IR633" s="9"/>
      <c r="IS633" s="9"/>
      <c r="IT633" s="9"/>
      <c r="IU633" s="9"/>
      <c r="IV633" s="9"/>
      <c r="IW633" s="9"/>
      <c r="IX633" s="9"/>
      <c r="IY633" s="9"/>
      <c r="IZ633" s="9"/>
      <c r="JA633" s="9"/>
      <c r="JB633" s="9"/>
      <c r="JC633" s="9"/>
      <c r="JD633" s="9"/>
      <c r="JE633" s="9"/>
      <c r="JF633" s="9"/>
      <c r="JG633" s="9"/>
      <c r="JH633" s="9"/>
      <c r="JI633" s="9"/>
      <c r="JJ633" s="9"/>
      <c r="JK633" s="9"/>
      <c r="JL633" s="9"/>
      <c r="JM633" s="9"/>
      <c r="JN633" s="9"/>
      <c r="JO633" s="9"/>
      <c r="JP633" s="9"/>
      <c r="JQ633" s="9"/>
      <c r="JR633" s="15"/>
      <c r="JS633" s="15"/>
      <c r="JT633" s="9"/>
      <c r="JU633" s="9"/>
      <c r="JV633" s="9"/>
      <c r="JW633" s="15"/>
      <c r="JX633" s="9"/>
      <c r="JY633" s="9"/>
      <c r="JZ633" s="9"/>
      <c r="KA633" s="9"/>
      <c r="KB633" s="9"/>
      <c r="KC633" s="9"/>
    </row>
    <row r="634" spans="227:289" x14ac:dyDescent="0.55000000000000004">
      <c r="HS634" s="9"/>
      <c r="HT634" s="9"/>
      <c r="HU634" s="9"/>
      <c r="HV634" s="9"/>
      <c r="HW634" s="9"/>
      <c r="HX634" s="9"/>
      <c r="HY634" s="9"/>
      <c r="HZ634" s="9"/>
      <c r="IA634" s="9"/>
      <c r="IB634" s="9"/>
      <c r="IC634" s="9"/>
      <c r="ID634" s="9"/>
      <c r="IE634" s="9"/>
      <c r="IF634" s="9"/>
      <c r="IG634" s="9"/>
      <c r="IH634" s="9"/>
      <c r="II634" s="9"/>
      <c r="IJ634" s="9"/>
      <c r="IK634" s="9"/>
      <c r="IL634" s="9"/>
      <c r="IM634" s="9"/>
      <c r="IN634" s="9"/>
      <c r="IO634" s="9"/>
      <c r="IP634" s="9"/>
      <c r="IQ634" s="9"/>
      <c r="IR634" s="9"/>
      <c r="IS634" s="9"/>
      <c r="IT634" s="9"/>
      <c r="IU634" s="9"/>
      <c r="IV634" s="9"/>
      <c r="IW634" s="9"/>
      <c r="IX634" s="9"/>
      <c r="IY634" s="9"/>
      <c r="IZ634" s="9"/>
      <c r="JA634" s="9"/>
      <c r="JB634" s="9"/>
      <c r="JC634" s="9"/>
      <c r="JD634" s="9"/>
      <c r="JE634" s="9"/>
      <c r="JF634" s="9"/>
      <c r="JG634" s="9"/>
      <c r="JH634" s="9"/>
      <c r="JI634" s="9"/>
      <c r="JJ634" s="9"/>
      <c r="JK634" s="9"/>
      <c r="JL634" s="9"/>
      <c r="JM634" s="9"/>
      <c r="JN634" s="9"/>
      <c r="JO634" s="9"/>
      <c r="JP634" s="9"/>
      <c r="JQ634" s="9"/>
      <c r="JR634" s="15"/>
      <c r="JS634" s="15"/>
      <c r="JT634" s="9"/>
      <c r="JU634" s="9"/>
      <c r="JV634" s="9"/>
      <c r="JW634" s="15"/>
      <c r="JX634" s="9"/>
      <c r="JY634" s="9"/>
      <c r="JZ634" s="9"/>
      <c r="KA634" s="9"/>
      <c r="KB634" s="9"/>
      <c r="KC634" s="9"/>
    </row>
    <row r="635" spans="227:289" x14ac:dyDescent="0.55000000000000004">
      <c r="HS635" s="9"/>
      <c r="HT635" s="9"/>
      <c r="HU635" s="9"/>
      <c r="HV635" s="9"/>
      <c r="HW635" s="9"/>
      <c r="HX635" s="9"/>
      <c r="HY635" s="9"/>
      <c r="HZ635" s="9"/>
      <c r="IA635" s="9"/>
      <c r="IB635" s="9"/>
      <c r="IC635" s="9"/>
      <c r="ID635" s="9"/>
      <c r="IE635" s="9"/>
      <c r="IF635" s="9"/>
      <c r="IG635" s="9"/>
      <c r="IH635" s="9"/>
      <c r="II635" s="9"/>
      <c r="IJ635" s="9"/>
      <c r="IK635" s="9"/>
      <c r="IL635" s="9"/>
      <c r="IM635" s="9"/>
      <c r="IN635" s="9"/>
      <c r="IO635" s="9"/>
      <c r="IP635" s="9"/>
      <c r="IQ635" s="9"/>
      <c r="IR635" s="9"/>
      <c r="IS635" s="9"/>
      <c r="IT635" s="9"/>
      <c r="IU635" s="9"/>
      <c r="IV635" s="9"/>
      <c r="IW635" s="9"/>
      <c r="IX635" s="9"/>
      <c r="IY635" s="9"/>
      <c r="IZ635" s="9"/>
      <c r="JA635" s="9"/>
      <c r="JB635" s="9"/>
      <c r="JC635" s="9"/>
      <c r="JD635" s="9"/>
      <c r="JE635" s="9"/>
      <c r="JF635" s="9"/>
      <c r="JG635" s="9"/>
      <c r="JH635" s="9"/>
      <c r="JI635" s="9"/>
      <c r="JJ635" s="9"/>
      <c r="JK635" s="9"/>
      <c r="JL635" s="9"/>
      <c r="JM635" s="9"/>
      <c r="JN635" s="9"/>
      <c r="JO635" s="9"/>
      <c r="JP635" s="9"/>
      <c r="JQ635" s="9"/>
      <c r="JR635" s="15"/>
      <c r="JS635" s="15"/>
      <c r="JT635" s="9"/>
      <c r="JU635" s="9"/>
      <c r="JV635" s="9"/>
      <c r="JW635" s="15"/>
      <c r="JX635" s="9"/>
      <c r="JY635" s="9"/>
      <c r="JZ635" s="9"/>
      <c r="KA635" s="9"/>
      <c r="KB635" s="9"/>
      <c r="KC635" s="9"/>
    </row>
    <row r="636" spans="227:289" x14ac:dyDescent="0.55000000000000004">
      <c r="HS636" s="9"/>
      <c r="HT636" s="9"/>
      <c r="HU636" s="9"/>
      <c r="HV636" s="9"/>
      <c r="HW636" s="9"/>
      <c r="HX636" s="9"/>
      <c r="HY636" s="9"/>
      <c r="HZ636" s="9"/>
      <c r="IA636" s="9"/>
      <c r="IB636" s="9"/>
      <c r="IC636" s="9"/>
      <c r="ID636" s="9"/>
      <c r="IE636" s="9"/>
      <c r="IF636" s="9"/>
      <c r="IG636" s="9"/>
      <c r="IH636" s="9"/>
      <c r="II636" s="9"/>
      <c r="IJ636" s="9"/>
      <c r="IK636" s="9"/>
      <c r="IL636" s="9"/>
      <c r="IM636" s="9"/>
      <c r="IN636" s="9"/>
      <c r="IO636" s="9"/>
      <c r="IP636" s="9"/>
      <c r="IQ636" s="9"/>
      <c r="IR636" s="9"/>
      <c r="IS636" s="9"/>
      <c r="IT636" s="9"/>
      <c r="IU636" s="9"/>
      <c r="IV636" s="9"/>
      <c r="IW636" s="9"/>
      <c r="IX636" s="9"/>
      <c r="IY636" s="9"/>
      <c r="IZ636" s="9"/>
      <c r="JA636" s="9"/>
      <c r="JB636" s="9"/>
      <c r="JC636" s="9"/>
      <c r="JD636" s="9"/>
      <c r="JE636" s="9"/>
      <c r="JF636" s="9"/>
      <c r="JG636" s="9"/>
      <c r="JH636" s="9"/>
      <c r="JI636" s="9"/>
      <c r="JJ636" s="9"/>
      <c r="JK636" s="9"/>
      <c r="JL636" s="9"/>
      <c r="JM636" s="9"/>
      <c r="JN636" s="9"/>
      <c r="JO636" s="9"/>
      <c r="JP636" s="9"/>
      <c r="JQ636" s="9"/>
      <c r="JR636" s="15"/>
      <c r="JS636" s="15"/>
      <c r="JT636" s="9"/>
      <c r="JU636" s="9"/>
      <c r="JV636" s="9"/>
      <c r="JW636" s="15"/>
      <c r="JX636" s="9"/>
      <c r="JY636" s="9"/>
      <c r="JZ636" s="9"/>
      <c r="KA636" s="9"/>
      <c r="KB636" s="9"/>
      <c r="KC636" s="9"/>
    </row>
    <row r="637" spans="227:289" x14ac:dyDescent="0.55000000000000004">
      <c r="HS637" s="9"/>
      <c r="HT637" s="9"/>
      <c r="HU637" s="9"/>
      <c r="HV637" s="9"/>
      <c r="HW637" s="9"/>
      <c r="HX637" s="9"/>
      <c r="HY637" s="9"/>
      <c r="HZ637" s="9"/>
      <c r="IA637" s="9"/>
      <c r="IB637" s="9"/>
      <c r="IC637" s="9"/>
      <c r="ID637" s="9"/>
      <c r="IE637" s="9"/>
      <c r="IF637" s="9"/>
      <c r="IG637" s="9"/>
      <c r="IH637" s="9"/>
      <c r="II637" s="9"/>
      <c r="IJ637" s="9"/>
      <c r="IK637" s="9"/>
      <c r="IL637" s="9"/>
      <c r="IM637" s="9"/>
      <c r="IN637" s="9"/>
      <c r="IO637" s="9"/>
      <c r="IP637" s="9"/>
      <c r="IQ637" s="9"/>
      <c r="IR637" s="9"/>
      <c r="IS637" s="9"/>
      <c r="IT637" s="9"/>
      <c r="IU637" s="9"/>
      <c r="IV637" s="9"/>
      <c r="IW637" s="9"/>
      <c r="IX637" s="9"/>
      <c r="IY637" s="9"/>
      <c r="IZ637" s="9"/>
      <c r="JA637" s="9"/>
      <c r="JB637" s="9"/>
      <c r="JC637" s="9"/>
      <c r="JD637" s="9"/>
      <c r="JE637" s="9"/>
      <c r="JF637" s="9"/>
      <c r="JG637" s="9"/>
      <c r="JH637" s="9"/>
      <c r="JI637" s="9"/>
      <c r="JJ637" s="9"/>
      <c r="JK637" s="9"/>
      <c r="JL637" s="9"/>
      <c r="JM637" s="9"/>
      <c r="JN637" s="9"/>
      <c r="JO637" s="9"/>
      <c r="JP637" s="9"/>
      <c r="JQ637" s="9"/>
      <c r="JR637" s="15"/>
      <c r="JS637" s="15"/>
      <c r="JT637" s="9"/>
      <c r="JU637" s="9"/>
      <c r="JV637" s="9"/>
      <c r="JW637" s="15"/>
      <c r="JX637" s="9"/>
      <c r="JY637" s="9"/>
      <c r="JZ637" s="9"/>
      <c r="KA637" s="9"/>
      <c r="KB637" s="9"/>
      <c r="KC637" s="9"/>
    </row>
    <row r="638" spans="227:289" x14ac:dyDescent="0.55000000000000004">
      <c r="HS638" s="9"/>
      <c r="HT638" s="9"/>
      <c r="HU638" s="9"/>
      <c r="HV638" s="9"/>
      <c r="HW638" s="9"/>
      <c r="HX638" s="9"/>
      <c r="HY638" s="9"/>
      <c r="HZ638" s="9"/>
      <c r="IA638" s="9"/>
      <c r="IB638" s="9"/>
      <c r="IC638" s="9"/>
      <c r="ID638" s="9"/>
      <c r="IE638" s="9"/>
      <c r="IF638" s="9"/>
      <c r="IG638" s="9"/>
      <c r="IH638" s="9"/>
      <c r="II638" s="9"/>
      <c r="IJ638" s="9"/>
      <c r="IK638" s="9"/>
      <c r="IL638" s="9"/>
      <c r="IM638" s="9"/>
      <c r="IN638" s="9"/>
      <c r="IO638" s="9"/>
      <c r="IP638" s="9"/>
      <c r="IQ638" s="9"/>
      <c r="IR638" s="9"/>
      <c r="IS638" s="9"/>
      <c r="IT638" s="9"/>
      <c r="IU638" s="9"/>
      <c r="IV638" s="9"/>
      <c r="IW638" s="9"/>
      <c r="IX638" s="9"/>
      <c r="IY638" s="9"/>
      <c r="IZ638" s="9"/>
      <c r="JA638" s="9"/>
      <c r="JB638" s="9"/>
      <c r="JC638" s="9"/>
      <c r="JD638" s="9"/>
      <c r="JE638" s="9"/>
      <c r="JF638" s="9"/>
      <c r="JG638" s="9"/>
      <c r="JH638" s="9"/>
      <c r="JI638" s="9"/>
      <c r="JJ638" s="9"/>
      <c r="JK638" s="9"/>
      <c r="JL638" s="9"/>
      <c r="JM638" s="9"/>
      <c r="JN638" s="9"/>
      <c r="JO638" s="9"/>
      <c r="JP638" s="9"/>
      <c r="JQ638" s="9"/>
      <c r="JR638" s="15"/>
      <c r="JS638" s="15"/>
      <c r="JT638" s="9"/>
      <c r="JU638" s="9"/>
      <c r="JV638" s="9"/>
      <c r="JW638" s="15"/>
      <c r="JX638" s="9"/>
      <c r="JY638" s="9"/>
      <c r="JZ638" s="9"/>
      <c r="KA638" s="9"/>
      <c r="KB638" s="9"/>
      <c r="KC638" s="9"/>
    </row>
    <row r="639" spans="227:289" x14ac:dyDescent="0.55000000000000004">
      <c r="HS639" s="9"/>
      <c r="HT639" s="9"/>
      <c r="HU639" s="9"/>
      <c r="HV639" s="9"/>
      <c r="HW639" s="9"/>
      <c r="HX639" s="9"/>
      <c r="HY639" s="9"/>
      <c r="HZ639" s="9"/>
      <c r="IA639" s="9"/>
      <c r="IB639" s="9"/>
      <c r="IC639" s="9"/>
      <c r="ID639" s="9"/>
      <c r="IE639" s="9"/>
      <c r="IF639" s="9"/>
      <c r="IG639" s="9"/>
      <c r="IH639" s="9"/>
      <c r="II639" s="9"/>
      <c r="IJ639" s="9"/>
      <c r="IK639" s="9"/>
      <c r="IL639" s="9"/>
      <c r="IM639" s="9"/>
      <c r="IN639" s="9"/>
      <c r="IO639" s="9"/>
      <c r="IP639" s="9"/>
      <c r="IQ639" s="9"/>
      <c r="IR639" s="9"/>
      <c r="IS639" s="9"/>
      <c r="IT639" s="9"/>
      <c r="IU639" s="9"/>
      <c r="IV639" s="9"/>
      <c r="IW639" s="9"/>
      <c r="IX639" s="9"/>
      <c r="IY639" s="9"/>
      <c r="IZ639" s="9"/>
      <c r="JA639" s="9"/>
      <c r="JB639" s="9"/>
      <c r="JC639" s="9"/>
      <c r="JD639" s="9"/>
      <c r="JE639" s="9"/>
      <c r="JF639" s="9"/>
      <c r="JG639" s="9"/>
      <c r="JH639" s="9"/>
      <c r="JI639" s="9"/>
      <c r="JJ639" s="9"/>
      <c r="JK639" s="9"/>
      <c r="JL639" s="9"/>
      <c r="JM639" s="9"/>
      <c r="JN639" s="9"/>
      <c r="JO639" s="9"/>
      <c r="JP639" s="9"/>
      <c r="JQ639" s="9"/>
      <c r="JR639" s="15"/>
      <c r="JS639" s="15"/>
      <c r="JT639" s="9"/>
      <c r="JU639" s="9"/>
      <c r="JV639" s="9"/>
      <c r="JW639" s="15"/>
      <c r="JX639" s="9"/>
      <c r="JY639" s="9"/>
      <c r="JZ639" s="9"/>
      <c r="KA639" s="9"/>
      <c r="KB639" s="9"/>
      <c r="KC639" s="9"/>
    </row>
    <row r="640" spans="227:289" x14ac:dyDescent="0.55000000000000004">
      <c r="HS640" s="9"/>
      <c r="HT640" s="9"/>
      <c r="HU640" s="9"/>
      <c r="HV640" s="9"/>
      <c r="HW640" s="9"/>
      <c r="HX640" s="9"/>
      <c r="HY640" s="9"/>
      <c r="HZ640" s="9"/>
      <c r="IA640" s="9"/>
      <c r="IB640" s="9"/>
      <c r="IC640" s="9"/>
      <c r="ID640" s="9"/>
      <c r="IE640" s="9"/>
      <c r="IF640" s="9"/>
      <c r="IG640" s="9"/>
      <c r="IH640" s="9"/>
      <c r="II640" s="9"/>
      <c r="IJ640" s="9"/>
      <c r="IK640" s="9"/>
      <c r="IL640" s="9"/>
      <c r="IM640" s="9"/>
      <c r="IN640" s="9"/>
      <c r="IO640" s="9"/>
      <c r="IP640" s="9"/>
      <c r="IQ640" s="9"/>
      <c r="IR640" s="9"/>
      <c r="IS640" s="9"/>
      <c r="IT640" s="9"/>
      <c r="IU640" s="9"/>
      <c r="IV640" s="9"/>
      <c r="IW640" s="9"/>
      <c r="IX640" s="9"/>
      <c r="IY640" s="9"/>
      <c r="IZ640" s="9"/>
      <c r="JA640" s="9"/>
      <c r="JB640" s="9"/>
      <c r="JC640" s="9"/>
      <c r="JD640" s="9"/>
      <c r="JE640" s="9"/>
      <c r="JF640" s="9"/>
      <c r="JG640" s="9"/>
      <c r="JH640" s="9"/>
      <c r="JI640" s="9"/>
      <c r="JJ640" s="9"/>
      <c r="JK640" s="9"/>
      <c r="JL640" s="9"/>
      <c r="JM640" s="9"/>
      <c r="JN640" s="9"/>
      <c r="JO640" s="9"/>
      <c r="JP640" s="9"/>
      <c r="JQ640" s="9"/>
      <c r="JR640" s="15"/>
      <c r="JS640" s="15"/>
      <c r="JT640" s="9"/>
      <c r="JU640" s="9"/>
      <c r="JV640" s="9"/>
      <c r="JW640" s="15"/>
      <c r="JX640" s="9"/>
      <c r="JY640" s="9"/>
      <c r="JZ640" s="9"/>
      <c r="KA640" s="9"/>
      <c r="KB640" s="9"/>
      <c r="KC640" s="9"/>
    </row>
    <row r="641" spans="227:289" x14ac:dyDescent="0.55000000000000004">
      <c r="HS641" s="9"/>
      <c r="HT641" s="9"/>
      <c r="HU641" s="9"/>
      <c r="HV641" s="9"/>
      <c r="HW641" s="9"/>
      <c r="HX641" s="9"/>
      <c r="HY641" s="9"/>
      <c r="HZ641" s="9"/>
      <c r="IA641" s="9"/>
      <c r="IB641" s="9"/>
      <c r="IC641" s="9"/>
      <c r="ID641" s="9"/>
      <c r="IE641" s="9"/>
      <c r="IF641" s="9"/>
      <c r="IG641" s="9"/>
      <c r="IH641" s="9"/>
      <c r="II641" s="9"/>
      <c r="IJ641" s="9"/>
      <c r="IK641" s="9"/>
      <c r="IL641" s="9"/>
      <c r="IM641" s="9"/>
      <c r="IN641" s="9"/>
      <c r="IO641" s="9"/>
      <c r="IP641" s="9"/>
      <c r="IQ641" s="9"/>
      <c r="IR641" s="9"/>
      <c r="IS641" s="9"/>
      <c r="IT641" s="9"/>
      <c r="IU641" s="9"/>
      <c r="IV641" s="9"/>
      <c r="IW641" s="9"/>
      <c r="IX641" s="9"/>
      <c r="IY641" s="9"/>
      <c r="IZ641" s="9"/>
      <c r="JA641" s="9"/>
      <c r="JB641" s="9"/>
      <c r="JC641" s="9"/>
      <c r="JD641" s="9"/>
      <c r="JE641" s="9"/>
      <c r="JF641" s="9"/>
      <c r="JG641" s="9"/>
      <c r="JH641" s="9"/>
      <c r="JI641" s="9"/>
      <c r="JJ641" s="9"/>
      <c r="JK641" s="9"/>
      <c r="JL641" s="9"/>
      <c r="JM641" s="9"/>
      <c r="JN641" s="9"/>
      <c r="JO641" s="9"/>
      <c r="JP641" s="9"/>
      <c r="JQ641" s="9"/>
      <c r="JR641" s="15"/>
      <c r="JS641" s="15"/>
      <c r="JT641" s="9"/>
      <c r="JU641" s="9"/>
      <c r="JV641" s="9"/>
      <c r="JW641" s="15"/>
      <c r="JX641" s="9"/>
      <c r="JY641" s="9"/>
      <c r="JZ641" s="9"/>
      <c r="KA641" s="9"/>
      <c r="KB641" s="9"/>
      <c r="KC641" s="9"/>
    </row>
    <row r="642" spans="227:289" x14ac:dyDescent="0.55000000000000004">
      <c r="HS642" s="9"/>
      <c r="HT642" s="9"/>
      <c r="HU642" s="9"/>
      <c r="HV642" s="9"/>
      <c r="HW642" s="9"/>
      <c r="HX642" s="9"/>
      <c r="HY642" s="9"/>
      <c r="HZ642" s="9"/>
      <c r="IA642" s="9"/>
      <c r="IB642" s="9"/>
      <c r="IC642" s="9"/>
      <c r="ID642" s="9"/>
      <c r="IE642" s="9"/>
      <c r="IF642" s="9"/>
      <c r="IG642" s="9"/>
      <c r="IH642" s="9"/>
      <c r="II642" s="9"/>
      <c r="IJ642" s="9"/>
      <c r="IK642" s="9"/>
      <c r="IL642" s="9"/>
      <c r="IM642" s="9"/>
      <c r="IN642" s="9"/>
      <c r="IO642" s="9"/>
      <c r="IP642" s="9"/>
      <c r="IQ642" s="9"/>
      <c r="IR642" s="9"/>
      <c r="IS642" s="9"/>
      <c r="IT642" s="9"/>
      <c r="IU642" s="9"/>
      <c r="IV642" s="9"/>
      <c r="IW642" s="9"/>
      <c r="IX642" s="9"/>
      <c r="IY642" s="9"/>
      <c r="IZ642" s="9"/>
      <c r="JA642" s="9"/>
      <c r="JB642" s="9"/>
      <c r="JC642" s="9"/>
      <c r="JD642" s="9"/>
      <c r="JE642" s="9"/>
      <c r="JF642" s="9"/>
      <c r="JG642" s="9"/>
      <c r="JH642" s="9"/>
      <c r="JI642" s="9"/>
      <c r="JJ642" s="9"/>
      <c r="JK642" s="9"/>
      <c r="JL642" s="9"/>
      <c r="JM642" s="9"/>
      <c r="JN642" s="9"/>
      <c r="JO642" s="9"/>
      <c r="JP642" s="9"/>
      <c r="JQ642" s="9"/>
      <c r="JR642" s="15"/>
      <c r="JS642" s="15"/>
      <c r="JT642" s="9"/>
      <c r="JU642" s="9"/>
      <c r="JV642" s="9"/>
      <c r="JW642" s="15"/>
      <c r="JX642" s="9"/>
      <c r="JY642" s="9"/>
      <c r="JZ642" s="9"/>
      <c r="KA642" s="9"/>
      <c r="KB642" s="9"/>
      <c r="KC642" s="9"/>
    </row>
    <row r="643" spans="227:289" x14ac:dyDescent="0.55000000000000004">
      <c r="HS643" s="9"/>
      <c r="HT643" s="9"/>
      <c r="HU643" s="9"/>
      <c r="HV643" s="9"/>
      <c r="HW643" s="9"/>
      <c r="HX643" s="9"/>
      <c r="HY643" s="9"/>
      <c r="HZ643" s="9"/>
      <c r="IA643" s="9"/>
      <c r="IB643" s="9"/>
      <c r="IC643" s="9"/>
      <c r="ID643" s="9"/>
      <c r="IE643" s="9"/>
      <c r="IF643" s="9"/>
      <c r="IG643" s="9"/>
      <c r="IH643" s="9"/>
      <c r="II643" s="9"/>
      <c r="IJ643" s="9"/>
      <c r="IK643" s="9"/>
      <c r="IL643" s="9"/>
      <c r="IM643" s="9"/>
      <c r="IN643" s="9"/>
      <c r="IO643" s="9"/>
      <c r="IP643" s="9"/>
      <c r="IQ643" s="9"/>
      <c r="IR643" s="9"/>
      <c r="IS643" s="9"/>
      <c r="IT643" s="9"/>
      <c r="IU643" s="9"/>
      <c r="IV643" s="9"/>
      <c r="IW643" s="9"/>
      <c r="IX643" s="9"/>
      <c r="IY643" s="9"/>
      <c r="IZ643" s="9"/>
      <c r="JA643" s="9"/>
      <c r="JB643" s="9"/>
      <c r="JC643" s="9"/>
      <c r="JD643" s="9"/>
      <c r="JE643" s="9"/>
      <c r="JF643" s="9"/>
      <c r="JG643" s="9"/>
      <c r="JH643" s="9"/>
      <c r="JI643" s="9"/>
      <c r="JJ643" s="9"/>
      <c r="JK643" s="9"/>
      <c r="JL643" s="9"/>
      <c r="JM643" s="9"/>
      <c r="JN643" s="9"/>
      <c r="JO643" s="9"/>
      <c r="JP643" s="9"/>
      <c r="JQ643" s="9"/>
      <c r="JR643" s="15"/>
      <c r="JS643" s="15"/>
      <c r="JT643" s="9"/>
      <c r="JU643" s="9"/>
      <c r="JV643" s="9"/>
      <c r="JW643" s="15"/>
      <c r="JX643" s="9"/>
      <c r="JY643" s="9"/>
      <c r="JZ643" s="9"/>
      <c r="KA643" s="9"/>
      <c r="KB643" s="9"/>
      <c r="KC643" s="9"/>
    </row>
    <row r="644" spans="227:289" x14ac:dyDescent="0.55000000000000004">
      <c r="HS644" s="9"/>
      <c r="HT644" s="9"/>
      <c r="HU644" s="9"/>
      <c r="HV644" s="9"/>
      <c r="HW644" s="9"/>
      <c r="HX644" s="9"/>
      <c r="HY644" s="9"/>
      <c r="HZ644" s="9"/>
      <c r="IA644" s="9"/>
      <c r="IB644" s="9"/>
      <c r="IC644" s="9"/>
      <c r="ID644" s="9"/>
      <c r="IE644" s="9"/>
      <c r="IF644" s="9"/>
      <c r="IG644" s="9"/>
      <c r="IH644" s="9"/>
      <c r="II644" s="9"/>
      <c r="IJ644" s="9"/>
      <c r="IK644" s="9"/>
      <c r="IL644" s="9"/>
      <c r="IM644" s="9"/>
      <c r="IN644" s="9"/>
      <c r="IO644" s="9"/>
      <c r="IP644" s="9"/>
      <c r="IQ644" s="9"/>
      <c r="IR644" s="9"/>
      <c r="IS644" s="9"/>
      <c r="IT644" s="9"/>
      <c r="IU644" s="9"/>
      <c r="IV644" s="9"/>
      <c r="IW644" s="9"/>
      <c r="IX644" s="9"/>
      <c r="IY644" s="9"/>
      <c r="IZ644" s="9"/>
      <c r="JA644" s="9"/>
      <c r="JB644" s="9"/>
      <c r="JC644" s="9"/>
      <c r="JD644" s="9"/>
      <c r="JE644" s="9"/>
      <c r="JF644" s="9"/>
      <c r="JG644" s="9"/>
      <c r="JH644" s="9"/>
      <c r="JI644" s="9"/>
      <c r="JJ644" s="9"/>
      <c r="JK644" s="9"/>
      <c r="JL644" s="9"/>
      <c r="JM644" s="9"/>
      <c r="JN644" s="9"/>
      <c r="JO644" s="9"/>
      <c r="JP644" s="9"/>
      <c r="JQ644" s="9"/>
      <c r="JR644" s="15"/>
      <c r="JS644" s="15"/>
      <c r="JT644" s="9"/>
      <c r="JU644" s="9"/>
      <c r="JV644" s="9"/>
      <c r="JW644" s="15"/>
      <c r="JX644" s="9"/>
      <c r="JY644" s="9"/>
      <c r="JZ644" s="9"/>
      <c r="KA644" s="9"/>
      <c r="KB644" s="9"/>
      <c r="KC644" s="9"/>
    </row>
    <row r="645" spans="227:289" x14ac:dyDescent="0.55000000000000004">
      <c r="HS645" s="9"/>
      <c r="HT645" s="9"/>
      <c r="HU645" s="9"/>
      <c r="HV645" s="9"/>
      <c r="HW645" s="9"/>
      <c r="HX645" s="9"/>
      <c r="HY645" s="9"/>
      <c r="HZ645" s="9"/>
      <c r="IA645" s="9"/>
      <c r="IB645" s="9"/>
      <c r="IC645" s="9"/>
      <c r="ID645" s="9"/>
      <c r="IE645" s="9"/>
      <c r="IF645" s="9"/>
      <c r="IG645" s="9"/>
      <c r="IH645" s="9"/>
      <c r="II645" s="9"/>
      <c r="IJ645" s="9"/>
      <c r="IK645" s="9"/>
      <c r="IL645" s="9"/>
      <c r="IM645" s="9"/>
      <c r="IN645" s="9"/>
      <c r="IO645" s="9"/>
      <c r="IP645" s="9"/>
      <c r="IQ645" s="9"/>
      <c r="IR645" s="9"/>
      <c r="IS645" s="9"/>
      <c r="IT645" s="9"/>
      <c r="IU645" s="9"/>
      <c r="IV645" s="9"/>
      <c r="IW645" s="9"/>
      <c r="IX645" s="9"/>
      <c r="IY645" s="9"/>
      <c r="IZ645" s="9"/>
      <c r="JA645" s="9"/>
      <c r="JB645" s="9"/>
      <c r="JC645" s="9"/>
      <c r="JD645" s="9"/>
      <c r="JE645" s="9"/>
      <c r="JF645" s="9"/>
      <c r="JG645" s="9"/>
      <c r="JH645" s="9"/>
      <c r="JI645" s="9"/>
      <c r="JJ645" s="9"/>
      <c r="JK645" s="9"/>
      <c r="JL645" s="9"/>
      <c r="JM645" s="9"/>
      <c r="JN645" s="9"/>
      <c r="JO645" s="9"/>
      <c r="JP645" s="9"/>
      <c r="JQ645" s="9"/>
      <c r="JR645" s="15"/>
      <c r="JS645" s="15"/>
      <c r="JT645" s="9"/>
      <c r="JU645" s="9"/>
      <c r="JV645" s="9"/>
      <c r="JW645" s="15"/>
      <c r="JX645" s="9"/>
      <c r="JY645" s="9"/>
      <c r="JZ645" s="9"/>
      <c r="KA645" s="9"/>
      <c r="KB645" s="9"/>
      <c r="KC645" s="9"/>
    </row>
    <row r="646" spans="227:289" x14ac:dyDescent="0.55000000000000004">
      <c r="HS646" s="9"/>
      <c r="HT646" s="9"/>
      <c r="HU646" s="9"/>
      <c r="HV646" s="9"/>
      <c r="HW646" s="9"/>
      <c r="HX646" s="9"/>
      <c r="HY646" s="9"/>
      <c r="HZ646" s="9"/>
      <c r="IA646" s="9"/>
      <c r="IB646" s="9"/>
      <c r="IC646" s="9"/>
      <c r="ID646" s="9"/>
      <c r="IE646" s="9"/>
      <c r="IF646" s="9"/>
      <c r="IG646" s="9"/>
      <c r="IH646" s="9"/>
      <c r="II646" s="9"/>
      <c r="IJ646" s="9"/>
      <c r="IK646" s="9"/>
      <c r="IL646" s="9"/>
      <c r="IM646" s="9"/>
      <c r="IN646" s="9"/>
      <c r="IO646" s="9"/>
      <c r="IP646" s="9"/>
      <c r="IQ646" s="9"/>
      <c r="IR646" s="9"/>
      <c r="IS646" s="9"/>
      <c r="IT646" s="9"/>
      <c r="IU646" s="9"/>
      <c r="IV646" s="9"/>
      <c r="IW646" s="9"/>
      <c r="IX646" s="9"/>
      <c r="IY646" s="9"/>
      <c r="IZ646" s="9"/>
      <c r="JA646" s="9"/>
      <c r="JB646" s="9"/>
      <c r="JC646" s="9"/>
      <c r="JD646" s="9"/>
      <c r="JE646" s="9"/>
      <c r="JF646" s="9"/>
      <c r="JG646" s="9"/>
      <c r="JH646" s="9"/>
      <c r="JI646" s="9"/>
      <c r="JJ646" s="9"/>
      <c r="JK646" s="9"/>
      <c r="JL646" s="9"/>
      <c r="JM646" s="9"/>
      <c r="JN646" s="9"/>
      <c r="JO646" s="9"/>
      <c r="JP646" s="9"/>
      <c r="JQ646" s="9"/>
      <c r="JR646" s="15"/>
      <c r="JS646" s="15"/>
      <c r="JT646" s="9"/>
      <c r="JU646" s="9"/>
      <c r="JV646" s="9"/>
      <c r="JW646" s="15"/>
      <c r="JX646" s="9"/>
      <c r="JY646" s="9"/>
      <c r="JZ646" s="9"/>
      <c r="KA646" s="9"/>
      <c r="KB646" s="9"/>
      <c r="KC646" s="9"/>
    </row>
    <row r="647" spans="227:289" x14ac:dyDescent="0.55000000000000004">
      <c r="HS647" s="9"/>
      <c r="HT647" s="9"/>
      <c r="HU647" s="9"/>
      <c r="HV647" s="9"/>
      <c r="HW647" s="9"/>
      <c r="HX647" s="9"/>
      <c r="HY647" s="9"/>
      <c r="HZ647" s="9"/>
      <c r="IA647" s="9"/>
      <c r="IB647" s="9"/>
      <c r="IC647" s="9"/>
      <c r="ID647" s="9"/>
      <c r="IE647" s="9"/>
      <c r="IF647" s="9"/>
      <c r="IG647" s="9"/>
      <c r="IH647" s="9"/>
      <c r="II647" s="9"/>
      <c r="IJ647" s="9"/>
      <c r="IK647" s="9"/>
      <c r="IL647" s="9"/>
      <c r="IM647" s="9"/>
      <c r="IN647" s="9"/>
      <c r="IO647" s="9"/>
      <c r="IP647" s="9"/>
      <c r="IQ647" s="9"/>
      <c r="IR647" s="9"/>
      <c r="IS647" s="9"/>
      <c r="IT647" s="9"/>
      <c r="IU647" s="9"/>
      <c r="IV647" s="9"/>
      <c r="IW647" s="9"/>
      <c r="IX647" s="9"/>
      <c r="IY647" s="9"/>
      <c r="IZ647" s="9"/>
      <c r="JA647" s="9"/>
      <c r="JB647" s="9"/>
      <c r="JC647" s="9"/>
      <c r="JD647" s="9"/>
      <c r="JE647" s="9"/>
      <c r="JF647" s="9"/>
      <c r="JG647" s="9"/>
      <c r="JH647" s="9"/>
      <c r="JI647" s="9"/>
      <c r="JJ647" s="9"/>
      <c r="JK647" s="9"/>
      <c r="JL647" s="9"/>
      <c r="JM647" s="9"/>
      <c r="JN647" s="9"/>
      <c r="JO647" s="9"/>
      <c r="JP647" s="9"/>
      <c r="JQ647" s="9"/>
      <c r="JR647" s="15"/>
      <c r="JS647" s="15"/>
      <c r="JT647" s="9"/>
      <c r="JU647" s="9"/>
      <c r="JV647" s="9"/>
      <c r="JW647" s="15"/>
      <c r="JX647" s="9"/>
      <c r="JY647" s="9"/>
      <c r="JZ647" s="9"/>
      <c r="KA647" s="9"/>
      <c r="KB647" s="9"/>
      <c r="KC647" s="9"/>
    </row>
    <row r="648" spans="227:289" x14ac:dyDescent="0.55000000000000004">
      <c r="HS648" s="9"/>
      <c r="HT648" s="9"/>
      <c r="HU648" s="9"/>
      <c r="HV648" s="9"/>
      <c r="HW648" s="9"/>
      <c r="HX648" s="9"/>
      <c r="HY648" s="9"/>
      <c r="HZ648" s="9"/>
      <c r="IA648" s="9"/>
      <c r="IB648" s="9"/>
      <c r="IC648" s="9"/>
      <c r="ID648" s="9"/>
      <c r="IE648" s="9"/>
      <c r="IF648" s="9"/>
      <c r="IG648" s="9"/>
      <c r="IH648" s="9"/>
      <c r="II648" s="9"/>
      <c r="IJ648" s="9"/>
      <c r="IK648" s="9"/>
      <c r="IL648" s="9"/>
      <c r="IM648" s="9"/>
      <c r="IN648" s="9"/>
      <c r="IO648" s="9"/>
      <c r="IP648" s="9"/>
      <c r="IQ648" s="9"/>
      <c r="IR648" s="9"/>
      <c r="IS648" s="9"/>
      <c r="IT648" s="9"/>
      <c r="IU648" s="9"/>
      <c r="IV648" s="9"/>
      <c r="IW648" s="9"/>
      <c r="IX648" s="9"/>
      <c r="IY648" s="9"/>
      <c r="IZ648" s="9"/>
      <c r="JA648" s="9"/>
      <c r="JB648" s="9"/>
      <c r="JC648" s="9"/>
      <c r="JD648" s="9"/>
      <c r="JE648" s="9"/>
      <c r="JF648" s="9"/>
      <c r="JG648" s="9"/>
      <c r="JH648" s="9"/>
      <c r="JI648" s="9"/>
      <c r="JJ648" s="9"/>
      <c r="JK648" s="9"/>
      <c r="JL648" s="9"/>
      <c r="JM648" s="9"/>
      <c r="JN648" s="9"/>
      <c r="JO648" s="9"/>
      <c r="JP648" s="9"/>
      <c r="JQ648" s="9"/>
      <c r="JR648" s="15"/>
      <c r="JS648" s="15"/>
      <c r="JT648" s="9"/>
      <c r="JU648" s="9"/>
      <c r="JV648" s="9"/>
      <c r="JW648" s="15"/>
      <c r="JX648" s="9"/>
      <c r="JY648" s="9"/>
      <c r="JZ648" s="9"/>
      <c r="KA648" s="9"/>
      <c r="KB648" s="9"/>
      <c r="KC648" s="9"/>
    </row>
    <row r="649" spans="227:289" x14ac:dyDescent="0.55000000000000004">
      <c r="HS649" s="9"/>
      <c r="HT649" s="9"/>
      <c r="HU649" s="9"/>
      <c r="HV649" s="9"/>
      <c r="HW649" s="9"/>
      <c r="HX649" s="9"/>
      <c r="HY649" s="9"/>
      <c r="HZ649" s="9"/>
      <c r="IA649" s="9"/>
      <c r="IB649" s="9"/>
      <c r="IC649" s="9"/>
      <c r="ID649" s="9"/>
      <c r="IE649" s="9"/>
      <c r="IF649" s="9"/>
      <c r="IG649" s="9"/>
      <c r="IH649" s="9"/>
      <c r="II649" s="9"/>
      <c r="IJ649" s="9"/>
      <c r="IK649" s="9"/>
      <c r="IL649" s="9"/>
      <c r="IM649" s="9"/>
      <c r="IN649" s="9"/>
      <c r="IO649" s="9"/>
      <c r="IP649" s="9"/>
      <c r="IQ649" s="9"/>
      <c r="IR649" s="9"/>
      <c r="IS649" s="9"/>
      <c r="IT649" s="9"/>
      <c r="IU649" s="9"/>
      <c r="IV649" s="9"/>
      <c r="IW649" s="9"/>
      <c r="IX649" s="9"/>
      <c r="IY649" s="9"/>
      <c r="IZ649" s="9"/>
      <c r="JA649" s="9"/>
      <c r="JB649" s="9"/>
      <c r="JC649" s="9"/>
      <c r="JD649" s="9"/>
      <c r="JE649" s="9"/>
      <c r="JF649" s="9"/>
      <c r="JG649" s="9"/>
      <c r="JH649" s="9"/>
      <c r="JI649" s="9"/>
      <c r="JJ649" s="9"/>
      <c r="JK649" s="9"/>
      <c r="JL649" s="9"/>
      <c r="JM649" s="9"/>
      <c r="JN649" s="9"/>
      <c r="JO649" s="9"/>
      <c r="JP649" s="9"/>
      <c r="JQ649" s="9"/>
      <c r="JR649" s="15"/>
      <c r="JS649" s="15"/>
      <c r="JT649" s="9"/>
      <c r="JU649" s="9"/>
      <c r="JV649" s="9"/>
      <c r="JW649" s="15"/>
      <c r="JX649" s="9"/>
      <c r="JY649" s="9"/>
      <c r="JZ649" s="9"/>
      <c r="KA649" s="9"/>
      <c r="KB649" s="9"/>
      <c r="KC649" s="9"/>
    </row>
    <row r="650" spans="227:289" x14ac:dyDescent="0.55000000000000004">
      <c r="HS650" s="9"/>
      <c r="HT650" s="9"/>
      <c r="HU650" s="9"/>
      <c r="HV650" s="9"/>
      <c r="HW650" s="9"/>
      <c r="HX650" s="9"/>
      <c r="HY650" s="9"/>
      <c r="HZ650" s="9"/>
      <c r="IA650" s="9"/>
      <c r="IB650" s="9"/>
      <c r="IC650" s="9"/>
      <c r="ID650" s="9"/>
      <c r="IE650" s="9"/>
      <c r="IF650" s="9"/>
      <c r="IG650" s="9"/>
      <c r="IH650" s="9"/>
      <c r="II650" s="9"/>
      <c r="IJ650" s="9"/>
      <c r="IK650" s="9"/>
      <c r="IL650" s="9"/>
      <c r="IM650" s="9"/>
      <c r="IN650" s="9"/>
      <c r="IO650" s="9"/>
      <c r="IP650" s="9"/>
      <c r="IQ650" s="9"/>
      <c r="IR650" s="9"/>
      <c r="IS650" s="9"/>
      <c r="IT650" s="9"/>
      <c r="IU650" s="9"/>
      <c r="IV650" s="9"/>
      <c r="IW650" s="9"/>
      <c r="IX650" s="9"/>
      <c r="IY650" s="9"/>
      <c r="IZ650" s="9"/>
      <c r="JA650" s="9"/>
      <c r="JB650" s="9"/>
      <c r="JC650" s="9"/>
      <c r="JD650" s="9"/>
      <c r="JE650" s="9"/>
      <c r="JF650" s="9"/>
      <c r="JG650" s="9"/>
      <c r="JH650" s="9"/>
      <c r="JI650" s="9"/>
      <c r="JJ650" s="9"/>
      <c r="JK650" s="9"/>
      <c r="JL650" s="9"/>
      <c r="JM650" s="9"/>
      <c r="JN650" s="9"/>
      <c r="JO650" s="9"/>
      <c r="JP650" s="9"/>
      <c r="JQ650" s="9"/>
      <c r="JR650" s="15"/>
      <c r="JS650" s="15"/>
      <c r="JT650" s="9"/>
      <c r="JU650" s="9"/>
      <c r="JV650" s="9"/>
      <c r="JW650" s="15"/>
      <c r="JX650" s="9"/>
      <c r="JY650" s="9"/>
      <c r="JZ650" s="9"/>
      <c r="KA650" s="9"/>
      <c r="KB650" s="9"/>
      <c r="KC650" s="9"/>
    </row>
    <row r="651" spans="227:289" x14ac:dyDescent="0.55000000000000004">
      <c r="HS651" s="9"/>
      <c r="HT651" s="9"/>
      <c r="HU651" s="9"/>
      <c r="HV651" s="9"/>
      <c r="HW651" s="9"/>
      <c r="HX651" s="9"/>
      <c r="HY651" s="9"/>
      <c r="HZ651" s="9"/>
      <c r="IA651" s="9"/>
      <c r="IB651" s="9"/>
      <c r="IC651" s="9"/>
      <c r="ID651" s="9"/>
      <c r="IE651" s="9"/>
      <c r="IF651" s="9"/>
      <c r="IG651" s="9"/>
      <c r="IH651" s="9"/>
      <c r="II651" s="9"/>
      <c r="IJ651" s="9"/>
      <c r="IK651" s="9"/>
      <c r="IL651" s="9"/>
      <c r="IM651" s="9"/>
      <c r="IN651" s="9"/>
      <c r="IO651" s="9"/>
      <c r="IP651" s="9"/>
      <c r="IQ651" s="9"/>
      <c r="IR651" s="9"/>
      <c r="IS651" s="9"/>
      <c r="IT651" s="9"/>
      <c r="IU651" s="9"/>
      <c r="IV651" s="9"/>
      <c r="IW651" s="9"/>
      <c r="IX651" s="9"/>
      <c r="IY651" s="9"/>
      <c r="IZ651" s="9"/>
      <c r="JA651" s="9"/>
      <c r="JB651" s="9"/>
      <c r="JC651" s="9"/>
      <c r="JD651" s="9"/>
      <c r="JE651" s="9"/>
      <c r="JF651" s="9"/>
      <c r="JG651" s="9"/>
      <c r="JH651" s="9"/>
      <c r="JI651" s="9"/>
      <c r="JJ651" s="9"/>
      <c r="JK651" s="9"/>
      <c r="JL651" s="9"/>
      <c r="JM651" s="9"/>
      <c r="JN651" s="9"/>
      <c r="JO651" s="9"/>
      <c r="JP651" s="9"/>
      <c r="JQ651" s="9"/>
      <c r="JR651" s="15"/>
      <c r="JS651" s="15"/>
      <c r="JT651" s="9"/>
      <c r="JU651" s="9"/>
      <c r="JV651" s="9"/>
      <c r="JW651" s="15"/>
      <c r="JX651" s="9"/>
      <c r="JY651" s="9"/>
      <c r="JZ651" s="9"/>
      <c r="KA651" s="9"/>
      <c r="KB651" s="9"/>
      <c r="KC651" s="9"/>
    </row>
    <row r="652" spans="227:289" x14ac:dyDescent="0.55000000000000004">
      <c r="HS652" s="9"/>
      <c r="HT652" s="9"/>
      <c r="HU652" s="9"/>
      <c r="HV652" s="9"/>
      <c r="HW652" s="9"/>
      <c r="HX652" s="9"/>
      <c r="HY652" s="9"/>
      <c r="HZ652" s="9"/>
      <c r="IA652" s="9"/>
      <c r="IB652" s="9"/>
      <c r="IC652" s="9"/>
      <c r="ID652" s="9"/>
      <c r="IE652" s="9"/>
      <c r="IF652" s="9"/>
      <c r="IG652" s="9"/>
      <c r="IH652" s="9"/>
      <c r="II652" s="9"/>
      <c r="IJ652" s="9"/>
      <c r="IK652" s="9"/>
      <c r="IL652" s="9"/>
      <c r="IM652" s="9"/>
      <c r="IN652" s="9"/>
      <c r="IO652" s="9"/>
      <c r="IP652" s="9"/>
      <c r="IQ652" s="9"/>
      <c r="IR652" s="9"/>
      <c r="IS652" s="9"/>
      <c r="IT652" s="9"/>
      <c r="IU652" s="9"/>
      <c r="IV652" s="9"/>
      <c r="IW652" s="9"/>
      <c r="IX652" s="9"/>
      <c r="IY652" s="9"/>
      <c r="IZ652" s="9"/>
      <c r="JA652" s="9"/>
      <c r="JB652" s="9"/>
      <c r="JC652" s="9"/>
      <c r="JD652" s="9"/>
      <c r="JE652" s="9"/>
      <c r="JF652" s="9"/>
      <c r="JG652" s="9"/>
      <c r="JH652" s="9"/>
      <c r="JI652" s="9"/>
      <c r="JJ652" s="9"/>
      <c r="JK652" s="9"/>
      <c r="JL652" s="9"/>
      <c r="JM652" s="9"/>
      <c r="JN652" s="9"/>
      <c r="JO652" s="9"/>
      <c r="JP652" s="9"/>
      <c r="JQ652" s="9"/>
      <c r="JR652" s="15"/>
      <c r="JS652" s="15"/>
      <c r="JT652" s="9"/>
      <c r="JU652" s="9"/>
      <c r="JV652" s="9"/>
      <c r="JW652" s="15"/>
      <c r="JX652" s="9"/>
      <c r="JY652" s="9"/>
      <c r="JZ652" s="9"/>
      <c r="KA652" s="9"/>
      <c r="KB652" s="9"/>
      <c r="KC652" s="9"/>
    </row>
    <row r="653" spans="227:289" x14ac:dyDescent="0.55000000000000004">
      <c r="HS653" s="9"/>
      <c r="HT653" s="9"/>
      <c r="HU653" s="9"/>
      <c r="HV653" s="9"/>
      <c r="HW653" s="9"/>
      <c r="HX653" s="9"/>
      <c r="HY653" s="9"/>
      <c r="HZ653" s="9"/>
      <c r="IA653" s="9"/>
      <c r="IB653" s="9"/>
      <c r="IC653" s="9"/>
      <c r="ID653" s="9"/>
      <c r="IE653" s="9"/>
      <c r="IF653" s="9"/>
      <c r="IG653" s="9"/>
      <c r="IH653" s="9"/>
      <c r="II653" s="9"/>
      <c r="IJ653" s="9"/>
      <c r="IK653" s="9"/>
      <c r="IL653" s="9"/>
      <c r="IM653" s="9"/>
      <c r="IN653" s="9"/>
      <c r="IO653" s="9"/>
      <c r="IP653" s="9"/>
      <c r="IQ653" s="9"/>
      <c r="IR653" s="9"/>
      <c r="IS653" s="9"/>
      <c r="IT653" s="9"/>
      <c r="IU653" s="9"/>
      <c r="IV653" s="9"/>
      <c r="IW653" s="9"/>
      <c r="IX653" s="9"/>
      <c r="IY653" s="9"/>
      <c r="IZ653" s="9"/>
      <c r="JA653" s="9"/>
      <c r="JB653" s="9"/>
      <c r="JC653" s="9"/>
      <c r="JD653" s="9"/>
      <c r="JE653" s="9"/>
      <c r="JF653" s="9"/>
      <c r="JG653" s="9"/>
      <c r="JH653" s="9"/>
      <c r="JI653" s="9"/>
      <c r="JJ653" s="9"/>
      <c r="JK653" s="9"/>
      <c r="JL653" s="9"/>
      <c r="JM653" s="9"/>
      <c r="JN653" s="9"/>
      <c r="JO653" s="9"/>
      <c r="JP653" s="9"/>
      <c r="JQ653" s="9"/>
      <c r="JR653" s="15"/>
      <c r="JS653" s="15"/>
      <c r="JT653" s="9"/>
      <c r="JU653" s="9"/>
      <c r="JV653" s="9"/>
      <c r="JW653" s="15"/>
      <c r="JX653" s="9"/>
      <c r="JY653" s="9"/>
      <c r="JZ653" s="9"/>
      <c r="KA653" s="9"/>
      <c r="KB653" s="9"/>
      <c r="KC653" s="9"/>
    </row>
    <row r="654" spans="227:289" x14ac:dyDescent="0.55000000000000004">
      <c r="HS654" s="9"/>
      <c r="HT654" s="9"/>
      <c r="HU654" s="9"/>
      <c r="HV654" s="9"/>
      <c r="HW654" s="9"/>
      <c r="HX654" s="9"/>
      <c r="HY654" s="9"/>
      <c r="HZ654" s="9"/>
      <c r="IA654" s="9"/>
      <c r="IB654" s="9"/>
      <c r="IC654" s="9"/>
      <c r="ID654" s="9"/>
      <c r="IE654" s="9"/>
      <c r="IF654" s="9"/>
      <c r="IG654" s="9"/>
      <c r="IH654" s="9"/>
      <c r="II654" s="9"/>
      <c r="IJ654" s="9"/>
      <c r="IK654" s="9"/>
      <c r="IL654" s="9"/>
      <c r="IM654" s="9"/>
      <c r="IN654" s="9"/>
      <c r="IO654" s="9"/>
      <c r="IP654" s="9"/>
      <c r="IQ654" s="9"/>
      <c r="IR654" s="9"/>
      <c r="IS654" s="9"/>
      <c r="IT654" s="9"/>
      <c r="IU654" s="9"/>
      <c r="IV654" s="9"/>
      <c r="IW654" s="9"/>
      <c r="IX654" s="9"/>
      <c r="IY654" s="9"/>
      <c r="IZ654" s="9"/>
      <c r="JA654" s="9"/>
      <c r="JB654" s="9"/>
      <c r="JC654" s="9"/>
      <c r="JD654" s="9"/>
      <c r="JE654" s="9"/>
      <c r="JF654" s="9"/>
      <c r="JG654" s="9"/>
      <c r="JH654" s="9"/>
      <c r="JI654" s="9"/>
      <c r="JJ654" s="9"/>
      <c r="JK654" s="9"/>
      <c r="JL654" s="9"/>
      <c r="JM654" s="9"/>
      <c r="JN654" s="9"/>
      <c r="JO654" s="9"/>
      <c r="JP654" s="9"/>
      <c r="JQ654" s="9"/>
      <c r="JR654" s="15"/>
      <c r="JS654" s="15"/>
      <c r="JT654" s="9"/>
      <c r="JU654" s="9"/>
      <c r="JV654" s="9"/>
      <c r="JW654" s="15"/>
      <c r="JX654" s="9"/>
      <c r="JY654" s="9"/>
      <c r="JZ654" s="9"/>
      <c r="KA654" s="9"/>
      <c r="KB654" s="9"/>
      <c r="KC654" s="9"/>
    </row>
    <row r="655" spans="227:289" x14ac:dyDescent="0.55000000000000004">
      <c r="HS655" s="9"/>
      <c r="HT655" s="9"/>
      <c r="HU655" s="9"/>
      <c r="HV655" s="9"/>
      <c r="HW655" s="9"/>
      <c r="HX655" s="9"/>
      <c r="HY655" s="9"/>
      <c r="HZ655" s="9"/>
      <c r="IA655" s="9"/>
      <c r="IB655" s="9"/>
      <c r="IC655" s="9"/>
      <c r="ID655" s="9"/>
      <c r="IE655" s="9"/>
      <c r="IF655" s="9"/>
      <c r="IG655" s="9"/>
      <c r="IH655" s="9"/>
      <c r="II655" s="9"/>
      <c r="IJ655" s="9"/>
      <c r="IK655" s="9"/>
      <c r="IL655" s="9"/>
      <c r="IM655" s="9"/>
      <c r="IN655" s="9"/>
      <c r="IO655" s="9"/>
      <c r="IP655" s="9"/>
      <c r="IQ655" s="9"/>
      <c r="IR655" s="9"/>
      <c r="IS655" s="9"/>
      <c r="IT655" s="9"/>
      <c r="IU655" s="9"/>
      <c r="IV655" s="9"/>
      <c r="IW655" s="9"/>
      <c r="IX655" s="9"/>
      <c r="IY655" s="9"/>
      <c r="IZ655" s="9"/>
      <c r="JA655" s="9"/>
      <c r="JB655" s="9"/>
      <c r="JC655" s="9"/>
      <c r="JD655" s="9"/>
      <c r="JE655" s="9"/>
      <c r="JF655" s="9"/>
      <c r="JG655" s="9"/>
      <c r="JH655" s="9"/>
      <c r="JI655" s="9"/>
      <c r="JJ655" s="9"/>
      <c r="JK655" s="9"/>
      <c r="JL655" s="9"/>
      <c r="JM655" s="9"/>
      <c r="JN655" s="9"/>
      <c r="JO655" s="9"/>
      <c r="JP655" s="9"/>
      <c r="JQ655" s="9"/>
      <c r="JR655" s="15"/>
      <c r="JS655" s="15"/>
      <c r="JT655" s="9"/>
      <c r="JU655" s="9"/>
      <c r="JV655" s="9"/>
      <c r="JW655" s="15"/>
      <c r="JX655" s="9"/>
      <c r="JY655" s="9"/>
      <c r="JZ655" s="9"/>
      <c r="KA655" s="9"/>
      <c r="KB655" s="9"/>
      <c r="KC655" s="9"/>
    </row>
    <row r="656" spans="227:289" x14ac:dyDescent="0.55000000000000004">
      <c r="HS656" s="9"/>
      <c r="HT656" s="9"/>
      <c r="HU656" s="9"/>
      <c r="HV656" s="9"/>
      <c r="HW656" s="9"/>
      <c r="HX656" s="9"/>
      <c r="HY656" s="9"/>
      <c r="HZ656" s="9"/>
      <c r="IA656" s="9"/>
      <c r="IB656" s="9"/>
      <c r="IC656" s="9"/>
      <c r="ID656" s="9"/>
      <c r="IE656" s="9"/>
      <c r="IF656" s="9"/>
      <c r="IG656" s="9"/>
      <c r="IH656" s="9"/>
      <c r="II656" s="9"/>
      <c r="IJ656" s="9"/>
      <c r="IK656" s="9"/>
      <c r="IL656" s="9"/>
      <c r="IM656" s="9"/>
      <c r="IN656" s="9"/>
      <c r="IO656" s="9"/>
      <c r="IP656" s="9"/>
      <c r="IQ656" s="9"/>
      <c r="IR656" s="9"/>
      <c r="IS656" s="9"/>
      <c r="IT656" s="9"/>
      <c r="IU656" s="9"/>
      <c r="IV656" s="9"/>
      <c r="IW656" s="9"/>
      <c r="IX656" s="9"/>
      <c r="IY656" s="9"/>
      <c r="IZ656" s="9"/>
      <c r="JA656" s="9"/>
      <c r="JB656" s="9"/>
      <c r="JC656" s="9"/>
      <c r="JD656" s="9"/>
      <c r="JE656" s="9"/>
      <c r="JF656" s="9"/>
      <c r="JG656" s="9"/>
      <c r="JH656" s="9"/>
      <c r="JI656" s="9"/>
      <c r="JJ656" s="9"/>
      <c r="JK656" s="9"/>
      <c r="JL656" s="9"/>
      <c r="JM656" s="9"/>
      <c r="JN656" s="9"/>
      <c r="JO656" s="9"/>
      <c r="JP656" s="9"/>
      <c r="JQ656" s="9"/>
      <c r="JR656" s="15"/>
      <c r="JS656" s="15"/>
      <c r="JT656" s="9"/>
      <c r="JU656" s="9"/>
      <c r="JV656" s="9"/>
      <c r="JW656" s="15"/>
      <c r="JX656" s="9"/>
      <c r="JY656" s="9"/>
      <c r="JZ656" s="9"/>
      <c r="KA656" s="9"/>
      <c r="KB656" s="9"/>
      <c r="KC656" s="9"/>
    </row>
    <row r="657" spans="227:289" x14ac:dyDescent="0.55000000000000004">
      <c r="HS657" s="9"/>
      <c r="HT657" s="9"/>
      <c r="HU657" s="9"/>
      <c r="HV657" s="9"/>
      <c r="HW657" s="9"/>
      <c r="HX657" s="9"/>
      <c r="HY657" s="9"/>
      <c r="HZ657" s="9"/>
      <c r="IA657" s="9"/>
      <c r="IB657" s="9"/>
      <c r="IC657" s="9"/>
      <c r="ID657" s="9"/>
      <c r="IE657" s="9"/>
      <c r="IF657" s="9"/>
      <c r="IG657" s="9"/>
      <c r="IH657" s="9"/>
      <c r="II657" s="9"/>
      <c r="IJ657" s="9"/>
      <c r="IK657" s="9"/>
      <c r="IL657" s="9"/>
      <c r="IM657" s="9"/>
      <c r="IN657" s="9"/>
      <c r="IO657" s="9"/>
      <c r="IP657" s="9"/>
      <c r="IQ657" s="9"/>
      <c r="IR657" s="9"/>
      <c r="IS657" s="9"/>
      <c r="IT657" s="9"/>
      <c r="IU657" s="9"/>
      <c r="IV657" s="9"/>
      <c r="IW657" s="9"/>
      <c r="IX657" s="9"/>
      <c r="IY657" s="9"/>
      <c r="IZ657" s="9"/>
      <c r="JA657" s="9"/>
      <c r="JB657" s="9"/>
      <c r="JC657" s="9"/>
      <c r="JD657" s="9"/>
      <c r="JE657" s="9"/>
      <c r="JF657" s="9"/>
      <c r="JG657" s="9"/>
      <c r="JH657" s="9"/>
      <c r="JI657" s="9"/>
      <c r="JJ657" s="9"/>
      <c r="JK657" s="9"/>
      <c r="JL657" s="9"/>
      <c r="JM657" s="9"/>
      <c r="JN657" s="9"/>
      <c r="JO657" s="9"/>
      <c r="JP657" s="9"/>
      <c r="JQ657" s="9"/>
      <c r="JR657" s="15"/>
      <c r="JS657" s="15"/>
      <c r="JT657" s="9"/>
      <c r="JU657" s="9"/>
      <c r="JV657" s="9"/>
      <c r="JW657" s="15"/>
      <c r="JX657" s="9"/>
      <c r="JY657" s="9"/>
      <c r="JZ657" s="9"/>
      <c r="KA657" s="9"/>
      <c r="KB657" s="9"/>
      <c r="KC657" s="9"/>
    </row>
    <row r="658" spans="227:289" x14ac:dyDescent="0.55000000000000004">
      <c r="HS658" s="9"/>
      <c r="HT658" s="9"/>
      <c r="HU658" s="9"/>
      <c r="HV658" s="9"/>
      <c r="HW658" s="9"/>
      <c r="HX658" s="9"/>
      <c r="HY658" s="9"/>
      <c r="HZ658" s="9"/>
      <c r="IA658" s="9"/>
      <c r="IB658" s="9"/>
      <c r="IC658" s="9"/>
      <c r="ID658" s="9"/>
      <c r="IE658" s="9"/>
      <c r="IF658" s="9"/>
      <c r="IG658" s="9"/>
      <c r="IH658" s="9"/>
      <c r="II658" s="9"/>
      <c r="IJ658" s="9"/>
      <c r="IK658" s="9"/>
      <c r="IL658" s="9"/>
      <c r="IM658" s="9"/>
      <c r="IN658" s="9"/>
      <c r="IO658" s="9"/>
      <c r="IP658" s="9"/>
      <c r="IQ658" s="9"/>
      <c r="IR658" s="9"/>
      <c r="IS658" s="9"/>
      <c r="IT658" s="9"/>
      <c r="IU658" s="9"/>
      <c r="IV658" s="9"/>
      <c r="IW658" s="9"/>
      <c r="IX658" s="9"/>
      <c r="IY658" s="9"/>
      <c r="IZ658" s="9"/>
      <c r="JA658" s="9"/>
      <c r="JB658" s="9"/>
      <c r="JC658" s="9"/>
      <c r="JD658" s="9"/>
      <c r="JE658" s="9"/>
      <c r="JF658" s="9"/>
      <c r="JG658" s="9"/>
      <c r="JH658" s="9"/>
      <c r="JI658" s="9"/>
      <c r="JJ658" s="9"/>
      <c r="JK658" s="9"/>
      <c r="JL658" s="9"/>
      <c r="JM658" s="9"/>
      <c r="JN658" s="9"/>
      <c r="JO658" s="9"/>
      <c r="JP658" s="9"/>
      <c r="JQ658" s="9"/>
      <c r="JR658" s="15"/>
      <c r="JS658" s="15"/>
      <c r="JT658" s="9"/>
      <c r="JU658" s="9"/>
      <c r="JV658" s="9"/>
      <c r="JW658" s="15"/>
      <c r="JX658" s="9"/>
      <c r="JY658" s="9"/>
      <c r="JZ658" s="9"/>
      <c r="KA658" s="9"/>
      <c r="KB658" s="9"/>
      <c r="KC658" s="9"/>
    </row>
    <row r="659" spans="227:289" x14ac:dyDescent="0.55000000000000004">
      <c r="HS659" s="9"/>
      <c r="HT659" s="9"/>
      <c r="HU659" s="9"/>
      <c r="HV659" s="9"/>
      <c r="HW659" s="9"/>
      <c r="HX659" s="9"/>
      <c r="HY659" s="9"/>
      <c r="HZ659" s="9"/>
      <c r="IA659" s="9"/>
      <c r="IB659" s="9"/>
      <c r="IC659" s="9"/>
      <c r="ID659" s="9"/>
      <c r="IE659" s="9"/>
      <c r="IF659" s="9"/>
      <c r="IG659" s="9"/>
      <c r="IH659" s="9"/>
      <c r="II659" s="9"/>
      <c r="IJ659" s="9"/>
      <c r="IK659" s="9"/>
      <c r="IL659" s="9"/>
      <c r="IM659" s="9"/>
      <c r="IN659" s="9"/>
      <c r="IO659" s="9"/>
      <c r="IP659" s="9"/>
      <c r="IQ659" s="9"/>
      <c r="IR659" s="9"/>
      <c r="IS659" s="9"/>
      <c r="IT659" s="9"/>
      <c r="IU659" s="9"/>
      <c r="IV659" s="9"/>
      <c r="IW659" s="9"/>
      <c r="IX659" s="9"/>
      <c r="IY659" s="9"/>
      <c r="IZ659" s="9"/>
      <c r="JA659" s="9"/>
      <c r="JB659" s="9"/>
      <c r="JC659" s="9"/>
      <c r="JD659" s="9"/>
      <c r="JE659" s="9"/>
      <c r="JF659" s="9"/>
      <c r="JG659" s="9"/>
      <c r="JH659" s="9"/>
      <c r="JI659" s="9"/>
      <c r="JJ659" s="9"/>
      <c r="JK659" s="9"/>
      <c r="JL659" s="9"/>
      <c r="JM659" s="9"/>
      <c r="JN659" s="9"/>
      <c r="JO659" s="9"/>
      <c r="JP659" s="9"/>
      <c r="JQ659" s="9"/>
      <c r="JR659" s="15"/>
      <c r="JS659" s="15"/>
      <c r="JT659" s="9"/>
      <c r="JU659" s="9"/>
      <c r="JV659" s="9"/>
      <c r="JW659" s="15"/>
      <c r="JX659" s="9"/>
      <c r="JY659" s="9"/>
      <c r="JZ659" s="9"/>
      <c r="KA659" s="9"/>
      <c r="KB659" s="9"/>
      <c r="KC659" s="9"/>
    </row>
    <row r="660" spans="227:289" x14ac:dyDescent="0.55000000000000004">
      <c r="HS660" s="9"/>
      <c r="HT660" s="9"/>
      <c r="HU660" s="9"/>
      <c r="HV660" s="9"/>
      <c r="HW660" s="9"/>
      <c r="HX660" s="9"/>
      <c r="HY660" s="9"/>
      <c r="HZ660" s="9"/>
      <c r="IA660" s="9"/>
      <c r="IB660" s="9"/>
      <c r="IC660" s="9"/>
      <c r="ID660" s="9"/>
      <c r="IE660" s="9"/>
      <c r="IF660" s="9"/>
      <c r="IG660" s="9"/>
      <c r="IH660" s="9"/>
      <c r="II660" s="9"/>
      <c r="IJ660" s="9"/>
      <c r="IK660" s="9"/>
      <c r="IL660" s="9"/>
      <c r="IM660" s="9"/>
      <c r="IN660" s="9"/>
      <c r="IO660" s="9"/>
      <c r="IP660" s="9"/>
      <c r="IQ660" s="9"/>
      <c r="IR660" s="9"/>
      <c r="IS660" s="9"/>
      <c r="IT660" s="9"/>
      <c r="IU660" s="9"/>
      <c r="IV660" s="9"/>
      <c r="IW660" s="9"/>
      <c r="IX660" s="9"/>
      <c r="IY660" s="9"/>
      <c r="IZ660" s="9"/>
      <c r="JA660" s="9"/>
      <c r="JB660" s="9"/>
      <c r="JC660" s="9"/>
      <c r="JD660" s="9"/>
      <c r="JE660" s="9"/>
      <c r="JF660" s="9"/>
      <c r="JG660" s="9"/>
      <c r="JH660" s="9"/>
      <c r="JI660" s="9"/>
      <c r="JJ660" s="9"/>
      <c r="JK660" s="9"/>
      <c r="JL660" s="9"/>
      <c r="JM660" s="9"/>
      <c r="JN660" s="9"/>
      <c r="JO660" s="9"/>
      <c r="JP660" s="9"/>
      <c r="JQ660" s="9"/>
      <c r="JR660" s="15"/>
      <c r="JS660" s="15"/>
      <c r="JT660" s="9"/>
      <c r="JU660" s="9"/>
      <c r="JV660" s="9"/>
      <c r="JW660" s="15"/>
      <c r="JX660" s="9"/>
      <c r="JY660" s="9"/>
      <c r="JZ660" s="9"/>
      <c r="KA660" s="9"/>
      <c r="KB660" s="9"/>
      <c r="KC660" s="9"/>
    </row>
    <row r="661" spans="227:289" x14ac:dyDescent="0.55000000000000004">
      <c r="HS661" s="9"/>
      <c r="HT661" s="9"/>
      <c r="HU661" s="9"/>
      <c r="HV661" s="9"/>
      <c r="HW661" s="9"/>
      <c r="HX661" s="9"/>
      <c r="HY661" s="9"/>
      <c r="HZ661" s="9"/>
      <c r="IA661" s="9"/>
      <c r="IB661" s="9"/>
      <c r="IC661" s="9"/>
      <c r="ID661" s="9"/>
      <c r="IE661" s="9"/>
      <c r="IF661" s="9"/>
      <c r="IG661" s="9"/>
      <c r="IH661" s="9"/>
      <c r="II661" s="9"/>
      <c r="IJ661" s="9"/>
      <c r="IK661" s="9"/>
      <c r="IL661" s="9"/>
      <c r="IM661" s="9"/>
      <c r="IN661" s="9"/>
      <c r="IO661" s="9"/>
      <c r="IP661" s="9"/>
      <c r="IQ661" s="9"/>
      <c r="IR661" s="9"/>
      <c r="IS661" s="9"/>
      <c r="IT661" s="9"/>
      <c r="IU661" s="9"/>
      <c r="IV661" s="9"/>
      <c r="IW661" s="9"/>
      <c r="IX661" s="9"/>
      <c r="IY661" s="9"/>
      <c r="IZ661" s="9"/>
      <c r="JA661" s="9"/>
      <c r="JB661" s="9"/>
      <c r="JC661" s="9"/>
      <c r="JD661" s="9"/>
      <c r="JE661" s="9"/>
      <c r="JF661" s="9"/>
      <c r="JG661" s="9"/>
      <c r="JH661" s="9"/>
      <c r="JI661" s="9"/>
      <c r="JJ661" s="9"/>
      <c r="JK661" s="9"/>
      <c r="JL661" s="9"/>
      <c r="JM661" s="9"/>
      <c r="JN661" s="9"/>
      <c r="JO661" s="9"/>
      <c r="JP661" s="9"/>
      <c r="JQ661" s="9"/>
      <c r="JR661" s="15"/>
      <c r="JS661" s="15"/>
      <c r="JT661" s="9"/>
      <c r="JU661" s="9"/>
      <c r="JV661" s="9"/>
      <c r="JW661" s="15"/>
      <c r="JX661" s="9"/>
      <c r="JY661" s="9"/>
      <c r="JZ661" s="9"/>
      <c r="KA661" s="9"/>
      <c r="KB661" s="9"/>
      <c r="KC661" s="9"/>
    </row>
    <row r="662" spans="227:289" x14ac:dyDescent="0.55000000000000004">
      <c r="HS662" s="9"/>
      <c r="HT662" s="9"/>
      <c r="HU662" s="9"/>
      <c r="HV662" s="9"/>
      <c r="HW662" s="9"/>
      <c r="HX662" s="9"/>
      <c r="HY662" s="9"/>
      <c r="HZ662" s="9"/>
      <c r="IA662" s="9"/>
      <c r="IB662" s="9"/>
      <c r="IC662" s="9"/>
      <c r="ID662" s="9"/>
      <c r="IE662" s="9"/>
      <c r="IF662" s="9"/>
      <c r="IG662" s="9"/>
      <c r="IH662" s="9"/>
      <c r="II662" s="9"/>
      <c r="IJ662" s="9"/>
      <c r="IK662" s="9"/>
      <c r="IL662" s="9"/>
      <c r="IM662" s="9"/>
      <c r="IN662" s="9"/>
      <c r="IO662" s="9"/>
      <c r="IP662" s="9"/>
      <c r="IQ662" s="9"/>
      <c r="IR662" s="9"/>
      <c r="IS662" s="9"/>
      <c r="IT662" s="9"/>
      <c r="IU662" s="9"/>
      <c r="IV662" s="9"/>
      <c r="IW662" s="9"/>
      <c r="IX662" s="9"/>
      <c r="IY662" s="9"/>
      <c r="IZ662" s="9"/>
      <c r="JA662" s="9"/>
      <c r="JB662" s="9"/>
      <c r="JC662" s="9"/>
      <c r="JD662" s="9"/>
      <c r="JE662" s="9"/>
      <c r="JF662" s="9"/>
      <c r="JG662" s="9"/>
      <c r="JH662" s="9"/>
      <c r="JI662" s="9"/>
      <c r="JJ662" s="9"/>
      <c r="JK662" s="9"/>
      <c r="JL662" s="9"/>
      <c r="JM662" s="9"/>
      <c r="JN662" s="9"/>
      <c r="JO662" s="9"/>
      <c r="JP662" s="9"/>
      <c r="JQ662" s="9"/>
      <c r="JR662" s="15"/>
      <c r="JS662" s="15"/>
      <c r="JT662" s="9"/>
      <c r="JU662" s="9"/>
      <c r="JV662" s="9"/>
      <c r="JW662" s="15"/>
      <c r="JX662" s="9"/>
      <c r="JY662" s="9"/>
      <c r="JZ662" s="9"/>
      <c r="KA662" s="9"/>
      <c r="KB662" s="9"/>
      <c r="KC662" s="9"/>
    </row>
    <row r="663" spans="227:289" x14ac:dyDescent="0.55000000000000004">
      <c r="HS663" s="9"/>
      <c r="HT663" s="9"/>
      <c r="HU663" s="9"/>
      <c r="HV663" s="9"/>
      <c r="HW663" s="9"/>
      <c r="HX663" s="9"/>
      <c r="HY663" s="9"/>
      <c r="HZ663" s="9"/>
      <c r="IA663" s="9"/>
      <c r="IB663" s="9"/>
      <c r="IC663" s="9"/>
      <c r="ID663" s="9"/>
      <c r="IE663" s="9"/>
      <c r="IF663" s="9"/>
      <c r="IG663" s="9"/>
      <c r="IH663" s="9"/>
      <c r="II663" s="9"/>
      <c r="IJ663" s="9"/>
      <c r="IK663" s="9"/>
      <c r="IL663" s="9"/>
      <c r="IM663" s="9"/>
      <c r="IN663" s="9"/>
      <c r="IO663" s="9"/>
      <c r="IP663" s="9"/>
      <c r="IQ663" s="9"/>
      <c r="IR663" s="9"/>
      <c r="IS663" s="9"/>
      <c r="IT663" s="9"/>
      <c r="IU663" s="9"/>
      <c r="IV663" s="9"/>
      <c r="IW663" s="9"/>
      <c r="IX663" s="9"/>
      <c r="IY663" s="9"/>
      <c r="IZ663" s="9"/>
      <c r="JA663" s="9"/>
      <c r="JB663" s="9"/>
      <c r="JC663" s="9"/>
      <c r="JD663" s="9"/>
      <c r="JE663" s="9"/>
      <c r="JF663" s="9"/>
      <c r="JG663" s="9"/>
      <c r="JH663" s="9"/>
      <c r="JI663" s="9"/>
      <c r="JJ663" s="9"/>
      <c r="JK663" s="9"/>
      <c r="JL663" s="9"/>
      <c r="JM663" s="9"/>
      <c r="JN663" s="9"/>
      <c r="JO663" s="9"/>
      <c r="JP663" s="9"/>
      <c r="JQ663" s="9"/>
      <c r="JR663" s="15"/>
      <c r="JS663" s="15"/>
      <c r="JT663" s="9"/>
      <c r="JU663" s="9"/>
      <c r="JV663" s="9"/>
      <c r="JW663" s="15"/>
      <c r="JX663" s="9"/>
      <c r="JY663" s="9"/>
      <c r="JZ663" s="9"/>
      <c r="KA663" s="9"/>
      <c r="KB663" s="9"/>
      <c r="KC663" s="9"/>
    </row>
    <row r="664" spans="227:289" x14ac:dyDescent="0.55000000000000004">
      <c r="HS664" s="9"/>
      <c r="HT664" s="9"/>
      <c r="HU664" s="9"/>
      <c r="HV664" s="9"/>
      <c r="HW664" s="9"/>
      <c r="HX664" s="9"/>
      <c r="HY664" s="9"/>
      <c r="HZ664" s="9"/>
      <c r="IA664" s="9"/>
      <c r="IB664" s="9"/>
      <c r="IC664" s="9"/>
      <c r="ID664" s="9"/>
      <c r="IE664" s="9"/>
      <c r="IF664" s="9"/>
      <c r="IG664" s="9"/>
      <c r="IH664" s="9"/>
      <c r="II664" s="9"/>
      <c r="IJ664" s="9"/>
      <c r="IK664" s="9"/>
      <c r="IL664" s="9"/>
      <c r="IM664" s="9"/>
      <c r="IN664" s="9"/>
      <c r="IO664" s="9"/>
      <c r="IP664" s="9"/>
      <c r="IQ664" s="9"/>
      <c r="IR664" s="9"/>
      <c r="IS664" s="9"/>
      <c r="IT664" s="9"/>
      <c r="IU664" s="9"/>
      <c r="IV664" s="9"/>
      <c r="IW664" s="9"/>
      <c r="IX664" s="9"/>
      <c r="IY664" s="9"/>
      <c r="IZ664" s="9"/>
      <c r="JA664" s="9"/>
      <c r="JB664" s="9"/>
      <c r="JC664" s="9"/>
      <c r="JD664" s="9"/>
      <c r="JE664" s="9"/>
      <c r="JF664" s="9"/>
      <c r="JG664" s="9"/>
      <c r="JH664" s="9"/>
      <c r="JI664" s="9"/>
      <c r="JJ664" s="9"/>
      <c r="JK664" s="9"/>
      <c r="JL664" s="9"/>
      <c r="JM664" s="9"/>
      <c r="JN664" s="9"/>
      <c r="JO664" s="9"/>
      <c r="JP664" s="9"/>
      <c r="JQ664" s="9"/>
      <c r="JR664" s="15"/>
      <c r="JS664" s="15"/>
      <c r="JT664" s="9"/>
      <c r="JU664" s="9"/>
      <c r="JV664" s="9"/>
      <c r="JW664" s="15"/>
      <c r="JX664" s="9"/>
      <c r="JY664" s="9"/>
      <c r="JZ664" s="9"/>
      <c r="KA664" s="9"/>
      <c r="KB664" s="9"/>
      <c r="KC664" s="9"/>
    </row>
    <row r="665" spans="227:289" x14ac:dyDescent="0.55000000000000004">
      <c r="HS665" s="9"/>
      <c r="HT665" s="9"/>
      <c r="HU665" s="9"/>
      <c r="HV665" s="9"/>
      <c r="HW665" s="9"/>
      <c r="HX665" s="9"/>
      <c r="HY665" s="9"/>
      <c r="HZ665" s="9"/>
      <c r="IA665" s="9"/>
      <c r="IB665" s="9"/>
      <c r="IC665" s="9"/>
      <c r="ID665" s="9"/>
      <c r="IE665" s="9"/>
      <c r="IF665" s="9"/>
      <c r="IG665" s="9"/>
      <c r="IH665" s="9"/>
      <c r="II665" s="9"/>
      <c r="IJ665" s="9"/>
      <c r="IK665" s="9"/>
      <c r="IL665" s="9"/>
      <c r="IM665" s="9"/>
      <c r="IN665" s="9"/>
      <c r="IO665" s="9"/>
      <c r="IP665" s="9"/>
      <c r="IQ665" s="9"/>
      <c r="IR665" s="9"/>
      <c r="IS665" s="9"/>
      <c r="IT665" s="9"/>
      <c r="IU665" s="9"/>
      <c r="IV665" s="9"/>
      <c r="IW665" s="9"/>
      <c r="IX665" s="9"/>
      <c r="IY665" s="9"/>
      <c r="IZ665" s="9"/>
      <c r="JA665" s="9"/>
      <c r="JB665" s="9"/>
      <c r="JC665" s="9"/>
      <c r="JD665" s="9"/>
      <c r="JE665" s="9"/>
      <c r="JF665" s="9"/>
      <c r="JG665" s="9"/>
      <c r="JH665" s="9"/>
      <c r="JI665" s="9"/>
      <c r="JJ665" s="9"/>
      <c r="JK665" s="9"/>
      <c r="JL665" s="9"/>
      <c r="JM665" s="9"/>
      <c r="JN665" s="9"/>
      <c r="JO665" s="9"/>
      <c r="JP665" s="9"/>
      <c r="JQ665" s="9"/>
      <c r="JR665" s="15"/>
      <c r="JS665" s="15"/>
      <c r="JT665" s="9"/>
      <c r="JU665" s="9"/>
      <c r="JV665" s="9"/>
      <c r="JW665" s="15"/>
      <c r="JX665" s="9"/>
      <c r="JY665" s="9"/>
      <c r="JZ665" s="9"/>
      <c r="KA665" s="9"/>
      <c r="KB665" s="9"/>
      <c r="KC665" s="9"/>
    </row>
    <row r="666" spans="227:289" x14ac:dyDescent="0.55000000000000004">
      <c r="HS666" s="9"/>
      <c r="HT666" s="9"/>
      <c r="HU666" s="9"/>
      <c r="HV666" s="9"/>
      <c r="HW666" s="9"/>
      <c r="HX666" s="9"/>
      <c r="HY666" s="9"/>
      <c r="HZ666" s="9"/>
      <c r="IA666" s="9"/>
      <c r="IB666" s="9"/>
      <c r="IC666" s="9"/>
      <c r="ID666" s="9"/>
      <c r="IE666" s="9"/>
      <c r="IF666" s="9"/>
      <c r="IG666" s="9"/>
      <c r="IH666" s="9"/>
      <c r="II666" s="9"/>
      <c r="IJ666" s="9"/>
      <c r="IK666" s="9"/>
      <c r="IL666" s="9"/>
      <c r="IM666" s="9"/>
      <c r="IN666" s="9"/>
      <c r="IO666" s="9"/>
      <c r="IP666" s="9"/>
      <c r="IQ666" s="9"/>
      <c r="IR666" s="9"/>
      <c r="IS666" s="9"/>
      <c r="IT666" s="9"/>
      <c r="IU666" s="9"/>
      <c r="IV666" s="9"/>
      <c r="IW666" s="9"/>
      <c r="IX666" s="9"/>
      <c r="IY666" s="9"/>
      <c r="IZ666" s="9"/>
      <c r="JA666" s="9"/>
      <c r="JB666" s="9"/>
      <c r="JC666" s="9"/>
      <c r="JD666" s="9"/>
      <c r="JE666" s="9"/>
      <c r="JF666" s="9"/>
      <c r="JG666" s="9"/>
      <c r="JH666" s="9"/>
      <c r="JI666" s="9"/>
      <c r="JJ666" s="9"/>
      <c r="JK666" s="9"/>
      <c r="JL666" s="9"/>
      <c r="JM666" s="9"/>
      <c r="JN666" s="9"/>
      <c r="JO666" s="9"/>
      <c r="JP666" s="9"/>
      <c r="JQ666" s="9"/>
      <c r="JR666" s="15"/>
      <c r="JS666" s="15"/>
      <c r="JT666" s="9"/>
      <c r="JU666" s="9"/>
      <c r="JV666" s="9"/>
      <c r="JW666" s="15"/>
      <c r="JX666" s="9"/>
      <c r="JY666" s="9"/>
      <c r="JZ666" s="9"/>
      <c r="KA666" s="9"/>
      <c r="KB666" s="9"/>
      <c r="KC666" s="9"/>
    </row>
    <row r="667" spans="227:289" x14ac:dyDescent="0.55000000000000004">
      <c r="HS667" s="9"/>
      <c r="HT667" s="9"/>
      <c r="HU667" s="9"/>
      <c r="HV667" s="9"/>
      <c r="HW667" s="9"/>
      <c r="HX667" s="9"/>
      <c r="HY667" s="9"/>
      <c r="HZ667" s="9"/>
      <c r="IA667" s="9"/>
      <c r="IB667" s="9"/>
      <c r="IC667" s="9"/>
      <c r="ID667" s="9"/>
      <c r="IE667" s="9"/>
      <c r="IF667" s="9"/>
      <c r="IG667" s="9"/>
      <c r="IH667" s="9"/>
      <c r="II667" s="9"/>
      <c r="IJ667" s="9"/>
      <c r="IK667" s="9"/>
      <c r="IL667" s="9"/>
      <c r="IM667" s="9"/>
      <c r="IN667" s="9"/>
      <c r="IO667" s="9"/>
      <c r="IP667" s="9"/>
      <c r="IQ667" s="9"/>
      <c r="IR667" s="9"/>
      <c r="IS667" s="9"/>
      <c r="IT667" s="9"/>
      <c r="IU667" s="9"/>
      <c r="IV667" s="9"/>
      <c r="IW667" s="9"/>
      <c r="IX667" s="9"/>
      <c r="IY667" s="9"/>
      <c r="IZ667" s="9"/>
      <c r="JA667" s="9"/>
      <c r="JB667" s="9"/>
      <c r="JC667" s="9"/>
      <c r="JD667" s="9"/>
      <c r="JE667" s="9"/>
      <c r="JF667" s="9"/>
      <c r="JG667" s="9"/>
      <c r="JH667" s="9"/>
      <c r="JI667" s="9"/>
      <c r="JJ667" s="9"/>
      <c r="JK667" s="9"/>
      <c r="JL667" s="9"/>
      <c r="JM667" s="9"/>
      <c r="JN667" s="9"/>
      <c r="JO667" s="9"/>
      <c r="JP667" s="9"/>
      <c r="JQ667" s="9"/>
      <c r="JR667" s="15"/>
      <c r="JS667" s="15"/>
      <c r="JT667" s="9"/>
      <c r="JU667" s="9"/>
      <c r="JV667" s="9"/>
      <c r="JW667" s="15"/>
      <c r="JX667" s="9"/>
      <c r="JY667" s="9"/>
      <c r="JZ667" s="9"/>
      <c r="KA667" s="9"/>
      <c r="KB667" s="9"/>
      <c r="KC667" s="9"/>
    </row>
    <row r="668" spans="227:289" x14ac:dyDescent="0.55000000000000004">
      <c r="HS668" s="9"/>
      <c r="HT668" s="9"/>
      <c r="HU668" s="9"/>
      <c r="HV668" s="9"/>
      <c r="HW668" s="9"/>
      <c r="HX668" s="9"/>
      <c r="HY668" s="9"/>
      <c r="HZ668" s="9"/>
      <c r="IA668" s="9"/>
      <c r="IB668" s="9"/>
      <c r="IC668" s="9"/>
      <c r="ID668" s="9"/>
      <c r="IE668" s="9"/>
      <c r="IF668" s="9"/>
      <c r="IG668" s="9"/>
      <c r="IH668" s="9"/>
      <c r="II668" s="9"/>
      <c r="IJ668" s="9"/>
      <c r="IK668" s="9"/>
      <c r="IL668" s="9"/>
      <c r="IM668" s="9"/>
      <c r="IN668" s="9"/>
      <c r="IO668" s="9"/>
      <c r="IP668" s="9"/>
      <c r="IQ668" s="9"/>
      <c r="IR668" s="9"/>
      <c r="IS668" s="9"/>
      <c r="IT668" s="9"/>
      <c r="IU668" s="9"/>
      <c r="IV668" s="9"/>
      <c r="IW668" s="9"/>
      <c r="IX668" s="9"/>
      <c r="IY668" s="9"/>
      <c r="IZ668" s="9"/>
      <c r="JA668" s="9"/>
      <c r="JB668" s="9"/>
      <c r="JC668" s="9"/>
      <c r="JD668" s="9"/>
      <c r="JE668" s="9"/>
      <c r="JF668" s="9"/>
      <c r="JG668" s="9"/>
      <c r="JH668" s="9"/>
      <c r="JI668" s="9"/>
      <c r="JJ668" s="9"/>
      <c r="JK668" s="9"/>
      <c r="JL668" s="9"/>
      <c r="JM668" s="9"/>
      <c r="JN668" s="9"/>
      <c r="JO668" s="9"/>
      <c r="JP668" s="9"/>
      <c r="JQ668" s="9"/>
      <c r="JR668" s="15"/>
      <c r="JS668" s="15"/>
      <c r="JT668" s="9"/>
      <c r="JU668" s="9"/>
      <c r="JV668" s="9"/>
      <c r="JW668" s="15"/>
      <c r="JX668" s="9"/>
      <c r="JY668" s="9"/>
      <c r="JZ668" s="9"/>
      <c r="KA668" s="9"/>
      <c r="KB668" s="9"/>
      <c r="KC668" s="9"/>
    </row>
    <row r="669" spans="227:289" x14ac:dyDescent="0.55000000000000004">
      <c r="HS669" s="9"/>
      <c r="HT669" s="9"/>
      <c r="HU669" s="9"/>
      <c r="HV669" s="9"/>
      <c r="HW669" s="9"/>
      <c r="HX669" s="9"/>
      <c r="HY669" s="9"/>
      <c r="HZ669" s="9"/>
      <c r="IA669" s="9"/>
      <c r="IB669" s="9"/>
      <c r="IC669" s="9"/>
      <c r="ID669" s="9"/>
      <c r="IE669" s="9"/>
      <c r="IF669" s="9"/>
      <c r="IG669" s="9"/>
      <c r="IH669" s="9"/>
      <c r="II669" s="9"/>
      <c r="IJ669" s="9"/>
      <c r="IK669" s="9"/>
      <c r="IL669" s="9"/>
      <c r="IM669" s="9"/>
      <c r="IN669" s="9"/>
      <c r="IO669" s="9"/>
      <c r="IP669" s="9"/>
      <c r="IQ669" s="9"/>
      <c r="IR669" s="9"/>
      <c r="IS669" s="9"/>
      <c r="IT669" s="9"/>
      <c r="IU669" s="9"/>
      <c r="IV669" s="9"/>
      <c r="IW669" s="9"/>
      <c r="IX669" s="9"/>
      <c r="IY669" s="9"/>
      <c r="IZ669" s="9"/>
      <c r="JA669" s="9"/>
      <c r="JB669" s="9"/>
      <c r="JC669" s="9"/>
      <c r="JD669" s="9"/>
      <c r="JE669" s="9"/>
      <c r="JF669" s="9"/>
      <c r="JG669" s="9"/>
      <c r="JH669" s="9"/>
      <c r="JI669" s="9"/>
      <c r="JJ669" s="9"/>
      <c r="JK669" s="9"/>
      <c r="JL669" s="9"/>
      <c r="JM669" s="9"/>
      <c r="JN669" s="9"/>
      <c r="JO669" s="9"/>
      <c r="JP669" s="9"/>
      <c r="JQ669" s="9"/>
      <c r="JR669" s="15"/>
      <c r="JS669" s="15"/>
      <c r="JT669" s="9"/>
      <c r="JU669" s="9"/>
      <c r="JV669" s="9"/>
      <c r="JW669" s="15"/>
      <c r="JX669" s="9"/>
      <c r="JY669" s="9"/>
      <c r="JZ669" s="9"/>
      <c r="KA669" s="9"/>
      <c r="KB669" s="9"/>
      <c r="KC669" s="9"/>
    </row>
    <row r="670" spans="227:289" x14ac:dyDescent="0.55000000000000004">
      <c r="HS670" s="9"/>
      <c r="HT670" s="9"/>
      <c r="HU670" s="9"/>
      <c r="HV670" s="9"/>
      <c r="HW670" s="9"/>
      <c r="HX670" s="9"/>
      <c r="HY670" s="9"/>
      <c r="HZ670" s="9"/>
      <c r="IA670" s="9"/>
      <c r="IB670" s="9"/>
      <c r="IC670" s="9"/>
      <c r="ID670" s="9"/>
      <c r="IE670" s="9"/>
      <c r="IF670" s="9"/>
      <c r="IG670" s="9"/>
      <c r="IH670" s="9"/>
      <c r="II670" s="9"/>
      <c r="IJ670" s="9"/>
      <c r="IK670" s="9"/>
      <c r="IL670" s="9"/>
      <c r="IM670" s="9"/>
      <c r="IN670" s="9"/>
      <c r="IO670" s="9"/>
      <c r="IP670" s="9"/>
      <c r="IQ670" s="9"/>
      <c r="IR670" s="9"/>
      <c r="IS670" s="9"/>
      <c r="IT670" s="9"/>
      <c r="IU670" s="9"/>
      <c r="IV670" s="9"/>
      <c r="IW670" s="9"/>
      <c r="IX670" s="9"/>
      <c r="IY670" s="9"/>
      <c r="IZ670" s="9"/>
      <c r="JA670" s="9"/>
      <c r="JB670" s="9"/>
      <c r="JC670" s="9"/>
      <c r="JD670" s="9"/>
      <c r="JE670" s="9"/>
      <c r="JF670" s="9"/>
      <c r="JG670" s="9"/>
      <c r="JH670" s="9"/>
      <c r="JI670" s="9"/>
      <c r="JJ670" s="9"/>
      <c r="JK670" s="9"/>
      <c r="JL670" s="9"/>
      <c r="JM670" s="9"/>
      <c r="JN670" s="9"/>
      <c r="JO670" s="9"/>
      <c r="JP670" s="9"/>
      <c r="JQ670" s="9"/>
      <c r="JR670" s="15"/>
      <c r="JS670" s="15"/>
      <c r="JT670" s="9"/>
      <c r="JU670" s="9"/>
      <c r="JV670" s="9"/>
      <c r="JW670" s="15"/>
      <c r="JX670" s="9"/>
      <c r="JY670" s="9"/>
      <c r="JZ670" s="9"/>
      <c r="KA670" s="9"/>
      <c r="KB670" s="9"/>
      <c r="KC670" s="9"/>
    </row>
    <row r="671" spans="227:289" x14ac:dyDescent="0.55000000000000004">
      <c r="HS671" s="9"/>
      <c r="HT671" s="9"/>
      <c r="HU671" s="9"/>
      <c r="HV671" s="9"/>
      <c r="HW671" s="9"/>
      <c r="HX671" s="9"/>
      <c r="HY671" s="9"/>
      <c r="HZ671" s="9"/>
      <c r="IA671" s="9"/>
      <c r="IB671" s="9"/>
      <c r="IC671" s="9"/>
      <c r="ID671" s="9"/>
      <c r="IE671" s="9"/>
      <c r="IF671" s="9"/>
      <c r="IG671" s="9"/>
      <c r="IH671" s="9"/>
      <c r="II671" s="9"/>
      <c r="IJ671" s="9"/>
      <c r="IK671" s="9"/>
      <c r="IL671" s="9"/>
      <c r="IM671" s="9"/>
      <c r="IN671" s="9"/>
      <c r="IO671" s="9"/>
      <c r="IP671" s="9"/>
      <c r="IQ671" s="9"/>
      <c r="IR671" s="9"/>
      <c r="IS671" s="9"/>
      <c r="IT671" s="9"/>
      <c r="IU671" s="9"/>
      <c r="IV671" s="9"/>
      <c r="IW671" s="9"/>
      <c r="IX671" s="9"/>
      <c r="IY671" s="9"/>
      <c r="IZ671" s="9"/>
      <c r="JA671" s="9"/>
      <c r="JB671" s="9"/>
      <c r="JC671" s="9"/>
      <c r="JD671" s="9"/>
      <c r="JE671" s="9"/>
      <c r="JF671" s="9"/>
      <c r="JG671" s="9"/>
      <c r="JH671" s="9"/>
      <c r="JI671" s="9"/>
      <c r="JJ671" s="9"/>
      <c r="JK671" s="9"/>
      <c r="JL671" s="9"/>
      <c r="JM671" s="9"/>
      <c r="JN671" s="9"/>
      <c r="JO671" s="9"/>
      <c r="JP671" s="9"/>
      <c r="JQ671" s="9"/>
      <c r="JR671" s="15"/>
      <c r="JS671" s="15"/>
      <c r="JT671" s="9"/>
      <c r="JU671" s="9"/>
      <c r="JV671" s="9"/>
      <c r="JW671" s="15"/>
      <c r="JX671" s="9"/>
      <c r="JY671" s="9"/>
      <c r="JZ671" s="9"/>
      <c r="KA671" s="9"/>
      <c r="KB671" s="9"/>
      <c r="KC671" s="9"/>
    </row>
    <row r="672" spans="227:289" x14ac:dyDescent="0.55000000000000004">
      <c r="HS672" s="9"/>
      <c r="HT672" s="9"/>
      <c r="HU672" s="9"/>
      <c r="HV672" s="9"/>
      <c r="HW672" s="9"/>
      <c r="HX672" s="9"/>
      <c r="HY672" s="9"/>
      <c r="HZ672" s="9"/>
      <c r="IA672" s="9"/>
      <c r="IB672" s="9"/>
      <c r="IC672" s="9"/>
      <c r="ID672" s="9"/>
      <c r="IE672" s="9"/>
      <c r="IF672" s="9"/>
      <c r="IG672" s="9"/>
      <c r="IH672" s="9"/>
      <c r="II672" s="9"/>
      <c r="IJ672" s="9"/>
      <c r="IK672" s="9"/>
      <c r="IL672" s="9"/>
      <c r="IM672" s="9"/>
      <c r="IN672" s="9"/>
      <c r="IO672" s="9"/>
      <c r="IP672" s="9"/>
      <c r="IQ672" s="9"/>
      <c r="IR672" s="9"/>
      <c r="IS672" s="9"/>
      <c r="IT672" s="9"/>
      <c r="IU672" s="9"/>
      <c r="IV672" s="9"/>
      <c r="IW672" s="9"/>
      <c r="IX672" s="9"/>
      <c r="IY672" s="9"/>
      <c r="IZ672" s="9"/>
      <c r="JA672" s="9"/>
      <c r="JB672" s="9"/>
      <c r="JC672" s="9"/>
      <c r="JD672" s="9"/>
      <c r="JE672" s="9"/>
      <c r="JF672" s="9"/>
      <c r="JG672" s="9"/>
      <c r="JH672" s="9"/>
      <c r="JI672" s="9"/>
      <c r="JJ672" s="9"/>
      <c r="JK672" s="9"/>
      <c r="JL672" s="9"/>
      <c r="JM672" s="9"/>
      <c r="JN672" s="9"/>
      <c r="JO672" s="9"/>
      <c r="JP672" s="9"/>
      <c r="JQ672" s="9"/>
      <c r="JR672" s="15"/>
      <c r="JS672" s="15"/>
      <c r="JT672" s="9"/>
      <c r="JU672" s="9"/>
      <c r="JV672" s="9"/>
      <c r="JW672" s="15"/>
      <c r="JX672" s="9"/>
      <c r="JY672" s="9"/>
      <c r="JZ672" s="9"/>
      <c r="KA672" s="9"/>
      <c r="KB672" s="9"/>
      <c r="KC672" s="9"/>
    </row>
    <row r="673" spans="227:289" x14ac:dyDescent="0.55000000000000004">
      <c r="HS673" s="9"/>
      <c r="HT673" s="9"/>
      <c r="HU673" s="9"/>
      <c r="HV673" s="9"/>
      <c r="HW673" s="9"/>
      <c r="HX673" s="9"/>
      <c r="HY673" s="9"/>
      <c r="HZ673" s="9"/>
      <c r="IA673" s="9"/>
      <c r="IB673" s="9"/>
      <c r="IC673" s="9"/>
      <c r="ID673" s="9"/>
      <c r="IE673" s="9"/>
      <c r="IF673" s="9"/>
      <c r="IG673" s="9"/>
      <c r="IH673" s="9"/>
      <c r="II673" s="9"/>
      <c r="IJ673" s="9"/>
      <c r="IK673" s="9"/>
      <c r="IL673" s="9"/>
      <c r="IM673" s="9"/>
      <c r="IN673" s="9"/>
      <c r="IO673" s="9"/>
      <c r="IP673" s="9"/>
      <c r="IQ673" s="9"/>
      <c r="IR673" s="9"/>
      <c r="IS673" s="9"/>
      <c r="IT673" s="9"/>
      <c r="IU673" s="9"/>
      <c r="IV673" s="9"/>
      <c r="IW673" s="9"/>
      <c r="IX673" s="9"/>
      <c r="IY673" s="9"/>
      <c r="IZ673" s="9"/>
      <c r="JA673" s="9"/>
      <c r="JB673" s="9"/>
      <c r="JC673" s="9"/>
      <c r="JD673" s="9"/>
      <c r="JE673" s="9"/>
      <c r="JF673" s="9"/>
      <c r="JG673" s="9"/>
      <c r="JH673" s="9"/>
      <c r="JI673" s="9"/>
      <c r="JJ673" s="9"/>
      <c r="JK673" s="9"/>
      <c r="JL673" s="9"/>
      <c r="JM673" s="9"/>
      <c r="JN673" s="9"/>
      <c r="JO673" s="9"/>
      <c r="JP673" s="9"/>
      <c r="JQ673" s="9"/>
      <c r="JR673" s="15"/>
      <c r="JS673" s="15"/>
      <c r="JT673" s="9"/>
      <c r="JU673" s="9"/>
      <c r="JV673" s="9"/>
      <c r="JW673" s="15"/>
      <c r="JX673" s="9"/>
      <c r="JY673" s="9"/>
      <c r="JZ673" s="9"/>
      <c r="KA673" s="9"/>
      <c r="KB673" s="9"/>
      <c r="KC673" s="9"/>
    </row>
    <row r="674" spans="227:289" x14ac:dyDescent="0.55000000000000004">
      <c r="HS674" s="9"/>
      <c r="HT674" s="9"/>
      <c r="HU674" s="9"/>
      <c r="HV674" s="9"/>
      <c r="HW674" s="9"/>
      <c r="HX674" s="9"/>
      <c r="HY674" s="9"/>
      <c r="HZ674" s="9"/>
      <c r="IA674" s="9"/>
      <c r="IB674" s="9"/>
      <c r="IC674" s="9"/>
      <c r="ID674" s="9"/>
      <c r="IE674" s="9"/>
      <c r="IF674" s="9"/>
      <c r="IG674" s="9"/>
      <c r="IH674" s="9"/>
      <c r="II674" s="9"/>
      <c r="IJ674" s="9"/>
      <c r="IK674" s="9"/>
      <c r="IL674" s="9"/>
      <c r="IM674" s="9"/>
      <c r="IN674" s="9"/>
      <c r="IO674" s="9"/>
      <c r="IP674" s="9"/>
      <c r="IQ674" s="9"/>
      <c r="IR674" s="9"/>
      <c r="IS674" s="9"/>
      <c r="IT674" s="9"/>
      <c r="IU674" s="9"/>
      <c r="IV674" s="9"/>
      <c r="IW674" s="9"/>
      <c r="IX674" s="9"/>
      <c r="IY674" s="9"/>
      <c r="IZ674" s="9"/>
      <c r="JA674" s="9"/>
      <c r="JB674" s="9"/>
      <c r="JC674" s="9"/>
      <c r="JD674" s="9"/>
      <c r="JE674" s="9"/>
      <c r="JF674" s="9"/>
      <c r="JG674" s="9"/>
      <c r="JH674" s="9"/>
      <c r="JI674" s="9"/>
      <c r="JJ674" s="9"/>
      <c r="JK674" s="9"/>
      <c r="JL674" s="9"/>
      <c r="JM674" s="9"/>
      <c r="JN674" s="9"/>
      <c r="JO674" s="9"/>
      <c r="JP674" s="9"/>
      <c r="JQ674" s="9"/>
      <c r="JR674" s="15"/>
      <c r="JS674" s="15"/>
      <c r="JT674" s="9"/>
      <c r="JU674" s="9"/>
      <c r="JV674" s="9"/>
      <c r="JW674" s="15"/>
      <c r="JX674" s="9"/>
      <c r="JY674" s="9"/>
      <c r="JZ674" s="9"/>
      <c r="KA674" s="9"/>
      <c r="KB674" s="9"/>
      <c r="KC674" s="9"/>
    </row>
    <row r="675" spans="227:289" x14ac:dyDescent="0.55000000000000004">
      <c r="HS675" s="9"/>
      <c r="HT675" s="9"/>
      <c r="HU675" s="9"/>
      <c r="HV675" s="9"/>
      <c r="HW675" s="9"/>
      <c r="HX675" s="9"/>
      <c r="HY675" s="9"/>
      <c r="HZ675" s="9"/>
      <c r="IA675" s="9"/>
      <c r="IB675" s="9"/>
      <c r="IC675" s="9"/>
      <c r="ID675" s="9"/>
      <c r="IE675" s="9"/>
      <c r="IF675" s="9"/>
      <c r="IG675" s="9"/>
      <c r="IH675" s="9"/>
      <c r="II675" s="9"/>
      <c r="IJ675" s="9"/>
      <c r="IK675" s="9"/>
      <c r="IL675" s="9"/>
      <c r="IM675" s="9"/>
      <c r="IN675" s="9"/>
      <c r="IO675" s="9"/>
      <c r="IP675" s="9"/>
      <c r="IQ675" s="9"/>
      <c r="IR675" s="9"/>
      <c r="IS675" s="9"/>
      <c r="IT675" s="9"/>
      <c r="IU675" s="9"/>
      <c r="IV675" s="9"/>
      <c r="IW675" s="9"/>
      <c r="IX675" s="9"/>
      <c r="IY675" s="9"/>
      <c r="IZ675" s="9"/>
      <c r="JA675" s="9"/>
      <c r="JB675" s="9"/>
      <c r="JC675" s="9"/>
      <c r="JD675" s="9"/>
      <c r="JE675" s="9"/>
      <c r="JF675" s="9"/>
      <c r="JG675" s="9"/>
      <c r="JH675" s="9"/>
      <c r="JI675" s="9"/>
      <c r="JJ675" s="9"/>
      <c r="JK675" s="9"/>
      <c r="JL675" s="9"/>
      <c r="JM675" s="9"/>
      <c r="JN675" s="9"/>
      <c r="JO675" s="9"/>
      <c r="JP675" s="9"/>
      <c r="JQ675" s="9"/>
      <c r="JR675" s="15"/>
      <c r="JS675" s="15"/>
      <c r="JT675" s="9"/>
      <c r="JU675" s="9"/>
      <c r="JV675" s="9"/>
      <c r="JW675" s="15"/>
      <c r="JX675" s="9"/>
      <c r="JY675" s="9"/>
      <c r="JZ675" s="9"/>
      <c r="KA675" s="9"/>
      <c r="KB675" s="9"/>
      <c r="KC675" s="9"/>
    </row>
    <row r="676" spans="227:289" x14ac:dyDescent="0.55000000000000004">
      <c r="HS676" s="9"/>
      <c r="HT676" s="9"/>
      <c r="HU676" s="9"/>
      <c r="HV676" s="9"/>
      <c r="HW676" s="9"/>
      <c r="HX676" s="9"/>
      <c r="HY676" s="9"/>
      <c r="HZ676" s="9"/>
      <c r="IA676" s="9"/>
      <c r="IB676" s="9"/>
      <c r="IC676" s="9"/>
      <c r="ID676" s="9"/>
      <c r="IE676" s="9"/>
      <c r="IF676" s="9"/>
      <c r="IG676" s="9"/>
      <c r="IH676" s="9"/>
      <c r="II676" s="9"/>
      <c r="IJ676" s="9"/>
      <c r="IK676" s="9"/>
      <c r="IL676" s="9"/>
      <c r="IM676" s="9"/>
      <c r="IN676" s="9"/>
      <c r="IO676" s="9"/>
      <c r="IP676" s="9"/>
      <c r="IQ676" s="9"/>
      <c r="IR676" s="9"/>
      <c r="IS676" s="9"/>
      <c r="IT676" s="9"/>
      <c r="IU676" s="9"/>
      <c r="IV676" s="9"/>
      <c r="IW676" s="9"/>
      <c r="IX676" s="9"/>
      <c r="IY676" s="9"/>
      <c r="IZ676" s="9"/>
      <c r="JA676" s="9"/>
      <c r="JB676" s="9"/>
      <c r="JC676" s="9"/>
      <c r="JD676" s="9"/>
      <c r="JE676" s="9"/>
      <c r="JF676" s="9"/>
      <c r="JG676" s="9"/>
      <c r="JH676" s="9"/>
      <c r="JI676" s="9"/>
      <c r="JJ676" s="9"/>
      <c r="JK676" s="9"/>
      <c r="JL676" s="9"/>
      <c r="JM676" s="9"/>
      <c r="JN676" s="9"/>
      <c r="JO676" s="9"/>
      <c r="JP676" s="9"/>
      <c r="JQ676" s="9"/>
      <c r="JR676" s="15"/>
      <c r="JS676" s="15"/>
      <c r="JT676" s="9"/>
      <c r="JU676" s="9"/>
      <c r="JV676" s="9"/>
      <c r="JW676" s="15"/>
      <c r="JX676" s="9"/>
      <c r="JY676" s="9"/>
      <c r="JZ676" s="9"/>
      <c r="KA676" s="9"/>
      <c r="KB676" s="9"/>
      <c r="KC676" s="9"/>
    </row>
    <row r="677" spans="227:289" x14ac:dyDescent="0.55000000000000004">
      <c r="HS677" s="9"/>
      <c r="HT677" s="9"/>
      <c r="HU677" s="9"/>
      <c r="HV677" s="9"/>
      <c r="HW677" s="9"/>
      <c r="HX677" s="9"/>
      <c r="HY677" s="9"/>
      <c r="HZ677" s="9"/>
      <c r="IA677" s="9"/>
      <c r="IB677" s="9"/>
      <c r="IC677" s="9"/>
      <c r="ID677" s="9"/>
      <c r="IE677" s="9"/>
      <c r="IF677" s="9"/>
      <c r="IG677" s="9"/>
      <c r="IH677" s="9"/>
      <c r="II677" s="9"/>
      <c r="IJ677" s="9"/>
      <c r="IK677" s="9"/>
      <c r="IL677" s="9"/>
      <c r="IM677" s="9"/>
      <c r="IN677" s="9"/>
      <c r="IO677" s="9"/>
      <c r="IP677" s="9"/>
      <c r="IQ677" s="9"/>
      <c r="IR677" s="9"/>
      <c r="IS677" s="9"/>
      <c r="IT677" s="9"/>
      <c r="IU677" s="9"/>
      <c r="IV677" s="9"/>
      <c r="IW677" s="9"/>
      <c r="IX677" s="9"/>
      <c r="IY677" s="9"/>
      <c r="IZ677" s="9"/>
      <c r="JA677" s="9"/>
      <c r="JB677" s="9"/>
      <c r="JC677" s="9"/>
      <c r="JD677" s="9"/>
      <c r="JE677" s="9"/>
      <c r="JF677" s="9"/>
      <c r="JG677" s="9"/>
      <c r="JH677" s="9"/>
      <c r="JI677" s="9"/>
      <c r="JJ677" s="9"/>
      <c r="JK677" s="9"/>
      <c r="JL677" s="9"/>
      <c r="JM677" s="9"/>
      <c r="JN677" s="9"/>
      <c r="JO677" s="9"/>
      <c r="JP677" s="9"/>
      <c r="JQ677" s="9"/>
      <c r="JR677" s="15"/>
      <c r="JS677" s="15"/>
      <c r="JT677" s="9"/>
      <c r="JU677" s="9"/>
      <c r="JV677" s="9"/>
      <c r="JW677" s="15"/>
      <c r="JX677" s="9"/>
      <c r="JY677" s="9"/>
      <c r="JZ677" s="9"/>
      <c r="KA677" s="9"/>
      <c r="KB677" s="9"/>
      <c r="KC677" s="9"/>
    </row>
    <row r="678" spans="227:289" x14ac:dyDescent="0.55000000000000004">
      <c r="HS678" s="9"/>
      <c r="HT678" s="9"/>
      <c r="HU678" s="9"/>
      <c r="HV678" s="9"/>
      <c r="HW678" s="9"/>
      <c r="HX678" s="9"/>
      <c r="HY678" s="9"/>
      <c r="HZ678" s="9"/>
      <c r="IA678" s="9"/>
      <c r="IB678" s="9"/>
      <c r="IC678" s="9"/>
      <c r="ID678" s="9"/>
      <c r="IE678" s="9"/>
      <c r="IF678" s="9"/>
      <c r="IG678" s="9"/>
      <c r="IH678" s="9"/>
      <c r="II678" s="9"/>
      <c r="IJ678" s="9"/>
      <c r="IK678" s="9"/>
      <c r="IL678" s="9"/>
      <c r="IM678" s="9"/>
      <c r="IN678" s="9"/>
      <c r="IO678" s="9"/>
      <c r="IP678" s="9"/>
      <c r="IQ678" s="9"/>
      <c r="IR678" s="9"/>
      <c r="IS678" s="9"/>
      <c r="IT678" s="9"/>
      <c r="IU678" s="9"/>
      <c r="IV678" s="9"/>
      <c r="IW678" s="9"/>
      <c r="IX678" s="9"/>
      <c r="IY678" s="9"/>
      <c r="IZ678" s="9"/>
      <c r="JA678" s="9"/>
      <c r="JB678" s="9"/>
      <c r="JC678" s="9"/>
      <c r="JD678" s="9"/>
      <c r="JE678" s="9"/>
      <c r="JF678" s="9"/>
      <c r="JG678" s="9"/>
      <c r="JH678" s="9"/>
      <c r="JI678" s="9"/>
      <c r="JJ678" s="9"/>
      <c r="JK678" s="9"/>
      <c r="JL678" s="9"/>
      <c r="JM678" s="9"/>
      <c r="JN678" s="9"/>
      <c r="JO678" s="9"/>
      <c r="JP678" s="9"/>
      <c r="JQ678" s="9"/>
      <c r="JR678" s="15"/>
      <c r="JS678" s="15"/>
      <c r="JT678" s="9"/>
      <c r="JU678" s="9"/>
      <c r="JV678" s="9"/>
      <c r="JW678" s="15"/>
      <c r="JX678" s="9"/>
      <c r="JY678" s="9"/>
      <c r="JZ678" s="9"/>
      <c r="KA678" s="9"/>
      <c r="KB678" s="9"/>
      <c r="KC678" s="9"/>
    </row>
    <row r="679" spans="227:289" x14ac:dyDescent="0.55000000000000004">
      <c r="HS679" s="9"/>
      <c r="HT679" s="9"/>
      <c r="HU679" s="9"/>
      <c r="HV679" s="9"/>
      <c r="HW679" s="9"/>
      <c r="HX679" s="9"/>
      <c r="HY679" s="9"/>
      <c r="HZ679" s="9"/>
      <c r="IA679" s="9"/>
      <c r="IB679" s="9"/>
      <c r="IC679" s="9"/>
      <c r="ID679" s="9"/>
      <c r="IE679" s="9"/>
      <c r="IF679" s="9"/>
      <c r="IG679" s="9"/>
      <c r="IH679" s="9"/>
      <c r="II679" s="9"/>
      <c r="IJ679" s="9"/>
      <c r="IK679" s="9"/>
      <c r="IL679" s="9"/>
      <c r="IM679" s="9"/>
      <c r="IN679" s="9"/>
      <c r="IO679" s="9"/>
      <c r="IP679" s="9"/>
      <c r="IQ679" s="9"/>
      <c r="IR679" s="9"/>
      <c r="IS679" s="9"/>
      <c r="IT679" s="9"/>
      <c r="IU679" s="9"/>
      <c r="IV679" s="9"/>
      <c r="IW679" s="9"/>
      <c r="IX679" s="9"/>
      <c r="IY679" s="9"/>
      <c r="IZ679" s="9"/>
      <c r="JA679" s="9"/>
      <c r="JB679" s="9"/>
      <c r="JC679" s="9"/>
      <c r="JD679" s="9"/>
      <c r="JE679" s="9"/>
      <c r="JF679" s="9"/>
      <c r="JG679" s="9"/>
      <c r="JH679" s="9"/>
      <c r="JI679" s="9"/>
      <c r="JJ679" s="9"/>
      <c r="JK679" s="9"/>
      <c r="JL679" s="9"/>
      <c r="JM679" s="9"/>
      <c r="JN679" s="9"/>
      <c r="JO679" s="9"/>
      <c r="JP679" s="9"/>
      <c r="JQ679" s="9"/>
      <c r="JR679" s="15"/>
      <c r="JS679" s="15"/>
      <c r="JT679" s="9"/>
      <c r="JU679" s="9"/>
      <c r="JV679" s="9"/>
      <c r="JW679" s="15"/>
      <c r="JX679" s="9"/>
      <c r="JY679" s="9"/>
      <c r="JZ679" s="9"/>
      <c r="KA679" s="9"/>
      <c r="KB679" s="9"/>
      <c r="KC679" s="9"/>
    </row>
    <row r="680" spans="227:289" x14ac:dyDescent="0.55000000000000004">
      <c r="HS680" s="9"/>
      <c r="HT680" s="9"/>
      <c r="HU680" s="9"/>
      <c r="HV680" s="9"/>
      <c r="HW680" s="9"/>
      <c r="HX680" s="9"/>
      <c r="HY680" s="9"/>
      <c r="HZ680" s="9"/>
      <c r="IA680" s="9"/>
      <c r="IB680" s="9"/>
      <c r="IC680" s="9"/>
      <c r="ID680" s="9"/>
      <c r="IE680" s="9"/>
      <c r="IF680" s="9"/>
      <c r="IG680" s="9"/>
      <c r="IH680" s="9"/>
      <c r="II680" s="9"/>
      <c r="IJ680" s="9"/>
      <c r="IK680" s="9"/>
      <c r="IL680" s="9"/>
      <c r="IM680" s="9"/>
      <c r="IN680" s="9"/>
      <c r="IO680" s="9"/>
      <c r="IP680" s="9"/>
      <c r="IQ680" s="9"/>
      <c r="IR680" s="9"/>
      <c r="IS680" s="9"/>
      <c r="IT680" s="9"/>
      <c r="IU680" s="9"/>
      <c r="IV680" s="9"/>
      <c r="IW680" s="9"/>
      <c r="IX680" s="9"/>
      <c r="IY680" s="9"/>
      <c r="IZ680" s="9"/>
      <c r="JA680" s="9"/>
      <c r="JB680" s="9"/>
      <c r="JC680" s="9"/>
      <c r="JD680" s="9"/>
      <c r="JE680" s="9"/>
      <c r="JF680" s="9"/>
      <c r="JG680" s="9"/>
      <c r="JH680" s="9"/>
      <c r="JI680" s="9"/>
      <c r="JJ680" s="9"/>
      <c r="JK680" s="9"/>
      <c r="JL680" s="9"/>
      <c r="JM680" s="9"/>
      <c r="JN680" s="9"/>
      <c r="JO680" s="9"/>
      <c r="JP680" s="9"/>
      <c r="JQ680" s="9"/>
      <c r="JR680" s="15"/>
      <c r="JS680" s="15"/>
      <c r="JT680" s="9"/>
      <c r="JU680" s="9"/>
      <c r="JV680" s="9"/>
      <c r="JW680" s="15"/>
      <c r="JX680" s="9"/>
      <c r="JY680" s="9"/>
      <c r="JZ680" s="9"/>
      <c r="KA680" s="9"/>
      <c r="KB680" s="9"/>
      <c r="KC680" s="9"/>
    </row>
    <row r="681" spans="227:289" x14ac:dyDescent="0.55000000000000004">
      <c r="HS681" s="9"/>
      <c r="HT681" s="9"/>
      <c r="HU681" s="9"/>
      <c r="HV681" s="9"/>
      <c r="HW681" s="9"/>
      <c r="HX681" s="9"/>
      <c r="HY681" s="9"/>
      <c r="HZ681" s="9"/>
      <c r="IA681" s="9"/>
      <c r="IB681" s="9"/>
      <c r="IC681" s="9"/>
      <c r="ID681" s="9"/>
      <c r="IE681" s="9"/>
      <c r="IF681" s="9"/>
      <c r="IG681" s="9"/>
      <c r="IH681" s="9"/>
      <c r="II681" s="9"/>
      <c r="IJ681" s="9"/>
      <c r="IK681" s="9"/>
      <c r="IL681" s="9"/>
      <c r="IM681" s="9"/>
      <c r="IN681" s="9"/>
      <c r="IO681" s="9"/>
      <c r="IP681" s="9"/>
      <c r="IQ681" s="9"/>
      <c r="IR681" s="9"/>
      <c r="IS681" s="9"/>
      <c r="IT681" s="9"/>
      <c r="IU681" s="9"/>
      <c r="IV681" s="9"/>
      <c r="IW681" s="9"/>
      <c r="IX681" s="9"/>
      <c r="IY681" s="9"/>
      <c r="IZ681" s="9"/>
      <c r="JA681" s="9"/>
      <c r="JB681" s="9"/>
      <c r="JC681" s="9"/>
      <c r="JD681" s="9"/>
      <c r="JE681" s="9"/>
      <c r="JF681" s="9"/>
      <c r="JG681" s="9"/>
      <c r="JH681" s="9"/>
      <c r="JI681" s="9"/>
      <c r="JJ681" s="9"/>
      <c r="JK681" s="9"/>
      <c r="JL681" s="9"/>
      <c r="JM681" s="9"/>
      <c r="JN681" s="9"/>
      <c r="JO681" s="9"/>
      <c r="JP681" s="9"/>
      <c r="JQ681" s="9"/>
      <c r="JR681" s="15"/>
      <c r="JS681" s="15"/>
      <c r="JT681" s="9"/>
      <c r="JU681" s="9"/>
      <c r="JV681" s="9"/>
      <c r="JW681" s="15"/>
      <c r="JX681" s="9"/>
      <c r="JY681" s="9"/>
      <c r="JZ681" s="9"/>
      <c r="KA681" s="9"/>
      <c r="KB681" s="9"/>
      <c r="KC681" s="9"/>
    </row>
    <row r="682" spans="227:289" x14ac:dyDescent="0.55000000000000004">
      <c r="HS682" s="9"/>
      <c r="HT682" s="9"/>
      <c r="HU682" s="9"/>
      <c r="HV682" s="9"/>
      <c r="HW682" s="9"/>
      <c r="HX682" s="9"/>
      <c r="HY682" s="9"/>
      <c r="HZ682" s="9"/>
      <c r="IA682" s="9"/>
      <c r="IB682" s="9"/>
      <c r="IC682" s="9"/>
      <c r="ID682" s="9"/>
      <c r="IE682" s="9"/>
      <c r="IF682" s="9"/>
      <c r="IG682" s="9"/>
      <c r="IH682" s="9"/>
      <c r="II682" s="9"/>
      <c r="IJ682" s="9"/>
      <c r="IK682" s="9"/>
      <c r="IL682" s="9"/>
      <c r="IM682" s="9"/>
      <c r="IN682" s="9"/>
      <c r="IO682" s="9"/>
      <c r="IP682" s="9"/>
      <c r="IQ682" s="9"/>
      <c r="IR682" s="9"/>
      <c r="IS682" s="9"/>
      <c r="IT682" s="9"/>
      <c r="IU682" s="9"/>
      <c r="IV682" s="9"/>
      <c r="IW682" s="9"/>
      <c r="IX682" s="9"/>
      <c r="IY682" s="9"/>
      <c r="IZ682" s="9"/>
      <c r="JA682" s="9"/>
      <c r="JB682" s="9"/>
      <c r="JC682" s="9"/>
      <c r="JD682" s="9"/>
      <c r="JE682" s="9"/>
      <c r="JF682" s="9"/>
      <c r="JG682" s="9"/>
      <c r="JH682" s="9"/>
      <c r="JI682" s="9"/>
      <c r="JJ682" s="9"/>
      <c r="JK682" s="9"/>
      <c r="JL682" s="9"/>
      <c r="JM682" s="9"/>
      <c r="JN682" s="9"/>
      <c r="JO682" s="9"/>
      <c r="JP682" s="9"/>
      <c r="JQ682" s="9"/>
      <c r="JR682" s="15"/>
      <c r="JS682" s="15"/>
      <c r="JT682" s="9"/>
      <c r="JU682" s="9"/>
      <c r="JV682" s="9"/>
      <c r="JW682" s="15"/>
      <c r="JX682" s="9"/>
      <c r="JY682" s="9"/>
      <c r="JZ682" s="9"/>
      <c r="KA682" s="9"/>
      <c r="KB682" s="9"/>
      <c r="KC682" s="9"/>
    </row>
    <row r="683" spans="227:289" x14ac:dyDescent="0.55000000000000004">
      <c r="HS683" s="9"/>
      <c r="HT683" s="9"/>
      <c r="HU683" s="9"/>
      <c r="HV683" s="9"/>
      <c r="HW683" s="9"/>
      <c r="HX683" s="9"/>
      <c r="HY683" s="9"/>
      <c r="HZ683" s="9"/>
      <c r="IA683" s="9"/>
      <c r="IB683" s="9"/>
      <c r="IC683" s="9"/>
      <c r="ID683" s="9"/>
      <c r="IE683" s="9"/>
      <c r="IF683" s="9"/>
      <c r="IG683" s="9"/>
      <c r="IH683" s="9"/>
      <c r="II683" s="9"/>
      <c r="IJ683" s="9"/>
      <c r="IK683" s="9"/>
      <c r="IL683" s="9"/>
      <c r="IM683" s="9"/>
      <c r="IN683" s="9"/>
      <c r="IO683" s="9"/>
      <c r="IP683" s="9"/>
      <c r="IQ683" s="9"/>
      <c r="IR683" s="9"/>
      <c r="IS683" s="9"/>
      <c r="IT683" s="9"/>
      <c r="IU683" s="9"/>
      <c r="IV683" s="9"/>
      <c r="IW683" s="9"/>
      <c r="IX683" s="9"/>
      <c r="IY683" s="9"/>
      <c r="IZ683" s="9"/>
      <c r="JA683" s="9"/>
      <c r="JB683" s="9"/>
      <c r="JC683" s="9"/>
      <c r="JD683" s="9"/>
      <c r="JE683" s="9"/>
      <c r="JF683" s="9"/>
      <c r="JG683" s="9"/>
      <c r="JH683" s="9"/>
      <c r="JI683" s="9"/>
      <c r="JJ683" s="9"/>
      <c r="JK683" s="9"/>
      <c r="JL683" s="9"/>
      <c r="JM683" s="9"/>
      <c r="JN683" s="9"/>
      <c r="JO683" s="9"/>
      <c r="JP683" s="9"/>
      <c r="JQ683" s="9"/>
      <c r="JR683" s="15"/>
      <c r="JS683" s="15"/>
      <c r="JT683" s="9"/>
      <c r="JU683" s="9"/>
      <c r="JV683" s="9"/>
      <c r="JW683" s="15"/>
      <c r="JX683" s="9"/>
      <c r="JY683" s="9"/>
      <c r="JZ683" s="9"/>
      <c r="KA683" s="9"/>
      <c r="KB683" s="9"/>
      <c r="KC683" s="9"/>
    </row>
    <row r="684" spans="227:289" x14ac:dyDescent="0.55000000000000004">
      <c r="HS684" s="9"/>
      <c r="HT684" s="9"/>
      <c r="HU684" s="9"/>
      <c r="HV684" s="9"/>
      <c r="HW684" s="9"/>
      <c r="HX684" s="9"/>
      <c r="HY684" s="9"/>
      <c r="HZ684" s="9"/>
      <c r="IA684" s="9"/>
      <c r="IB684" s="9"/>
      <c r="IC684" s="9"/>
      <c r="ID684" s="9"/>
      <c r="IE684" s="9"/>
      <c r="IF684" s="9"/>
      <c r="IG684" s="9"/>
      <c r="IH684" s="9"/>
      <c r="II684" s="9"/>
      <c r="IJ684" s="9"/>
      <c r="IK684" s="9"/>
      <c r="IL684" s="9"/>
      <c r="IM684" s="9"/>
      <c r="IN684" s="9"/>
      <c r="IO684" s="9"/>
      <c r="IP684" s="9"/>
      <c r="IQ684" s="9"/>
      <c r="IR684" s="9"/>
      <c r="IS684" s="9"/>
      <c r="IT684" s="9"/>
      <c r="IU684" s="9"/>
      <c r="IV684" s="9"/>
      <c r="IW684" s="9"/>
      <c r="IX684" s="9"/>
      <c r="IY684" s="9"/>
      <c r="IZ684" s="9"/>
      <c r="JA684" s="9"/>
      <c r="JB684" s="9"/>
      <c r="JC684" s="9"/>
      <c r="JD684" s="9"/>
      <c r="JE684" s="9"/>
      <c r="JF684" s="9"/>
      <c r="JG684" s="9"/>
      <c r="JH684" s="9"/>
      <c r="JI684" s="9"/>
      <c r="JJ684" s="9"/>
      <c r="JK684" s="9"/>
      <c r="JL684" s="9"/>
      <c r="JM684" s="9"/>
      <c r="JN684" s="9"/>
      <c r="JO684" s="9"/>
      <c r="JP684" s="9"/>
      <c r="JQ684" s="9"/>
      <c r="JR684" s="15"/>
      <c r="JS684" s="15"/>
      <c r="JT684" s="9"/>
      <c r="JU684" s="9"/>
      <c r="JV684" s="9"/>
      <c r="JW684" s="15"/>
      <c r="JX684" s="9"/>
      <c r="JY684" s="9"/>
      <c r="JZ684" s="9"/>
      <c r="KA684" s="9"/>
      <c r="KB684" s="9"/>
      <c r="KC684" s="9"/>
    </row>
    <row r="685" spans="227:289" x14ac:dyDescent="0.55000000000000004">
      <c r="HS685" s="9"/>
      <c r="HT685" s="9"/>
      <c r="HU685" s="9"/>
      <c r="HV685" s="9"/>
      <c r="HW685" s="9"/>
      <c r="HX685" s="9"/>
      <c r="HY685" s="9"/>
      <c r="HZ685" s="9"/>
      <c r="IA685" s="9"/>
      <c r="IB685" s="9"/>
      <c r="IC685" s="9"/>
      <c r="ID685" s="9"/>
      <c r="IE685" s="9"/>
      <c r="IF685" s="9"/>
      <c r="IG685" s="9"/>
      <c r="IH685" s="9"/>
      <c r="II685" s="9"/>
      <c r="IJ685" s="9"/>
      <c r="IK685" s="9"/>
      <c r="IL685" s="9"/>
      <c r="IM685" s="9"/>
      <c r="IN685" s="9"/>
      <c r="IO685" s="9"/>
      <c r="IP685" s="9"/>
      <c r="IQ685" s="9"/>
      <c r="IR685" s="9"/>
      <c r="IS685" s="9"/>
      <c r="IT685" s="9"/>
      <c r="IU685" s="9"/>
      <c r="IV685" s="9"/>
      <c r="IW685" s="9"/>
      <c r="IX685" s="9"/>
      <c r="IY685" s="9"/>
      <c r="IZ685" s="9"/>
      <c r="JA685" s="9"/>
      <c r="JB685" s="9"/>
      <c r="JC685" s="9"/>
      <c r="JD685" s="9"/>
      <c r="JE685" s="9"/>
      <c r="JF685" s="9"/>
      <c r="JG685" s="9"/>
      <c r="JH685" s="9"/>
      <c r="JI685" s="9"/>
      <c r="JJ685" s="9"/>
      <c r="JK685" s="9"/>
      <c r="JL685" s="9"/>
      <c r="JM685" s="9"/>
      <c r="JN685" s="9"/>
      <c r="JO685" s="9"/>
      <c r="JP685" s="9"/>
      <c r="JQ685" s="9"/>
      <c r="JR685" s="15"/>
      <c r="JS685" s="15"/>
      <c r="JT685" s="9"/>
      <c r="JU685" s="9"/>
      <c r="JV685" s="9"/>
      <c r="JW685" s="15"/>
      <c r="JX685" s="9"/>
      <c r="JY685" s="9"/>
      <c r="JZ685" s="9"/>
      <c r="KA685" s="9"/>
      <c r="KB685" s="9"/>
      <c r="KC685" s="9"/>
    </row>
    <row r="686" spans="227:289" x14ac:dyDescent="0.55000000000000004">
      <c r="HS686" s="9"/>
      <c r="HT686" s="9"/>
      <c r="HU686" s="9"/>
      <c r="HV686" s="9"/>
      <c r="HW686" s="9"/>
      <c r="HX686" s="9"/>
      <c r="HY686" s="9"/>
      <c r="HZ686" s="9"/>
      <c r="IA686" s="9"/>
      <c r="IB686" s="9"/>
      <c r="IC686" s="9"/>
      <c r="ID686" s="9"/>
      <c r="IE686" s="9"/>
      <c r="IF686" s="9"/>
      <c r="IG686" s="9"/>
      <c r="IH686" s="9"/>
      <c r="II686" s="9"/>
      <c r="IJ686" s="9"/>
      <c r="IK686" s="9"/>
      <c r="IL686" s="9"/>
      <c r="IM686" s="9"/>
      <c r="IN686" s="9"/>
      <c r="IO686" s="9"/>
      <c r="IP686" s="9"/>
      <c r="IQ686" s="9"/>
      <c r="IR686" s="9"/>
      <c r="IS686" s="9"/>
      <c r="IT686" s="9"/>
      <c r="IU686" s="9"/>
      <c r="IV686" s="9"/>
      <c r="IW686" s="9"/>
      <c r="IX686" s="9"/>
      <c r="IY686" s="9"/>
      <c r="IZ686" s="9"/>
      <c r="JA686" s="9"/>
      <c r="JB686" s="9"/>
      <c r="JC686" s="9"/>
      <c r="JD686" s="9"/>
      <c r="JE686" s="9"/>
      <c r="JF686" s="9"/>
      <c r="JG686" s="9"/>
      <c r="JH686" s="9"/>
      <c r="JI686" s="9"/>
      <c r="JJ686" s="9"/>
      <c r="JK686" s="9"/>
      <c r="JL686" s="9"/>
      <c r="JM686" s="9"/>
      <c r="JN686" s="9"/>
      <c r="JO686" s="9"/>
      <c r="JP686" s="9"/>
      <c r="JQ686" s="9"/>
      <c r="JR686" s="15"/>
      <c r="JS686" s="15"/>
      <c r="JT686" s="9"/>
      <c r="JU686" s="9"/>
      <c r="JV686" s="9"/>
      <c r="JW686" s="15"/>
      <c r="JX686" s="9"/>
      <c r="JY686" s="9"/>
      <c r="JZ686" s="9"/>
      <c r="KA686" s="9"/>
      <c r="KB686" s="9"/>
      <c r="KC686" s="9"/>
    </row>
    <row r="687" spans="227:289" x14ac:dyDescent="0.55000000000000004">
      <c r="HS687" s="9"/>
      <c r="HT687" s="9"/>
      <c r="HU687" s="9"/>
      <c r="HV687" s="9"/>
      <c r="HW687" s="9"/>
      <c r="HX687" s="9"/>
      <c r="HY687" s="9"/>
      <c r="HZ687" s="9"/>
      <c r="IA687" s="9"/>
      <c r="IB687" s="9"/>
      <c r="IC687" s="9"/>
      <c r="ID687" s="9"/>
      <c r="IE687" s="9"/>
      <c r="IF687" s="9"/>
      <c r="IG687" s="9"/>
      <c r="IH687" s="9"/>
      <c r="II687" s="9"/>
      <c r="IJ687" s="9"/>
      <c r="IK687" s="9"/>
      <c r="IL687" s="9"/>
      <c r="IM687" s="9"/>
      <c r="IN687" s="9"/>
      <c r="IO687" s="9"/>
      <c r="IP687" s="9"/>
      <c r="IQ687" s="9"/>
      <c r="IR687" s="9"/>
      <c r="IS687" s="9"/>
      <c r="IT687" s="9"/>
      <c r="IU687" s="9"/>
      <c r="IV687" s="9"/>
      <c r="IW687" s="9"/>
      <c r="IX687" s="9"/>
      <c r="IY687" s="9"/>
      <c r="IZ687" s="9"/>
      <c r="JA687" s="9"/>
      <c r="JB687" s="9"/>
      <c r="JC687" s="9"/>
      <c r="JD687" s="9"/>
      <c r="JE687" s="9"/>
      <c r="JF687" s="9"/>
      <c r="JG687" s="9"/>
      <c r="JH687" s="9"/>
      <c r="JI687" s="9"/>
      <c r="JJ687" s="9"/>
      <c r="JK687" s="9"/>
      <c r="JL687" s="9"/>
      <c r="JM687" s="9"/>
      <c r="JN687" s="9"/>
      <c r="JO687" s="9"/>
      <c r="JP687" s="9"/>
      <c r="JQ687" s="9"/>
      <c r="JR687" s="15"/>
      <c r="JS687" s="15"/>
      <c r="JT687" s="9"/>
      <c r="JU687" s="9"/>
      <c r="JV687" s="9"/>
      <c r="JW687" s="15"/>
      <c r="JX687" s="9"/>
      <c r="JY687" s="9"/>
      <c r="JZ687" s="9"/>
      <c r="KA687" s="9"/>
      <c r="KB687" s="9"/>
      <c r="KC687" s="9"/>
    </row>
    <row r="688" spans="227:289" x14ac:dyDescent="0.55000000000000004">
      <c r="HS688" s="9"/>
      <c r="HT688" s="9"/>
      <c r="HU688" s="9"/>
      <c r="HV688" s="9"/>
      <c r="HW688" s="9"/>
      <c r="HX688" s="9"/>
      <c r="HY688" s="9"/>
      <c r="HZ688" s="9"/>
      <c r="IA688" s="9"/>
      <c r="IB688" s="9"/>
      <c r="IC688" s="9"/>
      <c r="ID688" s="9"/>
      <c r="IE688" s="9"/>
      <c r="IF688" s="9"/>
      <c r="IG688" s="9"/>
      <c r="IH688" s="9"/>
      <c r="II688" s="9"/>
      <c r="IJ688" s="9"/>
      <c r="IK688" s="9"/>
      <c r="IL688" s="9"/>
      <c r="IM688" s="9"/>
      <c r="IN688" s="9"/>
      <c r="IO688" s="9"/>
      <c r="IP688" s="9"/>
      <c r="IQ688" s="9"/>
      <c r="IR688" s="9"/>
      <c r="IS688" s="9"/>
      <c r="IT688" s="9"/>
      <c r="IU688" s="9"/>
      <c r="IV688" s="9"/>
      <c r="IW688" s="9"/>
      <c r="IX688" s="9"/>
      <c r="IY688" s="9"/>
      <c r="IZ688" s="9"/>
      <c r="JA688" s="9"/>
      <c r="JB688" s="9"/>
      <c r="JC688" s="9"/>
      <c r="JD688" s="9"/>
      <c r="JE688" s="9"/>
      <c r="JF688" s="9"/>
      <c r="JG688" s="9"/>
      <c r="JH688" s="9"/>
      <c r="JI688" s="9"/>
      <c r="JJ688" s="9"/>
      <c r="JK688" s="9"/>
      <c r="JL688" s="9"/>
      <c r="JM688" s="9"/>
      <c r="JN688" s="9"/>
      <c r="JO688" s="9"/>
      <c r="JP688" s="9"/>
      <c r="JQ688" s="9"/>
      <c r="JR688" s="15"/>
      <c r="JS688" s="15"/>
      <c r="JT688" s="9"/>
      <c r="JU688" s="9"/>
      <c r="JV688" s="9"/>
      <c r="JW688" s="15"/>
      <c r="JX688" s="9"/>
      <c r="JY688" s="9"/>
      <c r="JZ688" s="9"/>
      <c r="KA688" s="9"/>
      <c r="KB688" s="9"/>
      <c r="KC688" s="9"/>
    </row>
    <row r="689" spans="227:289" x14ac:dyDescent="0.55000000000000004">
      <c r="HS689" s="9"/>
      <c r="HT689" s="9"/>
      <c r="HU689" s="9"/>
      <c r="HV689" s="9"/>
      <c r="HW689" s="9"/>
      <c r="HX689" s="9"/>
      <c r="HY689" s="9"/>
      <c r="HZ689" s="9"/>
      <c r="IA689" s="9"/>
      <c r="IB689" s="9"/>
      <c r="IC689" s="9"/>
      <c r="ID689" s="9"/>
      <c r="IE689" s="9"/>
      <c r="IF689" s="9"/>
      <c r="IG689" s="9"/>
      <c r="IH689" s="9"/>
      <c r="II689" s="9"/>
      <c r="IJ689" s="9"/>
      <c r="IK689" s="9"/>
      <c r="IL689" s="9"/>
      <c r="IM689" s="9"/>
      <c r="IN689" s="9"/>
      <c r="IO689" s="9"/>
      <c r="IP689" s="9"/>
      <c r="IQ689" s="9"/>
      <c r="IR689" s="9"/>
      <c r="IS689" s="9"/>
      <c r="IT689" s="9"/>
      <c r="IU689" s="9"/>
      <c r="IV689" s="9"/>
      <c r="IW689" s="9"/>
      <c r="IX689" s="9"/>
      <c r="IY689" s="9"/>
      <c r="IZ689" s="9"/>
      <c r="JA689" s="9"/>
      <c r="JB689" s="9"/>
      <c r="JC689" s="9"/>
      <c r="JD689" s="9"/>
      <c r="JE689" s="9"/>
      <c r="JF689" s="9"/>
      <c r="JG689" s="9"/>
      <c r="JH689" s="9"/>
      <c r="JI689" s="9"/>
      <c r="JJ689" s="9"/>
      <c r="JK689" s="9"/>
      <c r="JL689" s="9"/>
      <c r="JM689" s="9"/>
      <c r="JN689" s="9"/>
      <c r="JO689" s="9"/>
      <c r="JP689" s="9"/>
      <c r="JQ689" s="9"/>
      <c r="JR689" s="15"/>
      <c r="JS689" s="15"/>
      <c r="JT689" s="9"/>
      <c r="JU689" s="9"/>
      <c r="JV689" s="9"/>
      <c r="JW689" s="15"/>
      <c r="JX689" s="9"/>
      <c r="JY689" s="9"/>
      <c r="JZ689" s="9"/>
      <c r="KA689" s="9"/>
      <c r="KB689" s="9"/>
      <c r="KC689" s="9"/>
    </row>
    <row r="690" spans="227:289" x14ac:dyDescent="0.55000000000000004">
      <c r="HS690" s="9"/>
      <c r="HT690" s="9"/>
      <c r="HU690" s="9"/>
      <c r="HV690" s="9"/>
      <c r="HW690" s="9"/>
      <c r="HX690" s="9"/>
      <c r="HY690" s="9"/>
      <c r="HZ690" s="9"/>
      <c r="IA690" s="9"/>
      <c r="IB690" s="9"/>
      <c r="IC690" s="9"/>
      <c r="ID690" s="9"/>
      <c r="IE690" s="9"/>
      <c r="IF690" s="9"/>
      <c r="IG690" s="9"/>
      <c r="IH690" s="9"/>
      <c r="II690" s="9"/>
      <c r="IJ690" s="9"/>
      <c r="IK690" s="9"/>
      <c r="IL690" s="9"/>
      <c r="IM690" s="9"/>
      <c r="IN690" s="9"/>
      <c r="IO690" s="9"/>
      <c r="IP690" s="9"/>
      <c r="IQ690" s="9"/>
      <c r="IR690" s="9"/>
      <c r="IS690" s="9"/>
      <c r="IT690" s="9"/>
      <c r="IU690" s="9"/>
      <c r="IV690" s="9"/>
      <c r="IW690" s="9"/>
      <c r="IX690" s="9"/>
      <c r="IY690" s="9"/>
      <c r="IZ690" s="9"/>
      <c r="JA690" s="9"/>
      <c r="JB690" s="9"/>
      <c r="JC690" s="9"/>
      <c r="JD690" s="9"/>
      <c r="JE690" s="9"/>
      <c r="JF690" s="9"/>
      <c r="JG690" s="9"/>
      <c r="JH690" s="9"/>
      <c r="JI690" s="9"/>
      <c r="JJ690" s="9"/>
      <c r="JK690" s="9"/>
      <c r="JL690" s="9"/>
      <c r="JM690" s="9"/>
      <c r="JN690" s="9"/>
      <c r="JO690" s="9"/>
      <c r="JP690" s="9"/>
      <c r="JQ690" s="9"/>
      <c r="JR690" s="15"/>
      <c r="JS690" s="15"/>
      <c r="JT690" s="9"/>
      <c r="JU690" s="9"/>
      <c r="JV690" s="9"/>
      <c r="JW690" s="15"/>
      <c r="JX690" s="9"/>
      <c r="JY690" s="9"/>
      <c r="JZ690" s="9"/>
      <c r="KA690" s="9"/>
      <c r="KB690" s="9"/>
      <c r="KC690" s="9"/>
    </row>
    <row r="691" spans="227:289" x14ac:dyDescent="0.55000000000000004">
      <c r="HS691" s="9"/>
      <c r="HT691" s="9"/>
      <c r="HU691" s="9"/>
      <c r="HV691" s="9"/>
      <c r="HW691" s="9"/>
      <c r="HX691" s="9"/>
      <c r="HY691" s="9"/>
      <c r="HZ691" s="9"/>
      <c r="IA691" s="9"/>
      <c r="IB691" s="9"/>
      <c r="IC691" s="9"/>
      <c r="ID691" s="9"/>
      <c r="IE691" s="9"/>
      <c r="IF691" s="9"/>
      <c r="IG691" s="9"/>
      <c r="IH691" s="9"/>
      <c r="II691" s="9"/>
      <c r="IJ691" s="9"/>
      <c r="IK691" s="9"/>
      <c r="IL691" s="9"/>
      <c r="IM691" s="9"/>
      <c r="IN691" s="9"/>
      <c r="IO691" s="9"/>
      <c r="IP691" s="9"/>
      <c r="IQ691" s="9"/>
      <c r="IR691" s="9"/>
      <c r="IS691" s="9"/>
      <c r="IT691" s="9"/>
      <c r="IU691" s="9"/>
      <c r="IV691" s="9"/>
      <c r="IW691" s="9"/>
      <c r="IX691" s="9"/>
      <c r="IY691" s="9"/>
      <c r="IZ691" s="9"/>
      <c r="JA691" s="9"/>
      <c r="JB691" s="9"/>
      <c r="JC691" s="9"/>
      <c r="JD691" s="9"/>
      <c r="JE691" s="9"/>
      <c r="JF691" s="9"/>
      <c r="JG691" s="9"/>
      <c r="JH691" s="9"/>
      <c r="JI691" s="9"/>
      <c r="JJ691" s="9"/>
      <c r="JK691" s="9"/>
      <c r="JL691" s="9"/>
      <c r="JM691" s="9"/>
      <c r="JN691" s="9"/>
      <c r="JO691" s="9"/>
      <c r="JP691" s="9"/>
      <c r="JQ691" s="9"/>
      <c r="JR691" s="15"/>
      <c r="JS691" s="15"/>
      <c r="JT691" s="9"/>
      <c r="JU691" s="9"/>
      <c r="JV691" s="9"/>
      <c r="JW691" s="15"/>
      <c r="JX691" s="9"/>
      <c r="JY691" s="9"/>
      <c r="JZ691" s="9"/>
      <c r="KA691" s="9"/>
      <c r="KB691" s="9"/>
      <c r="KC691" s="9"/>
    </row>
    <row r="692" spans="227:289" x14ac:dyDescent="0.55000000000000004">
      <c r="HS692" s="9"/>
      <c r="HT692" s="9"/>
      <c r="HU692" s="9"/>
      <c r="HV692" s="9"/>
      <c r="HW692" s="9"/>
      <c r="HX692" s="9"/>
      <c r="HY692" s="9"/>
      <c r="HZ692" s="9"/>
      <c r="IA692" s="9"/>
      <c r="IB692" s="9"/>
      <c r="IC692" s="9"/>
      <c r="ID692" s="9"/>
      <c r="IE692" s="9"/>
      <c r="IF692" s="9"/>
      <c r="IG692" s="9"/>
      <c r="IH692" s="9"/>
      <c r="II692" s="9"/>
      <c r="IJ692" s="9"/>
      <c r="IK692" s="9"/>
      <c r="IL692" s="9"/>
      <c r="IM692" s="9"/>
      <c r="IN692" s="9"/>
      <c r="IO692" s="9"/>
      <c r="IP692" s="9"/>
      <c r="IQ692" s="9"/>
      <c r="IR692" s="9"/>
      <c r="IS692" s="9"/>
      <c r="IT692" s="9"/>
      <c r="IU692" s="9"/>
      <c r="IV692" s="9"/>
      <c r="IW692" s="9"/>
      <c r="IX692" s="9"/>
      <c r="IY692" s="9"/>
      <c r="IZ692" s="9"/>
      <c r="JA692" s="9"/>
      <c r="JB692" s="9"/>
      <c r="JC692" s="9"/>
      <c r="JD692" s="9"/>
      <c r="JE692" s="9"/>
      <c r="JF692" s="9"/>
      <c r="JG692" s="9"/>
      <c r="JH692" s="9"/>
      <c r="JI692" s="9"/>
      <c r="JJ692" s="9"/>
      <c r="JK692" s="9"/>
      <c r="JL692" s="9"/>
      <c r="JM692" s="9"/>
      <c r="JN692" s="9"/>
      <c r="JO692" s="9"/>
      <c r="JP692" s="9"/>
      <c r="JQ692" s="9"/>
      <c r="JR692" s="15"/>
      <c r="JS692" s="15"/>
      <c r="JT692" s="9"/>
      <c r="JU692" s="9"/>
      <c r="JV692" s="9"/>
      <c r="JW692" s="15"/>
      <c r="JX692" s="9"/>
      <c r="JY692" s="9"/>
      <c r="JZ692" s="9"/>
      <c r="KA692" s="9"/>
      <c r="KB692" s="9"/>
      <c r="KC692" s="9"/>
    </row>
    <row r="693" spans="227:289" x14ac:dyDescent="0.55000000000000004">
      <c r="HS693" s="9"/>
      <c r="HT693" s="9"/>
      <c r="HU693" s="9"/>
      <c r="HV693" s="9"/>
      <c r="HW693" s="9"/>
      <c r="HX693" s="9"/>
      <c r="HY693" s="9"/>
      <c r="HZ693" s="9"/>
      <c r="IA693" s="9"/>
      <c r="IB693" s="9"/>
      <c r="IC693" s="9"/>
      <c r="ID693" s="9"/>
      <c r="IE693" s="9"/>
      <c r="IF693" s="9"/>
      <c r="IG693" s="9"/>
      <c r="IH693" s="9"/>
      <c r="II693" s="9"/>
      <c r="IJ693" s="9"/>
      <c r="IK693" s="9"/>
      <c r="IL693" s="9"/>
      <c r="IM693" s="9"/>
      <c r="IN693" s="9"/>
      <c r="IO693" s="9"/>
      <c r="IP693" s="9"/>
      <c r="IQ693" s="9"/>
      <c r="IR693" s="9"/>
      <c r="IS693" s="9"/>
      <c r="IT693" s="9"/>
      <c r="IU693" s="9"/>
      <c r="IV693" s="9"/>
      <c r="IW693" s="9"/>
      <c r="IX693" s="9"/>
      <c r="IY693" s="9"/>
      <c r="IZ693" s="9"/>
      <c r="JA693" s="9"/>
      <c r="JB693" s="9"/>
      <c r="JC693" s="9"/>
      <c r="JD693" s="9"/>
      <c r="JE693" s="9"/>
      <c r="JF693" s="9"/>
      <c r="JG693" s="9"/>
      <c r="JH693" s="9"/>
      <c r="JI693" s="9"/>
      <c r="JJ693" s="9"/>
      <c r="JK693" s="9"/>
      <c r="JL693" s="9"/>
      <c r="JM693" s="9"/>
      <c r="JN693" s="9"/>
      <c r="JO693" s="9"/>
      <c r="JP693" s="9"/>
      <c r="JQ693" s="9"/>
      <c r="JR693" s="15"/>
      <c r="JS693" s="15"/>
      <c r="JT693" s="9"/>
      <c r="JU693" s="9"/>
      <c r="JV693" s="9"/>
      <c r="JW693" s="15"/>
      <c r="JX693" s="9"/>
      <c r="JY693" s="9"/>
      <c r="JZ693" s="9"/>
      <c r="KA693" s="9"/>
      <c r="KB693" s="9"/>
      <c r="KC693" s="9"/>
    </row>
    <row r="694" spans="227:289" x14ac:dyDescent="0.55000000000000004">
      <c r="HS694" s="9"/>
      <c r="HT694" s="9"/>
      <c r="HU694" s="9"/>
      <c r="HV694" s="9"/>
      <c r="HW694" s="9"/>
      <c r="HX694" s="9"/>
      <c r="HY694" s="9"/>
      <c r="HZ694" s="9"/>
      <c r="IA694" s="9"/>
      <c r="IB694" s="9"/>
      <c r="IC694" s="9"/>
      <c r="ID694" s="9"/>
      <c r="IE694" s="9"/>
      <c r="IF694" s="9"/>
      <c r="IG694" s="9"/>
      <c r="IH694" s="9"/>
      <c r="II694" s="9"/>
      <c r="IJ694" s="9"/>
      <c r="IK694" s="9"/>
      <c r="IL694" s="9"/>
      <c r="IM694" s="9"/>
      <c r="IN694" s="9"/>
      <c r="IO694" s="9"/>
      <c r="IP694" s="9"/>
      <c r="IQ694" s="9"/>
      <c r="IR694" s="9"/>
      <c r="IS694" s="9"/>
      <c r="IT694" s="9"/>
      <c r="IU694" s="9"/>
      <c r="IV694" s="9"/>
      <c r="IW694" s="9"/>
      <c r="IX694" s="9"/>
      <c r="IY694" s="9"/>
      <c r="IZ694" s="9"/>
      <c r="JA694" s="9"/>
      <c r="JB694" s="9"/>
      <c r="JC694" s="9"/>
      <c r="JD694" s="9"/>
      <c r="JE694" s="9"/>
      <c r="JF694" s="9"/>
      <c r="JG694" s="9"/>
      <c r="JH694" s="9"/>
      <c r="JI694" s="9"/>
      <c r="JJ694" s="9"/>
      <c r="JK694" s="9"/>
      <c r="JL694" s="9"/>
      <c r="JM694" s="9"/>
      <c r="JN694" s="9"/>
      <c r="JO694" s="9"/>
      <c r="JP694" s="9"/>
      <c r="JQ694" s="9"/>
      <c r="JR694" s="15"/>
      <c r="JS694" s="15"/>
      <c r="JT694" s="9"/>
      <c r="JU694" s="9"/>
      <c r="JV694" s="9"/>
      <c r="JW694" s="15"/>
      <c r="JX694" s="9"/>
      <c r="JY694" s="9"/>
      <c r="JZ694" s="9"/>
      <c r="KA694" s="9"/>
      <c r="KB694" s="9"/>
      <c r="KC694" s="9"/>
    </row>
    <row r="695" spans="227:289" x14ac:dyDescent="0.55000000000000004">
      <c r="HS695" s="9"/>
      <c r="HT695" s="9"/>
      <c r="HU695" s="9"/>
      <c r="HV695" s="9"/>
      <c r="HW695" s="9"/>
      <c r="HX695" s="9"/>
      <c r="HY695" s="9"/>
      <c r="HZ695" s="9"/>
      <c r="IA695" s="9"/>
      <c r="IB695" s="9"/>
      <c r="IC695" s="9"/>
      <c r="ID695" s="9"/>
      <c r="IE695" s="9"/>
      <c r="IF695" s="9"/>
      <c r="IG695" s="9"/>
      <c r="IH695" s="9"/>
      <c r="II695" s="9"/>
      <c r="IJ695" s="9"/>
      <c r="IK695" s="9"/>
      <c r="IL695" s="9"/>
      <c r="IM695" s="9"/>
      <c r="IN695" s="9"/>
      <c r="IO695" s="9"/>
      <c r="IP695" s="9"/>
      <c r="IQ695" s="9"/>
      <c r="IR695" s="9"/>
      <c r="IS695" s="9"/>
      <c r="IT695" s="9"/>
      <c r="IU695" s="9"/>
      <c r="IV695" s="9"/>
      <c r="IW695" s="9"/>
      <c r="IX695" s="9"/>
      <c r="IY695" s="9"/>
      <c r="IZ695" s="9"/>
      <c r="JA695" s="9"/>
      <c r="JB695" s="9"/>
      <c r="JC695" s="9"/>
      <c r="JD695" s="9"/>
      <c r="JE695" s="9"/>
      <c r="JF695" s="9"/>
      <c r="JG695" s="9"/>
      <c r="JH695" s="9"/>
      <c r="JI695" s="9"/>
      <c r="JJ695" s="9"/>
      <c r="JK695" s="9"/>
      <c r="JL695" s="9"/>
      <c r="JM695" s="9"/>
      <c r="JN695" s="9"/>
      <c r="JO695" s="9"/>
      <c r="JP695" s="9"/>
      <c r="JQ695" s="9"/>
      <c r="JR695" s="15"/>
      <c r="JS695" s="15"/>
      <c r="JT695" s="9"/>
      <c r="JU695" s="9"/>
      <c r="JV695" s="9"/>
      <c r="JW695" s="15"/>
      <c r="JX695" s="9"/>
      <c r="JY695" s="9"/>
      <c r="JZ695" s="9"/>
      <c r="KA695" s="9"/>
      <c r="KB695" s="9"/>
      <c r="KC695" s="9"/>
    </row>
    <row r="696" spans="227:289" x14ac:dyDescent="0.55000000000000004">
      <c r="HS696" s="9"/>
      <c r="HT696" s="9"/>
      <c r="HU696" s="9"/>
      <c r="HV696" s="9"/>
      <c r="HW696" s="9"/>
      <c r="HX696" s="9"/>
      <c r="HY696" s="9"/>
      <c r="HZ696" s="9"/>
      <c r="IA696" s="9"/>
      <c r="IB696" s="9"/>
      <c r="IC696" s="9"/>
      <c r="ID696" s="9"/>
      <c r="IE696" s="9"/>
      <c r="IF696" s="9"/>
      <c r="IG696" s="9"/>
      <c r="IH696" s="9"/>
      <c r="II696" s="9"/>
      <c r="IJ696" s="9"/>
      <c r="IK696" s="9"/>
      <c r="IL696" s="9"/>
      <c r="IM696" s="9"/>
      <c r="IN696" s="9"/>
      <c r="IO696" s="9"/>
      <c r="IP696" s="9"/>
      <c r="IQ696" s="9"/>
      <c r="IR696" s="9"/>
      <c r="IS696" s="9"/>
      <c r="IT696" s="9"/>
      <c r="IU696" s="9"/>
      <c r="IV696" s="9"/>
      <c r="IW696" s="9"/>
      <c r="IX696" s="9"/>
      <c r="IY696" s="9"/>
      <c r="IZ696" s="9"/>
      <c r="JA696" s="9"/>
      <c r="JB696" s="9"/>
      <c r="JC696" s="9"/>
      <c r="JD696" s="9"/>
      <c r="JE696" s="9"/>
      <c r="JF696" s="9"/>
      <c r="JG696" s="9"/>
      <c r="JH696" s="9"/>
      <c r="JI696" s="9"/>
      <c r="JJ696" s="9"/>
      <c r="JK696" s="9"/>
      <c r="JL696" s="9"/>
      <c r="JM696" s="9"/>
      <c r="JN696" s="9"/>
      <c r="JO696" s="9"/>
      <c r="JP696" s="9"/>
      <c r="JQ696" s="9"/>
      <c r="JR696" s="15"/>
      <c r="JS696" s="15"/>
      <c r="JT696" s="9"/>
      <c r="JU696" s="9"/>
      <c r="JV696" s="9"/>
      <c r="JW696" s="15"/>
      <c r="JX696" s="9"/>
      <c r="JY696" s="9"/>
      <c r="JZ696" s="9"/>
      <c r="KA696" s="9"/>
      <c r="KB696" s="9"/>
      <c r="KC696" s="9"/>
    </row>
    <row r="697" spans="227:289" x14ac:dyDescent="0.55000000000000004">
      <c r="HS697" s="9"/>
      <c r="HT697" s="9"/>
      <c r="HU697" s="9"/>
      <c r="HV697" s="9"/>
      <c r="HW697" s="9"/>
      <c r="HX697" s="9"/>
      <c r="HY697" s="9"/>
      <c r="HZ697" s="9"/>
      <c r="IA697" s="9"/>
      <c r="IB697" s="9"/>
      <c r="IC697" s="9"/>
      <c r="ID697" s="9"/>
      <c r="IE697" s="9"/>
      <c r="IF697" s="9"/>
      <c r="IG697" s="9"/>
      <c r="IH697" s="9"/>
      <c r="II697" s="9"/>
      <c r="IJ697" s="9"/>
      <c r="IK697" s="9"/>
      <c r="IL697" s="9"/>
      <c r="IM697" s="9"/>
      <c r="IN697" s="9"/>
      <c r="IO697" s="9"/>
      <c r="IP697" s="9"/>
      <c r="IQ697" s="9"/>
      <c r="IR697" s="9"/>
      <c r="IS697" s="9"/>
      <c r="IT697" s="9"/>
      <c r="IU697" s="9"/>
      <c r="IV697" s="9"/>
      <c r="IW697" s="9"/>
      <c r="IX697" s="9"/>
      <c r="IY697" s="9"/>
      <c r="IZ697" s="9"/>
      <c r="JA697" s="9"/>
      <c r="JB697" s="9"/>
      <c r="JC697" s="9"/>
      <c r="JD697" s="9"/>
      <c r="JE697" s="9"/>
      <c r="JF697" s="9"/>
      <c r="JG697" s="9"/>
      <c r="JH697" s="9"/>
      <c r="JI697" s="9"/>
      <c r="JJ697" s="9"/>
      <c r="JK697" s="9"/>
      <c r="JL697" s="9"/>
      <c r="JM697" s="9"/>
      <c r="JN697" s="9"/>
      <c r="JO697" s="9"/>
      <c r="JP697" s="9"/>
      <c r="JQ697" s="9"/>
      <c r="JR697" s="15"/>
      <c r="JS697" s="15"/>
      <c r="JT697" s="9"/>
      <c r="JU697" s="9"/>
      <c r="JV697" s="9"/>
      <c r="JW697" s="15"/>
      <c r="JX697" s="9"/>
      <c r="JY697" s="9"/>
      <c r="JZ697" s="9"/>
      <c r="KA697" s="9"/>
      <c r="KB697" s="9"/>
      <c r="KC697" s="9"/>
    </row>
    <row r="698" spans="227:289" x14ac:dyDescent="0.55000000000000004">
      <c r="HS698" s="9"/>
      <c r="HT698" s="9"/>
      <c r="HU698" s="9"/>
      <c r="HV698" s="9"/>
      <c r="HW698" s="9"/>
      <c r="HX698" s="9"/>
      <c r="HY698" s="9"/>
      <c r="HZ698" s="9"/>
      <c r="IA698" s="9"/>
      <c r="IB698" s="9"/>
      <c r="IC698" s="9"/>
      <c r="ID698" s="9"/>
      <c r="IE698" s="9"/>
      <c r="IF698" s="9"/>
      <c r="IG698" s="9"/>
      <c r="IH698" s="9"/>
      <c r="II698" s="9"/>
      <c r="IJ698" s="9"/>
      <c r="IK698" s="9"/>
      <c r="IL698" s="9"/>
      <c r="IM698" s="9"/>
      <c r="IN698" s="9"/>
      <c r="IO698" s="9"/>
      <c r="IP698" s="9"/>
      <c r="IQ698" s="9"/>
      <c r="IR698" s="9"/>
      <c r="IS698" s="9"/>
      <c r="IT698" s="9"/>
      <c r="IU698" s="9"/>
      <c r="IV698" s="9"/>
      <c r="IW698" s="9"/>
      <c r="IX698" s="9"/>
      <c r="IY698" s="9"/>
      <c r="IZ698" s="9"/>
      <c r="JA698" s="9"/>
      <c r="JB698" s="9"/>
      <c r="JC698" s="9"/>
      <c r="JD698" s="9"/>
      <c r="JE698" s="9"/>
      <c r="JF698" s="9"/>
      <c r="JG698" s="9"/>
      <c r="JH698" s="9"/>
      <c r="JI698" s="9"/>
      <c r="JJ698" s="9"/>
      <c r="JK698" s="9"/>
      <c r="JL698" s="9"/>
      <c r="JM698" s="9"/>
      <c r="JN698" s="9"/>
      <c r="JO698" s="9"/>
      <c r="JP698" s="9"/>
      <c r="JQ698" s="9"/>
      <c r="JR698" s="15"/>
      <c r="JS698" s="15"/>
      <c r="JT698" s="9"/>
      <c r="JU698" s="9"/>
      <c r="JV698" s="9"/>
      <c r="JW698" s="15"/>
      <c r="JX698" s="9"/>
      <c r="JY698" s="9"/>
      <c r="JZ698" s="9"/>
      <c r="KA698" s="9"/>
      <c r="KB698" s="9"/>
      <c r="KC698" s="9"/>
    </row>
    <row r="699" spans="227:289" x14ac:dyDescent="0.55000000000000004">
      <c r="HS699" s="9"/>
      <c r="HT699" s="9"/>
      <c r="HU699" s="9"/>
      <c r="HV699" s="9"/>
      <c r="HW699" s="9"/>
      <c r="HX699" s="9"/>
      <c r="HY699" s="9"/>
      <c r="HZ699" s="9"/>
      <c r="IA699" s="9"/>
      <c r="IB699" s="9"/>
      <c r="IC699" s="9"/>
      <c r="ID699" s="9"/>
      <c r="IE699" s="9"/>
      <c r="IF699" s="9"/>
      <c r="IG699" s="9"/>
      <c r="IH699" s="9"/>
      <c r="II699" s="9"/>
      <c r="IJ699" s="9"/>
      <c r="IK699" s="9"/>
      <c r="IL699" s="9"/>
      <c r="IM699" s="9"/>
      <c r="IN699" s="9"/>
      <c r="IO699" s="9"/>
      <c r="IP699" s="9"/>
      <c r="IQ699" s="9"/>
      <c r="IR699" s="9"/>
      <c r="IS699" s="9"/>
      <c r="IT699" s="9"/>
      <c r="IU699" s="9"/>
      <c r="IV699" s="9"/>
      <c r="IW699" s="9"/>
      <c r="IX699" s="9"/>
      <c r="IY699" s="9"/>
      <c r="IZ699" s="9"/>
      <c r="JA699" s="9"/>
      <c r="JB699" s="9"/>
      <c r="JC699" s="9"/>
      <c r="JD699" s="9"/>
      <c r="JE699" s="9"/>
      <c r="JF699" s="9"/>
      <c r="JG699" s="9"/>
      <c r="JH699" s="9"/>
      <c r="JI699" s="9"/>
      <c r="JJ699" s="9"/>
      <c r="JK699" s="9"/>
      <c r="JL699" s="9"/>
      <c r="JM699" s="9"/>
      <c r="JN699" s="9"/>
      <c r="JO699" s="9"/>
      <c r="JP699" s="9"/>
      <c r="JQ699" s="9"/>
      <c r="JR699" s="15"/>
      <c r="JS699" s="15"/>
      <c r="JT699" s="9"/>
      <c r="JU699" s="9"/>
      <c r="JV699" s="9"/>
      <c r="JW699" s="15"/>
      <c r="JX699" s="9"/>
      <c r="JY699" s="9"/>
      <c r="JZ699" s="9"/>
      <c r="KA699" s="9"/>
      <c r="KB699" s="9"/>
      <c r="KC699" s="9"/>
    </row>
    <row r="700" spans="227:289" x14ac:dyDescent="0.55000000000000004">
      <c r="HS700" s="9"/>
      <c r="HT700" s="9"/>
      <c r="HU700" s="9"/>
      <c r="HV700" s="9"/>
      <c r="HW700" s="9"/>
      <c r="HX700" s="9"/>
      <c r="HY700" s="9"/>
      <c r="HZ700" s="9"/>
      <c r="IA700" s="9"/>
      <c r="IB700" s="9"/>
      <c r="IC700" s="9"/>
      <c r="ID700" s="9"/>
      <c r="IE700" s="9"/>
      <c r="IF700" s="9"/>
      <c r="IG700" s="9"/>
      <c r="IH700" s="9"/>
      <c r="II700" s="9"/>
      <c r="IJ700" s="9"/>
      <c r="IK700" s="9"/>
      <c r="IL700" s="9"/>
      <c r="IM700" s="9"/>
      <c r="IN700" s="9"/>
      <c r="IO700" s="9"/>
      <c r="IP700" s="9"/>
      <c r="IQ700" s="9"/>
      <c r="IR700" s="9"/>
      <c r="IS700" s="9"/>
      <c r="IT700" s="9"/>
      <c r="IU700" s="9"/>
      <c r="IV700" s="9"/>
      <c r="IW700" s="9"/>
      <c r="IX700" s="9"/>
      <c r="IY700" s="9"/>
      <c r="IZ700" s="9"/>
      <c r="JA700" s="9"/>
      <c r="JB700" s="9"/>
      <c r="JC700" s="9"/>
      <c r="JD700" s="9"/>
      <c r="JE700" s="9"/>
      <c r="JF700" s="9"/>
      <c r="JG700" s="9"/>
      <c r="JH700" s="9"/>
      <c r="JI700" s="9"/>
      <c r="JJ700" s="9"/>
      <c r="JK700" s="9"/>
      <c r="JL700" s="9"/>
      <c r="JM700" s="9"/>
      <c r="JN700" s="9"/>
      <c r="JO700" s="9"/>
      <c r="JP700" s="9"/>
      <c r="JQ700" s="9"/>
      <c r="JR700" s="15"/>
      <c r="JS700" s="15"/>
      <c r="JT700" s="9"/>
      <c r="JU700" s="9"/>
      <c r="JV700" s="9"/>
      <c r="JW700" s="15"/>
      <c r="JX700" s="9"/>
      <c r="JY700" s="9"/>
      <c r="JZ700" s="9"/>
      <c r="KA700" s="9"/>
      <c r="KB700" s="9"/>
      <c r="KC700" s="9"/>
    </row>
    <row r="701" spans="227:289" x14ac:dyDescent="0.55000000000000004">
      <c r="HS701" s="9"/>
      <c r="HT701" s="9"/>
      <c r="HU701" s="9"/>
      <c r="HV701" s="9"/>
      <c r="HW701" s="9"/>
      <c r="HX701" s="9"/>
      <c r="HY701" s="9"/>
      <c r="HZ701" s="9"/>
      <c r="IA701" s="9"/>
      <c r="IB701" s="9"/>
      <c r="IC701" s="9"/>
      <c r="ID701" s="9"/>
      <c r="IE701" s="9"/>
      <c r="IF701" s="9"/>
      <c r="IG701" s="9"/>
      <c r="IH701" s="9"/>
      <c r="II701" s="9"/>
      <c r="IJ701" s="9"/>
      <c r="IK701" s="9"/>
      <c r="IL701" s="9"/>
      <c r="IM701" s="9"/>
      <c r="IN701" s="9"/>
      <c r="IO701" s="9"/>
      <c r="IP701" s="9"/>
      <c r="IQ701" s="9"/>
      <c r="IR701" s="9"/>
      <c r="IS701" s="9"/>
      <c r="IT701" s="9"/>
      <c r="IU701" s="9"/>
      <c r="IV701" s="9"/>
      <c r="IW701" s="9"/>
      <c r="IX701" s="9"/>
      <c r="IY701" s="9"/>
      <c r="IZ701" s="9"/>
      <c r="JA701" s="9"/>
      <c r="JB701" s="9"/>
      <c r="JC701" s="9"/>
      <c r="JD701" s="9"/>
      <c r="JE701" s="9"/>
      <c r="JF701" s="9"/>
      <c r="JG701" s="9"/>
      <c r="JH701" s="9"/>
      <c r="JI701" s="9"/>
      <c r="JJ701" s="9"/>
      <c r="JK701" s="9"/>
      <c r="JL701" s="9"/>
      <c r="JM701" s="9"/>
      <c r="JN701" s="9"/>
      <c r="JO701" s="9"/>
      <c r="JP701" s="9"/>
      <c r="JQ701" s="9"/>
      <c r="JR701" s="15"/>
      <c r="JS701" s="15"/>
      <c r="JT701" s="9"/>
      <c r="JU701" s="9"/>
      <c r="JV701" s="9"/>
      <c r="JW701" s="15"/>
      <c r="JX701" s="9"/>
      <c r="JY701" s="9"/>
      <c r="JZ701" s="9"/>
      <c r="KA701" s="9"/>
      <c r="KB701" s="9"/>
      <c r="KC701" s="9"/>
    </row>
    <row r="702" spans="227:289" x14ac:dyDescent="0.55000000000000004">
      <c r="HS702" s="9"/>
      <c r="HT702" s="9"/>
      <c r="HU702" s="9"/>
      <c r="HV702" s="9"/>
      <c r="HW702" s="9"/>
      <c r="HX702" s="9"/>
      <c r="HY702" s="9"/>
      <c r="HZ702" s="9"/>
      <c r="IA702" s="9"/>
      <c r="IB702" s="9"/>
      <c r="IC702" s="9"/>
      <c r="ID702" s="9"/>
      <c r="IE702" s="9"/>
      <c r="IF702" s="9"/>
      <c r="IG702" s="9"/>
      <c r="IH702" s="9"/>
      <c r="II702" s="9"/>
      <c r="IJ702" s="9"/>
      <c r="IK702" s="9"/>
      <c r="IL702" s="9"/>
      <c r="IM702" s="9"/>
      <c r="IN702" s="9"/>
      <c r="IO702" s="9"/>
      <c r="IP702" s="9"/>
      <c r="IQ702" s="9"/>
      <c r="IR702" s="9"/>
      <c r="IS702" s="9"/>
      <c r="IT702" s="9"/>
      <c r="IU702" s="9"/>
      <c r="IV702" s="9"/>
      <c r="IW702" s="9"/>
      <c r="IX702" s="9"/>
      <c r="IY702" s="9"/>
      <c r="IZ702" s="9"/>
      <c r="JA702" s="9"/>
      <c r="JB702" s="9"/>
      <c r="JC702" s="9"/>
      <c r="JD702" s="9"/>
      <c r="JE702" s="9"/>
      <c r="JF702" s="9"/>
      <c r="JG702" s="9"/>
      <c r="JH702" s="9"/>
      <c r="JI702" s="9"/>
      <c r="JJ702" s="9"/>
      <c r="JK702" s="9"/>
      <c r="JL702" s="9"/>
      <c r="JM702" s="9"/>
      <c r="JN702" s="9"/>
      <c r="JO702" s="9"/>
      <c r="JP702" s="9"/>
      <c r="JQ702" s="9"/>
      <c r="JR702" s="15"/>
      <c r="JS702" s="15"/>
      <c r="JT702" s="9"/>
      <c r="JU702" s="9"/>
      <c r="JV702" s="9"/>
      <c r="JW702" s="15"/>
      <c r="JX702" s="9"/>
      <c r="JY702" s="9"/>
      <c r="JZ702" s="9"/>
      <c r="KA702" s="9"/>
      <c r="KB702" s="9"/>
      <c r="KC702" s="9"/>
    </row>
    <row r="703" spans="227:289" x14ac:dyDescent="0.55000000000000004">
      <c r="HS703" s="9"/>
      <c r="HT703" s="9"/>
      <c r="HU703" s="9"/>
      <c r="HV703" s="9"/>
      <c r="HW703" s="9"/>
      <c r="HX703" s="9"/>
      <c r="HY703" s="9"/>
      <c r="HZ703" s="9"/>
      <c r="IA703" s="9"/>
      <c r="IB703" s="9"/>
      <c r="IC703" s="9"/>
      <c r="ID703" s="9"/>
      <c r="IE703" s="9"/>
      <c r="IF703" s="9"/>
      <c r="IG703" s="9"/>
      <c r="IH703" s="9"/>
      <c r="II703" s="9"/>
      <c r="IJ703" s="9"/>
      <c r="IK703" s="9"/>
      <c r="IL703" s="9"/>
      <c r="IM703" s="9"/>
      <c r="IN703" s="9"/>
      <c r="IO703" s="9"/>
      <c r="IP703" s="9"/>
      <c r="IQ703" s="9"/>
      <c r="IR703" s="9"/>
      <c r="IS703" s="9"/>
      <c r="IT703" s="9"/>
      <c r="IU703" s="9"/>
      <c r="IV703" s="9"/>
      <c r="IW703" s="9"/>
      <c r="IX703" s="9"/>
      <c r="IY703" s="9"/>
      <c r="IZ703" s="9"/>
      <c r="JA703" s="9"/>
      <c r="JB703" s="9"/>
      <c r="JC703" s="9"/>
      <c r="JD703" s="9"/>
      <c r="JE703" s="9"/>
      <c r="JF703" s="9"/>
      <c r="JG703" s="9"/>
      <c r="JH703" s="9"/>
      <c r="JI703" s="9"/>
      <c r="JJ703" s="9"/>
      <c r="JK703" s="9"/>
      <c r="JL703" s="9"/>
      <c r="JM703" s="9"/>
      <c r="JN703" s="9"/>
      <c r="JO703" s="9"/>
      <c r="JP703" s="9"/>
      <c r="JQ703" s="9"/>
      <c r="JR703" s="15"/>
      <c r="JS703" s="15"/>
      <c r="JT703" s="9"/>
      <c r="JU703" s="9"/>
      <c r="JV703" s="9"/>
      <c r="JW703" s="15"/>
      <c r="JX703" s="9"/>
      <c r="JY703" s="9"/>
      <c r="JZ703" s="9"/>
      <c r="KA703" s="9"/>
      <c r="KB703" s="9"/>
      <c r="KC703" s="9"/>
    </row>
    <row r="704" spans="227:289" x14ac:dyDescent="0.55000000000000004">
      <c r="HS704" s="9"/>
      <c r="HT704" s="9"/>
      <c r="HU704" s="9"/>
      <c r="HV704" s="9"/>
      <c r="HW704" s="9"/>
      <c r="HX704" s="9"/>
      <c r="HY704" s="9"/>
      <c r="HZ704" s="9"/>
      <c r="IA704" s="9"/>
      <c r="IB704" s="9"/>
      <c r="IC704" s="9"/>
      <c r="ID704" s="9"/>
      <c r="IE704" s="9"/>
      <c r="IF704" s="9"/>
      <c r="IG704" s="9"/>
      <c r="IH704" s="9"/>
      <c r="II704" s="9"/>
      <c r="IJ704" s="9"/>
      <c r="IK704" s="9"/>
      <c r="IL704" s="9"/>
      <c r="IM704" s="9"/>
      <c r="IN704" s="9"/>
      <c r="IO704" s="9"/>
      <c r="IP704" s="9"/>
      <c r="IQ704" s="9"/>
      <c r="IR704" s="9"/>
      <c r="IS704" s="9"/>
      <c r="IT704" s="9"/>
      <c r="IU704" s="9"/>
      <c r="IV704" s="9"/>
      <c r="IW704" s="9"/>
      <c r="IX704" s="9"/>
      <c r="IY704" s="9"/>
      <c r="IZ704" s="9"/>
      <c r="JA704" s="9"/>
      <c r="JB704" s="9"/>
      <c r="JC704" s="9"/>
      <c r="JD704" s="9"/>
      <c r="JE704" s="9"/>
      <c r="JF704" s="9"/>
      <c r="JG704" s="9"/>
      <c r="JH704" s="9"/>
      <c r="JI704" s="9"/>
      <c r="JJ704" s="9"/>
      <c r="JK704" s="9"/>
      <c r="JL704" s="9"/>
      <c r="JM704" s="9"/>
      <c r="JN704" s="9"/>
      <c r="JO704" s="9"/>
      <c r="JP704" s="9"/>
      <c r="JQ704" s="9"/>
      <c r="JR704" s="15"/>
      <c r="JS704" s="15"/>
      <c r="JT704" s="9"/>
      <c r="JU704" s="9"/>
      <c r="JV704" s="9"/>
      <c r="JW704" s="15"/>
      <c r="JX704" s="9"/>
      <c r="JY704" s="9"/>
      <c r="JZ704" s="9"/>
      <c r="KA704" s="9"/>
      <c r="KB704" s="9"/>
      <c r="KC704" s="9"/>
    </row>
    <row r="705" spans="227:289" x14ac:dyDescent="0.55000000000000004">
      <c r="HS705" s="9"/>
      <c r="HT705" s="9"/>
      <c r="HU705" s="9"/>
      <c r="HV705" s="9"/>
      <c r="HW705" s="9"/>
      <c r="HX705" s="9"/>
      <c r="HY705" s="9"/>
      <c r="HZ705" s="9"/>
      <c r="IA705" s="9"/>
      <c r="IB705" s="9"/>
      <c r="IC705" s="9"/>
      <c r="ID705" s="9"/>
      <c r="IE705" s="9"/>
      <c r="IF705" s="9"/>
      <c r="IG705" s="9"/>
      <c r="IH705" s="9"/>
      <c r="II705" s="9"/>
      <c r="IJ705" s="9"/>
      <c r="IK705" s="9"/>
      <c r="IL705" s="9"/>
      <c r="IM705" s="9"/>
      <c r="IN705" s="9"/>
      <c r="IO705" s="9"/>
      <c r="IP705" s="9"/>
      <c r="IQ705" s="9"/>
      <c r="IR705" s="9"/>
      <c r="IS705" s="9"/>
      <c r="IT705" s="9"/>
      <c r="IU705" s="9"/>
      <c r="IV705" s="9"/>
      <c r="IW705" s="9"/>
      <c r="IX705" s="9"/>
      <c r="IY705" s="9"/>
      <c r="IZ705" s="9"/>
      <c r="JA705" s="9"/>
      <c r="JB705" s="9"/>
      <c r="JC705" s="9"/>
      <c r="JD705" s="9"/>
      <c r="JE705" s="9"/>
      <c r="JF705" s="9"/>
      <c r="JG705" s="9"/>
      <c r="JH705" s="9"/>
      <c r="JI705" s="9"/>
      <c r="JJ705" s="9"/>
      <c r="JK705" s="9"/>
      <c r="JL705" s="9"/>
      <c r="JM705" s="9"/>
      <c r="JN705" s="9"/>
      <c r="JO705" s="9"/>
      <c r="JP705" s="9"/>
      <c r="JQ705" s="9"/>
      <c r="JR705" s="15"/>
      <c r="JS705" s="15"/>
      <c r="JT705" s="9"/>
      <c r="JU705" s="9"/>
      <c r="JV705" s="9"/>
      <c r="JW705" s="15"/>
      <c r="JX705" s="9"/>
      <c r="JY705" s="9"/>
      <c r="JZ705" s="9"/>
      <c r="KA705" s="9"/>
      <c r="KB705" s="9"/>
      <c r="KC705" s="9"/>
    </row>
    <row r="706" spans="227:289" x14ac:dyDescent="0.55000000000000004">
      <c r="HS706" s="9"/>
      <c r="HT706" s="9"/>
      <c r="HU706" s="9"/>
      <c r="HV706" s="9"/>
      <c r="HW706" s="9"/>
      <c r="HX706" s="9"/>
      <c r="HY706" s="9"/>
      <c r="HZ706" s="9"/>
      <c r="IA706" s="9"/>
      <c r="IB706" s="9"/>
      <c r="IC706" s="9"/>
      <c r="ID706" s="9"/>
      <c r="IE706" s="9"/>
      <c r="IF706" s="9"/>
      <c r="IG706" s="9"/>
      <c r="IH706" s="9"/>
      <c r="II706" s="9"/>
      <c r="IJ706" s="9"/>
      <c r="IK706" s="9"/>
      <c r="IL706" s="9"/>
      <c r="IM706" s="9"/>
      <c r="IN706" s="9"/>
      <c r="IO706" s="9"/>
      <c r="IP706" s="9"/>
      <c r="IQ706" s="9"/>
      <c r="IR706" s="9"/>
      <c r="IS706" s="9"/>
      <c r="IT706" s="9"/>
      <c r="IU706" s="9"/>
      <c r="IV706" s="9"/>
      <c r="IW706" s="9"/>
      <c r="IX706" s="9"/>
      <c r="IY706" s="9"/>
      <c r="IZ706" s="9"/>
      <c r="JA706" s="9"/>
      <c r="JB706" s="9"/>
      <c r="JC706" s="9"/>
      <c r="JD706" s="9"/>
      <c r="JE706" s="9"/>
      <c r="JF706" s="9"/>
      <c r="JG706" s="9"/>
      <c r="JH706" s="9"/>
      <c r="JI706" s="9"/>
      <c r="JJ706" s="9"/>
      <c r="JK706" s="9"/>
      <c r="JL706" s="9"/>
      <c r="JM706" s="9"/>
      <c r="JN706" s="9"/>
      <c r="JO706" s="9"/>
      <c r="JP706" s="9"/>
      <c r="JQ706" s="9"/>
      <c r="JR706" s="15"/>
      <c r="JS706" s="15"/>
      <c r="JT706" s="9"/>
      <c r="JU706" s="9"/>
      <c r="JV706" s="9"/>
      <c r="JW706" s="15"/>
      <c r="JX706" s="9"/>
      <c r="JY706" s="9"/>
      <c r="JZ706" s="9"/>
      <c r="KA706" s="9"/>
      <c r="KB706" s="9"/>
      <c r="KC706" s="9"/>
    </row>
    <row r="707" spans="227:289" x14ac:dyDescent="0.55000000000000004">
      <c r="HS707" s="9"/>
      <c r="HT707" s="9"/>
      <c r="HU707" s="9"/>
      <c r="HV707" s="9"/>
      <c r="HW707" s="9"/>
      <c r="HX707" s="9"/>
      <c r="HY707" s="9"/>
      <c r="HZ707" s="9"/>
      <c r="IA707" s="9"/>
      <c r="IB707" s="9"/>
      <c r="IC707" s="9"/>
      <c r="ID707" s="9"/>
      <c r="IE707" s="9"/>
      <c r="IF707" s="9"/>
      <c r="IG707" s="9"/>
      <c r="IH707" s="9"/>
      <c r="II707" s="9"/>
      <c r="IJ707" s="9"/>
      <c r="IK707" s="9"/>
      <c r="IL707" s="9"/>
      <c r="IM707" s="9"/>
      <c r="IN707" s="9"/>
      <c r="IO707" s="9"/>
      <c r="IP707" s="9"/>
      <c r="IQ707" s="9"/>
      <c r="IR707" s="9"/>
      <c r="IS707" s="9"/>
      <c r="IT707" s="9"/>
      <c r="IU707" s="9"/>
      <c r="IV707" s="9"/>
      <c r="IW707" s="9"/>
      <c r="IX707" s="9"/>
      <c r="IY707" s="9"/>
      <c r="IZ707" s="9"/>
      <c r="JA707" s="9"/>
      <c r="JB707" s="9"/>
      <c r="JC707" s="9"/>
      <c r="JD707" s="9"/>
      <c r="JE707" s="9"/>
      <c r="JF707" s="9"/>
      <c r="JG707" s="9"/>
      <c r="JH707" s="9"/>
      <c r="JI707" s="9"/>
      <c r="JJ707" s="9"/>
      <c r="JK707" s="9"/>
      <c r="JL707" s="9"/>
      <c r="JM707" s="9"/>
      <c r="JN707" s="9"/>
      <c r="JO707" s="9"/>
      <c r="JP707" s="9"/>
      <c r="JQ707" s="9"/>
      <c r="JR707" s="15"/>
      <c r="JS707" s="15"/>
      <c r="JT707" s="9"/>
      <c r="JU707" s="9"/>
      <c r="JV707" s="9"/>
      <c r="JW707" s="15"/>
      <c r="JX707" s="9"/>
      <c r="JY707" s="9"/>
      <c r="JZ707" s="9"/>
      <c r="KA707" s="9"/>
      <c r="KB707" s="9"/>
      <c r="KC707" s="9"/>
    </row>
    <row r="708" spans="227:289" x14ac:dyDescent="0.55000000000000004">
      <c r="HS708" s="9"/>
      <c r="HT708" s="9"/>
      <c r="HU708" s="9"/>
      <c r="HV708" s="9"/>
      <c r="HW708" s="9"/>
      <c r="HX708" s="9"/>
      <c r="HY708" s="9"/>
      <c r="HZ708" s="9"/>
      <c r="IA708" s="9"/>
      <c r="IB708" s="9"/>
      <c r="IC708" s="9"/>
      <c r="ID708" s="9"/>
      <c r="IE708" s="9"/>
      <c r="IF708" s="9"/>
      <c r="IG708" s="9"/>
      <c r="IH708" s="9"/>
      <c r="II708" s="9"/>
      <c r="IJ708" s="9"/>
      <c r="IK708" s="9"/>
      <c r="IL708" s="9"/>
      <c r="IM708" s="9"/>
      <c r="IN708" s="9"/>
      <c r="IO708" s="9"/>
      <c r="IP708" s="9"/>
      <c r="IQ708" s="9"/>
      <c r="IR708" s="9"/>
      <c r="IS708" s="9"/>
      <c r="IT708" s="9"/>
      <c r="IU708" s="9"/>
      <c r="IV708" s="9"/>
      <c r="IW708" s="9"/>
      <c r="IX708" s="9"/>
      <c r="IY708" s="9"/>
      <c r="IZ708" s="9"/>
      <c r="JA708" s="9"/>
      <c r="JB708" s="9"/>
      <c r="JC708" s="9"/>
      <c r="JD708" s="9"/>
      <c r="JE708" s="9"/>
      <c r="JF708" s="9"/>
      <c r="JG708" s="9"/>
      <c r="JH708" s="9"/>
      <c r="JI708" s="9"/>
      <c r="JJ708" s="9"/>
      <c r="JK708" s="9"/>
      <c r="JL708" s="9"/>
      <c r="JM708" s="9"/>
      <c r="JN708" s="9"/>
      <c r="JO708" s="9"/>
      <c r="JP708" s="9"/>
      <c r="JQ708" s="9"/>
      <c r="JR708" s="15"/>
      <c r="JS708" s="15"/>
      <c r="JT708" s="9"/>
      <c r="JU708" s="9"/>
      <c r="JV708" s="9"/>
      <c r="JW708" s="15"/>
      <c r="JX708" s="9"/>
      <c r="JY708" s="9"/>
      <c r="JZ708" s="9"/>
      <c r="KA708" s="9"/>
      <c r="KB708" s="9"/>
      <c r="KC708" s="9"/>
    </row>
    <row r="709" spans="227:289" x14ac:dyDescent="0.55000000000000004">
      <c r="HS709" s="9"/>
      <c r="HT709" s="9"/>
      <c r="HU709" s="9"/>
      <c r="HV709" s="9"/>
      <c r="HW709" s="9"/>
      <c r="HX709" s="9"/>
      <c r="HY709" s="9"/>
      <c r="HZ709" s="9"/>
      <c r="IA709" s="9"/>
      <c r="IB709" s="9"/>
      <c r="IC709" s="9"/>
      <c r="ID709" s="9"/>
      <c r="IE709" s="9"/>
      <c r="IF709" s="9"/>
      <c r="IG709" s="9"/>
      <c r="IH709" s="9"/>
      <c r="II709" s="9"/>
      <c r="IJ709" s="9"/>
      <c r="IK709" s="9"/>
      <c r="IL709" s="9"/>
      <c r="IM709" s="9"/>
      <c r="IN709" s="9"/>
      <c r="IO709" s="9"/>
      <c r="IP709" s="9"/>
      <c r="IQ709" s="9"/>
      <c r="IR709" s="9"/>
      <c r="IS709" s="9"/>
      <c r="IT709" s="9"/>
      <c r="IU709" s="9"/>
      <c r="IV709" s="9"/>
      <c r="IW709" s="9"/>
      <c r="IX709" s="9"/>
      <c r="IY709" s="9"/>
      <c r="IZ709" s="9"/>
      <c r="JA709" s="9"/>
      <c r="JB709" s="9"/>
      <c r="JC709" s="9"/>
      <c r="JD709" s="9"/>
      <c r="JE709" s="9"/>
      <c r="JF709" s="9"/>
      <c r="JG709" s="9"/>
      <c r="JH709" s="9"/>
      <c r="JI709" s="9"/>
      <c r="JJ709" s="9"/>
      <c r="JK709" s="9"/>
      <c r="JL709" s="9"/>
      <c r="JM709" s="9"/>
      <c r="JN709" s="9"/>
      <c r="JO709" s="9"/>
      <c r="JP709" s="9"/>
      <c r="JQ709" s="9"/>
      <c r="JR709" s="15"/>
      <c r="JS709" s="15"/>
      <c r="JT709" s="9"/>
      <c r="JU709" s="9"/>
      <c r="JV709" s="9"/>
      <c r="JW709" s="15"/>
      <c r="JX709" s="9"/>
      <c r="JY709" s="9"/>
      <c r="JZ709" s="9"/>
      <c r="KA709" s="9"/>
      <c r="KB709" s="9"/>
      <c r="KC709" s="9"/>
    </row>
    <row r="710" spans="227:289" x14ac:dyDescent="0.55000000000000004">
      <c r="HS710" s="9"/>
      <c r="HT710" s="9"/>
      <c r="HU710" s="9"/>
      <c r="HV710" s="9"/>
      <c r="HW710" s="9"/>
      <c r="HX710" s="9"/>
      <c r="HY710" s="9"/>
      <c r="HZ710" s="9"/>
      <c r="IA710" s="9"/>
      <c r="IB710" s="9"/>
      <c r="IC710" s="9"/>
      <c r="ID710" s="9"/>
      <c r="IE710" s="9"/>
      <c r="IF710" s="9"/>
      <c r="IG710" s="9"/>
      <c r="IH710" s="9"/>
      <c r="II710" s="9"/>
      <c r="IJ710" s="9"/>
      <c r="IK710" s="9"/>
      <c r="IL710" s="9"/>
      <c r="IM710" s="9"/>
      <c r="IN710" s="9"/>
      <c r="IO710" s="9"/>
      <c r="IP710" s="9"/>
      <c r="IQ710" s="9"/>
      <c r="IR710" s="9"/>
      <c r="IS710" s="9"/>
      <c r="IT710" s="9"/>
      <c r="IU710" s="9"/>
      <c r="IV710" s="9"/>
      <c r="IW710" s="9"/>
      <c r="IX710" s="9"/>
      <c r="IY710" s="9"/>
      <c r="IZ710" s="9"/>
      <c r="JA710" s="9"/>
      <c r="JB710" s="9"/>
      <c r="JC710" s="9"/>
      <c r="JD710" s="9"/>
      <c r="JE710" s="9"/>
      <c r="JF710" s="9"/>
      <c r="JG710" s="9"/>
      <c r="JH710" s="9"/>
      <c r="JI710" s="9"/>
      <c r="JJ710" s="9"/>
      <c r="JK710" s="9"/>
      <c r="JL710" s="9"/>
      <c r="JM710" s="9"/>
      <c r="JN710" s="9"/>
      <c r="JO710" s="9"/>
      <c r="JP710" s="9"/>
      <c r="JQ710" s="9"/>
      <c r="JR710" s="15"/>
      <c r="JS710" s="15"/>
      <c r="JT710" s="9"/>
      <c r="JU710" s="9"/>
      <c r="JV710" s="9"/>
      <c r="JW710" s="15"/>
      <c r="JX710" s="9"/>
      <c r="JY710" s="9"/>
      <c r="JZ710" s="9"/>
      <c r="KA710" s="9"/>
      <c r="KB710" s="9"/>
      <c r="KC710" s="9"/>
    </row>
    <row r="711" spans="227:289" x14ac:dyDescent="0.55000000000000004">
      <c r="HS711" s="9"/>
      <c r="HT711" s="9"/>
      <c r="HU711" s="9"/>
      <c r="HV711" s="9"/>
      <c r="HW711" s="9"/>
      <c r="HX711" s="9"/>
      <c r="HY711" s="9"/>
      <c r="HZ711" s="9"/>
      <c r="IA711" s="9"/>
      <c r="IB711" s="9"/>
      <c r="IC711" s="9"/>
      <c r="ID711" s="9"/>
      <c r="IE711" s="9"/>
      <c r="IF711" s="9"/>
      <c r="IG711" s="9"/>
      <c r="IH711" s="9"/>
      <c r="II711" s="9"/>
      <c r="IJ711" s="9"/>
      <c r="IK711" s="9"/>
      <c r="IL711" s="9"/>
      <c r="IM711" s="9"/>
      <c r="IN711" s="9"/>
      <c r="IO711" s="9"/>
      <c r="IP711" s="9"/>
      <c r="IQ711" s="9"/>
      <c r="IR711" s="9"/>
      <c r="IS711" s="9"/>
      <c r="IT711" s="9"/>
      <c r="IU711" s="9"/>
      <c r="IV711" s="9"/>
      <c r="IW711" s="9"/>
      <c r="IX711" s="9"/>
      <c r="IY711" s="9"/>
      <c r="IZ711" s="9"/>
      <c r="JA711" s="9"/>
      <c r="JB711" s="9"/>
      <c r="JC711" s="9"/>
      <c r="JD711" s="9"/>
      <c r="JE711" s="9"/>
      <c r="JF711" s="9"/>
      <c r="JG711" s="9"/>
      <c r="JH711" s="9"/>
      <c r="JI711" s="9"/>
      <c r="JJ711" s="9"/>
      <c r="JK711" s="9"/>
      <c r="JL711" s="9"/>
      <c r="JM711" s="9"/>
      <c r="JN711" s="9"/>
      <c r="JO711" s="9"/>
      <c r="JP711" s="9"/>
      <c r="JQ711" s="9"/>
      <c r="JR711" s="15"/>
      <c r="JS711" s="15"/>
      <c r="JT711" s="9"/>
      <c r="JU711" s="9"/>
      <c r="JV711" s="9"/>
      <c r="JW711" s="15"/>
      <c r="JX711" s="9"/>
      <c r="JY711" s="9"/>
      <c r="JZ711" s="9"/>
      <c r="KA711" s="9"/>
      <c r="KB711" s="9"/>
      <c r="KC711" s="9"/>
    </row>
    <row r="712" spans="227:289" x14ac:dyDescent="0.55000000000000004">
      <c r="HS712" s="9"/>
      <c r="HT712" s="9"/>
      <c r="HU712" s="9"/>
      <c r="HV712" s="9"/>
      <c r="HW712" s="9"/>
      <c r="HX712" s="9"/>
      <c r="HY712" s="9"/>
      <c r="HZ712" s="9"/>
      <c r="IA712" s="9"/>
      <c r="IB712" s="9"/>
      <c r="IC712" s="9"/>
      <c r="ID712" s="9"/>
      <c r="IE712" s="9"/>
      <c r="IF712" s="9"/>
      <c r="IG712" s="9"/>
      <c r="IH712" s="9"/>
      <c r="II712" s="9"/>
      <c r="IJ712" s="9"/>
      <c r="IK712" s="9"/>
      <c r="IL712" s="9"/>
      <c r="IM712" s="9"/>
      <c r="IN712" s="9"/>
      <c r="IO712" s="9"/>
      <c r="IP712" s="9"/>
      <c r="IQ712" s="9"/>
      <c r="IR712" s="9"/>
      <c r="IS712" s="9"/>
      <c r="IT712" s="9"/>
      <c r="IU712" s="9"/>
      <c r="IV712" s="9"/>
      <c r="IW712" s="9"/>
      <c r="IX712" s="9"/>
      <c r="IY712" s="9"/>
      <c r="IZ712" s="9"/>
      <c r="JA712" s="9"/>
      <c r="JB712" s="9"/>
      <c r="JC712" s="9"/>
      <c r="JD712" s="9"/>
      <c r="JE712" s="9"/>
      <c r="JF712" s="9"/>
      <c r="JG712" s="9"/>
      <c r="JH712" s="9"/>
      <c r="JI712" s="9"/>
      <c r="JJ712" s="9"/>
      <c r="JK712" s="9"/>
      <c r="JL712" s="9"/>
      <c r="JM712" s="9"/>
      <c r="JN712" s="9"/>
      <c r="JO712" s="9"/>
      <c r="JP712" s="9"/>
      <c r="JQ712" s="9"/>
      <c r="JR712" s="15"/>
      <c r="JS712" s="15"/>
      <c r="JT712" s="9"/>
      <c r="JU712" s="9"/>
      <c r="JV712" s="9"/>
      <c r="JW712" s="15"/>
      <c r="JX712" s="9"/>
      <c r="JY712" s="9"/>
      <c r="JZ712" s="9"/>
      <c r="KA712" s="9"/>
      <c r="KB712" s="9"/>
      <c r="KC712" s="9"/>
    </row>
    <row r="713" spans="227:289" x14ac:dyDescent="0.55000000000000004">
      <c r="HS713" s="9"/>
      <c r="HT713" s="9"/>
      <c r="HU713" s="9"/>
      <c r="HV713" s="9"/>
      <c r="HW713" s="9"/>
      <c r="HX713" s="9"/>
      <c r="HY713" s="9"/>
      <c r="HZ713" s="9"/>
      <c r="IA713" s="9"/>
      <c r="IB713" s="9"/>
      <c r="IC713" s="9"/>
      <c r="ID713" s="9"/>
      <c r="IE713" s="9"/>
      <c r="IF713" s="9"/>
      <c r="IG713" s="9"/>
      <c r="IH713" s="9"/>
      <c r="II713" s="9"/>
      <c r="IJ713" s="9"/>
      <c r="IK713" s="9"/>
      <c r="IL713" s="9"/>
      <c r="IM713" s="9"/>
      <c r="IN713" s="9"/>
      <c r="IO713" s="9"/>
      <c r="IP713" s="9"/>
      <c r="IQ713" s="9"/>
      <c r="IR713" s="9"/>
      <c r="IS713" s="9"/>
      <c r="IT713" s="9"/>
      <c r="IU713" s="9"/>
      <c r="IV713" s="9"/>
      <c r="IW713" s="9"/>
      <c r="IX713" s="9"/>
      <c r="IY713" s="9"/>
      <c r="IZ713" s="9"/>
      <c r="JA713" s="9"/>
      <c r="JB713" s="9"/>
      <c r="JC713" s="9"/>
      <c r="JD713" s="9"/>
      <c r="JE713" s="9"/>
      <c r="JF713" s="9"/>
      <c r="JG713" s="9"/>
      <c r="JH713" s="9"/>
      <c r="JI713" s="9"/>
      <c r="JJ713" s="9"/>
      <c r="JK713" s="9"/>
      <c r="JL713" s="9"/>
      <c r="JM713" s="9"/>
      <c r="JN713" s="9"/>
      <c r="JO713" s="9"/>
      <c r="JP713" s="9"/>
      <c r="JQ713" s="9"/>
      <c r="JR713" s="15"/>
      <c r="JS713" s="15"/>
      <c r="JT713" s="9"/>
      <c r="JU713" s="9"/>
      <c r="JV713" s="9"/>
      <c r="JW713" s="15"/>
      <c r="JX713" s="9"/>
      <c r="JY713" s="9"/>
      <c r="JZ713" s="9"/>
      <c r="KA713" s="9"/>
      <c r="KB713" s="9"/>
      <c r="KC713" s="9"/>
    </row>
    <row r="714" spans="227:289" x14ac:dyDescent="0.55000000000000004">
      <c r="HS714" s="9"/>
      <c r="HT714" s="9"/>
      <c r="HU714" s="9"/>
      <c r="HV714" s="9"/>
      <c r="HW714" s="9"/>
      <c r="HX714" s="9"/>
      <c r="HY714" s="9"/>
      <c r="HZ714" s="9"/>
      <c r="IA714" s="9"/>
      <c r="IB714" s="9"/>
      <c r="IC714" s="9"/>
      <c r="ID714" s="9"/>
      <c r="IE714" s="9"/>
      <c r="IF714" s="9"/>
      <c r="IG714" s="9"/>
      <c r="IH714" s="9"/>
      <c r="II714" s="9"/>
      <c r="IJ714" s="9"/>
      <c r="IK714" s="9"/>
      <c r="IL714" s="9"/>
      <c r="IM714" s="9"/>
      <c r="IN714" s="9"/>
      <c r="IO714" s="9"/>
      <c r="IP714" s="9"/>
      <c r="IQ714" s="9"/>
      <c r="IR714" s="9"/>
      <c r="IS714" s="9"/>
      <c r="IT714" s="9"/>
      <c r="IU714" s="9"/>
      <c r="IV714" s="9"/>
      <c r="IW714" s="9"/>
      <c r="IX714" s="9"/>
      <c r="IY714" s="9"/>
      <c r="IZ714" s="9"/>
      <c r="JA714" s="9"/>
      <c r="JB714" s="9"/>
      <c r="JC714" s="9"/>
      <c r="JD714" s="9"/>
      <c r="JE714" s="9"/>
      <c r="JF714" s="9"/>
      <c r="JG714" s="9"/>
      <c r="JH714" s="9"/>
      <c r="JI714" s="9"/>
      <c r="JJ714" s="9"/>
      <c r="JK714" s="9"/>
      <c r="JL714" s="9"/>
      <c r="JM714" s="9"/>
      <c r="JN714" s="9"/>
      <c r="JO714" s="9"/>
      <c r="JP714" s="9"/>
      <c r="JQ714" s="9"/>
      <c r="JR714" s="15"/>
      <c r="JS714" s="15"/>
      <c r="JT714" s="9"/>
      <c r="JU714" s="9"/>
      <c r="JV714" s="9"/>
      <c r="JW714" s="15"/>
      <c r="JX714" s="9"/>
      <c r="JY714" s="9"/>
      <c r="JZ714" s="9"/>
      <c r="KA714" s="9"/>
      <c r="KB714" s="9"/>
      <c r="KC714" s="9"/>
    </row>
    <row r="715" spans="227:289" x14ac:dyDescent="0.55000000000000004">
      <c r="HS715" s="9"/>
      <c r="HT715" s="9"/>
      <c r="HU715" s="9"/>
      <c r="HV715" s="9"/>
      <c r="HW715" s="9"/>
      <c r="HX715" s="9"/>
      <c r="HY715" s="9"/>
      <c r="HZ715" s="9"/>
      <c r="IA715" s="9"/>
      <c r="IB715" s="9"/>
      <c r="IC715" s="9"/>
      <c r="ID715" s="9"/>
      <c r="IE715" s="9"/>
      <c r="IF715" s="9"/>
      <c r="IG715" s="9"/>
      <c r="IH715" s="9"/>
      <c r="II715" s="9"/>
      <c r="IJ715" s="9"/>
      <c r="IK715" s="9"/>
      <c r="IL715" s="9"/>
      <c r="IM715" s="9"/>
      <c r="IN715" s="9"/>
      <c r="IO715" s="9"/>
      <c r="IP715" s="9"/>
      <c r="IQ715" s="9"/>
      <c r="IR715" s="9"/>
      <c r="IS715" s="9"/>
      <c r="IT715" s="9"/>
      <c r="IU715" s="9"/>
      <c r="IV715" s="9"/>
      <c r="IW715" s="9"/>
      <c r="IX715" s="9"/>
      <c r="IY715" s="9"/>
      <c r="IZ715" s="9"/>
      <c r="JA715" s="9"/>
      <c r="JB715" s="9"/>
      <c r="JC715" s="9"/>
      <c r="JD715" s="9"/>
      <c r="JE715" s="9"/>
      <c r="JF715" s="9"/>
      <c r="JG715" s="9"/>
      <c r="JH715" s="9"/>
      <c r="JI715" s="9"/>
      <c r="JJ715" s="9"/>
      <c r="JK715" s="9"/>
      <c r="JL715" s="9"/>
      <c r="JM715" s="9"/>
      <c r="JN715" s="9"/>
      <c r="JO715" s="9"/>
      <c r="JP715" s="9"/>
      <c r="JQ715" s="9"/>
      <c r="JR715" s="15"/>
      <c r="JS715" s="15"/>
      <c r="JT715" s="9"/>
      <c r="JU715" s="9"/>
      <c r="JV715" s="9"/>
      <c r="JW715" s="15"/>
      <c r="JX715" s="9"/>
      <c r="JY715" s="9"/>
      <c r="JZ715" s="9"/>
      <c r="KA715" s="9"/>
      <c r="KB715" s="9"/>
      <c r="KC715" s="9"/>
    </row>
    <row r="716" spans="227:289" x14ac:dyDescent="0.55000000000000004">
      <c r="HS716" s="9"/>
      <c r="HT716" s="9"/>
      <c r="HU716" s="9"/>
      <c r="HV716" s="9"/>
      <c r="HW716" s="9"/>
      <c r="HX716" s="9"/>
      <c r="HY716" s="9"/>
      <c r="HZ716" s="9"/>
      <c r="IA716" s="9"/>
      <c r="IB716" s="9"/>
      <c r="IC716" s="9"/>
      <c r="ID716" s="9"/>
      <c r="IE716" s="9"/>
      <c r="IF716" s="9"/>
      <c r="IG716" s="9"/>
      <c r="IH716" s="9"/>
      <c r="II716" s="9"/>
      <c r="IJ716" s="9"/>
      <c r="IK716" s="9"/>
      <c r="IL716" s="9"/>
      <c r="IM716" s="9"/>
      <c r="IN716" s="9"/>
      <c r="IO716" s="9"/>
      <c r="IP716" s="9"/>
      <c r="IQ716" s="9"/>
      <c r="IR716" s="9"/>
      <c r="IS716" s="9"/>
      <c r="IT716" s="9"/>
      <c r="IU716" s="9"/>
      <c r="IV716" s="9"/>
      <c r="IW716" s="9"/>
      <c r="IX716" s="9"/>
      <c r="IY716" s="9"/>
      <c r="IZ716" s="9"/>
      <c r="JA716" s="9"/>
      <c r="JB716" s="9"/>
      <c r="JC716" s="9"/>
      <c r="JD716" s="9"/>
      <c r="JE716" s="9"/>
      <c r="JF716" s="9"/>
      <c r="JG716" s="9"/>
      <c r="JH716" s="9"/>
      <c r="JI716" s="9"/>
      <c r="JJ716" s="9"/>
      <c r="JK716" s="9"/>
      <c r="JL716" s="9"/>
      <c r="JM716" s="9"/>
      <c r="JN716" s="9"/>
      <c r="JO716" s="9"/>
      <c r="JP716" s="9"/>
      <c r="JQ716" s="9"/>
      <c r="JR716" s="15"/>
      <c r="JS716" s="15"/>
      <c r="JT716" s="9"/>
      <c r="JU716" s="9"/>
      <c r="JV716" s="9"/>
      <c r="JW716" s="15"/>
      <c r="JX716" s="9"/>
      <c r="JY716" s="9"/>
      <c r="JZ716" s="9"/>
      <c r="KA716" s="9"/>
      <c r="KB716" s="9"/>
      <c r="KC716" s="9"/>
    </row>
    <row r="717" spans="227:289" x14ac:dyDescent="0.55000000000000004">
      <c r="HS717" s="9"/>
      <c r="HT717" s="9"/>
      <c r="HU717" s="9"/>
      <c r="HV717" s="9"/>
      <c r="HW717" s="9"/>
      <c r="HX717" s="9"/>
      <c r="HY717" s="9"/>
      <c r="HZ717" s="9"/>
      <c r="IA717" s="9"/>
      <c r="IB717" s="9"/>
      <c r="IC717" s="9"/>
      <c r="ID717" s="9"/>
      <c r="IE717" s="9"/>
      <c r="IF717" s="9"/>
      <c r="IG717" s="9"/>
      <c r="IH717" s="9"/>
      <c r="II717" s="9"/>
      <c r="IJ717" s="9"/>
      <c r="IK717" s="9"/>
      <c r="IL717" s="9"/>
      <c r="IM717" s="9"/>
      <c r="IN717" s="9"/>
      <c r="IO717" s="9"/>
      <c r="IP717" s="9"/>
      <c r="IQ717" s="9"/>
      <c r="IR717" s="9"/>
      <c r="IS717" s="9"/>
      <c r="IT717" s="9"/>
      <c r="IU717" s="9"/>
      <c r="IV717" s="9"/>
      <c r="IW717" s="9"/>
      <c r="IX717" s="9"/>
      <c r="IY717" s="9"/>
      <c r="IZ717" s="9"/>
      <c r="JA717" s="9"/>
      <c r="JB717" s="9"/>
      <c r="JC717" s="9"/>
      <c r="JD717" s="9"/>
      <c r="JE717" s="9"/>
      <c r="JF717" s="9"/>
      <c r="JG717" s="9"/>
      <c r="JH717" s="9"/>
      <c r="JI717" s="9"/>
      <c r="JJ717" s="9"/>
      <c r="JK717" s="9"/>
      <c r="JL717" s="9"/>
      <c r="JM717" s="9"/>
      <c r="JN717" s="9"/>
      <c r="JO717" s="9"/>
      <c r="JP717" s="9"/>
      <c r="JQ717" s="9"/>
      <c r="JR717" s="15"/>
      <c r="JS717" s="15"/>
      <c r="JT717" s="9"/>
      <c r="JU717" s="9"/>
      <c r="JV717" s="9"/>
      <c r="JW717" s="15"/>
      <c r="JX717" s="9"/>
      <c r="JY717" s="9"/>
      <c r="JZ717" s="9"/>
      <c r="KA717" s="9"/>
      <c r="KB717" s="9"/>
      <c r="KC717" s="9"/>
    </row>
    <row r="718" spans="227:289" x14ac:dyDescent="0.55000000000000004">
      <c r="HS718" s="9"/>
      <c r="HT718" s="9"/>
      <c r="HU718" s="9"/>
      <c r="HV718" s="9"/>
      <c r="HW718" s="9"/>
      <c r="HX718" s="9"/>
      <c r="HY718" s="9"/>
      <c r="HZ718" s="9"/>
      <c r="IA718" s="9"/>
      <c r="IB718" s="9"/>
      <c r="IC718" s="9"/>
      <c r="ID718" s="9"/>
      <c r="IE718" s="9"/>
      <c r="IF718" s="9"/>
      <c r="IG718" s="9"/>
      <c r="IH718" s="9"/>
      <c r="II718" s="9"/>
      <c r="IJ718" s="9"/>
      <c r="IK718" s="9"/>
      <c r="IL718" s="9"/>
      <c r="IM718" s="9"/>
      <c r="IN718" s="9"/>
      <c r="IO718" s="9"/>
      <c r="IP718" s="9"/>
      <c r="IQ718" s="9"/>
      <c r="IR718" s="9"/>
      <c r="IS718" s="9"/>
      <c r="IT718" s="9"/>
      <c r="IU718" s="9"/>
      <c r="IV718" s="9"/>
      <c r="IW718" s="9"/>
      <c r="IX718" s="9"/>
      <c r="IY718" s="9"/>
      <c r="IZ718" s="9"/>
      <c r="JA718" s="9"/>
      <c r="JB718" s="9"/>
      <c r="JC718" s="9"/>
      <c r="JD718" s="9"/>
      <c r="JE718" s="9"/>
      <c r="JF718" s="9"/>
      <c r="JG718" s="9"/>
      <c r="JH718" s="9"/>
      <c r="JI718" s="9"/>
      <c r="JJ718" s="9"/>
      <c r="JK718" s="9"/>
      <c r="JL718" s="9"/>
      <c r="JM718" s="9"/>
      <c r="JN718" s="9"/>
      <c r="JO718" s="9"/>
      <c r="JP718" s="9"/>
      <c r="JQ718" s="9"/>
      <c r="JR718" s="15"/>
      <c r="JS718" s="15"/>
      <c r="JT718" s="9"/>
      <c r="JU718" s="9"/>
      <c r="JV718" s="9"/>
      <c r="JW718" s="15"/>
      <c r="JX718" s="9"/>
      <c r="JY718" s="9"/>
      <c r="JZ718" s="9"/>
      <c r="KA718" s="9"/>
      <c r="KB718" s="9"/>
      <c r="KC718" s="9"/>
    </row>
    <row r="719" spans="227:289" x14ac:dyDescent="0.55000000000000004">
      <c r="HS719" s="9"/>
      <c r="HT719" s="9"/>
      <c r="HU719" s="9"/>
      <c r="HV719" s="9"/>
      <c r="HW719" s="9"/>
      <c r="HX719" s="9"/>
      <c r="HY719" s="9"/>
      <c r="HZ719" s="9"/>
      <c r="IA719" s="9"/>
      <c r="IB719" s="9"/>
      <c r="IC719" s="9"/>
      <c r="ID719" s="9"/>
      <c r="IE719" s="9"/>
      <c r="IF719" s="9"/>
      <c r="IG719" s="9"/>
      <c r="IH719" s="9"/>
      <c r="II719" s="9"/>
      <c r="IJ719" s="9"/>
      <c r="IK719" s="9"/>
      <c r="IL719" s="9"/>
      <c r="IM719" s="9"/>
      <c r="IN719" s="9"/>
      <c r="IO719" s="9"/>
      <c r="IP719" s="9"/>
      <c r="IQ719" s="9"/>
      <c r="IR719" s="9"/>
      <c r="IS719" s="9"/>
      <c r="IT719" s="9"/>
      <c r="IU719" s="9"/>
      <c r="IV719" s="9"/>
      <c r="IW719" s="9"/>
      <c r="IX719" s="9"/>
      <c r="IY719" s="9"/>
      <c r="IZ719" s="9"/>
      <c r="JA719" s="9"/>
      <c r="JB719" s="9"/>
      <c r="JC719" s="9"/>
      <c r="JD719" s="9"/>
      <c r="JE719" s="9"/>
      <c r="JF719" s="9"/>
      <c r="JG719" s="9"/>
      <c r="JH719" s="9"/>
      <c r="JI719" s="9"/>
      <c r="JJ719" s="9"/>
      <c r="JK719" s="9"/>
      <c r="JL719" s="9"/>
      <c r="JM719" s="9"/>
      <c r="JN719" s="9"/>
      <c r="JO719" s="9"/>
      <c r="JP719" s="9"/>
      <c r="JQ719" s="9"/>
      <c r="JR719" s="15"/>
      <c r="JS719" s="15"/>
      <c r="JT719" s="9"/>
      <c r="JU719" s="9"/>
      <c r="JV719" s="9"/>
      <c r="JW719" s="15"/>
      <c r="JX719" s="9"/>
      <c r="JY719" s="9"/>
      <c r="JZ719" s="9"/>
      <c r="KA719" s="9"/>
      <c r="KB719" s="9"/>
      <c r="KC719" s="9"/>
    </row>
    <row r="720" spans="227:289" x14ac:dyDescent="0.55000000000000004">
      <c r="HS720" s="9"/>
      <c r="HT720" s="9"/>
      <c r="HU720" s="9"/>
      <c r="HV720" s="9"/>
      <c r="HW720" s="9"/>
      <c r="HX720" s="9"/>
      <c r="HY720" s="9"/>
      <c r="HZ720" s="9"/>
      <c r="IA720" s="9"/>
      <c r="IB720" s="9"/>
      <c r="IC720" s="9"/>
      <c r="ID720" s="9"/>
      <c r="IE720" s="9"/>
      <c r="IF720" s="9"/>
      <c r="IG720" s="9"/>
      <c r="IH720" s="9"/>
      <c r="II720" s="9"/>
      <c r="IJ720" s="9"/>
      <c r="IK720" s="9"/>
      <c r="IL720" s="9"/>
      <c r="IM720" s="9"/>
      <c r="IN720" s="9"/>
      <c r="IO720" s="9"/>
      <c r="IP720" s="9"/>
      <c r="IQ720" s="9"/>
      <c r="IR720" s="9"/>
      <c r="IS720" s="9"/>
      <c r="IT720" s="9"/>
      <c r="IU720" s="9"/>
      <c r="IV720" s="9"/>
      <c r="IW720" s="9"/>
      <c r="IX720" s="9"/>
      <c r="IY720" s="9"/>
      <c r="IZ720" s="9"/>
      <c r="JA720" s="9"/>
      <c r="JB720" s="9"/>
      <c r="JC720" s="9"/>
      <c r="JD720" s="9"/>
      <c r="JE720" s="9"/>
      <c r="JF720" s="9"/>
      <c r="JG720" s="9"/>
      <c r="JH720" s="9"/>
      <c r="JI720" s="9"/>
      <c r="JJ720" s="9"/>
      <c r="JK720" s="9"/>
      <c r="JL720" s="9"/>
      <c r="JM720" s="9"/>
      <c r="JN720" s="9"/>
      <c r="JO720" s="9"/>
      <c r="JP720" s="9"/>
      <c r="JQ720" s="9"/>
      <c r="JR720" s="15"/>
      <c r="JS720" s="15"/>
      <c r="JT720" s="9"/>
      <c r="JU720" s="9"/>
      <c r="JV720" s="9"/>
      <c r="JW720" s="15"/>
      <c r="JX720" s="9"/>
      <c r="JY720" s="9"/>
      <c r="JZ720" s="9"/>
      <c r="KA720" s="9"/>
      <c r="KB720" s="9"/>
      <c r="KC720" s="9"/>
    </row>
    <row r="721" spans="227:289" x14ac:dyDescent="0.55000000000000004">
      <c r="HS721" s="9"/>
      <c r="HT721" s="9"/>
      <c r="HU721" s="9"/>
      <c r="HV721" s="9"/>
      <c r="HW721" s="9"/>
      <c r="HX721" s="9"/>
      <c r="HY721" s="9"/>
      <c r="HZ721" s="9"/>
      <c r="IA721" s="9"/>
      <c r="IB721" s="9"/>
      <c r="IC721" s="9"/>
      <c r="ID721" s="9"/>
      <c r="IE721" s="9"/>
      <c r="IF721" s="9"/>
      <c r="IG721" s="9"/>
      <c r="IH721" s="9"/>
      <c r="II721" s="9"/>
      <c r="IJ721" s="9"/>
      <c r="IK721" s="9"/>
      <c r="IL721" s="9"/>
      <c r="IM721" s="9"/>
      <c r="IN721" s="9"/>
      <c r="IO721" s="9"/>
      <c r="IP721" s="9"/>
      <c r="IQ721" s="9"/>
      <c r="IR721" s="9"/>
      <c r="IS721" s="9"/>
      <c r="IT721" s="9"/>
      <c r="IU721" s="9"/>
      <c r="IV721" s="9"/>
      <c r="IW721" s="9"/>
      <c r="IX721" s="9"/>
      <c r="IY721" s="9"/>
      <c r="IZ721" s="9"/>
      <c r="JA721" s="9"/>
      <c r="JB721" s="9"/>
      <c r="JC721" s="9"/>
      <c r="JD721" s="9"/>
      <c r="JE721" s="9"/>
      <c r="JF721" s="9"/>
      <c r="JG721" s="9"/>
      <c r="JH721" s="9"/>
      <c r="JI721" s="9"/>
      <c r="JJ721" s="9"/>
      <c r="JK721" s="9"/>
      <c r="JL721" s="9"/>
      <c r="JM721" s="9"/>
      <c r="JN721" s="9"/>
      <c r="JO721" s="9"/>
      <c r="JP721" s="9"/>
      <c r="JQ721" s="9"/>
      <c r="JR721" s="15"/>
      <c r="JS721" s="15"/>
      <c r="JT721" s="9"/>
      <c r="JU721" s="9"/>
      <c r="JV721" s="9"/>
      <c r="JW721" s="15"/>
      <c r="JX721" s="9"/>
      <c r="JY721" s="9"/>
      <c r="JZ721" s="9"/>
      <c r="KA721" s="9"/>
      <c r="KB721" s="9"/>
      <c r="KC721" s="9"/>
    </row>
    <row r="722" spans="227:289" x14ac:dyDescent="0.55000000000000004">
      <c r="HS722" s="9"/>
      <c r="HT722" s="9"/>
      <c r="HU722" s="9"/>
      <c r="HV722" s="9"/>
      <c r="HW722" s="9"/>
      <c r="HX722" s="9"/>
      <c r="HY722" s="9"/>
      <c r="HZ722" s="9"/>
      <c r="IA722" s="9"/>
      <c r="IB722" s="9"/>
      <c r="IC722" s="9"/>
      <c r="ID722" s="9"/>
      <c r="IE722" s="9"/>
      <c r="IF722" s="9"/>
      <c r="IG722" s="9"/>
      <c r="IH722" s="9"/>
      <c r="II722" s="9"/>
      <c r="IJ722" s="9"/>
      <c r="IK722" s="9"/>
      <c r="IL722" s="9"/>
      <c r="IM722" s="9"/>
      <c r="IN722" s="9"/>
      <c r="IO722" s="9"/>
      <c r="IP722" s="9"/>
      <c r="IQ722" s="9"/>
      <c r="IR722" s="9"/>
      <c r="IS722" s="9"/>
      <c r="IT722" s="9"/>
      <c r="IU722" s="9"/>
      <c r="IV722" s="9"/>
      <c r="IW722" s="9"/>
      <c r="IX722" s="9"/>
      <c r="IY722" s="9"/>
      <c r="IZ722" s="9"/>
      <c r="JA722" s="9"/>
      <c r="JB722" s="9"/>
      <c r="JC722" s="9"/>
      <c r="JD722" s="9"/>
      <c r="JE722" s="9"/>
      <c r="JF722" s="9"/>
      <c r="JG722" s="9"/>
      <c r="JH722" s="9"/>
      <c r="JI722" s="9"/>
      <c r="JJ722" s="9"/>
      <c r="JK722" s="9"/>
      <c r="JL722" s="9"/>
      <c r="JM722" s="9"/>
      <c r="JN722" s="9"/>
      <c r="JO722" s="9"/>
      <c r="JP722" s="9"/>
      <c r="JQ722" s="9"/>
      <c r="JR722" s="15"/>
      <c r="JS722" s="15"/>
      <c r="JT722" s="9"/>
      <c r="JU722" s="9"/>
      <c r="JV722" s="9"/>
      <c r="JW722" s="15"/>
      <c r="JX722" s="9"/>
      <c r="JY722" s="9"/>
      <c r="JZ722" s="9"/>
      <c r="KA722" s="9"/>
      <c r="KB722" s="9"/>
      <c r="KC722" s="9"/>
    </row>
    <row r="723" spans="227:289" x14ac:dyDescent="0.55000000000000004">
      <c r="HS723" s="9"/>
      <c r="HT723" s="9"/>
      <c r="HU723" s="9"/>
      <c r="HV723" s="9"/>
      <c r="HW723" s="9"/>
      <c r="HX723" s="9"/>
      <c r="HY723" s="9"/>
      <c r="HZ723" s="9"/>
      <c r="IA723" s="9"/>
      <c r="IB723" s="9"/>
      <c r="IC723" s="9"/>
      <c r="ID723" s="9"/>
      <c r="IE723" s="9"/>
      <c r="IF723" s="9"/>
      <c r="IG723" s="9"/>
      <c r="IH723" s="9"/>
      <c r="II723" s="9"/>
      <c r="IJ723" s="9"/>
      <c r="IK723" s="9"/>
      <c r="IL723" s="9"/>
      <c r="IM723" s="9"/>
      <c r="IN723" s="9"/>
      <c r="IO723" s="9"/>
      <c r="IP723" s="9"/>
      <c r="IQ723" s="9"/>
      <c r="IR723" s="9"/>
      <c r="IS723" s="9"/>
      <c r="IT723" s="9"/>
      <c r="IU723" s="9"/>
      <c r="IV723" s="9"/>
      <c r="IW723" s="9"/>
      <c r="IX723" s="9"/>
      <c r="IY723" s="9"/>
      <c r="IZ723" s="9"/>
      <c r="JA723" s="9"/>
      <c r="JB723" s="9"/>
      <c r="JC723" s="9"/>
      <c r="JD723" s="9"/>
      <c r="JE723" s="9"/>
      <c r="JF723" s="9"/>
      <c r="JG723" s="9"/>
      <c r="JH723" s="9"/>
      <c r="JI723" s="9"/>
      <c r="JJ723" s="9"/>
      <c r="JK723" s="9"/>
      <c r="JL723" s="9"/>
      <c r="JM723" s="9"/>
      <c r="JN723" s="9"/>
      <c r="JO723" s="9"/>
      <c r="JP723" s="9"/>
      <c r="JQ723" s="9"/>
      <c r="JR723" s="15"/>
      <c r="JS723" s="15"/>
      <c r="JT723" s="9"/>
      <c r="JU723" s="9"/>
      <c r="JV723" s="9"/>
      <c r="JW723" s="15"/>
      <c r="JX723" s="9"/>
      <c r="JY723" s="9"/>
      <c r="JZ723" s="9"/>
      <c r="KA723" s="9"/>
      <c r="KB723" s="9"/>
      <c r="KC723" s="9"/>
    </row>
    <row r="724" spans="227:289" x14ac:dyDescent="0.55000000000000004">
      <c r="HS724" s="9"/>
      <c r="HT724" s="9"/>
      <c r="HU724" s="9"/>
      <c r="HV724" s="9"/>
      <c r="HW724" s="9"/>
      <c r="HX724" s="9"/>
      <c r="HY724" s="9"/>
      <c r="HZ724" s="9"/>
      <c r="IA724" s="9"/>
      <c r="IB724" s="9"/>
      <c r="IC724" s="9"/>
      <c r="ID724" s="9"/>
      <c r="IE724" s="9"/>
      <c r="IF724" s="9"/>
      <c r="IG724" s="9"/>
      <c r="IH724" s="9"/>
      <c r="II724" s="9"/>
      <c r="IJ724" s="9"/>
      <c r="IK724" s="9"/>
      <c r="IL724" s="9"/>
      <c r="IM724" s="9"/>
      <c r="IN724" s="9"/>
      <c r="IO724" s="9"/>
      <c r="IP724" s="9"/>
      <c r="IQ724" s="9"/>
      <c r="IR724" s="9"/>
      <c r="IS724" s="9"/>
      <c r="IT724" s="9"/>
      <c r="IU724" s="9"/>
      <c r="IV724" s="9"/>
      <c r="IW724" s="9"/>
      <c r="IX724" s="9"/>
      <c r="IY724" s="9"/>
      <c r="IZ724" s="9"/>
      <c r="JA724" s="9"/>
      <c r="JB724" s="9"/>
      <c r="JC724" s="9"/>
      <c r="JD724" s="9"/>
      <c r="JE724" s="9"/>
      <c r="JF724" s="9"/>
      <c r="JG724" s="9"/>
      <c r="JH724" s="9"/>
      <c r="JI724" s="9"/>
      <c r="JJ724" s="9"/>
      <c r="JK724" s="9"/>
      <c r="JL724" s="9"/>
      <c r="JM724" s="9"/>
      <c r="JN724" s="9"/>
      <c r="JO724" s="9"/>
      <c r="JP724" s="9"/>
      <c r="JQ724" s="9"/>
      <c r="JR724" s="15"/>
      <c r="JS724" s="15"/>
      <c r="JT724" s="9"/>
      <c r="JU724" s="9"/>
      <c r="JV724" s="9"/>
      <c r="JW724" s="15"/>
      <c r="JX724" s="9"/>
      <c r="JY724" s="9"/>
      <c r="JZ724" s="9"/>
      <c r="KA724" s="9"/>
      <c r="KB724" s="9"/>
      <c r="KC724" s="9"/>
    </row>
    <row r="725" spans="227:289" x14ac:dyDescent="0.55000000000000004">
      <c r="HS725" s="9"/>
      <c r="HT725" s="9"/>
      <c r="HU725" s="9"/>
      <c r="HV725" s="9"/>
      <c r="HW725" s="9"/>
      <c r="HX725" s="9"/>
      <c r="HY725" s="9"/>
      <c r="HZ725" s="9"/>
      <c r="IA725" s="9"/>
      <c r="IB725" s="9"/>
      <c r="IC725" s="9"/>
      <c r="ID725" s="9"/>
      <c r="IE725" s="9"/>
      <c r="IF725" s="9"/>
      <c r="IG725" s="9"/>
      <c r="IH725" s="9"/>
      <c r="II725" s="9"/>
      <c r="IJ725" s="9"/>
      <c r="IK725" s="9"/>
      <c r="IL725" s="9"/>
      <c r="IM725" s="9"/>
      <c r="IN725" s="9"/>
      <c r="IO725" s="9"/>
      <c r="IP725" s="9"/>
      <c r="IQ725" s="9"/>
      <c r="IR725" s="9"/>
      <c r="IS725" s="9"/>
      <c r="IT725" s="9"/>
      <c r="IU725" s="9"/>
      <c r="IV725" s="9"/>
      <c r="IW725" s="9"/>
      <c r="IX725" s="9"/>
      <c r="IY725" s="9"/>
      <c r="IZ725" s="9"/>
      <c r="JA725" s="9"/>
      <c r="JB725" s="9"/>
      <c r="JC725" s="9"/>
      <c r="JD725" s="9"/>
      <c r="JE725" s="9"/>
      <c r="JF725" s="9"/>
      <c r="JG725" s="9"/>
      <c r="JH725" s="9"/>
      <c r="JI725" s="9"/>
      <c r="JJ725" s="9"/>
      <c r="JK725" s="9"/>
      <c r="JL725" s="9"/>
      <c r="JM725" s="9"/>
      <c r="JN725" s="9"/>
      <c r="JO725" s="9"/>
      <c r="JP725" s="9"/>
      <c r="JQ725" s="9"/>
      <c r="JR725" s="15"/>
      <c r="JS725" s="15"/>
      <c r="JT725" s="9"/>
      <c r="JU725" s="9"/>
      <c r="JV725" s="9"/>
      <c r="JW725" s="15"/>
      <c r="JX725" s="9"/>
      <c r="JY725" s="9"/>
      <c r="JZ725" s="9"/>
      <c r="KA725" s="9"/>
      <c r="KB725" s="9"/>
      <c r="KC725" s="9"/>
    </row>
    <row r="726" spans="227:289" x14ac:dyDescent="0.55000000000000004">
      <c r="HS726" s="9"/>
      <c r="HT726" s="9"/>
      <c r="HU726" s="9"/>
      <c r="HV726" s="9"/>
      <c r="HW726" s="9"/>
      <c r="HX726" s="9"/>
      <c r="HY726" s="9"/>
      <c r="HZ726" s="9"/>
      <c r="IA726" s="9"/>
      <c r="IB726" s="9"/>
      <c r="IC726" s="9"/>
      <c r="ID726" s="9"/>
      <c r="IE726" s="9"/>
      <c r="IF726" s="9"/>
      <c r="IG726" s="9"/>
      <c r="IH726" s="9"/>
      <c r="II726" s="9"/>
      <c r="IJ726" s="9"/>
      <c r="IK726" s="9"/>
      <c r="IL726" s="9"/>
      <c r="IM726" s="9"/>
      <c r="IN726" s="9"/>
      <c r="IO726" s="9"/>
      <c r="IP726" s="9"/>
      <c r="IQ726" s="9"/>
      <c r="IR726" s="9"/>
      <c r="IS726" s="9"/>
      <c r="IT726" s="9"/>
      <c r="IU726" s="9"/>
      <c r="IV726" s="9"/>
      <c r="IW726" s="9"/>
      <c r="IX726" s="9"/>
      <c r="IY726" s="9"/>
      <c r="IZ726" s="9"/>
      <c r="JA726" s="9"/>
      <c r="JB726" s="9"/>
      <c r="JC726" s="9"/>
      <c r="JD726" s="9"/>
      <c r="JE726" s="9"/>
      <c r="JF726" s="9"/>
      <c r="JG726" s="9"/>
      <c r="JH726" s="9"/>
      <c r="JI726" s="9"/>
      <c r="JJ726" s="9"/>
      <c r="JK726" s="9"/>
      <c r="JL726" s="9"/>
      <c r="JM726" s="9"/>
      <c r="JN726" s="9"/>
      <c r="JO726" s="9"/>
      <c r="JP726" s="9"/>
      <c r="JQ726" s="9"/>
      <c r="JR726" s="15"/>
      <c r="JS726" s="15"/>
      <c r="JT726" s="9"/>
      <c r="JU726" s="9"/>
      <c r="JV726" s="9"/>
      <c r="JW726" s="15"/>
      <c r="JX726" s="9"/>
      <c r="JY726" s="9"/>
      <c r="JZ726" s="9"/>
      <c r="KA726" s="9"/>
      <c r="KB726" s="9"/>
      <c r="KC726" s="9"/>
    </row>
    <row r="727" spans="227:289" x14ac:dyDescent="0.55000000000000004">
      <c r="HS727" s="9"/>
      <c r="HT727" s="9"/>
      <c r="HU727" s="9"/>
      <c r="HV727" s="9"/>
      <c r="HW727" s="9"/>
      <c r="HX727" s="9"/>
      <c r="HY727" s="9"/>
      <c r="HZ727" s="9"/>
      <c r="IA727" s="9"/>
      <c r="IB727" s="9"/>
      <c r="IC727" s="9"/>
      <c r="ID727" s="9"/>
      <c r="IE727" s="9"/>
      <c r="IF727" s="9"/>
      <c r="IG727" s="9"/>
      <c r="IH727" s="9"/>
      <c r="II727" s="9"/>
      <c r="IJ727" s="9"/>
      <c r="IK727" s="9"/>
      <c r="IL727" s="9"/>
      <c r="IM727" s="9"/>
      <c r="IN727" s="9"/>
      <c r="IO727" s="9"/>
      <c r="IP727" s="9"/>
      <c r="IQ727" s="9"/>
      <c r="IR727" s="9"/>
      <c r="IS727" s="9"/>
      <c r="IT727" s="9"/>
      <c r="IU727" s="9"/>
      <c r="IV727" s="9"/>
      <c r="IW727" s="9"/>
      <c r="IX727" s="9"/>
      <c r="IY727" s="9"/>
      <c r="IZ727" s="9"/>
      <c r="JA727" s="9"/>
      <c r="JB727" s="9"/>
      <c r="JC727" s="9"/>
      <c r="JD727" s="9"/>
      <c r="JE727" s="9"/>
      <c r="JF727" s="9"/>
      <c r="JG727" s="9"/>
      <c r="JH727" s="9"/>
      <c r="JI727" s="9"/>
      <c r="JJ727" s="9"/>
      <c r="JK727" s="9"/>
      <c r="JL727" s="9"/>
      <c r="JM727" s="9"/>
      <c r="JN727" s="9"/>
      <c r="JO727" s="9"/>
      <c r="JP727" s="9"/>
      <c r="JQ727" s="9"/>
      <c r="JR727" s="15"/>
      <c r="JS727" s="15"/>
      <c r="JT727" s="9"/>
      <c r="JU727" s="9"/>
      <c r="JV727" s="9"/>
      <c r="JW727" s="15"/>
      <c r="JX727" s="9"/>
      <c r="JY727" s="9"/>
      <c r="JZ727" s="9"/>
      <c r="KA727" s="9"/>
      <c r="KB727" s="9"/>
      <c r="KC727" s="9"/>
    </row>
    <row r="728" spans="227:289" x14ac:dyDescent="0.55000000000000004">
      <c r="HS728" s="9"/>
      <c r="HT728" s="9"/>
      <c r="HU728" s="9"/>
      <c r="HV728" s="9"/>
      <c r="HW728" s="9"/>
      <c r="HX728" s="9"/>
      <c r="HY728" s="9"/>
      <c r="HZ728" s="9"/>
      <c r="IA728" s="9"/>
      <c r="IB728" s="9"/>
      <c r="IC728" s="9"/>
      <c r="ID728" s="9"/>
      <c r="IE728" s="9"/>
      <c r="IF728" s="9"/>
      <c r="IG728" s="9"/>
      <c r="IH728" s="9"/>
      <c r="II728" s="9"/>
      <c r="IJ728" s="9"/>
      <c r="IK728" s="9"/>
      <c r="IL728" s="9"/>
      <c r="IM728" s="9"/>
      <c r="IN728" s="9"/>
      <c r="IO728" s="9"/>
      <c r="IP728" s="9"/>
      <c r="IQ728" s="9"/>
      <c r="IR728" s="9"/>
      <c r="IS728" s="9"/>
      <c r="IT728" s="9"/>
      <c r="IU728" s="9"/>
      <c r="IV728" s="9"/>
      <c r="IW728" s="9"/>
      <c r="IX728" s="9"/>
      <c r="IY728" s="9"/>
      <c r="IZ728" s="9"/>
      <c r="JA728" s="9"/>
      <c r="JB728" s="9"/>
      <c r="JC728" s="9"/>
      <c r="JD728" s="9"/>
      <c r="JE728" s="9"/>
      <c r="JF728" s="9"/>
      <c r="JG728" s="9"/>
      <c r="JH728" s="9"/>
      <c r="JI728" s="9"/>
      <c r="JJ728" s="9"/>
      <c r="JK728" s="9"/>
      <c r="JL728" s="9"/>
      <c r="JM728" s="9"/>
      <c r="JN728" s="9"/>
      <c r="JO728" s="9"/>
      <c r="JP728" s="9"/>
      <c r="JQ728" s="9"/>
      <c r="JR728" s="15"/>
      <c r="JS728" s="15"/>
      <c r="JT728" s="9"/>
      <c r="JU728" s="9"/>
      <c r="JV728" s="9"/>
      <c r="JW728" s="15"/>
      <c r="JX728" s="9"/>
      <c r="JY728" s="9"/>
      <c r="JZ728" s="9"/>
      <c r="KA728" s="9"/>
      <c r="KB728" s="9"/>
      <c r="KC728" s="9"/>
    </row>
    <row r="729" spans="227:289" x14ac:dyDescent="0.55000000000000004">
      <c r="HS729" s="9"/>
      <c r="HT729" s="9"/>
      <c r="HU729" s="9"/>
      <c r="HV729" s="9"/>
      <c r="HW729" s="9"/>
      <c r="HX729" s="9"/>
      <c r="HY729" s="9"/>
      <c r="HZ729" s="9"/>
      <c r="IA729" s="9"/>
      <c r="IB729" s="9"/>
      <c r="IC729" s="9"/>
      <c r="ID729" s="9"/>
      <c r="IE729" s="9"/>
      <c r="IF729" s="9"/>
      <c r="IG729" s="9"/>
      <c r="IH729" s="9"/>
      <c r="II729" s="9"/>
      <c r="IJ729" s="9"/>
      <c r="IK729" s="9"/>
      <c r="IL729" s="9"/>
      <c r="IM729" s="9"/>
      <c r="IN729" s="9"/>
      <c r="IO729" s="9"/>
      <c r="IP729" s="9"/>
      <c r="IQ729" s="9"/>
      <c r="IR729" s="9"/>
      <c r="IS729" s="9"/>
      <c r="IT729" s="9"/>
      <c r="IU729" s="9"/>
      <c r="IV729" s="9"/>
      <c r="IW729" s="9"/>
      <c r="IX729" s="9"/>
      <c r="IY729" s="9"/>
      <c r="IZ729" s="9"/>
      <c r="JA729" s="9"/>
      <c r="JB729" s="9"/>
      <c r="JC729" s="9"/>
      <c r="JD729" s="9"/>
      <c r="JE729" s="9"/>
      <c r="JF729" s="9"/>
      <c r="JG729" s="9"/>
      <c r="JH729" s="9"/>
      <c r="JI729" s="9"/>
      <c r="JJ729" s="9"/>
      <c r="JK729" s="9"/>
      <c r="JL729" s="9"/>
      <c r="JM729" s="9"/>
      <c r="JN729" s="9"/>
      <c r="JO729" s="9"/>
      <c r="JP729" s="9"/>
      <c r="JQ729" s="9"/>
      <c r="JR729" s="15"/>
      <c r="JS729" s="15"/>
      <c r="JT729" s="9"/>
      <c r="JU729" s="9"/>
      <c r="JV729" s="9"/>
      <c r="JW729" s="15"/>
      <c r="JX729" s="9"/>
      <c r="JY729" s="9"/>
      <c r="JZ729" s="9"/>
      <c r="KA729" s="9"/>
      <c r="KB729" s="9"/>
      <c r="KC729" s="9"/>
    </row>
    <row r="730" spans="227:289" x14ac:dyDescent="0.55000000000000004">
      <c r="HS730" s="9"/>
      <c r="HT730" s="9"/>
      <c r="HU730" s="9"/>
      <c r="HV730" s="9"/>
      <c r="HW730" s="9"/>
      <c r="HX730" s="9"/>
      <c r="HY730" s="9"/>
      <c r="HZ730" s="9"/>
      <c r="IA730" s="9"/>
      <c r="IB730" s="9"/>
      <c r="IC730" s="9"/>
      <c r="ID730" s="9"/>
      <c r="IE730" s="9"/>
      <c r="IF730" s="9"/>
      <c r="IG730" s="9"/>
      <c r="IH730" s="9"/>
      <c r="II730" s="9"/>
      <c r="IJ730" s="9"/>
      <c r="IK730" s="9"/>
      <c r="IL730" s="9"/>
      <c r="IM730" s="9"/>
      <c r="IN730" s="9"/>
      <c r="IO730" s="9"/>
      <c r="IP730" s="9"/>
      <c r="IQ730" s="9"/>
      <c r="IR730" s="9"/>
      <c r="IS730" s="9"/>
      <c r="IT730" s="9"/>
      <c r="IU730" s="9"/>
      <c r="IV730" s="9"/>
      <c r="IW730" s="9"/>
      <c r="IX730" s="9"/>
      <c r="IY730" s="9"/>
      <c r="IZ730" s="9"/>
      <c r="JA730" s="9"/>
      <c r="JB730" s="9"/>
      <c r="JC730" s="9"/>
      <c r="JD730" s="9"/>
      <c r="JE730" s="9"/>
      <c r="JF730" s="9"/>
      <c r="JG730" s="9"/>
      <c r="JH730" s="9"/>
      <c r="JI730" s="9"/>
      <c r="JJ730" s="9"/>
      <c r="JK730" s="9"/>
      <c r="JL730" s="9"/>
      <c r="JM730" s="9"/>
      <c r="JN730" s="9"/>
      <c r="JO730" s="9"/>
      <c r="JP730" s="9"/>
      <c r="JQ730" s="9"/>
      <c r="JR730" s="15"/>
      <c r="JS730" s="15"/>
      <c r="JT730" s="9"/>
      <c r="JU730" s="9"/>
      <c r="JV730" s="9"/>
      <c r="JW730" s="15"/>
      <c r="JX730" s="9"/>
      <c r="JY730" s="9"/>
      <c r="JZ730" s="9"/>
      <c r="KA730" s="9"/>
      <c r="KB730" s="9"/>
      <c r="KC730" s="9"/>
    </row>
    <row r="731" spans="227:289" x14ac:dyDescent="0.55000000000000004">
      <c r="HS731" s="9"/>
      <c r="HT731" s="9"/>
      <c r="HU731" s="9"/>
      <c r="HV731" s="9"/>
      <c r="HW731" s="9"/>
      <c r="HX731" s="9"/>
      <c r="HY731" s="9"/>
      <c r="HZ731" s="9"/>
      <c r="IA731" s="9"/>
      <c r="IB731" s="9"/>
      <c r="IC731" s="9"/>
      <c r="ID731" s="9"/>
      <c r="IE731" s="9"/>
      <c r="IF731" s="9"/>
      <c r="IG731" s="9"/>
      <c r="IH731" s="9"/>
      <c r="II731" s="9"/>
      <c r="IJ731" s="9"/>
      <c r="IK731" s="9"/>
      <c r="IL731" s="9"/>
      <c r="IM731" s="9"/>
      <c r="IN731" s="9"/>
      <c r="IO731" s="9"/>
      <c r="IP731" s="9"/>
      <c r="IQ731" s="9"/>
      <c r="IR731" s="9"/>
      <c r="IS731" s="9"/>
      <c r="IT731" s="9"/>
      <c r="IU731" s="9"/>
      <c r="IV731" s="9"/>
      <c r="IW731" s="9"/>
      <c r="IX731" s="9"/>
      <c r="IY731" s="9"/>
      <c r="IZ731" s="9"/>
      <c r="JA731" s="9"/>
      <c r="JB731" s="9"/>
      <c r="JC731" s="9"/>
      <c r="JD731" s="9"/>
      <c r="JE731" s="9"/>
      <c r="JF731" s="9"/>
      <c r="JG731" s="9"/>
      <c r="JH731" s="9"/>
      <c r="JI731" s="9"/>
      <c r="JJ731" s="9"/>
      <c r="JK731" s="9"/>
      <c r="JL731" s="9"/>
      <c r="JM731" s="9"/>
      <c r="JN731" s="9"/>
      <c r="JO731" s="9"/>
      <c r="JP731" s="9"/>
      <c r="JQ731" s="9"/>
      <c r="JR731" s="15"/>
      <c r="JS731" s="15"/>
      <c r="JT731" s="9"/>
      <c r="JU731" s="9"/>
      <c r="JV731" s="9"/>
      <c r="JW731" s="15"/>
      <c r="JX731" s="9"/>
      <c r="JY731" s="9"/>
      <c r="JZ731" s="9"/>
      <c r="KA731" s="9"/>
      <c r="KB731" s="9"/>
      <c r="KC731" s="9"/>
    </row>
    <row r="732" spans="227:289" x14ac:dyDescent="0.55000000000000004">
      <c r="HS732" s="9"/>
      <c r="HT732" s="9"/>
      <c r="HU732" s="9"/>
      <c r="HV732" s="9"/>
      <c r="HW732" s="9"/>
      <c r="HX732" s="9"/>
      <c r="HY732" s="9"/>
      <c r="HZ732" s="9"/>
      <c r="IA732" s="9"/>
      <c r="IB732" s="9"/>
      <c r="IC732" s="9"/>
      <c r="ID732" s="9"/>
      <c r="IE732" s="9"/>
      <c r="IF732" s="9"/>
      <c r="IG732" s="9"/>
      <c r="IH732" s="9"/>
      <c r="II732" s="9"/>
      <c r="IJ732" s="9"/>
      <c r="IK732" s="9"/>
      <c r="IL732" s="9"/>
      <c r="IM732" s="9"/>
      <c r="IN732" s="9"/>
      <c r="IO732" s="9"/>
      <c r="IP732" s="9"/>
      <c r="IQ732" s="9"/>
      <c r="IR732" s="9"/>
      <c r="IS732" s="9"/>
      <c r="IT732" s="9"/>
      <c r="IU732" s="9"/>
      <c r="IV732" s="9"/>
      <c r="IW732" s="9"/>
      <c r="IX732" s="9"/>
      <c r="IY732" s="9"/>
      <c r="IZ732" s="9"/>
      <c r="JA732" s="9"/>
      <c r="JB732" s="9"/>
      <c r="JC732" s="9"/>
      <c r="JD732" s="9"/>
      <c r="JE732" s="9"/>
      <c r="JF732" s="9"/>
      <c r="JG732" s="9"/>
      <c r="JH732" s="9"/>
      <c r="JI732" s="9"/>
      <c r="JJ732" s="9"/>
      <c r="JK732" s="9"/>
      <c r="JL732" s="9"/>
      <c r="JM732" s="9"/>
      <c r="JN732" s="9"/>
      <c r="JO732" s="9"/>
      <c r="JP732" s="9"/>
      <c r="JQ732" s="9"/>
      <c r="JR732" s="15"/>
      <c r="JS732" s="15"/>
      <c r="JT732" s="9"/>
      <c r="JU732" s="9"/>
      <c r="JV732" s="9"/>
      <c r="JW732" s="15"/>
      <c r="JX732" s="9"/>
      <c r="JY732" s="9"/>
      <c r="JZ732" s="9"/>
      <c r="KA732" s="9"/>
      <c r="KB732" s="9"/>
      <c r="KC732" s="9"/>
    </row>
    <row r="733" spans="227:289" x14ac:dyDescent="0.55000000000000004">
      <c r="HS733" s="9"/>
      <c r="HT733" s="9"/>
      <c r="HU733" s="9"/>
      <c r="HV733" s="9"/>
      <c r="HW733" s="9"/>
      <c r="HX733" s="9"/>
      <c r="HY733" s="9"/>
      <c r="HZ733" s="9"/>
      <c r="IA733" s="9"/>
      <c r="IB733" s="9"/>
      <c r="IC733" s="9"/>
      <c r="ID733" s="9"/>
      <c r="IE733" s="9"/>
      <c r="IF733" s="9"/>
      <c r="IG733" s="9"/>
      <c r="IH733" s="9"/>
      <c r="II733" s="9"/>
      <c r="IJ733" s="9"/>
      <c r="IK733" s="9"/>
      <c r="IL733" s="9"/>
      <c r="IM733" s="9"/>
      <c r="IN733" s="9"/>
      <c r="IO733" s="9"/>
      <c r="IP733" s="9"/>
      <c r="IQ733" s="9"/>
      <c r="IR733" s="9"/>
      <c r="IS733" s="9"/>
      <c r="IT733" s="9"/>
      <c r="IU733" s="9"/>
      <c r="IV733" s="9"/>
      <c r="IW733" s="9"/>
      <c r="IX733" s="9"/>
      <c r="IY733" s="9"/>
      <c r="IZ733" s="9"/>
      <c r="JA733" s="9"/>
      <c r="JB733" s="9"/>
      <c r="JC733" s="9"/>
      <c r="JD733" s="9"/>
      <c r="JE733" s="9"/>
      <c r="JF733" s="9"/>
      <c r="JG733" s="9"/>
      <c r="JH733" s="9"/>
      <c r="JI733" s="9"/>
      <c r="JJ733" s="9"/>
      <c r="JK733" s="9"/>
      <c r="JL733" s="9"/>
      <c r="JM733" s="9"/>
      <c r="JN733" s="9"/>
      <c r="JO733" s="9"/>
      <c r="JP733" s="9"/>
      <c r="JQ733" s="9"/>
      <c r="JR733" s="15"/>
      <c r="JS733" s="15"/>
      <c r="JT733" s="9"/>
      <c r="JU733" s="9"/>
      <c r="JV733" s="9"/>
      <c r="JW733" s="15"/>
      <c r="JX733" s="9"/>
      <c r="JY733" s="9"/>
      <c r="JZ733" s="9"/>
      <c r="KA733" s="9"/>
      <c r="KB733" s="9"/>
      <c r="KC733" s="9"/>
    </row>
    <row r="734" spans="227:289" x14ac:dyDescent="0.55000000000000004">
      <c r="HS734" s="9"/>
      <c r="HT734" s="9"/>
      <c r="HU734" s="9"/>
      <c r="HV734" s="9"/>
      <c r="HW734" s="9"/>
      <c r="HX734" s="9"/>
      <c r="HY734" s="9"/>
      <c r="HZ734" s="9"/>
      <c r="IA734" s="9"/>
      <c r="IB734" s="9"/>
      <c r="IC734" s="9"/>
      <c r="ID734" s="9"/>
      <c r="IE734" s="9"/>
      <c r="IF734" s="9"/>
      <c r="IG734" s="9"/>
      <c r="IH734" s="9"/>
      <c r="II734" s="9"/>
      <c r="IJ734" s="9"/>
      <c r="IK734" s="9"/>
      <c r="IL734" s="9"/>
      <c r="IM734" s="9"/>
      <c r="IN734" s="9"/>
      <c r="IO734" s="9"/>
      <c r="IP734" s="9"/>
      <c r="IQ734" s="9"/>
      <c r="IR734" s="9"/>
      <c r="IS734" s="9"/>
      <c r="IT734" s="9"/>
      <c r="IU734" s="9"/>
      <c r="IV734" s="9"/>
      <c r="IW734" s="9"/>
      <c r="IX734" s="9"/>
      <c r="IY734" s="9"/>
      <c r="IZ734" s="9"/>
      <c r="JA734" s="9"/>
      <c r="JB734" s="9"/>
      <c r="JC734" s="9"/>
      <c r="JD734" s="9"/>
      <c r="JE734" s="9"/>
      <c r="JF734" s="9"/>
      <c r="JG734" s="9"/>
      <c r="JH734" s="9"/>
      <c r="JI734" s="9"/>
      <c r="JJ734" s="9"/>
      <c r="JK734" s="9"/>
      <c r="JL734" s="9"/>
      <c r="JM734" s="9"/>
      <c r="JN734" s="9"/>
      <c r="JO734" s="9"/>
      <c r="JP734" s="9"/>
      <c r="JQ734" s="9"/>
      <c r="JR734" s="15"/>
      <c r="JS734" s="15"/>
      <c r="JT734" s="9"/>
      <c r="JU734" s="9"/>
      <c r="JV734" s="9"/>
      <c r="JW734" s="15"/>
      <c r="JX734" s="9"/>
      <c r="JY734" s="9"/>
      <c r="JZ734" s="9"/>
      <c r="KA734" s="9"/>
      <c r="KB734" s="9"/>
      <c r="KC734" s="9"/>
    </row>
    <row r="735" spans="227:289" x14ac:dyDescent="0.55000000000000004">
      <c r="HS735" s="9"/>
      <c r="HT735" s="9"/>
      <c r="HU735" s="9"/>
      <c r="HV735" s="9"/>
      <c r="HW735" s="9"/>
      <c r="HX735" s="9"/>
      <c r="HY735" s="9"/>
      <c r="HZ735" s="9"/>
      <c r="IA735" s="9"/>
      <c r="IB735" s="9"/>
      <c r="IC735" s="9"/>
      <c r="ID735" s="9"/>
      <c r="IE735" s="9"/>
      <c r="IF735" s="9"/>
      <c r="IG735" s="9"/>
      <c r="IH735" s="9"/>
      <c r="II735" s="9"/>
      <c r="IJ735" s="9"/>
      <c r="IK735" s="9"/>
      <c r="IL735" s="9"/>
      <c r="IM735" s="9"/>
      <c r="IN735" s="9"/>
      <c r="IO735" s="9"/>
      <c r="IP735" s="9"/>
      <c r="IQ735" s="9"/>
      <c r="IR735" s="9"/>
      <c r="IS735" s="9"/>
      <c r="IT735" s="9"/>
      <c r="IU735" s="9"/>
      <c r="IV735" s="9"/>
      <c r="IW735" s="9"/>
      <c r="IX735" s="9"/>
      <c r="IY735" s="9"/>
      <c r="IZ735" s="9"/>
      <c r="JA735" s="9"/>
      <c r="JB735" s="9"/>
      <c r="JC735" s="9"/>
      <c r="JD735" s="9"/>
      <c r="JE735" s="9"/>
      <c r="JF735" s="9"/>
      <c r="JG735" s="9"/>
      <c r="JH735" s="9"/>
      <c r="JI735" s="9"/>
      <c r="JJ735" s="9"/>
      <c r="JK735" s="9"/>
      <c r="JL735" s="9"/>
      <c r="JM735" s="9"/>
      <c r="JN735" s="9"/>
      <c r="JO735" s="9"/>
      <c r="JP735" s="9"/>
      <c r="JQ735" s="9"/>
      <c r="JR735" s="15"/>
      <c r="JS735" s="15"/>
      <c r="JT735" s="9"/>
      <c r="JU735" s="9"/>
      <c r="JV735" s="9"/>
      <c r="JW735" s="15"/>
      <c r="JX735" s="9"/>
      <c r="JY735" s="9"/>
      <c r="JZ735" s="9"/>
      <c r="KA735" s="9"/>
      <c r="KB735" s="9"/>
      <c r="KC735" s="9"/>
    </row>
    <row r="736" spans="227:289" x14ac:dyDescent="0.55000000000000004">
      <c r="HS736" s="9"/>
      <c r="HT736" s="9"/>
      <c r="HU736" s="9"/>
      <c r="HV736" s="9"/>
      <c r="HW736" s="9"/>
      <c r="HX736" s="9"/>
      <c r="HY736" s="9"/>
      <c r="HZ736" s="9"/>
      <c r="IA736" s="9"/>
      <c r="IB736" s="9"/>
      <c r="IC736" s="9"/>
      <c r="ID736" s="9"/>
      <c r="IE736" s="9"/>
      <c r="IF736" s="9"/>
      <c r="IG736" s="9"/>
      <c r="IH736" s="9"/>
      <c r="II736" s="9"/>
      <c r="IJ736" s="9"/>
      <c r="IK736" s="9"/>
      <c r="IL736" s="9"/>
      <c r="IM736" s="9"/>
      <c r="IN736" s="9"/>
      <c r="IO736" s="9"/>
      <c r="IP736" s="9"/>
      <c r="IQ736" s="9"/>
      <c r="IR736" s="9"/>
      <c r="IS736" s="9"/>
      <c r="IT736" s="9"/>
      <c r="IU736" s="9"/>
      <c r="IV736" s="9"/>
      <c r="IW736" s="9"/>
      <c r="IX736" s="9"/>
      <c r="IY736" s="9"/>
      <c r="IZ736" s="9"/>
      <c r="JA736" s="9"/>
      <c r="JB736" s="9"/>
      <c r="JC736" s="9"/>
      <c r="JD736" s="9"/>
      <c r="JE736" s="9"/>
      <c r="JF736" s="9"/>
      <c r="JG736" s="9"/>
      <c r="JH736" s="9"/>
      <c r="JI736" s="9"/>
      <c r="JJ736" s="9"/>
      <c r="JK736" s="9"/>
      <c r="JL736" s="9"/>
      <c r="JM736" s="9"/>
      <c r="JN736" s="9"/>
      <c r="JO736" s="9"/>
      <c r="JP736" s="9"/>
      <c r="JQ736" s="9"/>
      <c r="JR736" s="15"/>
      <c r="JS736" s="15"/>
      <c r="JT736" s="9"/>
      <c r="JU736" s="9"/>
      <c r="JV736" s="9"/>
      <c r="JW736" s="15"/>
      <c r="JX736" s="9"/>
      <c r="JY736" s="9"/>
      <c r="JZ736" s="9"/>
      <c r="KA736" s="9"/>
      <c r="KB736" s="9"/>
      <c r="KC736" s="9"/>
    </row>
    <row r="737" spans="227:289" x14ac:dyDescent="0.55000000000000004">
      <c r="HS737" s="9"/>
      <c r="HT737" s="9"/>
      <c r="HU737" s="9"/>
      <c r="HV737" s="9"/>
      <c r="HW737" s="9"/>
      <c r="HX737" s="9"/>
      <c r="HY737" s="9"/>
      <c r="HZ737" s="9"/>
      <c r="IA737" s="9"/>
      <c r="IB737" s="9"/>
      <c r="IC737" s="9"/>
      <c r="ID737" s="9"/>
      <c r="IE737" s="9"/>
      <c r="IF737" s="9"/>
      <c r="IG737" s="9"/>
      <c r="IH737" s="9"/>
      <c r="II737" s="9"/>
      <c r="IJ737" s="9"/>
      <c r="IK737" s="9"/>
      <c r="IL737" s="9"/>
      <c r="IM737" s="9"/>
      <c r="IN737" s="9"/>
      <c r="IO737" s="9"/>
      <c r="IP737" s="9"/>
      <c r="IQ737" s="9"/>
      <c r="IR737" s="9"/>
      <c r="IS737" s="9"/>
      <c r="IT737" s="9"/>
      <c r="IU737" s="9"/>
      <c r="IV737" s="9"/>
      <c r="IW737" s="9"/>
      <c r="IX737" s="9"/>
      <c r="IY737" s="9"/>
      <c r="IZ737" s="9"/>
      <c r="JA737" s="9"/>
      <c r="JB737" s="9"/>
      <c r="JC737" s="9"/>
      <c r="JD737" s="9"/>
      <c r="JE737" s="9"/>
      <c r="JF737" s="9"/>
      <c r="JG737" s="9"/>
      <c r="JH737" s="9"/>
      <c r="JI737" s="9"/>
      <c r="JJ737" s="9"/>
      <c r="JK737" s="9"/>
      <c r="JL737" s="9"/>
      <c r="JM737" s="9"/>
      <c r="JN737" s="9"/>
      <c r="JO737" s="9"/>
      <c r="JP737" s="9"/>
      <c r="JQ737" s="9"/>
      <c r="JR737" s="15"/>
      <c r="JS737" s="15"/>
      <c r="JT737" s="9"/>
      <c r="JU737" s="9"/>
      <c r="JV737" s="9"/>
      <c r="JW737" s="15"/>
      <c r="JX737" s="9"/>
      <c r="JY737" s="9"/>
      <c r="JZ737" s="9"/>
      <c r="KA737" s="9"/>
      <c r="KB737" s="9"/>
      <c r="KC737" s="9"/>
    </row>
    <row r="738" spans="227:289" x14ac:dyDescent="0.55000000000000004">
      <c r="HS738" s="9"/>
      <c r="HT738" s="9"/>
      <c r="HU738" s="9"/>
      <c r="HV738" s="9"/>
      <c r="HW738" s="9"/>
      <c r="HX738" s="9"/>
      <c r="HY738" s="9"/>
      <c r="HZ738" s="9"/>
      <c r="IA738" s="9"/>
      <c r="IB738" s="9"/>
      <c r="IC738" s="9"/>
      <c r="ID738" s="9"/>
      <c r="IE738" s="9"/>
      <c r="IF738" s="9"/>
      <c r="IG738" s="9"/>
      <c r="IH738" s="9"/>
      <c r="II738" s="9"/>
      <c r="IJ738" s="9"/>
      <c r="IK738" s="9"/>
      <c r="IL738" s="9"/>
      <c r="IM738" s="9"/>
      <c r="IN738" s="9"/>
      <c r="IO738" s="9"/>
      <c r="IP738" s="9"/>
      <c r="IQ738" s="9"/>
      <c r="IR738" s="9"/>
      <c r="IS738" s="9"/>
      <c r="IT738" s="9"/>
      <c r="IU738" s="9"/>
      <c r="IV738" s="9"/>
      <c r="IW738" s="9"/>
      <c r="IX738" s="9"/>
      <c r="IY738" s="9"/>
      <c r="IZ738" s="9"/>
      <c r="JA738" s="9"/>
      <c r="JB738" s="9"/>
      <c r="JC738" s="9"/>
      <c r="JD738" s="9"/>
      <c r="JE738" s="9"/>
      <c r="JF738" s="9"/>
      <c r="JG738" s="9"/>
      <c r="JH738" s="9"/>
      <c r="JI738" s="9"/>
      <c r="JJ738" s="9"/>
      <c r="JK738" s="9"/>
      <c r="JL738" s="9"/>
      <c r="JM738" s="9"/>
      <c r="JN738" s="9"/>
      <c r="JO738" s="9"/>
      <c r="JP738" s="9"/>
      <c r="JQ738" s="9"/>
      <c r="JR738" s="15"/>
      <c r="JS738" s="15"/>
      <c r="JT738" s="9"/>
      <c r="JU738" s="9"/>
      <c r="JV738" s="9"/>
      <c r="JW738" s="15"/>
      <c r="JX738" s="9"/>
      <c r="JY738" s="9"/>
      <c r="JZ738" s="9"/>
      <c r="KA738" s="9"/>
      <c r="KB738" s="9"/>
      <c r="KC738" s="9"/>
    </row>
    <row r="739" spans="227:289" x14ac:dyDescent="0.55000000000000004">
      <c r="HS739" s="9"/>
      <c r="HT739" s="9"/>
      <c r="HU739" s="9"/>
      <c r="HV739" s="9"/>
      <c r="HW739" s="9"/>
      <c r="HX739" s="9"/>
      <c r="HY739" s="9"/>
      <c r="HZ739" s="9"/>
      <c r="IA739" s="9"/>
      <c r="IB739" s="9"/>
      <c r="IC739" s="9"/>
      <c r="ID739" s="9"/>
      <c r="IE739" s="9"/>
      <c r="IF739" s="9"/>
      <c r="IG739" s="9"/>
      <c r="IH739" s="9"/>
      <c r="II739" s="9"/>
      <c r="IJ739" s="9"/>
      <c r="IK739" s="9"/>
      <c r="IL739" s="9"/>
      <c r="IM739" s="9"/>
      <c r="IN739" s="9"/>
      <c r="IO739" s="9"/>
      <c r="IP739" s="9"/>
      <c r="IQ739" s="9"/>
      <c r="IR739" s="9"/>
      <c r="IS739" s="9"/>
      <c r="IT739" s="9"/>
      <c r="IU739" s="9"/>
      <c r="IV739" s="9"/>
      <c r="IW739" s="9"/>
      <c r="IX739" s="9"/>
      <c r="IY739" s="9"/>
      <c r="IZ739" s="9"/>
      <c r="JA739" s="9"/>
      <c r="JB739" s="9"/>
      <c r="JC739" s="9"/>
      <c r="JD739" s="9"/>
      <c r="JE739" s="9"/>
      <c r="JF739" s="9"/>
      <c r="JG739" s="9"/>
      <c r="JH739" s="9"/>
      <c r="JI739" s="9"/>
      <c r="JJ739" s="9"/>
      <c r="JK739" s="9"/>
      <c r="JL739" s="9"/>
      <c r="JM739" s="9"/>
      <c r="JN739" s="9"/>
      <c r="JO739" s="9"/>
      <c r="JP739" s="9"/>
      <c r="JQ739" s="9"/>
      <c r="JR739" s="15"/>
      <c r="JS739" s="15"/>
      <c r="JT739" s="9"/>
      <c r="JU739" s="9"/>
      <c r="JV739" s="9"/>
      <c r="JW739" s="15"/>
      <c r="JX739" s="9"/>
      <c r="JY739" s="9"/>
      <c r="JZ739" s="9"/>
      <c r="KA739" s="9"/>
      <c r="KB739" s="9"/>
      <c r="KC739" s="9"/>
    </row>
    <row r="740" spans="227:289" x14ac:dyDescent="0.55000000000000004">
      <c r="HS740" s="9"/>
      <c r="HT740" s="9"/>
      <c r="HU740" s="9"/>
      <c r="HV740" s="9"/>
      <c r="HW740" s="9"/>
      <c r="HX740" s="9"/>
      <c r="HY740" s="9"/>
      <c r="HZ740" s="9"/>
      <c r="IA740" s="9"/>
      <c r="IB740" s="9"/>
      <c r="IC740" s="9"/>
      <c r="ID740" s="9"/>
      <c r="IE740" s="9"/>
      <c r="IF740" s="9"/>
      <c r="IG740" s="9"/>
      <c r="IH740" s="9"/>
      <c r="II740" s="9"/>
      <c r="IJ740" s="9"/>
      <c r="IK740" s="9"/>
      <c r="IL740" s="9"/>
      <c r="IM740" s="9"/>
      <c r="IN740" s="9"/>
      <c r="IO740" s="9"/>
      <c r="IP740" s="9"/>
      <c r="IQ740" s="9"/>
      <c r="IR740" s="9"/>
      <c r="IS740" s="9"/>
      <c r="IT740" s="9"/>
      <c r="IU740" s="9"/>
      <c r="IV740" s="9"/>
      <c r="IW740" s="9"/>
      <c r="IX740" s="9"/>
      <c r="IY740" s="9"/>
      <c r="IZ740" s="9"/>
      <c r="JA740" s="9"/>
      <c r="JB740" s="9"/>
      <c r="JC740" s="9"/>
      <c r="JD740" s="9"/>
      <c r="JE740" s="9"/>
      <c r="JF740" s="9"/>
      <c r="JG740" s="9"/>
      <c r="JH740" s="9"/>
      <c r="JI740" s="9"/>
      <c r="JJ740" s="9"/>
      <c r="JK740" s="9"/>
      <c r="JL740" s="9"/>
      <c r="JM740" s="9"/>
      <c r="JN740" s="9"/>
      <c r="JO740" s="9"/>
      <c r="JP740" s="9"/>
      <c r="JQ740" s="9"/>
      <c r="JR740" s="15"/>
      <c r="JS740" s="15"/>
      <c r="JT740" s="9"/>
      <c r="JU740" s="9"/>
      <c r="JV740" s="9"/>
      <c r="JW740" s="15"/>
      <c r="JX740" s="9"/>
      <c r="JY740" s="9"/>
      <c r="JZ740" s="9"/>
      <c r="KA740" s="9"/>
      <c r="KB740" s="9"/>
      <c r="KC740" s="9"/>
    </row>
    <row r="741" spans="227:289" x14ac:dyDescent="0.55000000000000004">
      <c r="HS741" s="9"/>
      <c r="HT741" s="9"/>
      <c r="HU741" s="9"/>
      <c r="HV741" s="9"/>
      <c r="HW741" s="9"/>
      <c r="HX741" s="9"/>
      <c r="HY741" s="9"/>
      <c r="HZ741" s="9"/>
      <c r="IA741" s="9"/>
      <c r="IB741" s="9"/>
      <c r="IC741" s="9"/>
      <c r="ID741" s="9"/>
      <c r="IE741" s="9"/>
      <c r="IF741" s="9"/>
      <c r="IG741" s="9"/>
      <c r="IH741" s="9"/>
      <c r="II741" s="9"/>
      <c r="IJ741" s="9"/>
      <c r="IK741" s="9"/>
      <c r="IL741" s="9"/>
      <c r="IM741" s="9"/>
      <c r="IN741" s="9"/>
      <c r="IO741" s="9"/>
      <c r="IP741" s="9"/>
      <c r="IQ741" s="9"/>
      <c r="IR741" s="9"/>
      <c r="IS741" s="9"/>
      <c r="IT741" s="9"/>
      <c r="IU741" s="9"/>
      <c r="IV741" s="9"/>
      <c r="IW741" s="9"/>
      <c r="IX741" s="9"/>
      <c r="IY741" s="9"/>
      <c r="IZ741" s="9"/>
      <c r="JA741" s="9"/>
      <c r="JB741" s="9"/>
      <c r="JC741" s="9"/>
      <c r="JD741" s="9"/>
      <c r="JE741" s="9"/>
      <c r="JF741" s="9"/>
      <c r="JG741" s="9"/>
      <c r="JH741" s="9"/>
      <c r="JI741" s="9"/>
      <c r="JJ741" s="9"/>
      <c r="JK741" s="9"/>
      <c r="JL741" s="9"/>
      <c r="JM741" s="9"/>
      <c r="JN741" s="9"/>
      <c r="JO741" s="9"/>
      <c r="JP741" s="9"/>
      <c r="JQ741" s="9"/>
      <c r="JR741" s="15"/>
      <c r="JS741" s="15"/>
      <c r="JT741" s="9"/>
      <c r="JU741" s="9"/>
      <c r="JV741" s="9"/>
      <c r="JW741" s="15"/>
      <c r="JX741" s="9"/>
      <c r="JY741" s="9"/>
      <c r="JZ741" s="9"/>
      <c r="KA741" s="9"/>
      <c r="KB741" s="9"/>
      <c r="KC741" s="9"/>
    </row>
    <row r="742" spans="227:289" x14ac:dyDescent="0.55000000000000004">
      <c r="HS742" s="9"/>
      <c r="HT742" s="9"/>
      <c r="HU742" s="9"/>
      <c r="HV742" s="9"/>
      <c r="HW742" s="9"/>
      <c r="HX742" s="9"/>
      <c r="HY742" s="9"/>
      <c r="HZ742" s="9"/>
      <c r="IA742" s="9"/>
      <c r="IB742" s="9"/>
      <c r="IC742" s="9"/>
      <c r="ID742" s="9"/>
      <c r="IE742" s="9"/>
      <c r="IF742" s="9"/>
      <c r="IG742" s="9"/>
      <c r="IH742" s="9"/>
      <c r="II742" s="9"/>
      <c r="IJ742" s="9"/>
      <c r="IK742" s="9"/>
      <c r="IL742" s="9"/>
      <c r="IM742" s="9"/>
      <c r="IN742" s="9"/>
      <c r="IO742" s="9"/>
      <c r="IP742" s="9"/>
      <c r="IQ742" s="9"/>
      <c r="IR742" s="9"/>
      <c r="IS742" s="9"/>
      <c r="IT742" s="9"/>
      <c r="IU742" s="9"/>
      <c r="IV742" s="9"/>
      <c r="IW742" s="9"/>
      <c r="IX742" s="9"/>
      <c r="IY742" s="9"/>
      <c r="IZ742" s="9"/>
      <c r="JA742" s="9"/>
      <c r="JB742" s="9"/>
      <c r="JC742" s="9"/>
      <c r="JD742" s="9"/>
      <c r="JE742" s="9"/>
      <c r="JF742" s="9"/>
      <c r="JG742" s="9"/>
      <c r="JH742" s="9"/>
      <c r="JI742" s="9"/>
      <c r="JJ742" s="9"/>
      <c r="JK742" s="9"/>
      <c r="JL742" s="9"/>
      <c r="JM742" s="9"/>
      <c r="JN742" s="9"/>
      <c r="JO742" s="9"/>
      <c r="JP742" s="9"/>
      <c r="JQ742" s="9"/>
      <c r="JR742" s="15"/>
      <c r="JS742" s="15"/>
      <c r="JT742" s="9"/>
      <c r="JU742" s="9"/>
      <c r="JV742" s="9"/>
      <c r="JW742" s="15"/>
      <c r="JX742" s="9"/>
      <c r="JY742" s="9"/>
      <c r="JZ742" s="9"/>
      <c r="KA742" s="9"/>
      <c r="KB742" s="9"/>
      <c r="KC742" s="9"/>
    </row>
    <row r="743" spans="227:289" x14ac:dyDescent="0.55000000000000004">
      <c r="HS743" s="9"/>
      <c r="HT743" s="9"/>
      <c r="HU743" s="9"/>
      <c r="HV743" s="9"/>
      <c r="HW743" s="9"/>
      <c r="HX743" s="9"/>
      <c r="HY743" s="9"/>
      <c r="HZ743" s="9"/>
      <c r="IA743" s="9"/>
      <c r="IB743" s="9"/>
      <c r="IC743" s="9"/>
      <c r="ID743" s="9"/>
      <c r="IE743" s="9"/>
      <c r="IF743" s="9"/>
      <c r="IG743" s="9"/>
      <c r="IH743" s="9"/>
      <c r="II743" s="9"/>
      <c r="IJ743" s="9"/>
      <c r="IK743" s="9"/>
      <c r="IL743" s="9"/>
      <c r="IM743" s="9"/>
      <c r="IN743" s="9"/>
      <c r="IO743" s="9"/>
      <c r="IP743" s="9"/>
      <c r="IQ743" s="9"/>
      <c r="IR743" s="9"/>
      <c r="IS743" s="9"/>
      <c r="IT743" s="9"/>
      <c r="IU743" s="9"/>
      <c r="IV743" s="9"/>
      <c r="IW743" s="9"/>
      <c r="IX743" s="9"/>
      <c r="IY743" s="9"/>
      <c r="IZ743" s="9"/>
      <c r="JA743" s="9"/>
      <c r="JB743" s="9"/>
      <c r="JC743" s="9"/>
      <c r="JD743" s="9"/>
      <c r="JE743" s="9"/>
      <c r="JF743" s="9"/>
      <c r="JG743" s="9"/>
      <c r="JH743" s="9"/>
      <c r="JI743" s="9"/>
      <c r="JJ743" s="9"/>
      <c r="JK743" s="9"/>
      <c r="JL743" s="9"/>
      <c r="JM743" s="9"/>
      <c r="JN743" s="9"/>
      <c r="JO743" s="9"/>
      <c r="JP743" s="9"/>
      <c r="JQ743" s="9"/>
      <c r="JR743" s="15"/>
      <c r="JS743" s="15"/>
      <c r="JT743" s="9"/>
      <c r="JU743" s="9"/>
      <c r="JV743" s="9"/>
      <c r="JW743" s="15"/>
      <c r="JX743" s="9"/>
      <c r="JY743" s="9"/>
      <c r="JZ743" s="9"/>
      <c r="KA743" s="9"/>
      <c r="KB743" s="9"/>
      <c r="KC743" s="9"/>
    </row>
    <row r="744" spans="227:289" x14ac:dyDescent="0.55000000000000004">
      <c r="HS744" s="9"/>
      <c r="HT744" s="9"/>
      <c r="HU744" s="9"/>
      <c r="HV744" s="9"/>
      <c r="HW744" s="9"/>
      <c r="HX744" s="9"/>
      <c r="HY744" s="9"/>
      <c r="HZ744" s="9"/>
      <c r="IA744" s="9"/>
      <c r="IB744" s="9"/>
      <c r="IC744" s="9"/>
      <c r="ID744" s="9"/>
      <c r="IE744" s="9"/>
      <c r="IF744" s="9"/>
      <c r="IG744" s="9"/>
      <c r="IH744" s="9"/>
      <c r="II744" s="9"/>
      <c r="IJ744" s="9"/>
      <c r="IK744" s="9"/>
      <c r="IL744" s="9"/>
      <c r="IM744" s="9"/>
      <c r="IN744" s="9"/>
      <c r="IO744" s="9"/>
      <c r="IP744" s="9"/>
      <c r="IQ744" s="9"/>
      <c r="IR744" s="9"/>
      <c r="IS744" s="9"/>
      <c r="IT744" s="9"/>
      <c r="IU744" s="9"/>
      <c r="IV744" s="9"/>
      <c r="IW744" s="9"/>
      <c r="IX744" s="9"/>
      <c r="IY744" s="9"/>
      <c r="IZ744" s="9"/>
      <c r="JA744" s="9"/>
      <c r="JB744" s="9"/>
      <c r="JC744" s="9"/>
      <c r="JD744" s="9"/>
      <c r="JE744" s="9"/>
      <c r="JF744" s="9"/>
      <c r="JG744" s="9"/>
      <c r="JH744" s="9"/>
      <c r="JI744" s="9"/>
      <c r="JJ744" s="9"/>
      <c r="JK744" s="9"/>
      <c r="JL744" s="9"/>
      <c r="JM744" s="9"/>
      <c r="JN744" s="9"/>
      <c r="JO744" s="9"/>
      <c r="JP744" s="9"/>
      <c r="JQ744" s="9"/>
      <c r="JR744" s="15"/>
      <c r="JS744" s="15"/>
      <c r="JT744" s="9"/>
      <c r="JU744" s="9"/>
      <c r="JV744" s="9"/>
      <c r="JW744" s="15"/>
      <c r="JX744" s="9"/>
      <c r="JY744" s="9"/>
      <c r="JZ744" s="9"/>
      <c r="KA744" s="9"/>
      <c r="KB744" s="9"/>
      <c r="KC744" s="9"/>
    </row>
    <row r="745" spans="227:289" x14ac:dyDescent="0.55000000000000004">
      <c r="HS745" s="9"/>
      <c r="HT745" s="9"/>
      <c r="HU745" s="9"/>
      <c r="HV745" s="9"/>
      <c r="HW745" s="9"/>
      <c r="HX745" s="9"/>
      <c r="HY745" s="9"/>
      <c r="HZ745" s="9"/>
      <c r="IA745" s="9"/>
      <c r="IB745" s="9"/>
      <c r="IC745" s="9"/>
      <c r="ID745" s="9"/>
      <c r="IE745" s="9"/>
      <c r="IF745" s="9"/>
      <c r="IG745" s="9"/>
      <c r="IH745" s="9"/>
      <c r="II745" s="9"/>
      <c r="IJ745" s="9"/>
      <c r="IK745" s="9"/>
      <c r="IL745" s="9"/>
      <c r="IM745" s="9"/>
      <c r="IN745" s="9"/>
      <c r="IO745" s="9"/>
      <c r="IP745" s="9"/>
      <c r="IQ745" s="9"/>
      <c r="IR745" s="9"/>
      <c r="IS745" s="9"/>
      <c r="IT745" s="9"/>
      <c r="IU745" s="9"/>
      <c r="IV745" s="9"/>
      <c r="IW745" s="9"/>
      <c r="IX745" s="9"/>
      <c r="IY745" s="9"/>
      <c r="IZ745" s="9"/>
      <c r="JA745" s="9"/>
      <c r="JB745" s="9"/>
      <c r="JC745" s="9"/>
      <c r="JD745" s="9"/>
      <c r="JE745" s="9"/>
      <c r="JF745" s="9"/>
      <c r="JG745" s="9"/>
      <c r="JH745" s="9"/>
      <c r="JI745" s="9"/>
      <c r="JJ745" s="9"/>
      <c r="JK745" s="9"/>
      <c r="JL745" s="9"/>
      <c r="JM745" s="9"/>
      <c r="JN745" s="9"/>
      <c r="JO745" s="9"/>
      <c r="JP745" s="9"/>
      <c r="JQ745" s="9"/>
      <c r="JR745" s="15"/>
      <c r="JS745" s="15"/>
      <c r="JT745" s="9"/>
      <c r="JU745" s="9"/>
      <c r="JV745" s="9"/>
      <c r="JW745" s="15"/>
      <c r="JX745" s="9"/>
      <c r="JY745" s="9"/>
      <c r="JZ745" s="9"/>
      <c r="KA745" s="9"/>
      <c r="KB745" s="9"/>
      <c r="KC745" s="9"/>
    </row>
    <row r="746" spans="227:289" x14ac:dyDescent="0.55000000000000004">
      <c r="HS746" s="9"/>
      <c r="HT746" s="9"/>
      <c r="HU746" s="9"/>
      <c r="HV746" s="9"/>
      <c r="HW746" s="9"/>
      <c r="HX746" s="9"/>
      <c r="HY746" s="9"/>
      <c r="HZ746" s="9"/>
      <c r="IA746" s="9"/>
      <c r="IB746" s="9"/>
      <c r="IC746" s="9"/>
      <c r="ID746" s="9"/>
      <c r="IE746" s="9"/>
      <c r="IF746" s="9"/>
      <c r="IG746" s="9"/>
      <c r="IH746" s="9"/>
      <c r="II746" s="9"/>
      <c r="IJ746" s="9"/>
      <c r="IK746" s="9"/>
      <c r="IL746" s="9"/>
      <c r="IM746" s="9"/>
      <c r="IN746" s="9"/>
      <c r="IO746" s="9"/>
      <c r="IP746" s="9"/>
      <c r="IQ746" s="9"/>
      <c r="IR746" s="9"/>
      <c r="IS746" s="9"/>
      <c r="IT746" s="9"/>
      <c r="IU746" s="9"/>
      <c r="IV746" s="9"/>
      <c r="IW746" s="9"/>
      <c r="IX746" s="9"/>
      <c r="IY746" s="9"/>
      <c r="IZ746" s="9"/>
      <c r="JA746" s="9"/>
      <c r="JB746" s="9"/>
      <c r="JC746" s="9"/>
      <c r="JD746" s="9"/>
      <c r="JE746" s="9"/>
      <c r="JF746" s="9"/>
      <c r="JG746" s="9"/>
      <c r="JH746" s="9"/>
      <c r="JI746" s="9"/>
      <c r="JJ746" s="9"/>
      <c r="JK746" s="9"/>
      <c r="JL746" s="9"/>
      <c r="JM746" s="9"/>
      <c r="JN746" s="9"/>
      <c r="JO746" s="9"/>
      <c r="JP746" s="9"/>
      <c r="JQ746" s="9"/>
      <c r="JR746" s="15"/>
      <c r="JS746" s="15"/>
      <c r="JT746" s="9"/>
      <c r="JU746" s="9"/>
      <c r="JV746" s="9"/>
      <c r="JW746" s="15"/>
      <c r="JX746" s="9"/>
      <c r="JY746" s="9"/>
      <c r="JZ746" s="9"/>
      <c r="KA746" s="9"/>
      <c r="KB746" s="9"/>
      <c r="KC746" s="9"/>
    </row>
    <row r="747" spans="227:289" x14ac:dyDescent="0.55000000000000004">
      <c r="HS747" s="9"/>
      <c r="HT747" s="9"/>
      <c r="HU747" s="9"/>
      <c r="HV747" s="9"/>
      <c r="HW747" s="9"/>
      <c r="HX747" s="9"/>
      <c r="HY747" s="9"/>
      <c r="HZ747" s="9"/>
      <c r="IA747" s="9"/>
      <c r="IB747" s="9"/>
      <c r="IC747" s="9"/>
      <c r="ID747" s="9"/>
      <c r="IE747" s="9"/>
      <c r="IF747" s="9"/>
      <c r="IG747" s="9"/>
      <c r="IH747" s="9"/>
      <c r="II747" s="9"/>
      <c r="IJ747" s="9"/>
      <c r="IK747" s="9"/>
      <c r="IL747" s="9"/>
      <c r="IM747" s="9"/>
      <c r="IN747" s="9"/>
      <c r="IO747" s="9"/>
      <c r="IP747" s="9"/>
      <c r="IQ747" s="9"/>
      <c r="IR747" s="9"/>
      <c r="IS747" s="9"/>
      <c r="IT747" s="9"/>
      <c r="IU747" s="9"/>
      <c r="IV747" s="9"/>
      <c r="IW747" s="9"/>
      <c r="IX747" s="9"/>
      <c r="IY747" s="9"/>
      <c r="IZ747" s="9"/>
      <c r="JA747" s="9"/>
      <c r="JB747" s="9"/>
      <c r="JC747" s="9"/>
      <c r="JD747" s="9"/>
      <c r="JE747" s="9"/>
      <c r="JF747" s="9"/>
      <c r="JG747" s="9"/>
      <c r="JH747" s="9"/>
      <c r="JI747" s="9"/>
      <c r="JJ747" s="9"/>
      <c r="JK747" s="9"/>
      <c r="JL747" s="9"/>
      <c r="JM747" s="9"/>
      <c r="JN747" s="9"/>
      <c r="JO747" s="9"/>
      <c r="JP747" s="9"/>
      <c r="JQ747" s="9"/>
      <c r="JR747" s="15"/>
      <c r="JS747" s="15"/>
      <c r="JT747" s="9"/>
      <c r="JU747" s="9"/>
      <c r="JV747" s="9"/>
      <c r="JW747" s="15"/>
      <c r="JX747" s="9"/>
      <c r="JY747" s="9"/>
      <c r="JZ747" s="9"/>
      <c r="KA747" s="9"/>
      <c r="KB747" s="9"/>
      <c r="KC747" s="9"/>
    </row>
    <row r="748" spans="227:289" x14ac:dyDescent="0.55000000000000004">
      <c r="HS748" s="9"/>
      <c r="HT748" s="9"/>
      <c r="HU748" s="9"/>
      <c r="HV748" s="9"/>
      <c r="HW748" s="9"/>
      <c r="HX748" s="9"/>
      <c r="HY748" s="9"/>
      <c r="HZ748" s="9"/>
      <c r="IA748" s="9"/>
      <c r="IB748" s="9"/>
      <c r="IC748" s="9"/>
      <c r="ID748" s="9"/>
      <c r="IE748" s="9"/>
      <c r="IF748" s="9"/>
      <c r="IG748" s="9"/>
      <c r="IH748" s="9"/>
      <c r="II748" s="9"/>
      <c r="IJ748" s="9"/>
      <c r="IK748" s="9"/>
      <c r="IL748" s="9"/>
      <c r="IM748" s="9"/>
      <c r="IN748" s="9"/>
      <c r="IO748" s="9"/>
      <c r="IP748" s="9"/>
      <c r="IQ748" s="9"/>
      <c r="IR748" s="9"/>
      <c r="IS748" s="9"/>
      <c r="IT748" s="9"/>
      <c r="IU748" s="9"/>
      <c r="IV748" s="9"/>
      <c r="IW748" s="9"/>
      <c r="IX748" s="9"/>
      <c r="IY748" s="9"/>
      <c r="IZ748" s="9"/>
      <c r="JA748" s="9"/>
      <c r="JB748" s="9"/>
      <c r="JC748" s="9"/>
      <c r="JD748" s="9"/>
      <c r="JE748" s="9"/>
      <c r="JF748" s="9"/>
      <c r="JG748" s="9"/>
      <c r="JH748" s="9"/>
      <c r="JI748" s="9"/>
      <c r="JJ748" s="9"/>
      <c r="JK748" s="9"/>
      <c r="JL748" s="9"/>
      <c r="JM748" s="9"/>
      <c r="JN748" s="9"/>
      <c r="JO748" s="9"/>
      <c r="JP748" s="9"/>
      <c r="JQ748" s="9"/>
      <c r="JR748" s="15"/>
      <c r="JS748" s="15"/>
      <c r="JT748" s="9"/>
      <c r="JU748" s="9"/>
      <c r="JV748" s="9"/>
      <c r="JW748" s="15"/>
      <c r="JX748" s="9"/>
      <c r="JY748" s="9"/>
      <c r="JZ748" s="9"/>
      <c r="KA748" s="9"/>
      <c r="KB748" s="9"/>
      <c r="KC748" s="9"/>
    </row>
    <row r="749" spans="227:289" x14ac:dyDescent="0.55000000000000004">
      <c r="HS749" s="9"/>
      <c r="HT749" s="9"/>
      <c r="HU749" s="9"/>
      <c r="HV749" s="9"/>
      <c r="HW749" s="9"/>
      <c r="HX749" s="9"/>
      <c r="HY749" s="9"/>
      <c r="HZ749" s="9"/>
      <c r="IA749" s="9"/>
      <c r="IB749" s="9"/>
      <c r="IC749" s="9"/>
      <c r="ID749" s="9"/>
      <c r="IE749" s="9"/>
      <c r="IF749" s="9"/>
      <c r="IG749" s="9"/>
      <c r="IH749" s="9"/>
      <c r="II749" s="9"/>
      <c r="IJ749" s="9"/>
      <c r="IK749" s="9"/>
      <c r="IL749" s="9"/>
      <c r="IM749" s="9"/>
      <c r="IN749" s="9"/>
      <c r="IO749" s="9"/>
      <c r="IP749" s="9"/>
      <c r="IQ749" s="9"/>
      <c r="IR749" s="9"/>
      <c r="IS749" s="9"/>
      <c r="IT749" s="9"/>
      <c r="IU749" s="9"/>
      <c r="IV749" s="9"/>
      <c r="IW749" s="9"/>
      <c r="IX749" s="9"/>
      <c r="IY749" s="9"/>
      <c r="IZ749" s="9"/>
      <c r="JA749" s="9"/>
      <c r="JB749" s="9"/>
      <c r="JC749" s="9"/>
      <c r="JD749" s="9"/>
      <c r="JE749" s="9"/>
      <c r="JF749" s="9"/>
      <c r="JG749" s="9"/>
      <c r="JH749" s="9"/>
      <c r="JI749" s="9"/>
      <c r="JJ749" s="9"/>
      <c r="JK749" s="9"/>
      <c r="JL749" s="9"/>
      <c r="JM749" s="9"/>
      <c r="JN749" s="9"/>
      <c r="JO749" s="9"/>
      <c r="JP749" s="9"/>
      <c r="JQ749" s="9"/>
      <c r="JR749" s="15"/>
      <c r="JS749" s="15"/>
      <c r="JT749" s="9"/>
      <c r="JU749" s="9"/>
      <c r="JV749" s="9"/>
      <c r="JW749" s="15"/>
      <c r="JX749" s="9"/>
      <c r="JY749" s="9"/>
      <c r="JZ749" s="9"/>
      <c r="KA749" s="9"/>
      <c r="KB749" s="9"/>
      <c r="KC749" s="9"/>
    </row>
    <row r="750" spans="227:289" x14ac:dyDescent="0.55000000000000004">
      <c r="HS750" s="9"/>
      <c r="HT750" s="9"/>
      <c r="HU750" s="9"/>
      <c r="HV750" s="9"/>
      <c r="HW750" s="9"/>
      <c r="HX750" s="9"/>
      <c r="HY750" s="9"/>
      <c r="HZ750" s="9"/>
      <c r="IA750" s="9"/>
      <c r="IB750" s="9"/>
      <c r="IC750" s="9"/>
      <c r="ID750" s="9"/>
      <c r="IE750" s="9"/>
      <c r="IF750" s="9"/>
      <c r="IG750" s="9"/>
      <c r="IH750" s="9"/>
      <c r="II750" s="9"/>
      <c r="IJ750" s="9"/>
      <c r="IK750" s="9"/>
      <c r="IL750" s="9"/>
      <c r="IM750" s="9"/>
      <c r="IN750" s="9"/>
      <c r="IO750" s="9"/>
      <c r="IP750" s="9"/>
      <c r="IQ750" s="9"/>
      <c r="IR750" s="9"/>
      <c r="IS750" s="9"/>
      <c r="IT750" s="9"/>
      <c r="IU750" s="9"/>
      <c r="IV750" s="9"/>
      <c r="IW750" s="9"/>
      <c r="IX750" s="9"/>
      <c r="IY750" s="9"/>
      <c r="IZ750" s="9"/>
      <c r="JA750" s="9"/>
      <c r="JB750" s="9"/>
      <c r="JC750" s="9"/>
      <c r="JD750" s="9"/>
      <c r="JE750" s="9"/>
      <c r="JF750" s="9"/>
      <c r="JG750" s="9"/>
      <c r="JH750" s="9"/>
      <c r="JI750" s="9"/>
      <c r="JJ750" s="9"/>
      <c r="JK750" s="9"/>
      <c r="JL750" s="9"/>
      <c r="JM750" s="9"/>
      <c r="JN750" s="9"/>
      <c r="JO750" s="9"/>
      <c r="JP750" s="9"/>
      <c r="JQ750" s="9"/>
      <c r="JR750" s="15"/>
      <c r="JS750" s="15"/>
      <c r="JT750" s="9"/>
      <c r="JU750" s="9"/>
      <c r="JV750" s="9"/>
      <c r="JW750" s="15"/>
      <c r="JX750" s="9"/>
      <c r="JY750" s="9"/>
      <c r="JZ750" s="9"/>
      <c r="KA750" s="9"/>
      <c r="KB750" s="9"/>
      <c r="KC750" s="9"/>
    </row>
    <row r="751" spans="227:289" x14ac:dyDescent="0.55000000000000004">
      <c r="HS751" s="9"/>
      <c r="HT751" s="9"/>
      <c r="HU751" s="9"/>
      <c r="HV751" s="9"/>
      <c r="HW751" s="9"/>
      <c r="HX751" s="9"/>
      <c r="HY751" s="9"/>
      <c r="HZ751" s="9"/>
      <c r="IA751" s="9"/>
      <c r="IB751" s="9"/>
      <c r="IC751" s="9"/>
      <c r="ID751" s="9"/>
      <c r="IE751" s="9"/>
      <c r="IF751" s="9"/>
      <c r="IG751" s="9"/>
      <c r="IH751" s="9"/>
      <c r="II751" s="9"/>
      <c r="IJ751" s="9"/>
      <c r="IK751" s="9"/>
      <c r="IL751" s="9"/>
      <c r="IM751" s="9"/>
      <c r="IN751" s="9"/>
      <c r="IO751" s="9"/>
      <c r="IP751" s="9"/>
      <c r="IQ751" s="9"/>
      <c r="IR751" s="9"/>
      <c r="IS751" s="9"/>
      <c r="IT751" s="9"/>
      <c r="IU751" s="9"/>
      <c r="IV751" s="9"/>
      <c r="IW751" s="9"/>
      <c r="IX751" s="9"/>
      <c r="IY751" s="9"/>
      <c r="IZ751" s="9"/>
      <c r="JA751" s="9"/>
      <c r="JB751" s="9"/>
      <c r="JC751" s="9"/>
      <c r="JD751" s="9"/>
      <c r="JE751" s="9"/>
      <c r="JF751" s="9"/>
      <c r="JG751" s="9"/>
      <c r="JH751" s="9"/>
      <c r="JI751" s="9"/>
      <c r="JJ751" s="9"/>
      <c r="JK751" s="9"/>
      <c r="JL751" s="9"/>
      <c r="JM751" s="9"/>
      <c r="JN751" s="9"/>
      <c r="JO751" s="9"/>
      <c r="JP751" s="9"/>
      <c r="JQ751" s="9"/>
      <c r="JR751" s="15"/>
      <c r="JS751" s="15"/>
      <c r="JT751" s="9"/>
      <c r="JU751" s="9"/>
      <c r="JV751" s="9"/>
      <c r="JW751" s="15"/>
      <c r="JX751" s="9"/>
      <c r="JY751" s="9"/>
      <c r="JZ751" s="9"/>
      <c r="KA751" s="9"/>
      <c r="KB751" s="9"/>
      <c r="KC751" s="9"/>
    </row>
    <row r="752" spans="227:289" x14ac:dyDescent="0.55000000000000004">
      <c r="HS752" s="9"/>
      <c r="HT752" s="9"/>
      <c r="HU752" s="9"/>
      <c r="HV752" s="9"/>
      <c r="HW752" s="9"/>
      <c r="HX752" s="9"/>
      <c r="HY752" s="9"/>
      <c r="HZ752" s="9"/>
      <c r="IA752" s="9"/>
      <c r="IB752" s="9"/>
      <c r="IC752" s="9"/>
      <c r="ID752" s="9"/>
      <c r="IE752" s="9"/>
      <c r="IF752" s="9"/>
      <c r="IG752" s="9"/>
      <c r="IH752" s="9"/>
      <c r="II752" s="9"/>
      <c r="IJ752" s="9"/>
      <c r="IK752" s="9"/>
      <c r="IL752" s="9"/>
      <c r="IM752" s="9"/>
      <c r="IN752" s="9"/>
      <c r="IO752" s="9"/>
      <c r="IP752" s="9"/>
      <c r="IQ752" s="9"/>
      <c r="IR752" s="9"/>
      <c r="IS752" s="9"/>
      <c r="IT752" s="9"/>
      <c r="IU752" s="9"/>
      <c r="IV752" s="9"/>
      <c r="IW752" s="9"/>
      <c r="IX752" s="9"/>
      <c r="IY752" s="9"/>
      <c r="IZ752" s="9"/>
      <c r="JA752" s="9"/>
      <c r="JB752" s="9"/>
      <c r="JC752" s="9"/>
      <c r="JD752" s="9"/>
      <c r="JE752" s="9"/>
      <c r="JF752" s="9"/>
      <c r="JG752" s="9"/>
      <c r="JH752" s="9"/>
      <c r="JI752" s="9"/>
      <c r="JJ752" s="9"/>
      <c r="JK752" s="9"/>
      <c r="JL752" s="9"/>
      <c r="JM752" s="9"/>
      <c r="JN752" s="9"/>
      <c r="JO752" s="9"/>
      <c r="JP752" s="9"/>
      <c r="JQ752" s="9"/>
      <c r="JR752" s="15"/>
      <c r="JS752" s="15"/>
      <c r="JT752" s="9"/>
      <c r="JU752" s="9"/>
      <c r="JV752" s="9"/>
      <c r="JW752" s="15"/>
      <c r="JX752" s="9"/>
      <c r="JY752" s="9"/>
      <c r="JZ752" s="9"/>
      <c r="KA752" s="9"/>
      <c r="KB752" s="9"/>
      <c r="KC752" s="9"/>
    </row>
    <row r="753" spans="227:289" x14ac:dyDescent="0.55000000000000004">
      <c r="HS753" s="9"/>
      <c r="HT753" s="9"/>
      <c r="HU753" s="9"/>
      <c r="HV753" s="9"/>
      <c r="HW753" s="9"/>
      <c r="HX753" s="9"/>
      <c r="HY753" s="9"/>
      <c r="HZ753" s="9"/>
      <c r="IA753" s="9"/>
      <c r="IB753" s="9"/>
      <c r="IC753" s="9"/>
      <c r="ID753" s="9"/>
      <c r="IE753" s="9"/>
      <c r="IF753" s="9"/>
      <c r="IG753" s="9"/>
      <c r="IH753" s="9"/>
      <c r="II753" s="9"/>
      <c r="IJ753" s="9"/>
      <c r="IK753" s="9"/>
      <c r="IL753" s="9"/>
      <c r="IM753" s="9"/>
      <c r="IN753" s="9"/>
      <c r="IO753" s="9"/>
      <c r="IP753" s="9"/>
      <c r="IQ753" s="9"/>
      <c r="IR753" s="9"/>
      <c r="IS753" s="9"/>
      <c r="IT753" s="9"/>
      <c r="IU753" s="9"/>
      <c r="IV753" s="9"/>
      <c r="IW753" s="9"/>
      <c r="IX753" s="9"/>
      <c r="IY753" s="9"/>
      <c r="IZ753" s="9"/>
      <c r="JA753" s="9"/>
      <c r="JB753" s="9"/>
      <c r="JC753" s="9"/>
      <c r="JD753" s="9"/>
      <c r="JE753" s="9"/>
      <c r="JF753" s="9"/>
      <c r="JG753" s="9"/>
      <c r="JH753" s="9"/>
      <c r="JI753" s="9"/>
      <c r="JJ753" s="9"/>
      <c r="JK753" s="9"/>
      <c r="JL753" s="9"/>
      <c r="JM753" s="9"/>
      <c r="JN753" s="9"/>
      <c r="JO753" s="9"/>
      <c r="JP753" s="9"/>
      <c r="JQ753" s="9"/>
      <c r="JR753" s="15"/>
      <c r="JS753" s="15"/>
      <c r="JT753" s="9"/>
      <c r="JU753" s="9"/>
      <c r="JV753" s="9"/>
      <c r="JW753" s="15"/>
      <c r="JX753" s="9"/>
      <c r="JY753" s="9"/>
      <c r="JZ753" s="9"/>
      <c r="KA753" s="9"/>
      <c r="KB753" s="9"/>
      <c r="KC753" s="9"/>
    </row>
    <row r="754" spans="227:289" x14ac:dyDescent="0.55000000000000004">
      <c r="HS754" s="9"/>
      <c r="HT754" s="9"/>
      <c r="HU754" s="9"/>
      <c r="HV754" s="9"/>
      <c r="HW754" s="9"/>
      <c r="HX754" s="9"/>
      <c r="HY754" s="9"/>
      <c r="HZ754" s="9"/>
      <c r="IA754" s="9"/>
      <c r="IB754" s="9"/>
      <c r="IC754" s="9"/>
      <c r="ID754" s="9"/>
      <c r="IE754" s="9"/>
      <c r="IF754" s="9"/>
      <c r="IG754" s="9"/>
      <c r="IH754" s="9"/>
      <c r="II754" s="9"/>
      <c r="IJ754" s="9"/>
      <c r="IK754" s="9"/>
      <c r="IL754" s="9"/>
      <c r="IM754" s="9"/>
      <c r="IN754" s="9"/>
      <c r="IO754" s="9"/>
      <c r="IP754" s="9"/>
      <c r="IQ754" s="9"/>
      <c r="IR754" s="9"/>
      <c r="IS754" s="9"/>
      <c r="IT754" s="9"/>
      <c r="IU754" s="9"/>
      <c r="IV754" s="9"/>
      <c r="IW754" s="9"/>
      <c r="IX754" s="9"/>
      <c r="IY754" s="9"/>
      <c r="IZ754" s="9"/>
      <c r="JA754" s="9"/>
      <c r="JB754" s="9"/>
      <c r="JC754" s="9"/>
      <c r="JD754" s="9"/>
      <c r="JE754" s="9"/>
      <c r="JF754" s="9"/>
      <c r="JG754" s="9"/>
      <c r="JH754" s="9"/>
      <c r="JI754" s="9"/>
      <c r="JJ754" s="9"/>
      <c r="JK754" s="9"/>
      <c r="JL754" s="9"/>
      <c r="JM754" s="9"/>
      <c r="JN754" s="9"/>
      <c r="JO754" s="9"/>
      <c r="JP754" s="9"/>
      <c r="JQ754" s="9"/>
      <c r="JR754" s="15"/>
      <c r="JS754" s="15"/>
      <c r="JT754" s="9"/>
      <c r="JU754" s="9"/>
      <c r="JV754" s="9"/>
      <c r="JW754" s="15"/>
      <c r="JX754" s="9"/>
      <c r="JY754" s="9"/>
      <c r="JZ754" s="9"/>
      <c r="KA754" s="9"/>
      <c r="KB754" s="9"/>
      <c r="KC754" s="9"/>
    </row>
    <row r="755" spans="227:289" x14ac:dyDescent="0.55000000000000004">
      <c r="HS755" s="9"/>
      <c r="HT755" s="9"/>
      <c r="HU755" s="9"/>
      <c r="HV755" s="9"/>
      <c r="HW755" s="9"/>
      <c r="HX755" s="9"/>
      <c r="HY755" s="9"/>
      <c r="HZ755" s="9"/>
      <c r="IA755" s="9"/>
      <c r="IB755" s="9"/>
      <c r="IC755" s="9"/>
      <c r="ID755" s="9"/>
      <c r="IE755" s="9"/>
      <c r="IF755" s="9"/>
      <c r="IG755" s="9"/>
      <c r="IH755" s="9"/>
      <c r="II755" s="9"/>
      <c r="IJ755" s="9"/>
      <c r="IK755" s="9"/>
      <c r="IL755" s="9"/>
      <c r="IM755" s="9"/>
      <c r="IN755" s="9"/>
      <c r="IO755" s="9"/>
      <c r="IP755" s="9"/>
      <c r="IQ755" s="9"/>
      <c r="IR755" s="9"/>
      <c r="IS755" s="9"/>
      <c r="IT755" s="9"/>
      <c r="IU755" s="9"/>
      <c r="IV755" s="9"/>
      <c r="IW755" s="9"/>
      <c r="IX755" s="9"/>
      <c r="IY755" s="9"/>
      <c r="IZ755" s="9"/>
      <c r="JA755" s="9"/>
      <c r="JB755" s="9"/>
      <c r="JC755" s="9"/>
      <c r="JD755" s="9"/>
      <c r="JE755" s="9"/>
      <c r="JF755" s="9"/>
      <c r="JG755" s="9"/>
      <c r="JH755" s="9"/>
      <c r="JI755" s="9"/>
      <c r="JJ755" s="9"/>
      <c r="JK755" s="9"/>
      <c r="JL755" s="9"/>
      <c r="JM755" s="9"/>
      <c r="JN755" s="9"/>
      <c r="JO755" s="9"/>
      <c r="JP755" s="9"/>
      <c r="JQ755" s="9"/>
      <c r="JR755" s="15"/>
      <c r="JS755" s="15"/>
      <c r="JT755" s="9"/>
      <c r="JU755" s="9"/>
      <c r="JV755" s="9"/>
      <c r="JW755" s="15"/>
      <c r="JX755" s="9"/>
      <c r="JY755" s="9"/>
      <c r="JZ755" s="9"/>
      <c r="KA755" s="9"/>
      <c r="KB755" s="9"/>
      <c r="KC755" s="9"/>
    </row>
    <row r="756" spans="227:289" x14ac:dyDescent="0.55000000000000004">
      <c r="HS756" s="9"/>
      <c r="HT756" s="9"/>
      <c r="HU756" s="9"/>
      <c r="HV756" s="9"/>
      <c r="HW756" s="9"/>
      <c r="HX756" s="9"/>
      <c r="HY756" s="9"/>
      <c r="HZ756" s="9"/>
      <c r="IA756" s="9"/>
      <c r="IB756" s="9"/>
      <c r="IC756" s="9"/>
      <c r="ID756" s="9"/>
      <c r="IE756" s="9"/>
      <c r="IF756" s="9"/>
      <c r="IG756" s="9"/>
      <c r="IH756" s="9"/>
      <c r="II756" s="9"/>
      <c r="IJ756" s="9"/>
      <c r="IK756" s="9"/>
      <c r="IL756" s="9"/>
      <c r="IM756" s="9"/>
      <c r="IN756" s="9"/>
      <c r="IO756" s="9"/>
      <c r="IP756" s="9"/>
      <c r="IQ756" s="9"/>
      <c r="IR756" s="9"/>
      <c r="IS756" s="9"/>
      <c r="IT756" s="9"/>
      <c r="IU756" s="9"/>
      <c r="IV756" s="9"/>
      <c r="IW756" s="9"/>
      <c r="IX756" s="9"/>
      <c r="IY756" s="9"/>
      <c r="IZ756" s="9"/>
      <c r="JA756" s="9"/>
      <c r="JB756" s="9"/>
      <c r="JC756" s="9"/>
      <c r="JD756" s="9"/>
      <c r="JE756" s="9"/>
      <c r="JF756" s="9"/>
      <c r="JG756" s="9"/>
      <c r="JH756" s="9"/>
      <c r="JI756" s="9"/>
      <c r="JJ756" s="9"/>
      <c r="JK756" s="9"/>
      <c r="JL756" s="9"/>
      <c r="JM756" s="9"/>
      <c r="JN756" s="9"/>
      <c r="JO756" s="9"/>
      <c r="JP756" s="9"/>
      <c r="JQ756" s="9"/>
      <c r="JR756" s="15"/>
      <c r="JS756" s="15"/>
      <c r="JT756" s="9"/>
      <c r="JU756" s="9"/>
      <c r="JV756" s="9"/>
      <c r="JW756" s="15"/>
      <c r="JX756" s="9"/>
      <c r="JY756" s="9"/>
      <c r="JZ756" s="9"/>
      <c r="KA756" s="9"/>
      <c r="KB756" s="9"/>
      <c r="KC756" s="9"/>
    </row>
    <row r="757" spans="227:289" x14ac:dyDescent="0.55000000000000004">
      <c r="HS757" s="9"/>
      <c r="HT757" s="9"/>
      <c r="HU757" s="9"/>
      <c r="HV757" s="9"/>
      <c r="HW757" s="9"/>
      <c r="HX757" s="9"/>
      <c r="HY757" s="9"/>
      <c r="HZ757" s="9"/>
      <c r="IA757" s="9"/>
      <c r="IB757" s="9"/>
      <c r="IC757" s="9"/>
      <c r="ID757" s="9"/>
      <c r="IE757" s="9"/>
      <c r="IF757" s="9"/>
      <c r="IG757" s="9"/>
      <c r="IH757" s="9"/>
      <c r="II757" s="9"/>
      <c r="IJ757" s="9"/>
      <c r="IK757" s="9"/>
      <c r="IL757" s="9"/>
      <c r="IM757" s="9"/>
      <c r="IN757" s="9"/>
      <c r="IO757" s="9"/>
      <c r="IP757" s="9"/>
      <c r="IQ757" s="9"/>
      <c r="IR757" s="9"/>
      <c r="IS757" s="9"/>
      <c r="IT757" s="9"/>
      <c r="IU757" s="9"/>
      <c r="IV757" s="9"/>
      <c r="IW757" s="9"/>
      <c r="IX757" s="9"/>
      <c r="IY757" s="9"/>
      <c r="IZ757" s="9"/>
      <c r="JA757" s="9"/>
      <c r="JB757" s="9"/>
      <c r="JC757" s="9"/>
      <c r="JD757" s="9"/>
      <c r="JE757" s="9"/>
      <c r="JF757" s="9"/>
      <c r="JG757" s="9"/>
      <c r="JH757" s="9"/>
      <c r="JI757" s="9"/>
      <c r="JJ757" s="9"/>
      <c r="JK757" s="9"/>
      <c r="JL757" s="9"/>
      <c r="JM757" s="9"/>
      <c r="JN757" s="9"/>
      <c r="JO757" s="9"/>
      <c r="JP757" s="9"/>
      <c r="JQ757" s="9"/>
      <c r="JR757" s="15"/>
      <c r="JS757" s="15"/>
      <c r="JT757" s="9"/>
      <c r="JU757" s="9"/>
      <c r="JV757" s="9"/>
      <c r="JW757" s="15"/>
      <c r="JX757" s="9"/>
      <c r="JY757" s="9"/>
      <c r="JZ757" s="9"/>
      <c r="KA757" s="9"/>
      <c r="KB757" s="9"/>
      <c r="KC757" s="9"/>
    </row>
    <row r="758" spans="227:289" x14ac:dyDescent="0.55000000000000004">
      <c r="HS758" s="9"/>
      <c r="HT758" s="9"/>
      <c r="HU758" s="9"/>
      <c r="HV758" s="9"/>
      <c r="HW758" s="9"/>
      <c r="HX758" s="9"/>
      <c r="HY758" s="9"/>
      <c r="HZ758" s="9"/>
      <c r="IA758" s="9"/>
      <c r="IB758" s="9"/>
      <c r="IC758" s="9"/>
      <c r="ID758" s="9"/>
      <c r="IE758" s="9"/>
      <c r="IF758" s="9"/>
      <c r="IG758" s="9"/>
      <c r="IH758" s="9"/>
      <c r="II758" s="9"/>
      <c r="IJ758" s="9"/>
      <c r="IK758" s="9"/>
      <c r="IL758" s="9"/>
      <c r="IM758" s="9"/>
      <c r="IN758" s="9"/>
      <c r="IO758" s="9"/>
      <c r="IP758" s="9"/>
      <c r="IQ758" s="9"/>
      <c r="IR758" s="9"/>
      <c r="IS758" s="9"/>
      <c r="IT758" s="9"/>
      <c r="IU758" s="9"/>
      <c r="IV758" s="9"/>
      <c r="IW758" s="9"/>
      <c r="IX758" s="9"/>
      <c r="IY758" s="9"/>
      <c r="IZ758" s="9"/>
      <c r="JA758" s="9"/>
      <c r="JB758" s="9"/>
      <c r="JC758" s="9"/>
      <c r="JD758" s="9"/>
      <c r="JE758" s="9"/>
      <c r="JF758" s="9"/>
      <c r="JG758" s="9"/>
      <c r="JH758" s="9"/>
      <c r="JI758" s="9"/>
      <c r="JJ758" s="9"/>
      <c r="JK758" s="9"/>
      <c r="JL758" s="9"/>
      <c r="JM758" s="9"/>
      <c r="JN758" s="9"/>
      <c r="JO758" s="9"/>
      <c r="JP758" s="9"/>
      <c r="JQ758" s="9"/>
      <c r="JR758" s="15"/>
      <c r="JS758" s="15"/>
      <c r="JT758" s="9"/>
      <c r="JU758" s="9"/>
      <c r="JV758" s="9"/>
      <c r="JW758" s="15"/>
      <c r="JX758" s="9"/>
      <c r="JY758" s="9"/>
      <c r="JZ758" s="9"/>
      <c r="KA758" s="9"/>
      <c r="KB758" s="9"/>
      <c r="KC758" s="9"/>
    </row>
    <row r="759" spans="227:289" x14ac:dyDescent="0.55000000000000004">
      <c r="HS759" s="9"/>
      <c r="HT759" s="9"/>
      <c r="HU759" s="9"/>
      <c r="HV759" s="9"/>
      <c r="HW759" s="9"/>
      <c r="HX759" s="9"/>
      <c r="HY759" s="9"/>
      <c r="HZ759" s="9"/>
      <c r="IA759" s="9"/>
      <c r="IB759" s="9"/>
      <c r="IC759" s="9"/>
      <c r="ID759" s="9"/>
      <c r="IE759" s="9"/>
      <c r="IF759" s="9"/>
      <c r="IG759" s="9"/>
      <c r="IH759" s="9"/>
      <c r="II759" s="9"/>
      <c r="IJ759" s="9"/>
      <c r="IK759" s="9"/>
      <c r="IL759" s="9"/>
      <c r="IM759" s="9"/>
      <c r="IN759" s="9"/>
      <c r="IO759" s="9"/>
      <c r="IP759" s="9"/>
      <c r="IQ759" s="9"/>
      <c r="IR759" s="9"/>
      <c r="IS759" s="9"/>
      <c r="IT759" s="9"/>
      <c r="IU759" s="9"/>
      <c r="IV759" s="9"/>
      <c r="IW759" s="9"/>
      <c r="IX759" s="9"/>
      <c r="IY759" s="9"/>
      <c r="IZ759" s="9"/>
      <c r="JA759" s="9"/>
      <c r="JB759" s="9"/>
      <c r="JC759" s="9"/>
      <c r="JD759" s="9"/>
      <c r="JE759" s="9"/>
      <c r="JF759" s="9"/>
      <c r="JG759" s="9"/>
      <c r="JH759" s="9"/>
      <c r="JI759" s="9"/>
      <c r="JJ759" s="9"/>
      <c r="JK759" s="9"/>
      <c r="JL759" s="9"/>
      <c r="JM759" s="9"/>
      <c r="JN759" s="9"/>
      <c r="JO759" s="9"/>
      <c r="JP759" s="9"/>
      <c r="JQ759" s="9"/>
      <c r="JR759" s="15"/>
      <c r="JS759" s="15"/>
      <c r="JT759" s="9"/>
      <c r="JU759" s="9"/>
      <c r="JV759" s="9"/>
      <c r="JW759" s="15"/>
      <c r="JX759" s="9"/>
      <c r="JY759" s="9"/>
      <c r="JZ759" s="9"/>
      <c r="KA759" s="9"/>
      <c r="KB759" s="9"/>
      <c r="KC759" s="9"/>
    </row>
    <row r="760" spans="227:289" x14ac:dyDescent="0.55000000000000004">
      <c r="HS760" s="9"/>
      <c r="HT760" s="9"/>
      <c r="HU760" s="9"/>
      <c r="HV760" s="9"/>
      <c r="HW760" s="9"/>
      <c r="HX760" s="9"/>
      <c r="HY760" s="9"/>
      <c r="HZ760" s="9"/>
      <c r="IA760" s="9"/>
      <c r="IB760" s="9"/>
      <c r="IC760" s="9"/>
      <c r="ID760" s="9"/>
      <c r="IE760" s="9"/>
      <c r="IF760" s="9"/>
      <c r="IG760" s="9"/>
      <c r="IH760" s="9"/>
      <c r="II760" s="9"/>
      <c r="IJ760" s="9"/>
      <c r="IK760" s="9"/>
      <c r="IL760" s="9"/>
      <c r="IM760" s="9"/>
      <c r="IN760" s="9"/>
      <c r="IO760" s="9"/>
      <c r="IP760" s="9"/>
      <c r="IQ760" s="9"/>
      <c r="IR760" s="9"/>
      <c r="IS760" s="9"/>
      <c r="IT760" s="9"/>
      <c r="IU760" s="9"/>
      <c r="IV760" s="9"/>
      <c r="IW760" s="9"/>
      <c r="IX760" s="9"/>
      <c r="IY760" s="9"/>
      <c r="IZ760" s="9"/>
      <c r="JA760" s="9"/>
      <c r="JB760" s="9"/>
      <c r="JC760" s="9"/>
      <c r="JD760" s="9"/>
      <c r="JE760" s="9"/>
      <c r="JF760" s="9"/>
      <c r="JG760" s="9"/>
      <c r="JH760" s="9"/>
      <c r="JI760" s="9"/>
      <c r="JJ760" s="9"/>
      <c r="JK760" s="9"/>
      <c r="JL760" s="9"/>
      <c r="JM760" s="9"/>
      <c r="JN760" s="9"/>
      <c r="JO760" s="9"/>
      <c r="JP760" s="9"/>
      <c r="JQ760" s="9"/>
      <c r="JR760" s="15"/>
      <c r="JS760" s="15"/>
      <c r="JT760" s="9"/>
      <c r="JU760" s="9"/>
      <c r="JV760" s="9"/>
      <c r="JW760" s="15"/>
      <c r="JX760" s="9"/>
      <c r="JY760" s="9"/>
      <c r="JZ760" s="9"/>
      <c r="KA760" s="9"/>
      <c r="KB760" s="9"/>
      <c r="KC760" s="9"/>
    </row>
    <row r="761" spans="227:289" x14ac:dyDescent="0.55000000000000004">
      <c r="HS761" s="9"/>
      <c r="HT761" s="9"/>
      <c r="HU761" s="9"/>
      <c r="HV761" s="9"/>
      <c r="HW761" s="9"/>
      <c r="HX761" s="9"/>
      <c r="HY761" s="9"/>
      <c r="HZ761" s="9"/>
      <c r="IA761" s="9"/>
      <c r="IB761" s="9"/>
      <c r="IC761" s="9"/>
      <c r="ID761" s="9"/>
      <c r="IE761" s="9"/>
      <c r="IF761" s="9"/>
      <c r="IG761" s="9"/>
      <c r="IH761" s="9"/>
      <c r="II761" s="9"/>
      <c r="IJ761" s="9"/>
      <c r="IK761" s="9"/>
      <c r="IL761" s="9"/>
      <c r="IM761" s="9"/>
      <c r="IN761" s="9"/>
      <c r="IO761" s="9"/>
      <c r="IP761" s="9"/>
      <c r="IQ761" s="9"/>
      <c r="IR761" s="9"/>
      <c r="IS761" s="9"/>
      <c r="IT761" s="9"/>
      <c r="IU761" s="9"/>
      <c r="IV761" s="9"/>
      <c r="IW761" s="9"/>
      <c r="IX761" s="9"/>
      <c r="IY761" s="9"/>
      <c r="IZ761" s="9"/>
      <c r="JA761" s="9"/>
      <c r="JB761" s="9"/>
      <c r="JC761" s="9"/>
      <c r="JD761" s="9"/>
      <c r="JE761" s="9"/>
      <c r="JF761" s="9"/>
      <c r="JG761" s="9"/>
      <c r="JH761" s="9"/>
      <c r="JI761" s="9"/>
      <c r="JJ761" s="9"/>
      <c r="JK761" s="9"/>
      <c r="JL761" s="9"/>
      <c r="JM761" s="9"/>
      <c r="JN761" s="9"/>
      <c r="JO761" s="9"/>
      <c r="JP761" s="9"/>
      <c r="JQ761" s="9"/>
      <c r="JR761" s="15"/>
      <c r="JS761" s="15"/>
      <c r="JT761" s="9"/>
      <c r="JU761" s="9"/>
      <c r="JV761" s="9"/>
      <c r="JW761" s="15"/>
      <c r="JX761" s="9"/>
      <c r="JY761" s="9"/>
      <c r="JZ761" s="9"/>
      <c r="KA761" s="9"/>
      <c r="KB761" s="9"/>
      <c r="KC761" s="9"/>
    </row>
    <row r="762" spans="227:289" x14ac:dyDescent="0.55000000000000004">
      <c r="HS762" s="9"/>
      <c r="HT762" s="9"/>
      <c r="HU762" s="9"/>
      <c r="HV762" s="9"/>
      <c r="HW762" s="9"/>
      <c r="HX762" s="9"/>
      <c r="HY762" s="9"/>
      <c r="HZ762" s="9"/>
      <c r="IA762" s="9"/>
      <c r="IB762" s="9"/>
      <c r="IC762" s="9"/>
      <c r="ID762" s="9"/>
      <c r="IE762" s="9"/>
      <c r="IF762" s="9"/>
      <c r="IG762" s="9"/>
      <c r="IH762" s="9"/>
      <c r="II762" s="9"/>
      <c r="IJ762" s="9"/>
      <c r="IK762" s="9"/>
      <c r="IL762" s="9"/>
      <c r="IM762" s="9"/>
      <c r="IN762" s="9"/>
      <c r="IO762" s="9"/>
      <c r="IP762" s="9"/>
      <c r="IQ762" s="9"/>
      <c r="IR762" s="9"/>
      <c r="IS762" s="9"/>
      <c r="IT762" s="9"/>
      <c r="IU762" s="9"/>
      <c r="IV762" s="9"/>
      <c r="IW762" s="9"/>
      <c r="IX762" s="9"/>
      <c r="IY762" s="9"/>
      <c r="IZ762" s="9"/>
      <c r="JA762" s="9"/>
      <c r="JB762" s="9"/>
      <c r="JC762" s="9"/>
      <c r="JD762" s="9"/>
      <c r="JE762" s="9"/>
      <c r="JF762" s="9"/>
      <c r="JG762" s="9"/>
      <c r="JH762" s="9"/>
      <c r="JI762" s="9"/>
      <c r="JJ762" s="9"/>
      <c r="JK762" s="9"/>
      <c r="JL762" s="9"/>
      <c r="JM762" s="9"/>
      <c r="JN762" s="9"/>
      <c r="JO762" s="9"/>
      <c r="JP762" s="9"/>
      <c r="JQ762" s="9"/>
      <c r="JR762" s="15"/>
      <c r="JS762" s="15"/>
      <c r="JT762" s="9"/>
      <c r="JU762" s="9"/>
      <c r="JV762" s="9"/>
      <c r="JW762" s="15"/>
      <c r="JX762" s="9"/>
      <c r="JY762" s="9"/>
      <c r="JZ762" s="9"/>
      <c r="KA762" s="9"/>
      <c r="KB762" s="9"/>
      <c r="KC762" s="9"/>
    </row>
    <row r="763" spans="227:289" x14ac:dyDescent="0.55000000000000004">
      <c r="HS763" s="9"/>
      <c r="HT763" s="9"/>
      <c r="HU763" s="9"/>
      <c r="HV763" s="9"/>
      <c r="HW763" s="9"/>
      <c r="HX763" s="9"/>
      <c r="HY763" s="9"/>
      <c r="HZ763" s="9"/>
      <c r="IA763" s="9"/>
      <c r="IB763" s="9"/>
      <c r="IC763" s="9"/>
      <c r="ID763" s="9"/>
      <c r="IE763" s="9"/>
      <c r="IF763" s="9"/>
      <c r="IG763" s="9"/>
      <c r="IH763" s="9"/>
      <c r="II763" s="9"/>
      <c r="IJ763" s="9"/>
      <c r="IK763" s="9"/>
      <c r="IL763" s="9"/>
      <c r="IM763" s="9"/>
      <c r="IN763" s="9"/>
      <c r="IO763" s="9"/>
      <c r="IP763" s="9"/>
      <c r="IQ763" s="9"/>
      <c r="IR763" s="9"/>
      <c r="IS763" s="9"/>
      <c r="IT763" s="9"/>
      <c r="IU763" s="9"/>
      <c r="IV763" s="9"/>
      <c r="IW763" s="9"/>
      <c r="IX763" s="9"/>
      <c r="IY763" s="9"/>
      <c r="IZ763" s="9"/>
      <c r="JA763" s="9"/>
      <c r="JB763" s="9"/>
      <c r="JC763" s="9"/>
      <c r="JD763" s="9"/>
      <c r="JE763" s="9"/>
      <c r="JF763" s="9"/>
      <c r="JG763" s="9"/>
      <c r="JH763" s="9"/>
      <c r="JI763" s="9"/>
      <c r="JJ763" s="9"/>
      <c r="JK763" s="9"/>
      <c r="JL763" s="9"/>
      <c r="JM763" s="9"/>
      <c r="JN763" s="9"/>
      <c r="JO763" s="9"/>
      <c r="JP763" s="9"/>
      <c r="JQ763" s="9"/>
      <c r="JR763" s="15"/>
      <c r="JS763" s="15"/>
      <c r="JT763" s="9"/>
      <c r="JU763" s="9"/>
      <c r="JV763" s="9"/>
      <c r="JW763" s="15"/>
      <c r="JX763" s="9"/>
      <c r="JY763" s="9"/>
      <c r="JZ763" s="9"/>
      <c r="KA763" s="9"/>
      <c r="KB763" s="9"/>
      <c r="KC763" s="9"/>
    </row>
    <row r="764" spans="227:289" x14ac:dyDescent="0.55000000000000004">
      <c r="HS764" s="9"/>
      <c r="HT764" s="9"/>
      <c r="HU764" s="9"/>
      <c r="HV764" s="9"/>
      <c r="HW764" s="9"/>
      <c r="HX764" s="9"/>
      <c r="HY764" s="9"/>
      <c r="HZ764" s="9"/>
      <c r="IA764" s="9"/>
      <c r="IB764" s="9"/>
      <c r="IC764" s="9"/>
      <c r="ID764" s="9"/>
      <c r="IE764" s="9"/>
      <c r="IF764" s="9"/>
      <c r="IG764" s="9"/>
      <c r="IH764" s="9"/>
      <c r="II764" s="9"/>
      <c r="IJ764" s="9"/>
      <c r="IK764" s="9"/>
      <c r="IL764" s="9"/>
      <c r="IM764" s="9"/>
      <c r="IN764" s="9"/>
      <c r="IO764" s="9"/>
      <c r="IP764" s="9"/>
      <c r="IQ764" s="9"/>
      <c r="IR764" s="9"/>
      <c r="IS764" s="9"/>
      <c r="IT764" s="9"/>
      <c r="IU764" s="9"/>
      <c r="IV764" s="9"/>
      <c r="IW764" s="9"/>
      <c r="IX764" s="9"/>
      <c r="IY764" s="9"/>
      <c r="IZ764" s="9"/>
      <c r="JA764" s="9"/>
      <c r="JB764" s="9"/>
      <c r="JC764" s="9"/>
      <c r="JD764" s="9"/>
      <c r="JE764" s="9"/>
      <c r="JF764" s="9"/>
      <c r="JG764" s="9"/>
      <c r="JH764" s="9"/>
      <c r="JI764" s="9"/>
      <c r="JJ764" s="9"/>
      <c r="JK764" s="9"/>
      <c r="JL764" s="9"/>
      <c r="JM764" s="9"/>
      <c r="JN764" s="9"/>
      <c r="JO764" s="9"/>
      <c r="JP764" s="9"/>
      <c r="JQ764" s="9"/>
      <c r="JR764" s="15"/>
      <c r="JS764" s="15"/>
      <c r="JT764" s="9"/>
      <c r="JU764" s="9"/>
      <c r="JV764" s="9"/>
      <c r="JW764" s="15"/>
      <c r="JX764" s="9"/>
      <c r="JY764" s="9"/>
      <c r="JZ764" s="9"/>
      <c r="KA764" s="9"/>
      <c r="KB764" s="9"/>
      <c r="KC764" s="9"/>
    </row>
    <row r="765" spans="227:289" x14ac:dyDescent="0.55000000000000004">
      <c r="HS765" s="9"/>
      <c r="HT765" s="9"/>
      <c r="HU765" s="9"/>
      <c r="HV765" s="9"/>
      <c r="HW765" s="9"/>
      <c r="HX765" s="9"/>
      <c r="HY765" s="9"/>
      <c r="HZ765" s="9"/>
      <c r="IA765" s="9"/>
      <c r="IB765" s="9"/>
      <c r="IC765" s="9"/>
      <c r="ID765" s="9"/>
      <c r="IE765" s="9"/>
      <c r="IF765" s="9"/>
      <c r="IG765" s="9"/>
      <c r="IH765" s="9"/>
      <c r="II765" s="9"/>
      <c r="IJ765" s="9"/>
      <c r="IK765" s="9"/>
      <c r="IL765" s="9"/>
      <c r="IM765" s="9"/>
      <c r="IN765" s="9"/>
      <c r="IO765" s="9"/>
      <c r="IP765" s="9"/>
      <c r="IQ765" s="9"/>
      <c r="IR765" s="9"/>
      <c r="IS765" s="9"/>
      <c r="IT765" s="9"/>
      <c r="IU765" s="9"/>
      <c r="IV765" s="9"/>
      <c r="IW765" s="9"/>
      <c r="IX765" s="9"/>
      <c r="IY765" s="9"/>
      <c r="IZ765" s="9"/>
      <c r="JA765" s="9"/>
      <c r="JB765" s="9"/>
      <c r="JC765" s="9"/>
      <c r="JD765" s="9"/>
      <c r="JE765" s="9"/>
      <c r="JF765" s="9"/>
      <c r="JG765" s="9"/>
      <c r="JH765" s="9"/>
      <c r="JI765" s="9"/>
      <c r="JJ765" s="9"/>
      <c r="JK765" s="9"/>
      <c r="JL765" s="9"/>
      <c r="JM765" s="9"/>
      <c r="JN765" s="9"/>
      <c r="JO765" s="9"/>
      <c r="JP765" s="9"/>
      <c r="JQ765" s="9"/>
      <c r="JR765" s="15"/>
      <c r="JS765" s="15"/>
      <c r="JT765" s="9"/>
      <c r="JU765" s="9"/>
      <c r="JV765" s="9"/>
      <c r="JW765" s="15"/>
      <c r="JX765" s="9"/>
      <c r="JY765" s="9"/>
      <c r="JZ765" s="9"/>
      <c r="KA765" s="9"/>
      <c r="KB765" s="9"/>
      <c r="KC765" s="9"/>
    </row>
    <row r="766" spans="227:289" x14ac:dyDescent="0.55000000000000004">
      <c r="HS766" s="9"/>
      <c r="HT766" s="9"/>
      <c r="HU766" s="9"/>
      <c r="HV766" s="9"/>
      <c r="HW766" s="9"/>
      <c r="HX766" s="9"/>
      <c r="HY766" s="9"/>
      <c r="HZ766" s="9"/>
      <c r="IA766" s="9"/>
      <c r="IB766" s="9"/>
      <c r="IC766" s="9"/>
      <c r="ID766" s="9"/>
      <c r="IE766" s="9"/>
      <c r="IF766" s="9"/>
      <c r="IG766" s="9"/>
      <c r="IH766" s="9"/>
      <c r="II766" s="9"/>
      <c r="IJ766" s="9"/>
      <c r="IK766" s="9"/>
      <c r="IL766" s="9"/>
      <c r="IM766" s="9"/>
      <c r="IN766" s="9"/>
      <c r="IO766" s="9"/>
      <c r="IP766" s="9"/>
      <c r="IQ766" s="9"/>
      <c r="IR766" s="9"/>
      <c r="IS766" s="9"/>
      <c r="IT766" s="9"/>
      <c r="IU766" s="9"/>
      <c r="IV766" s="9"/>
      <c r="IW766" s="9"/>
      <c r="IX766" s="9"/>
      <c r="IY766" s="9"/>
      <c r="IZ766" s="9"/>
      <c r="JA766" s="9"/>
      <c r="JB766" s="9"/>
      <c r="JC766" s="9"/>
      <c r="JD766" s="9"/>
      <c r="JE766" s="9"/>
      <c r="JF766" s="9"/>
      <c r="JG766" s="9"/>
      <c r="JH766" s="9"/>
      <c r="JI766" s="9"/>
      <c r="JJ766" s="9"/>
      <c r="JK766" s="9"/>
      <c r="JL766" s="9"/>
      <c r="JM766" s="9"/>
      <c r="JN766" s="9"/>
      <c r="JO766" s="9"/>
      <c r="JP766" s="9"/>
      <c r="JQ766" s="9"/>
      <c r="JR766" s="15"/>
      <c r="JS766" s="15"/>
      <c r="JT766" s="9"/>
      <c r="JU766" s="9"/>
      <c r="JV766" s="9"/>
      <c r="JW766" s="15"/>
      <c r="JX766" s="9"/>
      <c r="JY766" s="9"/>
      <c r="JZ766" s="9"/>
      <c r="KA766" s="9"/>
      <c r="KB766" s="9"/>
      <c r="KC766" s="9"/>
    </row>
    <row r="767" spans="227:289" x14ac:dyDescent="0.55000000000000004">
      <c r="HS767" s="9"/>
      <c r="HT767" s="9"/>
      <c r="HU767" s="9"/>
      <c r="HV767" s="9"/>
      <c r="HW767" s="9"/>
      <c r="HX767" s="9"/>
      <c r="HY767" s="9"/>
      <c r="HZ767" s="9"/>
      <c r="IA767" s="9"/>
      <c r="IB767" s="9"/>
      <c r="IC767" s="9"/>
      <c r="ID767" s="9"/>
      <c r="IE767" s="9"/>
      <c r="IF767" s="9"/>
      <c r="IG767" s="9"/>
      <c r="IH767" s="9"/>
      <c r="II767" s="9"/>
      <c r="IJ767" s="9"/>
      <c r="IK767" s="9"/>
      <c r="IL767" s="9"/>
      <c r="IM767" s="9"/>
      <c r="IN767" s="9"/>
      <c r="IO767" s="9"/>
      <c r="IP767" s="9"/>
      <c r="IQ767" s="9"/>
      <c r="IR767" s="9"/>
      <c r="IS767" s="9"/>
      <c r="IT767" s="9"/>
      <c r="IU767" s="9"/>
      <c r="IV767" s="9"/>
      <c r="IW767" s="9"/>
      <c r="IX767" s="9"/>
      <c r="IY767" s="9"/>
      <c r="IZ767" s="9"/>
      <c r="JA767" s="9"/>
      <c r="JB767" s="9"/>
      <c r="JC767" s="9"/>
      <c r="JD767" s="9"/>
      <c r="JE767" s="9"/>
      <c r="JF767" s="9"/>
      <c r="JG767" s="9"/>
      <c r="JH767" s="9"/>
      <c r="JI767" s="9"/>
      <c r="JJ767" s="9"/>
      <c r="JK767" s="9"/>
      <c r="JL767" s="9"/>
      <c r="JM767" s="9"/>
      <c r="JN767" s="9"/>
      <c r="JO767" s="9"/>
      <c r="JP767" s="9"/>
      <c r="JQ767" s="9"/>
      <c r="JR767" s="15"/>
      <c r="JS767" s="15"/>
      <c r="JT767" s="9"/>
      <c r="JU767" s="9"/>
      <c r="JV767" s="9"/>
      <c r="JW767" s="15"/>
      <c r="JX767" s="9"/>
      <c r="JY767" s="9"/>
      <c r="JZ767" s="9"/>
      <c r="KA767" s="9"/>
      <c r="KB767" s="9"/>
      <c r="KC767" s="9"/>
    </row>
    <row r="768" spans="227:289" x14ac:dyDescent="0.55000000000000004">
      <c r="HS768" s="9"/>
      <c r="HT768" s="9"/>
      <c r="HU768" s="9"/>
      <c r="HV768" s="9"/>
      <c r="HW768" s="9"/>
      <c r="HX768" s="9"/>
      <c r="HY768" s="9"/>
      <c r="HZ768" s="9"/>
      <c r="IA768" s="9"/>
      <c r="IB768" s="9"/>
      <c r="IC768" s="9"/>
      <c r="ID768" s="9"/>
      <c r="IE768" s="9"/>
      <c r="IF768" s="9"/>
      <c r="IG768" s="9"/>
      <c r="IH768" s="9"/>
      <c r="II768" s="9"/>
      <c r="IJ768" s="9"/>
      <c r="IK768" s="9"/>
      <c r="IL768" s="9"/>
      <c r="IM768" s="9"/>
      <c r="IN768" s="9"/>
      <c r="IO768" s="9"/>
      <c r="IP768" s="9"/>
      <c r="IQ768" s="9"/>
      <c r="IR768" s="9"/>
      <c r="IS768" s="9"/>
      <c r="IT768" s="9"/>
      <c r="IU768" s="9"/>
      <c r="IV768" s="9"/>
      <c r="IW768" s="9"/>
      <c r="IX768" s="9"/>
      <c r="IY768" s="9"/>
      <c r="IZ768" s="9"/>
      <c r="JA768" s="9"/>
      <c r="JB768" s="9"/>
      <c r="JC768" s="9"/>
      <c r="JD768" s="9"/>
      <c r="JE768" s="9"/>
      <c r="JF768" s="9"/>
      <c r="JG768" s="9"/>
      <c r="JH768" s="9"/>
      <c r="JI768" s="9"/>
      <c r="JJ768" s="9"/>
      <c r="JK768" s="9"/>
      <c r="JL768" s="9"/>
      <c r="JM768" s="9"/>
      <c r="JN768" s="9"/>
      <c r="JO768" s="9"/>
      <c r="JP768" s="9"/>
      <c r="JQ768" s="9"/>
      <c r="JR768" s="15"/>
      <c r="JS768" s="15"/>
      <c r="JT768" s="9"/>
      <c r="JU768" s="9"/>
      <c r="JV768" s="9"/>
      <c r="JW768" s="15"/>
      <c r="JX768" s="9"/>
      <c r="JY768" s="9"/>
      <c r="JZ768" s="9"/>
      <c r="KA768" s="9"/>
      <c r="KB768" s="9"/>
      <c r="KC768" s="9"/>
    </row>
    <row r="769" spans="227:289" x14ac:dyDescent="0.55000000000000004">
      <c r="HS769" s="9"/>
      <c r="HT769" s="9"/>
      <c r="HU769" s="9"/>
      <c r="HV769" s="9"/>
      <c r="HW769" s="9"/>
      <c r="HX769" s="9"/>
      <c r="HY769" s="9"/>
      <c r="HZ769" s="9"/>
      <c r="IA769" s="9"/>
      <c r="IB769" s="9"/>
      <c r="IC769" s="9"/>
      <c r="ID769" s="9"/>
      <c r="IE769" s="9"/>
      <c r="IF769" s="9"/>
      <c r="IG769" s="9"/>
      <c r="IH769" s="9"/>
      <c r="II769" s="9"/>
      <c r="IJ769" s="9"/>
      <c r="IK769" s="9"/>
      <c r="IL769" s="9"/>
      <c r="IM769" s="9"/>
      <c r="IN769" s="9"/>
      <c r="IO769" s="9"/>
      <c r="IP769" s="9"/>
      <c r="IQ769" s="9"/>
      <c r="IR769" s="9"/>
      <c r="IS769" s="9"/>
      <c r="IT769" s="9"/>
      <c r="IU769" s="9"/>
      <c r="IV769" s="9"/>
      <c r="IW769" s="9"/>
      <c r="IX769" s="9"/>
      <c r="IY769" s="9"/>
      <c r="IZ769" s="9"/>
      <c r="JA769" s="9"/>
      <c r="JB769" s="9"/>
      <c r="JC769" s="9"/>
      <c r="JD769" s="9"/>
      <c r="JE769" s="9"/>
      <c r="JF769" s="9"/>
      <c r="JG769" s="9"/>
      <c r="JH769" s="9"/>
      <c r="JI769" s="9"/>
      <c r="JJ769" s="9"/>
      <c r="JK769" s="9"/>
      <c r="JL769" s="9"/>
      <c r="JM769" s="9"/>
      <c r="JN769" s="9"/>
      <c r="JO769" s="9"/>
      <c r="JP769" s="9"/>
      <c r="JQ769" s="9"/>
      <c r="JR769" s="15"/>
      <c r="JS769" s="15"/>
      <c r="JT769" s="9"/>
      <c r="JU769" s="9"/>
      <c r="JV769" s="9"/>
      <c r="JW769" s="15"/>
      <c r="JX769" s="9"/>
      <c r="JY769" s="9"/>
      <c r="JZ769" s="9"/>
      <c r="KA769" s="9"/>
      <c r="KB769" s="9"/>
      <c r="KC769" s="9"/>
    </row>
    <row r="770" spans="227:289" x14ac:dyDescent="0.55000000000000004">
      <c r="HS770" s="9"/>
      <c r="HT770" s="9"/>
      <c r="HU770" s="9"/>
      <c r="HV770" s="9"/>
      <c r="HW770" s="9"/>
      <c r="HX770" s="9"/>
      <c r="HY770" s="9"/>
      <c r="HZ770" s="9"/>
      <c r="IA770" s="9"/>
      <c r="IB770" s="9"/>
      <c r="IC770" s="9"/>
      <c r="ID770" s="9"/>
      <c r="IE770" s="9"/>
      <c r="IF770" s="9"/>
      <c r="IG770" s="9"/>
      <c r="IH770" s="9"/>
      <c r="II770" s="9"/>
      <c r="IJ770" s="9"/>
      <c r="IK770" s="9"/>
      <c r="IL770" s="9"/>
      <c r="IM770" s="9"/>
      <c r="IN770" s="9"/>
      <c r="IO770" s="9"/>
      <c r="IP770" s="9"/>
      <c r="IQ770" s="9"/>
      <c r="IR770" s="9"/>
      <c r="IS770" s="9"/>
      <c r="IT770" s="9"/>
      <c r="IU770" s="9"/>
      <c r="IV770" s="9"/>
      <c r="IW770" s="9"/>
      <c r="IX770" s="9"/>
      <c r="IY770" s="9"/>
      <c r="IZ770" s="9"/>
      <c r="JA770" s="9"/>
      <c r="JB770" s="9"/>
      <c r="JC770" s="9"/>
      <c r="JD770" s="9"/>
      <c r="JE770" s="9"/>
      <c r="JF770" s="9"/>
      <c r="JG770" s="9"/>
      <c r="JH770" s="9"/>
      <c r="JI770" s="9"/>
      <c r="JJ770" s="9"/>
      <c r="JK770" s="9"/>
      <c r="JL770" s="9"/>
      <c r="JM770" s="9"/>
      <c r="JN770" s="9"/>
      <c r="JO770" s="9"/>
      <c r="JP770" s="9"/>
      <c r="JQ770" s="9"/>
      <c r="JR770" s="15"/>
      <c r="JS770" s="15"/>
      <c r="JT770" s="9"/>
      <c r="JU770" s="9"/>
      <c r="JV770" s="9"/>
      <c r="JW770" s="15"/>
      <c r="JX770" s="9"/>
      <c r="JY770" s="9"/>
      <c r="JZ770" s="9"/>
      <c r="KA770" s="9"/>
      <c r="KB770" s="9"/>
      <c r="KC770" s="9"/>
    </row>
    <row r="771" spans="227:289" x14ac:dyDescent="0.55000000000000004">
      <c r="HS771" s="9"/>
      <c r="HT771" s="9"/>
      <c r="HU771" s="9"/>
      <c r="HV771" s="9"/>
      <c r="HW771" s="9"/>
      <c r="HX771" s="9"/>
      <c r="HY771" s="9"/>
      <c r="HZ771" s="9"/>
      <c r="IA771" s="9"/>
      <c r="IB771" s="9"/>
      <c r="IC771" s="9"/>
      <c r="ID771" s="9"/>
      <c r="IE771" s="9"/>
      <c r="IF771" s="9"/>
      <c r="IG771" s="9"/>
      <c r="IH771" s="9"/>
      <c r="II771" s="9"/>
      <c r="IJ771" s="9"/>
      <c r="IK771" s="9"/>
      <c r="IL771" s="9"/>
      <c r="IM771" s="9"/>
      <c r="IN771" s="9"/>
      <c r="IO771" s="9"/>
      <c r="IP771" s="9"/>
      <c r="IQ771" s="9"/>
      <c r="IR771" s="9"/>
      <c r="IS771" s="9"/>
      <c r="IT771" s="9"/>
      <c r="IU771" s="9"/>
      <c r="IV771" s="9"/>
      <c r="IW771" s="9"/>
      <c r="IX771" s="9"/>
      <c r="IY771" s="9"/>
      <c r="IZ771" s="9"/>
      <c r="JA771" s="9"/>
      <c r="JB771" s="9"/>
      <c r="JC771" s="9"/>
      <c r="JD771" s="9"/>
      <c r="JE771" s="9"/>
      <c r="JF771" s="9"/>
      <c r="JG771" s="9"/>
      <c r="JH771" s="9"/>
      <c r="JI771" s="9"/>
      <c r="JJ771" s="9"/>
      <c r="JK771" s="9"/>
      <c r="JL771" s="9"/>
      <c r="JM771" s="9"/>
      <c r="JN771" s="9"/>
      <c r="JO771" s="9"/>
      <c r="JP771" s="9"/>
      <c r="JQ771" s="9"/>
      <c r="JR771" s="15"/>
      <c r="JS771" s="15"/>
      <c r="JT771" s="9"/>
      <c r="JU771" s="9"/>
      <c r="JV771" s="9"/>
      <c r="JW771" s="15"/>
      <c r="JX771" s="9"/>
      <c r="JY771" s="9"/>
      <c r="JZ771" s="9"/>
      <c r="KA771" s="9"/>
      <c r="KB771" s="9"/>
      <c r="KC771" s="9"/>
    </row>
    <row r="772" spans="227:289" x14ac:dyDescent="0.55000000000000004">
      <c r="HS772" s="9"/>
      <c r="HT772" s="9"/>
      <c r="HU772" s="9"/>
      <c r="HV772" s="9"/>
      <c r="HW772" s="9"/>
      <c r="HX772" s="9"/>
      <c r="HY772" s="9"/>
      <c r="HZ772" s="9"/>
      <c r="IA772" s="9"/>
      <c r="IB772" s="9"/>
      <c r="IC772" s="9"/>
      <c r="ID772" s="9"/>
      <c r="IE772" s="9"/>
      <c r="IF772" s="9"/>
      <c r="IG772" s="9"/>
      <c r="IH772" s="9"/>
      <c r="II772" s="9"/>
      <c r="IJ772" s="9"/>
      <c r="IK772" s="9"/>
      <c r="IL772" s="9"/>
      <c r="IM772" s="9"/>
      <c r="IN772" s="9"/>
      <c r="IO772" s="9"/>
      <c r="IP772" s="9"/>
      <c r="IQ772" s="9"/>
      <c r="IR772" s="9"/>
      <c r="IS772" s="9"/>
      <c r="IT772" s="9"/>
      <c r="IU772" s="9"/>
      <c r="IV772" s="9"/>
      <c r="IW772" s="9"/>
      <c r="IX772" s="9"/>
      <c r="IY772" s="9"/>
      <c r="IZ772" s="9"/>
      <c r="JA772" s="9"/>
      <c r="JB772" s="9"/>
      <c r="JC772" s="9"/>
      <c r="JD772" s="9"/>
      <c r="JE772" s="9"/>
      <c r="JF772" s="9"/>
      <c r="JG772" s="9"/>
      <c r="JH772" s="9"/>
      <c r="JI772" s="9"/>
      <c r="JJ772" s="9"/>
      <c r="JK772" s="9"/>
      <c r="JL772" s="9"/>
      <c r="JM772" s="9"/>
      <c r="JN772" s="9"/>
      <c r="JO772" s="9"/>
      <c r="JP772" s="9"/>
      <c r="JQ772" s="9"/>
      <c r="JR772" s="15"/>
      <c r="JS772" s="15"/>
      <c r="JT772" s="9"/>
      <c r="JU772" s="9"/>
      <c r="JV772" s="9"/>
      <c r="JW772" s="15"/>
      <c r="JX772" s="9"/>
      <c r="JY772" s="9"/>
      <c r="JZ772" s="9"/>
      <c r="KA772" s="9"/>
      <c r="KB772" s="9"/>
      <c r="KC772" s="9"/>
    </row>
    <row r="773" spans="227:289" x14ac:dyDescent="0.55000000000000004">
      <c r="HS773" s="9"/>
      <c r="HT773" s="9"/>
      <c r="HU773" s="9"/>
      <c r="HV773" s="9"/>
      <c r="HW773" s="9"/>
      <c r="HX773" s="9"/>
      <c r="HY773" s="9"/>
      <c r="HZ773" s="9"/>
      <c r="IA773" s="9"/>
      <c r="IB773" s="9"/>
      <c r="IC773" s="9"/>
      <c r="ID773" s="9"/>
      <c r="IE773" s="9"/>
      <c r="IF773" s="9"/>
      <c r="IG773" s="9"/>
      <c r="IH773" s="9"/>
      <c r="II773" s="9"/>
      <c r="IJ773" s="9"/>
      <c r="IK773" s="9"/>
      <c r="IL773" s="9"/>
      <c r="IM773" s="9"/>
      <c r="IN773" s="9"/>
      <c r="IO773" s="9"/>
      <c r="IP773" s="9"/>
      <c r="IQ773" s="9"/>
      <c r="IR773" s="9"/>
      <c r="IS773" s="9"/>
      <c r="IT773" s="9"/>
      <c r="IU773" s="9"/>
      <c r="IV773" s="9"/>
      <c r="IW773" s="9"/>
      <c r="IX773" s="9"/>
      <c r="IY773" s="9"/>
      <c r="IZ773" s="9"/>
      <c r="JA773" s="9"/>
      <c r="JB773" s="9"/>
      <c r="JC773" s="9"/>
      <c r="JD773" s="9"/>
      <c r="JE773" s="9"/>
      <c r="JF773" s="9"/>
      <c r="JG773" s="9"/>
      <c r="JH773" s="9"/>
      <c r="JI773" s="9"/>
      <c r="JJ773" s="9"/>
      <c r="JK773" s="9"/>
      <c r="JL773" s="9"/>
      <c r="JM773" s="9"/>
      <c r="JN773" s="9"/>
      <c r="JO773" s="9"/>
      <c r="JP773" s="9"/>
      <c r="JQ773" s="9"/>
      <c r="JR773" s="15"/>
      <c r="JS773" s="15"/>
      <c r="JT773" s="9"/>
      <c r="JU773" s="9"/>
      <c r="JV773" s="9"/>
      <c r="JW773" s="15"/>
      <c r="JX773" s="9"/>
      <c r="JY773" s="9"/>
      <c r="JZ773" s="9"/>
      <c r="KA773" s="9"/>
      <c r="KB773" s="9"/>
      <c r="KC773" s="9"/>
    </row>
    <row r="774" spans="227:289" x14ac:dyDescent="0.55000000000000004">
      <c r="HS774" s="9"/>
      <c r="HT774" s="9"/>
      <c r="HU774" s="9"/>
      <c r="HV774" s="9"/>
      <c r="HW774" s="9"/>
      <c r="HX774" s="9"/>
      <c r="HY774" s="9"/>
      <c r="HZ774" s="9"/>
      <c r="IA774" s="9"/>
      <c r="IB774" s="9"/>
      <c r="IC774" s="9"/>
      <c r="ID774" s="9"/>
      <c r="IE774" s="9"/>
      <c r="IF774" s="9"/>
      <c r="IG774" s="9"/>
      <c r="IH774" s="9"/>
      <c r="II774" s="9"/>
      <c r="IJ774" s="9"/>
      <c r="IK774" s="9"/>
      <c r="IL774" s="9"/>
      <c r="IM774" s="9"/>
      <c r="IN774" s="9"/>
      <c r="IO774" s="9"/>
      <c r="IP774" s="9"/>
      <c r="IQ774" s="9"/>
      <c r="IR774" s="9"/>
      <c r="IS774" s="9"/>
      <c r="IT774" s="9"/>
      <c r="IU774" s="9"/>
      <c r="IV774" s="9"/>
      <c r="IW774" s="9"/>
      <c r="IX774" s="9"/>
      <c r="IY774" s="9"/>
      <c r="IZ774" s="9"/>
      <c r="JA774" s="9"/>
      <c r="JB774" s="9"/>
      <c r="JC774" s="9"/>
      <c r="JD774" s="9"/>
      <c r="JE774" s="9"/>
      <c r="JF774" s="9"/>
      <c r="JG774" s="9"/>
      <c r="JH774" s="9"/>
      <c r="JI774" s="9"/>
      <c r="JJ774" s="9"/>
      <c r="JK774" s="9"/>
      <c r="JL774" s="9"/>
      <c r="JM774" s="9"/>
      <c r="JN774" s="9"/>
      <c r="JO774" s="9"/>
      <c r="JP774" s="9"/>
      <c r="JQ774" s="9"/>
      <c r="JR774" s="15"/>
      <c r="JS774" s="15"/>
      <c r="JT774" s="9"/>
      <c r="JU774" s="9"/>
      <c r="JV774" s="9"/>
      <c r="JW774" s="15"/>
      <c r="JX774" s="9"/>
      <c r="JY774" s="9"/>
      <c r="JZ774" s="9"/>
      <c r="KA774" s="9"/>
      <c r="KB774" s="9"/>
      <c r="KC774" s="9"/>
    </row>
    <row r="775" spans="227:289" x14ac:dyDescent="0.55000000000000004">
      <c r="HS775" s="9"/>
      <c r="HT775" s="9"/>
      <c r="HU775" s="9"/>
      <c r="HV775" s="9"/>
      <c r="HW775" s="9"/>
      <c r="HX775" s="9"/>
      <c r="HY775" s="9"/>
      <c r="HZ775" s="9"/>
      <c r="IA775" s="9"/>
      <c r="IB775" s="9"/>
      <c r="IC775" s="9"/>
      <c r="ID775" s="9"/>
      <c r="IE775" s="9"/>
      <c r="IF775" s="9"/>
      <c r="IG775" s="9"/>
      <c r="IH775" s="9"/>
      <c r="II775" s="9"/>
      <c r="IJ775" s="9"/>
      <c r="IK775" s="9"/>
      <c r="IL775" s="9"/>
      <c r="IM775" s="9"/>
      <c r="IN775" s="9"/>
      <c r="IO775" s="9"/>
      <c r="IP775" s="9"/>
      <c r="IQ775" s="9"/>
      <c r="IR775" s="9"/>
      <c r="IS775" s="9"/>
      <c r="IT775" s="9"/>
      <c r="IU775" s="9"/>
      <c r="IV775" s="9"/>
      <c r="IW775" s="9"/>
      <c r="IX775" s="9"/>
      <c r="IY775" s="9"/>
      <c r="IZ775" s="9"/>
      <c r="JA775" s="9"/>
      <c r="JB775" s="9"/>
      <c r="JC775" s="9"/>
      <c r="JD775" s="9"/>
      <c r="JE775" s="9"/>
      <c r="JF775" s="9"/>
      <c r="JG775" s="9"/>
      <c r="JH775" s="9"/>
      <c r="JI775" s="9"/>
      <c r="JJ775" s="9"/>
      <c r="JK775" s="9"/>
      <c r="JL775" s="9"/>
      <c r="JM775" s="9"/>
      <c r="JN775" s="9"/>
      <c r="JO775" s="9"/>
      <c r="JP775" s="9"/>
      <c r="JQ775" s="9"/>
      <c r="JR775" s="15"/>
      <c r="JS775" s="15"/>
      <c r="JT775" s="9"/>
      <c r="JU775" s="9"/>
      <c r="JV775" s="9"/>
      <c r="JW775" s="15"/>
      <c r="JX775" s="9"/>
      <c r="JY775" s="9"/>
      <c r="JZ775" s="9"/>
      <c r="KA775" s="9"/>
      <c r="KB775" s="9"/>
      <c r="KC775" s="9"/>
    </row>
    <row r="776" spans="227:289" x14ac:dyDescent="0.55000000000000004">
      <c r="HS776" s="9"/>
      <c r="HT776" s="9"/>
      <c r="HU776" s="9"/>
      <c r="HV776" s="9"/>
      <c r="HW776" s="9"/>
      <c r="HX776" s="9"/>
      <c r="HY776" s="9"/>
      <c r="HZ776" s="9"/>
      <c r="IA776" s="9"/>
      <c r="IB776" s="9"/>
      <c r="IC776" s="9"/>
      <c r="ID776" s="9"/>
      <c r="IE776" s="9"/>
      <c r="IF776" s="9"/>
      <c r="IG776" s="9"/>
      <c r="IH776" s="9"/>
      <c r="II776" s="9"/>
      <c r="IJ776" s="9"/>
      <c r="IK776" s="9"/>
      <c r="IL776" s="9"/>
      <c r="IM776" s="9"/>
      <c r="IN776" s="9"/>
      <c r="IO776" s="9"/>
      <c r="IP776" s="9"/>
      <c r="IQ776" s="9"/>
      <c r="IR776" s="9"/>
      <c r="IS776" s="9"/>
      <c r="IT776" s="9"/>
      <c r="IU776" s="9"/>
      <c r="IV776" s="9"/>
      <c r="IW776" s="9"/>
      <c r="IX776" s="9"/>
      <c r="IY776" s="9"/>
      <c r="IZ776" s="9"/>
      <c r="JA776" s="9"/>
      <c r="JB776" s="9"/>
      <c r="JC776" s="9"/>
      <c r="JD776" s="9"/>
      <c r="JE776" s="9"/>
      <c r="JF776" s="9"/>
      <c r="JG776" s="9"/>
      <c r="JH776" s="9"/>
      <c r="JI776" s="9"/>
      <c r="JJ776" s="9"/>
      <c r="JK776" s="9"/>
      <c r="JL776" s="9"/>
      <c r="JM776" s="9"/>
      <c r="JN776" s="9"/>
      <c r="JO776" s="9"/>
      <c r="JP776" s="9"/>
      <c r="JQ776" s="9"/>
      <c r="JR776" s="15"/>
      <c r="JS776" s="15"/>
      <c r="JT776" s="9"/>
      <c r="JU776" s="9"/>
      <c r="JV776" s="9"/>
      <c r="JW776" s="15"/>
      <c r="JX776" s="9"/>
      <c r="JY776" s="9"/>
      <c r="JZ776" s="9"/>
      <c r="KA776" s="9"/>
      <c r="KB776" s="9"/>
      <c r="KC776" s="9"/>
    </row>
    <row r="777" spans="227:289" x14ac:dyDescent="0.55000000000000004">
      <c r="HS777" s="9"/>
      <c r="HT777" s="9"/>
      <c r="HU777" s="9"/>
      <c r="HV777" s="9"/>
      <c r="HW777" s="9"/>
      <c r="HX777" s="9"/>
      <c r="HY777" s="9"/>
      <c r="HZ777" s="9"/>
      <c r="IA777" s="9"/>
      <c r="IB777" s="9"/>
      <c r="IC777" s="9"/>
      <c r="ID777" s="9"/>
      <c r="IE777" s="9"/>
      <c r="IF777" s="9"/>
      <c r="IG777" s="9"/>
      <c r="IH777" s="9"/>
      <c r="II777" s="9"/>
      <c r="IJ777" s="9"/>
      <c r="IK777" s="9"/>
      <c r="IL777" s="9"/>
      <c r="IM777" s="9"/>
      <c r="IN777" s="9"/>
      <c r="IO777" s="9"/>
      <c r="IP777" s="9"/>
      <c r="IQ777" s="9"/>
      <c r="IR777" s="9"/>
      <c r="IS777" s="9"/>
      <c r="IT777" s="9"/>
      <c r="IU777" s="9"/>
      <c r="IV777" s="9"/>
      <c r="IW777" s="9"/>
      <c r="IX777" s="9"/>
      <c r="IY777" s="9"/>
      <c r="IZ777" s="9"/>
      <c r="JA777" s="9"/>
      <c r="JB777" s="9"/>
      <c r="JC777" s="9"/>
      <c r="JD777" s="9"/>
      <c r="JE777" s="9"/>
      <c r="JF777" s="9"/>
      <c r="JG777" s="9"/>
      <c r="JH777" s="9"/>
      <c r="JI777" s="9"/>
      <c r="JJ777" s="9"/>
      <c r="JK777" s="9"/>
      <c r="JL777" s="9"/>
      <c r="JM777" s="9"/>
      <c r="JN777" s="9"/>
      <c r="JO777" s="9"/>
      <c r="JP777" s="9"/>
      <c r="JQ777" s="9"/>
      <c r="JR777" s="15"/>
      <c r="JS777" s="15"/>
      <c r="JT777" s="9"/>
      <c r="JU777" s="9"/>
      <c r="JV777" s="9"/>
      <c r="JW777" s="15"/>
      <c r="JX777" s="9"/>
      <c r="JY777" s="9"/>
      <c r="JZ777" s="9"/>
      <c r="KA777" s="9"/>
      <c r="KB777" s="9"/>
      <c r="KC777" s="9"/>
    </row>
    <row r="778" spans="227:289" x14ac:dyDescent="0.55000000000000004">
      <c r="HS778" s="9"/>
      <c r="HT778" s="9"/>
      <c r="HU778" s="9"/>
      <c r="HV778" s="9"/>
      <c r="HW778" s="9"/>
      <c r="HX778" s="9"/>
      <c r="HY778" s="9"/>
      <c r="HZ778" s="9"/>
      <c r="IA778" s="9"/>
      <c r="IB778" s="9"/>
      <c r="IC778" s="9"/>
      <c r="ID778" s="9"/>
      <c r="IE778" s="9"/>
      <c r="IF778" s="9"/>
      <c r="IG778" s="9"/>
      <c r="IH778" s="9"/>
      <c r="II778" s="9"/>
      <c r="IJ778" s="9"/>
      <c r="IK778" s="9"/>
      <c r="IL778" s="9"/>
      <c r="IM778" s="9"/>
      <c r="IN778" s="9"/>
      <c r="IO778" s="9"/>
      <c r="IP778" s="9"/>
      <c r="IQ778" s="9"/>
      <c r="IR778" s="9"/>
      <c r="IS778" s="9"/>
      <c r="IT778" s="9"/>
      <c r="IU778" s="9"/>
      <c r="IV778" s="9"/>
      <c r="IW778" s="9"/>
      <c r="IX778" s="9"/>
      <c r="IY778" s="9"/>
      <c r="IZ778" s="9"/>
      <c r="JA778" s="9"/>
      <c r="JB778" s="9"/>
      <c r="JC778" s="9"/>
      <c r="JD778" s="9"/>
      <c r="JE778" s="9"/>
      <c r="JF778" s="9"/>
      <c r="JG778" s="9"/>
      <c r="JH778" s="9"/>
      <c r="JI778" s="9"/>
      <c r="JJ778" s="9"/>
      <c r="JK778" s="9"/>
      <c r="JL778" s="9"/>
      <c r="JM778" s="9"/>
      <c r="JN778" s="9"/>
      <c r="JO778" s="9"/>
      <c r="JP778" s="9"/>
      <c r="JQ778" s="9"/>
      <c r="JR778" s="15"/>
      <c r="JS778" s="15"/>
      <c r="JT778" s="9"/>
      <c r="JU778" s="9"/>
      <c r="JV778" s="9"/>
      <c r="JW778" s="15"/>
      <c r="JX778" s="9"/>
      <c r="JY778" s="9"/>
      <c r="JZ778" s="9"/>
      <c r="KA778" s="9"/>
      <c r="KB778" s="9"/>
      <c r="KC778" s="9"/>
    </row>
    <row r="779" spans="227:289" x14ac:dyDescent="0.55000000000000004">
      <c r="HS779" s="9"/>
      <c r="HT779" s="9"/>
      <c r="HU779" s="9"/>
      <c r="HV779" s="9"/>
      <c r="HW779" s="9"/>
      <c r="HX779" s="9"/>
      <c r="HY779" s="9"/>
      <c r="HZ779" s="9"/>
      <c r="IA779" s="9"/>
      <c r="IB779" s="9"/>
      <c r="IC779" s="9"/>
      <c r="ID779" s="9"/>
      <c r="IE779" s="9"/>
      <c r="IF779" s="9"/>
      <c r="IG779" s="9"/>
      <c r="IH779" s="9"/>
      <c r="II779" s="9"/>
      <c r="IJ779" s="9"/>
      <c r="IK779" s="9"/>
      <c r="IL779" s="9"/>
      <c r="IM779" s="9"/>
      <c r="IN779" s="9"/>
      <c r="IO779" s="9"/>
      <c r="IP779" s="9"/>
      <c r="IQ779" s="9"/>
      <c r="IR779" s="9"/>
      <c r="IS779" s="9"/>
      <c r="IT779" s="9"/>
      <c r="IU779" s="9"/>
      <c r="IV779" s="9"/>
      <c r="IW779" s="9"/>
      <c r="IX779" s="9"/>
      <c r="IY779" s="9"/>
      <c r="IZ779" s="9"/>
      <c r="JA779" s="9"/>
      <c r="JB779" s="9"/>
      <c r="JC779" s="9"/>
      <c r="JD779" s="9"/>
      <c r="JE779" s="9"/>
      <c r="JF779" s="9"/>
      <c r="JG779" s="9"/>
      <c r="JH779" s="9"/>
      <c r="JI779" s="9"/>
      <c r="JJ779" s="9"/>
      <c r="JK779" s="9"/>
      <c r="JL779" s="9"/>
      <c r="JM779" s="9"/>
      <c r="JN779" s="9"/>
      <c r="JO779" s="9"/>
      <c r="JP779" s="9"/>
      <c r="JQ779" s="9"/>
      <c r="JR779" s="15"/>
      <c r="JS779" s="15"/>
      <c r="JT779" s="9"/>
      <c r="JU779" s="9"/>
      <c r="JV779" s="9"/>
      <c r="JW779" s="15"/>
      <c r="JX779" s="9"/>
      <c r="JY779" s="9"/>
      <c r="JZ779" s="9"/>
      <c r="KA779" s="9"/>
      <c r="KB779" s="9"/>
      <c r="KC779" s="9"/>
    </row>
    <row r="780" spans="227:289" x14ac:dyDescent="0.55000000000000004">
      <c r="HS780" s="9"/>
      <c r="HT780" s="9"/>
      <c r="HU780" s="9"/>
      <c r="HV780" s="9"/>
      <c r="HW780" s="9"/>
      <c r="HX780" s="9"/>
      <c r="HY780" s="9"/>
      <c r="HZ780" s="9"/>
      <c r="IA780" s="9"/>
      <c r="IB780" s="9"/>
      <c r="IC780" s="9"/>
      <c r="ID780" s="9"/>
      <c r="IE780" s="9"/>
      <c r="IF780" s="9"/>
      <c r="IG780" s="9"/>
      <c r="IH780" s="9"/>
      <c r="II780" s="9"/>
      <c r="IJ780" s="9"/>
      <c r="IK780" s="9"/>
      <c r="IL780" s="9"/>
      <c r="IM780" s="9"/>
      <c r="IN780" s="9"/>
      <c r="IO780" s="9"/>
      <c r="IP780" s="9"/>
      <c r="IQ780" s="9"/>
      <c r="IR780" s="9"/>
      <c r="IS780" s="9"/>
      <c r="IT780" s="9"/>
      <c r="IU780" s="9"/>
      <c r="IV780" s="9"/>
      <c r="IW780" s="9"/>
      <c r="IX780" s="9"/>
      <c r="IY780" s="9"/>
      <c r="IZ780" s="9"/>
      <c r="JA780" s="9"/>
      <c r="JB780" s="9"/>
      <c r="JC780" s="9"/>
      <c r="JD780" s="9"/>
      <c r="JE780" s="9"/>
      <c r="JF780" s="9"/>
      <c r="JG780" s="9"/>
      <c r="JH780" s="9"/>
      <c r="JI780" s="9"/>
      <c r="JJ780" s="9"/>
      <c r="JK780" s="9"/>
      <c r="JL780" s="9"/>
      <c r="JM780" s="9"/>
      <c r="JN780" s="9"/>
      <c r="JO780" s="9"/>
      <c r="JP780" s="9"/>
      <c r="JQ780" s="9"/>
      <c r="JR780" s="15"/>
      <c r="JS780" s="15"/>
      <c r="JT780" s="9"/>
      <c r="JU780" s="9"/>
      <c r="JV780" s="9"/>
      <c r="JW780" s="15"/>
      <c r="JX780" s="9"/>
      <c r="JY780" s="9"/>
      <c r="JZ780" s="9"/>
      <c r="KA780" s="9"/>
      <c r="KB780" s="9"/>
      <c r="KC780" s="9"/>
    </row>
    <row r="781" spans="227:289" x14ac:dyDescent="0.55000000000000004">
      <c r="HS781" s="9"/>
      <c r="HT781" s="9"/>
      <c r="HU781" s="9"/>
      <c r="HV781" s="9"/>
      <c r="HW781" s="9"/>
      <c r="HX781" s="9"/>
      <c r="HY781" s="9"/>
      <c r="HZ781" s="9"/>
      <c r="IA781" s="9"/>
      <c r="IB781" s="9"/>
      <c r="IC781" s="9"/>
      <c r="ID781" s="9"/>
      <c r="IE781" s="9"/>
      <c r="IF781" s="9"/>
      <c r="IG781" s="9"/>
      <c r="IH781" s="9"/>
      <c r="II781" s="9"/>
      <c r="IJ781" s="9"/>
      <c r="IK781" s="9"/>
      <c r="IL781" s="9"/>
      <c r="IM781" s="9"/>
      <c r="IN781" s="9"/>
      <c r="IO781" s="9"/>
      <c r="IP781" s="9"/>
      <c r="IQ781" s="9"/>
      <c r="IR781" s="9"/>
      <c r="IS781" s="9"/>
      <c r="IT781" s="9"/>
      <c r="IU781" s="9"/>
      <c r="IV781" s="9"/>
      <c r="IW781" s="9"/>
      <c r="IX781" s="9"/>
      <c r="IY781" s="9"/>
      <c r="IZ781" s="9"/>
      <c r="JA781" s="9"/>
      <c r="JB781" s="9"/>
      <c r="JC781" s="9"/>
      <c r="JD781" s="9"/>
      <c r="JE781" s="9"/>
      <c r="JF781" s="9"/>
      <c r="JG781" s="9"/>
      <c r="JH781" s="9"/>
      <c r="JI781" s="9"/>
      <c r="JJ781" s="9"/>
      <c r="JK781" s="9"/>
      <c r="JL781" s="9"/>
      <c r="JM781" s="9"/>
      <c r="JN781" s="9"/>
      <c r="JO781" s="9"/>
      <c r="JP781" s="9"/>
      <c r="JQ781" s="9"/>
      <c r="JR781" s="15"/>
      <c r="JS781" s="15"/>
      <c r="JT781" s="9"/>
      <c r="JU781" s="9"/>
      <c r="JV781" s="9"/>
      <c r="JW781" s="15"/>
      <c r="JX781" s="9"/>
      <c r="JY781" s="9"/>
      <c r="JZ781" s="9"/>
      <c r="KA781" s="9"/>
      <c r="KB781" s="9"/>
      <c r="KC781" s="9"/>
    </row>
    <row r="782" spans="227:289" x14ac:dyDescent="0.55000000000000004">
      <c r="HS782" s="9"/>
      <c r="HT782" s="9"/>
      <c r="HU782" s="9"/>
      <c r="HV782" s="9"/>
      <c r="HW782" s="9"/>
      <c r="HX782" s="9"/>
      <c r="HY782" s="9"/>
      <c r="HZ782" s="9"/>
      <c r="IA782" s="9"/>
      <c r="IB782" s="9"/>
      <c r="IC782" s="9"/>
      <c r="ID782" s="9"/>
      <c r="IE782" s="9"/>
      <c r="IF782" s="9"/>
      <c r="IG782" s="9"/>
      <c r="IH782" s="9"/>
      <c r="II782" s="9"/>
      <c r="IJ782" s="9"/>
      <c r="IK782" s="9"/>
      <c r="IL782" s="9"/>
      <c r="IM782" s="9"/>
      <c r="IN782" s="9"/>
      <c r="IO782" s="9"/>
      <c r="IP782" s="9"/>
      <c r="IQ782" s="9"/>
      <c r="IR782" s="9"/>
      <c r="IS782" s="9"/>
      <c r="IT782" s="9"/>
      <c r="IU782" s="9"/>
      <c r="IV782" s="9"/>
      <c r="IW782" s="9"/>
      <c r="IX782" s="9"/>
      <c r="IY782" s="9"/>
      <c r="IZ782" s="9"/>
      <c r="JA782" s="9"/>
      <c r="JB782" s="9"/>
      <c r="JC782" s="9"/>
      <c r="JD782" s="9"/>
      <c r="JE782" s="9"/>
      <c r="JF782" s="9"/>
      <c r="JG782" s="9"/>
      <c r="JH782" s="9"/>
      <c r="JI782" s="9"/>
      <c r="JJ782" s="9"/>
      <c r="JK782" s="9"/>
      <c r="JL782" s="9"/>
      <c r="JM782" s="9"/>
      <c r="JN782" s="9"/>
      <c r="JO782" s="9"/>
      <c r="JP782" s="9"/>
      <c r="JQ782" s="9"/>
      <c r="JR782" s="15"/>
      <c r="JS782" s="15"/>
      <c r="JT782" s="9"/>
      <c r="JU782" s="9"/>
      <c r="JV782" s="9"/>
      <c r="JW782" s="15"/>
      <c r="JX782" s="9"/>
      <c r="JY782" s="9"/>
      <c r="JZ782" s="9"/>
      <c r="KA782" s="9"/>
      <c r="KB782" s="9"/>
      <c r="KC782" s="9"/>
    </row>
    <row r="783" spans="227:289" x14ac:dyDescent="0.55000000000000004">
      <c r="HS783" s="9"/>
      <c r="HT783" s="9"/>
      <c r="HU783" s="9"/>
      <c r="HV783" s="9"/>
      <c r="HW783" s="9"/>
      <c r="HX783" s="9"/>
      <c r="HY783" s="9"/>
      <c r="HZ783" s="9"/>
      <c r="IA783" s="9"/>
      <c r="IB783" s="9"/>
      <c r="IC783" s="9"/>
      <c r="ID783" s="9"/>
      <c r="IE783" s="9"/>
      <c r="IF783" s="9"/>
      <c r="IG783" s="9"/>
      <c r="IH783" s="9"/>
      <c r="II783" s="9"/>
      <c r="IJ783" s="9"/>
      <c r="IK783" s="9"/>
      <c r="IL783" s="9"/>
      <c r="IM783" s="9"/>
      <c r="IN783" s="9"/>
      <c r="IO783" s="9"/>
      <c r="IP783" s="9"/>
      <c r="IQ783" s="9"/>
      <c r="IR783" s="9"/>
      <c r="IS783" s="9"/>
      <c r="IT783" s="9"/>
      <c r="IU783" s="9"/>
      <c r="IV783" s="9"/>
      <c r="IW783" s="9"/>
      <c r="IX783" s="9"/>
      <c r="IY783" s="9"/>
      <c r="IZ783" s="9"/>
      <c r="JA783" s="9"/>
      <c r="JB783" s="9"/>
      <c r="JC783" s="9"/>
      <c r="JD783" s="9"/>
      <c r="JE783" s="9"/>
      <c r="JF783" s="9"/>
      <c r="JG783" s="9"/>
      <c r="JH783" s="9"/>
      <c r="JI783" s="9"/>
      <c r="JJ783" s="9"/>
      <c r="JK783" s="9"/>
      <c r="JL783" s="9"/>
      <c r="JM783" s="9"/>
      <c r="JN783" s="9"/>
      <c r="JO783" s="9"/>
      <c r="JP783" s="9"/>
      <c r="JQ783" s="9"/>
      <c r="JR783" s="15"/>
      <c r="JS783" s="15"/>
      <c r="JT783" s="9"/>
      <c r="JU783" s="9"/>
      <c r="JV783" s="9"/>
      <c r="JW783" s="15"/>
      <c r="JX783" s="9"/>
      <c r="JY783" s="9"/>
      <c r="JZ783" s="9"/>
      <c r="KA783" s="9"/>
      <c r="KB783" s="9"/>
      <c r="KC783" s="9"/>
    </row>
    <row r="784" spans="227:289" x14ac:dyDescent="0.55000000000000004">
      <c r="HS784" s="9"/>
      <c r="HT784" s="9"/>
      <c r="HU784" s="9"/>
      <c r="HV784" s="9"/>
      <c r="HW784" s="9"/>
      <c r="HX784" s="9"/>
      <c r="HY784" s="9"/>
      <c r="HZ784" s="9"/>
      <c r="IA784" s="9"/>
      <c r="IB784" s="9"/>
      <c r="IC784" s="9"/>
      <c r="ID784" s="9"/>
      <c r="IE784" s="9"/>
      <c r="IF784" s="9"/>
      <c r="IG784" s="9"/>
      <c r="IH784" s="9"/>
      <c r="II784" s="9"/>
      <c r="IJ784" s="9"/>
      <c r="IK784" s="9"/>
      <c r="IL784" s="9"/>
      <c r="IM784" s="9"/>
      <c r="IN784" s="9"/>
      <c r="IO784" s="9"/>
      <c r="IP784" s="9"/>
      <c r="IQ784" s="9"/>
      <c r="IR784" s="9"/>
      <c r="IS784" s="9"/>
      <c r="IT784" s="9"/>
      <c r="IU784" s="9"/>
      <c r="IV784" s="9"/>
      <c r="IW784" s="9"/>
      <c r="IX784" s="9"/>
      <c r="IY784" s="9"/>
      <c r="IZ784" s="9"/>
      <c r="JA784" s="9"/>
      <c r="JB784" s="9"/>
      <c r="JC784" s="9"/>
      <c r="JD784" s="9"/>
      <c r="JE784" s="9"/>
      <c r="JF784" s="9"/>
      <c r="JG784" s="9"/>
      <c r="JH784" s="9"/>
      <c r="JI784" s="9"/>
      <c r="JJ784" s="9"/>
      <c r="JK784" s="9"/>
      <c r="JL784" s="9"/>
      <c r="JM784" s="9"/>
      <c r="JN784" s="9"/>
      <c r="JO784" s="9"/>
      <c r="JP784" s="9"/>
      <c r="JQ784" s="9"/>
      <c r="JR784" s="15"/>
      <c r="JS784" s="15"/>
      <c r="JT784" s="9"/>
      <c r="JU784" s="9"/>
      <c r="JV784" s="9"/>
      <c r="JW784" s="15"/>
      <c r="JX784" s="9"/>
      <c r="JY784" s="9"/>
      <c r="JZ784" s="9"/>
      <c r="KA784" s="9"/>
      <c r="KB784" s="9"/>
      <c r="KC784" s="9"/>
    </row>
    <row r="785" spans="227:289" x14ac:dyDescent="0.55000000000000004">
      <c r="HS785" s="9"/>
      <c r="HT785" s="9"/>
      <c r="HU785" s="9"/>
      <c r="HV785" s="9"/>
      <c r="HW785" s="9"/>
      <c r="HX785" s="9"/>
      <c r="HY785" s="9"/>
      <c r="HZ785" s="9"/>
      <c r="IA785" s="9"/>
      <c r="IB785" s="9"/>
      <c r="IC785" s="9"/>
      <c r="ID785" s="9"/>
      <c r="IE785" s="9"/>
      <c r="IF785" s="9"/>
      <c r="IG785" s="9"/>
      <c r="IH785" s="9"/>
      <c r="II785" s="9"/>
      <c r="IJ785" s="9"/>
      <c r="IK785" s="9"/>
      <c r="IL785" s="9"/>
      <c r="IM785" s="9"/>
      <c r="IN785" s="9"/>
      <c r="IO785" s="9"/>
      <c r="IP785" s="9"/>
      <c r="IQ785" s="9"/>
      <c r="IR785" s="9"/>
      <c r="IS785" s="9"/>
      <c r="IT785" s="9"/>
      <c r="IU785" s="9"/>
      <c r="IV785" s="9"/>
      <c r="IW785" s="9"/>
      <c r="IX785" s="9"/>
      <c r="IY785" s="9"/>
      <c r="IZ785" s="9"/>
      <c r="JA785" s="9"/>
      <c r="JB785" s="9"/>
      <c r="JC785" s="9"/>
      <c r="JD785" s="9"/>
      <c r="JE785" s="9"/>
      <c r="JF785" s="9"/>
      <c r="JG785" s="9"/>
      <c r="JH785" s="9"/>
      <c r="JI785" s="9"/>
      <c r="JJ785" s="9"/>
      <c r="JK785" s="9"/>
      <c r="JL785" s="9"/>
      <c r="JM785" s="9"/>
      <c r="JN785" s="9"/>
      <c r="JO785" s="9"/>
      <c r="JP785" s="9"/>
      <c r="JQ785" s="9"/>
      <c r="JR785" s="15"/>
      <c r="JS785" s="15"/>
      <c r="JT785" s="9"/>
      <c r="JU785" s="9"/>
      <c r="JV785" s="9"/>
      <c r="JW785" s="15"/>
      <c r="JX785" s="9"/>
      <c r="JY785" s="9"/>
      <c r="JZ785" s="9"/>
      <c r="KA785" s="9"/>
      <c r="KB785" s="9"/>
      <c r="KC785" s="9"/>
    </row>
    <row r="786" spans="227:289" x14ac:dyDescent="0.55000000000000004">
      <c r="HS786" s="9"/>
      <c r="HT786" s="9"/>
      <c r="HU786" s="9"/>
      <c r="HV786" s="9"/>
      <c r="HW786" s="9"/>
      <c r="HX786" s="9"/>
      <c r="HY786" s="9"/>
      <c r="HZ786" s="9"/>
      <c r="IA786" s="9"/>
      <c r="IB786" s="9"/>
      <c r="IC786" s="9"/>
      <c r="ID786" s="9"/>
      <c r="IE786" s="9"/>
      <c r="IF786" s="9"/>
      <c r="IG786" s="9"/>
      <c r="IH786" s="9"/>
      <c r="II786" s="9"/>
      <c r="IJ786" s="9"/>
      <c r="IK786" s="9"/>
      <c r="IL786" s="9"/>
      <c r="IM786" s="9"/>
      <c r="IN786" s="9"/>
      <c r="IO786" s="9"/>
      <c r="IP786" s="9"/>
      <c r="IQ786" s="9"/>
      <c r="IR786" s="9"/>
      <c r="IS786" s="9"/>
      <c r="IT786" s="9"/>
      <c r="IU786" s="9"/>
      <c r="IV786" s="9"/>
      <c r="IW786" s="9"/>
      <c r="IX786" s="9"/>
      <c r="IY786" s="9"/>
      <c r="IZ786" s="9"/>
      <c r="JA786" s="9"/>
      <c r="JB786" s="9"/>
      <c r="JC786" s="9"/>
      <c r="JD786" s="9"/>
      <c r="JE786" s="9"/>
      <c r="JF786" s="9"/>
      <c r="JG786" s="9"/>
      <c r="JH786" s="9"/>
      <c r="JI786" s="9"/>
      <c r="JJ786" s="9"/>
      <c r="JK786" s="9"/>
      <c r="JL786" s="9"/>
      <c r="JM786" s="9"/>
      <c r="JN786" s="9"/>
      <c r="JO786" s="9"/>
      <c r="JP786" s="9"/>
      <c r="JQ786" s="9"/>
      <c r="JR786" s="15"/>
      <c r="JS786" s="15"/>
      <c r="JT786" s="9"/>
      <c r="JU786" s="9"/>
      <c r="JV786" s="9"/>
      <c r="JW786" s="15"/>
      <c r="JX786" s="9"/>
      <c r="JY786" s="9"/>
      <c r="JZ786" s="9"/>
      <c r="KA786" s="9"/>
      <c r="KB786" s="9"/>
      <c r="KC786" s="9"/>
    </row>
    <row r="787" spans="227:289" x14ac:dyDescent="0.55000000000000004">
      <c r="HS787" s="9"/>
      <c r="HT787" s="9"/>
      <c r="HU787" s="9"/>
      <c r="HV787" s="9"/>
      <c r="HW787" s="9"/>
      <c r="HX787" s="9"/>
      <c r="HY787" s="9"/>
      <c r="HZ787" s="9"/>
      <c r="IA787" s="9"/>
      <c r="IB787" s="9"/>
      <c r="IC787" s="9"/>
      <c r="ID787" s="9"/>
      <c r="IE787" s="9"/>
      <c r="IF787" s="9"/>
      <c r="IG787" s="9"/>
      <c r="IH787" s="9"/>
      <c r="II787" s="9"/>
      <c r="IJ787" s="9"/>
      <c r="IK787" s="9"/>
      <c r="IL787" s="9"/>
      <c r="IM787" s="9"/>
      <c r="IN787" s="9"/>
      <c r="IO787" s="9"/>
      <c r="IP787" s="9"/>
      <c r="IQ787" s="9"/>
      <c r="IR787" s="9"/>
      <c r="IS787" s="9"/>
      <c r="IT787" s="9"/>
      <c r="IU787" s="9"/>
      <c r="IV787" s="9"/>
      <c r="IW787" s="9"/>
      <c r="IX787" s="9"/>
      <c r="IY787" s="9"/>
      <c r="IZ787" s="9"/>
      <c r="JA787" s="9"/>
      <c r="JB787" s="9"/>
      <c r="JC787" s="9"/>
      <c r="JD787" s="9"/>
      <c r="JE787" s="9"/>
      <c r="JF787" s="9"/>
      <c r="JG787" s="9"/>
      <c r="JH787" s="9"/>
      <c r="JI787" s="9"/>
      <c r="JJ787" s="9"/>
      <c r="JK787" s="9"/>
      <c r="JL787" s="9"/>
      <c r="JM787" s="9"/>
      <c r="JN787" s="9"/>
      <c r="JO787" s="9"/>
      <c r="JP787" s="9"/>
      <c r="JQ787" s="9"/>
      <c r="JR787" s="15"/>
      <c r="JS787" s="15"/>
      <c r="JT787" s="9"/>
      <c r="JU787" s="9"/>
      <c r="JV787" s="9"/>
      <c r="JW787" s="15"/>
      <c r="JX787" s="9"/>
      <c r="JY787" s="9"/>
      <c r="JZ787" s="9"/>
      <c r="KA787" s="9"/>
      <c r="KB787" s="9"/>
      <c r="KC787" s="9"/>
    </row>
    <row r="788" spans="227:289" x14ac:dyDescent="0.55000000000000004">
      <c r="HS788" s="9"/>
      <c r="HT788" s="9"/>
      <c r="HU788" s="9"/>
      <c r="HV788" s="9"/>
      <c r="HW788" s="9"/>
      <c r="HX788" s="9"/>
      <c r="HY788" s="9"/>
      <c r="HZ788" s="9"/>
      <c r="IA788" s="9"/>
      <c r="IB788" s="9"/>
      <c r="IC788" s="9"/>
      <c r="ID788" s="9"/>
      <c r="IE788" s="9"/>
      <c r="IF788" s="9"/>
      <c r="IG788" s="9"/>
      <c r="IH788" s="9"/>
      <c r="II788" s="9"/>
      <c r="IJ788" s="9"/>
      <c r="IK788" s="9"/>
      <c r="IL788" s="9"/>
      <c r="IM788" s="9"/>
      <c r="IN788" s="9"/>
      <c r="IO788" s="9"/>
      <c r="IP788" s="9"/>
      <c r="IQ788" s="9"/>
      <c r="IR788" s="9"/>
      <c r="IS788" s="9"/>
      <c r="IT788" s="9"/>
      <c r="IU788" s="9"/>
      <c r="IV788" s="9"/>
      <c r="IW788" s="9"/>
      <c r="IX788" s="9"/>
      <c r="IY788" s="9"/>
      <c r="IZ788" s="9"/>
      <c r="JA788" s="9"/>
      <c r="JB788" s="9"/>
      <c r="JC788" s="9"/>
      <c r="JD788" s="9"/>
      <c r="JE788" s="9"/>
      <c r="JF788" s="9"/>
      <c r="JG788" s="9"/>
      <c r="JH788" s="9"/>
      <c r="JI788" s="9"/>
      <c r="JJ788" s="9"/>
      <c r="JK788" s="9"/>
      <c r="JL788" s="9"/>
      <c r="JM788" s="9"/>
      <c r="JN788" s="9"/>
      <c r="JO788" s="9"/>
      <c r="JP788" s="9"/>
      <c r="JQ788" s="9"/>
      <c r="JR788" s="15"/>
      <c r="JS788" s="15"/>
      <c r="JT788" s="9"/>
      <c r="JU788" s="9"/>
      <c r="JV788" s="9"/>
      <c r="JW788" s="15"/>
      <c r="JX788" s="9"/>
      <c r="JY788" s="9"/>
      <c r="JZ788" s="9"/>
      <c r="KA788" s="9"/>
      <c r="KB788" s="9"/>
      <c r="KC788" s="9"/>
    </row>
    <row r="789" spans="227:289" x14ac:dyDescent="0.55000000000000004">
      <c r="HS789" s="9"/>
      <c r="HT789" s="9"/>
      <c r="HU789" s="9"/>
      <c r="HV789" s="9"/>
      <c r="HW789" s="9"/>
      <c r="HX789" s="9"/>
      <c r="HY789" s="9"/>
      <c r="HZ789" s="9"/>
      <c r="IA789" s="9"/>
      <c r="IB789" s="9"/>
      <c r="IC789" s="9"/>
      <c r="ID789" s="9"/>
      <c r="IE789" s="9"/>
      <c r="IF789" s="9"/>
      <c r="IG789" s="9"/>
      <c r="IH789" s="9"/>
      <c r="II789" s="9"/>
      <c r="IJ789" s="9"/>
      <c r="IK789" s="9"/>
      <c r="IL789" s="9"/>
      <c r="IM789" s="9"/>
      <c r="IN789" s="9"/>
      <c r="IO789" s="9"/>
      <c r="IP789" s="9"/>
      <c r="IQ789" s="9"/>
      <c r="IR789" s="9"/>
      <c r="IS789" s="9"/>
      <c r="IT789" s="9"/>
      <c r="IU789" s="9"/>
      <c r="IV789" s="9"/>
      <c r="IW789" s="9"/>
      <c r="IX789" s="9"/>
      <c r="IY789" s="9"/>
      <c r="IZ789" s="9"/>
      <c r="JA789" s="9"/>
      <c r="JB789" s="9"/>
      <c r="JC789" s="9"/>
      <c r="JD789" s="9"/>
      <c r="JE789" s="9"/>
      <c r="JF789" s="9"/>
      <c r="JG789" s="9"/>
      <c r="JH789" s="9"/>
      <c r="JI789" s="9"/>
      <c r="JJ789" s="9"/>
      <c r="JK789" s="9"/>
      <c r="JL789" s="9"/>
      <c r="JM789" s="9"/>
      <c r="JN789" s="9"/>
      <c r="JO789" s="9"/>
      <c r="JP789" s="9"/>
      <c r="JQ789" s="9"/>
      <c r="JR789" s="15"/>
      <c r="JS789" s="15"/>
      <c r="JT789" s="9"/>
      <c r="JU789" s="9"/>
      <c r="JV789" s="9"/>
      <c r="JW789" s="15"/>
      <c r="JX789" s="9"/>
      <c r="JY789" s="9"/>
      <c r="JZ789" s="9"/>
      <c r="KA789" s="9"/>
      <c r="KB789" s="9"/>
      <c r="KC789" s="9"/>
    </row>
    <row r="790" spans="227:289" x14ac:dyDescent="0.55000000000000004">
      <c r="HS790" s="9"/>
      <c r="HT790" s="9"/>
      <c r="HU790" s="9"/>
      <c r="HV790" s="9"/>
      <c r="HW790" s="9"/>
      <c r="HX790" s="9"/>
      <c r="HY790" s="9"/>
      <c r="HZ790" s="9"/>
      <c r="IA790" s="9"/>
      <c r="IB790" s="9"/>
      <c r="IC790" s="9"/>
      <c r="ID790" s="9"/>
      <c r="IE790" s="9"/>
      <c r="IF790" s="9"/>
      <c r="IG790" s="9"/>
      <c r="IH790" s="9"/>
      <c r="II790" s="9"/>
      <c r="IJ790" s="9"/>
      <c r="IK790" s="9"/>
      <c r="IL790" s="9"/>
      <c r="IM790" s="9"/>
      <c r="IN790" s="9"/>
      <c r="IO790" s="9"/>
      <c r="IP790" s="9"/>
      <c r="IQ790" s="9"/>
      <c r="IR790" s="9"/>
      <c r="IS790" s="9"/>
      <c r="IT790" s="9"/>
      <c r="IU790" s="9"/>
      <c r="IV790" s="9"/>
      <c r="IW790" s="9"/>
      <c r="IX790" s="9"/>
      <c r="IY790" s="9"/>
      <c r="IZ790" s="9"/>
      <c r="JA790" s="9"/>
      <c r="JB790" s="9"/>
      <c r="JC790" s="9"/>
      <c r="JD790" s="9"/>
      <c r="JE790" s="9"/>
      <c r="JF790" s="9"/>
      <c r="JG790" s="9"/>
      <c r="JH790" s="9"/>
      <c r="JI790" s="9"/>
      <c r="JJ790" s="9"/>
      <c r="JK790" s="9"/>
      <c r="JL790" s="9"/>
      <c r="JM790" s="9"/>
      <c r="JN790" s="9"/>
      <c r="JO790" s="9"/>
      <c r="JP790" s="9"/>
      <c r="JQ790" s="9"/>
      <c r="JR790" s="15"/>
      <c r="JS790" s="15"/>
      <c r="JT790" s="9"/>
      <c r="JU790" s="9"/>
      <c r="JV790" s="9"/>
      <c r="JW790" s="15"/>
      <c r="JX790" s="9"/>
      <c r="JY790" s="9"/>
      <c r="JZ790" s="9"/>
      <c r="KA790" s="9"/>
      <c r="KB790" s="9"/>
      <c r="KC790" s="9"/>
    </row>
    <row r="791" spans="227:289" x14ac:dyDescent="0.55000000000000004">
      <c r="HS791" s="9"/>
      <c r="HT791" s="9"/>
      <c r="HU791" s="9"/>
      <c r="HV791" s="9"/>
      <c r="HW791" s="9"/>
      <c r="HX791" s="9"/>
      <c r="HY791" s="9"/>
      <c r="HZ791" s="9"/>
      <c r="IA791" s="9"/>
      <c r="IB791" s="9"/>
      <c r="IC791" s="9"/>
      <c r="ID791" s="9"/>
      <c r="IE791" s="9"/>
      <c r="IF791" s="9"/>
      <c r="IG791" s="9"/>
      <c r="IH791" s="9"/>
      <c r="II791" s="9"/>
      <c r="IJ791" s="9"/>
      <c r="IK791" s="9"/>
      <c r="IL791" s="9"/>
      <c r="IM791" s="9"/>
      <c r="IN791" s="9"/>
      <c r="IO791" s="9"/>
      <c r="IP791" s="9"/>
      <c r="IQ791" s="9"/>
      <c r="IR791" s="9"/>
      <c r="IS791" s="9"/>
      <c r="IT791" s="9"/>
      <c r="IU791" s="9"/>
      <c r="IV791" s="9"/>
      <c r="IW791" s="9"/>
      <c r="IX791" s="9"/>
      <c r="IY791" s="9"/>
      <c r="IZ791" s="9"/>
      <c r="JA791" s="9"/>
      <c r="JB791" s="9"/>
      <c r="JC791" s="9"/>
      <c r="JD791" s="9"/>
      <c r="JE791" s="9"/>
      <c r="JF791" s="9"/>
      <c r="JG791" s="9"/>
      <c r="JH791" s="9"/>
      <c r="JI791" s="9"/>
      <c r="JJ791" s="9"/>
      <c r="JK791" s="9"/>
      <c r="JL791" s="9"/>
      <c r="JM791" s="9"/>
      <c r="JN791" s="9"/>
      <c r="JO791" s="9"/>
      <c r="JP791" s="9"/>
      <c r="JQ791" s="9"/>
      <c r="JR791" s="15"/>
      <c r="JS791" s="15"/>
      <c r="JT791" s="9"/>
      <c r="JU791" s="9"/>
      <c r="JV791" s="9"/>
      <c r="JW791" s="15"/>
      <c r="JX791" s="9"/>
      <c r="JY791" s="9"/>
      <c r="JZ791" s="9"/>
      <c r="KA791" s="9"/>
      <c r="KB791" s="9"/>
      <c r="KC791" s="9"/>
    </row>
    <row r="792" spans="227:289" x14ac:dyDescent="0.55000000000000004">
      <c r="HS792" s="9"/>
      <c r="HT792" s="9"/>
      <c r="HU792" s="9"/>
      <c r="HV792" s="9"/>
      <c r="HW792" s="9"/>
      <c r="HX792" s="9"/>
      <c r="HY792" s="9"/>
      <c r="HZ792" s="9"/>
      <c r="IA792" s="9"/>
      <c r="IB792" s="9"/>
      <c r="IC792" s="9"/>
      <c r="ID792" s="9"/>
      <c r="IE792" s="9"/>
      <c r="IF792" s="9"/>
      <c r="IG792" s="9"/>
      <c r="IH792" s="9"/>
      <c r="II792" s="9"/>
      <c r="IJ792" s="9"/>
      <c r="IK792" s="9"/>
      <c r="IL792" s="9"/>
      <c r="IM792" s="9"/>
      <c r="IN792" s="9"/>
      <c r="IO792" s="9"/>
      <c r="IP792" s="9"/>
      <c r="IQ792" s="9"/>
      <c r="IR792" s="9"/>
      <c r="IS792" s="9"/>
      <c r="IT792" s="9"/>
      <c r="IU792" s="9"/>
      <c r="IV792" s="9"/>
      <c r="IW792" s="9"/>
      <c r="IX792" s="9"/>
      <c r="IY792" s="9"/>
      <c r="IZ792" s="9"/>
      <c r="JA792" s="9"/>
      <c r="JB792" s="9"/>
      <c r="JC792" s="9"/>
      <c r="JD792" s="9"/>
      <c r="JE792" s="9"/>
      <c r="JF792" s="9"/>
      <c r="JG792" s="9"/>
      <c r="JH792" s="9"/>
      <c r="JI792" s="9"/>
      <c r="JJ792" s="9"/>
      <c r="JK792" s="9"/>
      <c r="JL792" s="9"/>
      <c r="JM792" s="9"/>
      <c r="JN792" s="9"/>
      <c r="JO792" s="9"/>
      <c r="JP792" s="9"/>
      <c r="JQ792" s="9"/>
      <c r="JR792" s="15"/>
      <c r="JS792" s="15"/>
      <c r="JT792" s="9"/>
      <c r="JU792" s="9"/>
      <c r="JV792" s="9"/>
      <c r="JW792" s="15"/>
      <c r="JX792" s="9"/>
      <c r="JY792" s="9"/>
      <c r="JZ792" s="9"/>
      <c r="KA792" s="9"/>
      <c r="KB792" s="9"/>
      <c r="KC792" s="9"/>
    </row>
    <row r="793" spans="227:289" x14ac:dyDescent="0.55000000000000004">
      <c r="HS793" s="9"/>
      <c r="HT793" s="9"/>
      <c r="HU793" s="9"/>
      <c r="HV793" s="9"/>
      <c r="HW793" s="9"/>
      <c r="HX793" s="9"/>
      <c r="HY793" s="9"/>
      <c r="HZ793" s="9"/>
      <c r="IA793" s="9"/>
      <c r="IB793" s="9"/>
      <c r="IC793" s="9"/>
      <c r="ID793" s="9"/>
      <c r="IE793" s="9"/>
      <c r="IF793" s="9"/>
      <c r="IG793" s="9"/>
      <c r="IH793" s="9"/>
      <c r="II793" s="9"/>
      <c r="IJ793" s="9"/>
      <c r="IK793" s="9"/>
      <c r="IL793" s="9"/>
      <c r="IM793" s="9"/>
      <c r="IN793" s="9"/>
      <c r="IO793" s="9"/>
      <c r="IP793" s="9"/>
      <c r="IQ793" s="9"/>
      <c r="IR793" s="9"/>
      <c r="IS793" s="9"/>
      <c r="IT793" s="9"/>
      <c r="IU793" s="9"/>
      <c r="IV793" s="9"/>
      <c r="IW793" s="9"/>
      <c r="IX793" s="9"/>
      <c r="IY793" s="9"/>
      <c r="IZ793" s="9"/>
      <c r="JA793" s="9"/>
      <c r="JB793" s="9"/>
      <c r="JC793" s="9"/>
      <c r="JD793" s="9"/>
      <c r="JE793" s="9"/>
      <c r="JF793" s="9"/>
      <c r="JG793" s="9"/>
      <c r="JH793" s="9"/>
      <c r="JI793" s="9"/>
      <c r="JJ793" s="9"/>
      <c r="JK793" s="9"/>
      <c r="JL793" s="9"/>
      <c r="JM793" s="9"/>
      <c r="JN793" s="9"/>
      <c r="JO793" s="9"/>
      <c r="JP793" s="9"/>
      <c r="JQ793" s="9"/>
      <c r="JR793" s="15"/>
      <c r="JS793" s="15"/>
      <c r="JT793" s="9"/>
      <c r="JU793" s="9"/>
      <c r="JV793" s="9"/>
      <c r="JW793" s="15"/>
      <c r="JX793" s="9"/>
      <c r="JY793" s="9"/>
      <c r="JZ793" s="9"/>
      <c r="KA793" s="9"/>
      <c r="KB793" s="9"/>
      <c r="KC793" s="9"/>
    </row>
    <row r="794" spans="227:289" x14ac:dyDescent="0.55000000000000004">
      <c r="HS794" s="9"/>
      <c r="HT794" s="9"/>
      <c r="HU794" s="9"/>
      <c r="HV794" s="9"/>
      <c r="HW794" s="9"/>
      <c r="HX794" s="9"/>
      <c r="HY794" s="9"/>
      <c r="HZ794" s="9"/>
      <c r="IA794" s="9"/>
      <c r="IB794" s="9"/>
      <c r="IC794" s="9"/>
      <c r="ID794" s="9"/>
      <c r="IE794" s="9"/>
      <c r="IF794" s="9"/>
      <c r="IG794" s="9"/>
      <c r="IH794" s="9"/>
      <c r="II794" s="9"/>
      <c r="IJ794" s="9"/>
      <c r="IK794" s="9"/>
      <c r="IL794" s="9"/>
      <c r="IM794" s="9"/>
      <c r="IN794" s="9"/>
      <c r="IO794" s="9"/>
      <c r="IP794" s="9"/>
      <c r="IQ794" s="9"/>
      <c r="IR794" s="9"/>
      <c r="IS794" s="9"/>
      <c r="IT794" s="9"/>
      <c r="IU794" s="9"/>
      <c r="IV794" s="9"/>
      <c r="IW794" s="9"/>
      <c r="IX794" s="9"/>
      <c r="IY794" s="9"/>
      <c r="IZ794" s="9"/>
      <c r="JA794" s="9"/>
      <c r="JB794" s="9"/>
      <c r="JC794" s="9"/>
      <c r="JD794" s="9"/>
      <c r="JE794" s="9"/>
      <c r="JF794" s="9"/>
      <c r="JG794" s="9"/>
      <c r="JH794" s="9"/>
      <c r="JI794" s="9"/>
      <c r="JJ794" s="9"/>
      <c r="JK794" s="9"/>
      <c r="JL794" s="9"/>
      <c r="JM794" s="9"/>
      <c r="JN794" s="9"/>
      <c r="JO794" s="9"/>
      <c r="JP794" s="9"/>
      <c r="JQ794" s="9"/>
      <c r="JR794" s="15"/>
      <c r="JS794" s="15"/>
      <c r="JT794" s="9"/>
      <c r="JU794" s="9"/>
      <c r="JV794" s="9"/>
      <c r="JW794" s="15"/>
      <c r="JX794" s="9"/>
      <c r="JY794" s="9"/>
      <c r="JZ794" s="9"/>
      <c r="KA794" s="9"/>
      <c r="KB794" s="9"/>
      <c r="KC794" s="9"/>
    </row>
    <row r="795" spans="227:289" x14ac:dyDescent="0.55000000000000004">
      <c r="HS795" s="9"/>
      <c r="HT795" s="9"/>
      <c r="HU795" s="9"/>
      <c r="HV795" s="9"/>
      <c r="HW795" s="9"/>
      <c r="HX795" s="9"/>
      <c r="HY795" s="9"/>
      <c r="HZ795" s="9"/>
      <c r="IA795" s="9"/>
      <c r="IB795" s="9"/>
      <c r="IC795" s="9"/>
      <c r="ID795" s="9"/>
      <c r="IE795" s="9"/>
      <c r="IF795" s="9"/>
      <c r="IG795" s="9"/>
      <c r="IH795" s="9"/>
      <c r="II795" s="9"/>
      <c r="IJ795" s="9"/>
      <c r="IK795" s="9"/>
      <c r="IL795" s="9"/>
      <c r="IM795" s="9"/>
      <c r="IN795" s="9"/>
      <c r="IO795" s="9"/>
      <c r="IP795" s="9"/>
      <c r="IQ795" s="9"/>
      <c r="IR795" s="9"/>
      <c r="IS795" s="9"/>
      <c r="IT795" s="9"/>
      <c r="IU795" s="9"/>
      <c r="IV795" s="9"/>
      <c r="IW795" s="9"/>
      <c r="IX795" s="9"/>
      <c r="IY795" s="9"/>
      <c r="IZ795" s="9"/>
      <c r="JA795" s="9"/>
      <c r="JB795" s="9"/>
      <c r="JC795" s="9"/>
      <c r="JD795" s="9"/>
      <c r="JE795" s="9"/>
      <c r="JF795" s="9"/>
      <c r="JG795" s="9"/>
      <c r="JH795" s="9"/>
      <c r="JI795" s="9"/>
      <c r="JJ795" s="9"/>
      <c r="JK795" s="9"/>
      <c r="JL795" s="9"/>
      <c r="JM795" s="9"/>
      <c r="JN795" s="9"/>
      <c r="JO795" s="9"/>
      <c r="JP795" s="9"/>
      <c r="JQ795" s="9"/>
      <c r="JR795" s="15"/>
      <c r="JS795" s="15"/>
      <c r="JT795" s="9"/>
      <c r="JU795" s="9"/>
      <c r="JV795" s="9"/>
      <c r="JW795" s="15"/>
      <c r="JX795" s="9"/>
      <c r="JY795" s="9"/>
      <c r="JZ795" s="9"/>
      <c r="KA795" s="9"/>
      <c r="KB795" s="9"/>
      <c r="KC795" s="9"/>
    </row>
    <row r="796" spans="227:289" x14ac:dyDescent="0.55000000000000004">
      <c r="HS796" s="9"/>
      <c r="HT796" s="9"/>
      <c r="HU796" s="9"/>
      <c r="HV796" s="9"/>
      <c r="HW796" s="9"/>
      <c r="HX796" s="9"/>
      <c r="HY796" s="9"/>
      <c r="HZ796" s="9"/>
      <c r="IA796" s="9"/>
      <c r="IB796" s="9"/>
      <c r="IC796" s="9"/>
      <c r="ID796" s="9"/>
      <c r="IE796" s="9"/>
      <c r="IF796" s="9"/>
      <c r="IG796" s="9"/>
      <c r="IH796" s="9"/>
      <c r="II796" s="9"/>
      <c r="IJ796" s="9"/>
      <c r="IK796" s="9"/>
      <c r="IL796" s="9"/>
      <c r="IM796" s="9"/>
      <c r="IN796" s="9"/>
      <c r="IO796" s="9"/>
      <c r="IP796" s="9"/>
      <c r="IQ796" s="9"/>
      <c r="IR796" s="9"/>
      <c r="IS796" s="9"/>
      <c r="IT796" s="9"/>
      <c r="IU796" s="9"/>
      <c r="IV796" s="9"/>
      <c r="IW796" s="9"/>
      <c r="IX796" s="9"/>
      <c r="IY796" s="9"/>
      <c r="IZ796" s="9"/>
      <c r="JA796" s="9"/>
      <c r="JB796" s="9"/>
      <c r="JC796" s="9"/>
      <c r="JD796" s="9"/>
      <c r="JE796" s="9"/>
      <c r="JF796" s="9"/>
      <c r="JG796" s="9"/>
      <c r="JH796" s="9"/>
      <c r="JI796" s="9"/>
      <c r="JJ796" s="9"/>
      <c r="JK796" s="9"/>
      <c r="JL796" s="9"/>
      <c r="JM796" s="9"/>
      <c r="JN796" s="9"/>
      <c r="JO796" s="9"/>
      <c r="JP796" s="9"/>
      <c r="JQ796" s="9"/>
      <c r="JR796" s="15"/>
      <c r="JS796" s="15"/>
      <c r="JT796" s="9"/>
      <c r="JU796" s="9"/>
      <c r="JV796" s="9"/>
      <c r="JW796" s="15"/>
      <c r="JX796" s="9"/>
      <c r="JY796" s="9"/>
      <c r="JZ796" s="9"/>
      <c r="KA796" s="9"/>
      <c r="KB796" s="9"/>
      <c r="KC796" s="9"/>
    </row>
    <row r="797" spans="227:289" x14ac:dyDescent="0.55000000000000004">
      <c r="HS797" s="9"/>
      <c r="HT797" s="9"/>
      <c r="HU797" s="9"/>
      <c r="HV797" s="9"/>
      <c r="HW797" s="9"/>
      <c r="HX797" s="9"/>
      <c r="HY797" s="9"/>
      <c r="HZ797" s="9"/>
      <c r="IA797" s="9"/>
      <c r="IB797" s="9"/>
      <c r="IC797" s="9"/>
      <c r="ID797" s="9"/>
      <c r="IE797" s="9"/>
      <c r="IF797" s="9"/>
      <c r="IG797" s="9"/>
      <c r="IH797" s="9"/>
      <c r="II797" s="9"/>
      <c r="IJ797" s="9"/>
      <c r="IK797" s="9"/>
      <c r="IL797" s="9"/>
      <c r="IM797" s="9"/>
      <c r="IN797" s="9"/>
      <c r="IO797" s="9"/>
      <c r="IP797" s="9"/>
      <c r="IQ797" s="9"/>
      <c r="IR797" s="9"/>
      <c r="IS797" s="9"/>
      <c r="IT797" s="9"/>
      <c r="IU797" s="9"/>
      <c r="IV797" s="9"/>
      <c r="IW797" s="9"/>
      <c r="IX797" s="9"/>
      <c r="IY797" s="9"/>
      <c r="IZ797" s="9"/>
      <c r="JA797" s="9"/>
      <c r="JB797" s="9"/>
      <c r="JC797" s="9"/>
      <c r="JD797" s="9"/>
      <c r="JE797" s="9"/>
      <c r="JF797" s="9"/>
      <c r="JG797" s="9"/>
      <c r="JH797" s="9"/>
      <c r="JI797" s="9"/>
      <c r="JJ797" s="9"/>
      <c r="JK797" s="9"/>
      <c r="JL797" s="9"/>
      <c r="JM797" s="9"/>
      <c r="JN797" s="9"/>
      <c r="JO797" s="9"/>
      <c r="JP797" s="9"/>
      <c r="JQ797" s="9"/>
      <c r="JR797" s="15"/>
      <c r="JS797" s="15"/>
      <c r="JT797" s="9"/>
      <c r="JU797" s="9"/>
      <c r="JV797" s="9"/>
      <c r="JW797" s="15"/>
      <c r="JX797" s="9"/>
      <c r="JY797" s="9"/>
      <c r="JZ797" s="9"/>
      <c r="KA797" s="9"/>
      <c r="KB797" s="9"/>
      <c r="KC797" s="9"/>
    </row>
    <row r="798" spans="227:289" x14ac:dyDescent="0.55000000000000004">
      <c r="HS798" s="9"/>
      <c r="HT798" s="9"/>
      <c r="HU798" s="9"/>
      <c r="HV798" s="9"/>
      <c r="HW798" s="9"/>
      <c r="HX798" s="9"/>
      <c r="HY798" s="9"/>
      <c r="HZ798" s="9"/>
      <c r="IA798" s="9"/>
      <c r="IB798" s="9"/>
      <c r="IC798" s="9"/>
      <c r="ID798" s="9"/>
      <c r="IE798" s="9"/>
      <c r="IF798" s="9"/>
      <c r="IG798" s="9"/>
      <c r="IH798" s="9"/>
      <c r="II798" s="9"/>
      <c r="IJ798" s="9"/>
      <c r="IK798" s="9"/>
      <c r="IL798" s="9"/>
      <c r="IM798" s="9"/>
      <c r="IN798" s="9"/>
      <c r="IO798" s="9"/>
      <c r="IP798" s="9"/>
      <c r="IQ798" s="9"/>
      <c r="IR798" s="9"/>
      <c r="IS798" s="9"/>
      <c r="IT798" s="9"/>
      <c r="IU798" s="9"/>
      <c r="IV798" s="9"/>
      <c r="IW798" s="9"/>
      <c r="IX798" s="9"/>
      <c r="IY798" s="9"/>
      <c r="IZ798" s="9"/>
      <c r="JA798" s="9"/>
      <c r="JB798" s="9"/>
      <c r="JC798" s="9"/>
      <c r="JD798" s="9"/>
      <c r="JE798" s="9"/>
      <c r="JF798" s="9"/>
      <c r="JG798" s="9"/>
      <c r="JH798" s="9"/>
      <c r="JI798" s="9"/>
      <c r="JJ798" s="9"/>
      <c r="JK798" s="9"/>
      <c r="JL798" s="9"/>
      <c r="JM798" s="9"/>
      <c r="JN798" s="9"/>
      <c r="JO798" s="9"/>
      <c r="JP798" s="9"/>
      <c r="JQ798" s="9"/>
      <c r="JR798" s="15"/>
      <c r="JS798" s="15"/>
      <c r="JT798" s="9"/>
      <c r="JU798" s="9"/>
      <c r="JV798" s="9"/>
      <c r="JW798" s="15"/>
      <c r="JX798" s="9"/>
      <c r="JY798" s="9"/>
      <c r="JZ798" s="9"/>
      <c r="KA798" s="9"/>
      <c r="KB798" s="9"/>
      <c r="KC798" s="9"/>
    </row>
    <row r="799" spans="227:289" x14ac:dyDescent="0.55000000000000004">
      <c r="HS799" s="9"/>
      <c r="HT799" s="9"/>
      <c r="HU799" s="9"/>
      <c r="HV799" s="9"/>
      <c r="HW799" s="9"/>
      <c r="HX799" s="9"/>
      <c r="HY799" s="9"/>
      <c r="HZ799" s="9"/>
      <c r="IA799" s="9"/>
      <c r="IB799" s="9"/>
      <c r="IC799" s="9"/>
      <c r="ID799" s="9"/>
      <c r="IE799" s="9"/>
      <c r="IF799" s="9"/>
      <c r="IG799" s="9"/>
      <c r="IH799" s="9"/>
      <c r="II799" s="9"/>
      <c r="IJ799" s="9"/>
      <c r="IK799" s="9"/>
      <c r="IL799" s="9"/>
      <c r="IM799" s="9"/>
      <c r="IN799" s="9"/>
      <c r="IO799" s="9"/>
      <c r="IP799" s="9"/>
      <c r="IQ799" s="9"/>
      <c r="IR799" s="9"/>
      <c r="IS799" s="9"/>
      <c r="IT799" s="9"/>
      <c r="IU799" s="9"/>
      <c r="IV799" s="9"/>
      <c r="IW799" s="9"/>
      <c r="IX799" s="9"/>
      <c r="IY799" s="9"/>
      <c r="IZ799" s="9"/>
      <c r="JA799" s="9"/>
      <c r="JB799" s="9"/>
      <c r="JC799" s="9"/>
      <c r="JD799" s="9"/>
      <c r="JE799" s="9"/>
      <c r="JF799" s="9"/>
      <c r="JG799" s="9"/>
      <c r="JH799" s="9"/>
      <c r="JI799" s="9"/>
      <c r="JJ799" s="9"/>
      <c r="JK799" s="9"/>
      <c r="JL799" s="9"/>
      <c r="JM799" s="9"/>
      <c r="JN799" s="9"/>
      <c r="JO799" s="9"/>
      <c r="JP799" s="9"/>
      <c r="JQ799" s="9"/>
      <c r="JR799" s="15"/>
      <c r="JS799" s="15"/>
      <c r="JT799" s="9"/>
      <c r="JU799" s="9"/>
      <c r="JV799" s="9"/>
      <c r="JW799" s="15"/>
      <c r="JX799" s="9"/>
      <c r="JY799" s="9"/>
      <c r="JZ799" s="9"/>
      <c r="KA799" s="9"/>
      <c r="KB799" s="9"/>
      <c r="KC799" s="9"/>
    </row>
    <row r="800" spans="227:289" x14ac:dyDescent="0.55000000000000004">
      <c r="HS800" s="9"/>
      <c r="HT800" s="9"/>
      <c r="HU800" s="9"/>
      <c r="HV800" s="9"/>
      <c r="HW800" s="9"/>
      <c r="HX800" s="9"/>
      <c r="HY800" s="9"/>
      <c r="HZ800" s="9"/>
      <c r="IA800" s="9"/>
      <c r="IB800" s="9"/>
      <c r="IC800" s="9"/>
      <c r="ID800" s="9"/>
      <c r="IE800" s="9"/>
      <c r="IF800" s="9"/>
      <c r="IG800" s="9"/>
      <c r="IH800" s="9"/>
      <c r="II800" s="9"/>
      <c r="IJ800" s="9"/>
      <c r="IK800" s="9"/>
      <c r="IL800" s="9"/>
      <c r="IM800" s="9"/>
      <c r="IN800" s="9"/>
      <c r="IO800" s="9"/>
      <c r="IP800" s="9"/>
      <c r="IQ800" s="9"/>
      <c r="IR800" s="9"/>
      <c r="IS800" s="9"/>
      <c r="IT800" s="9"/>
      <c r="IU800" s="9"/>
      <c r="IV800" s="9"/>
      <c r="IW800" s="9"/>
      <c r="IX800" s="9"/>
      <c r="IY800" s="9"/>
      <c r="IZ800" s="9"/>
      <c r="JA800" s="9"/>
      <c r="JB800" s="9"/>
      <c r="JC800" s="9"/>
      <c r="JD800" s="9"/>
      <c r="JE800" s="9"/>
      <c r="JF800" s="9"/>
      <c r="JG800" s="9"/>
      <c r="JH800" s="9"/>
      <c r="JI800" s="9"/>
      <c r="JJ800" s="9"/>
      <c r="JK800" s="9"/>
      <c r="JL800" s="9"/>
      <c r="JM800" s="9"/>
      <c r="JN800" s="9"/>
      <c r="JO800" s="9"/>
      <c r="JP800" s="9"/>
      <c r="JQ800" s="9"/>
      <c r="JR800" s="15"/>
      <c r="JS800" s="15"/>
      <c r="JT800" s="9"/>
      <c r="JU800" s="9"/>
      <c r="JV800" s="9"/>
      <c r="JW800" s="15"/>
      <c r="JX800" s="9"/>
      <c r="JY800" s="9"/>
      <c r="JZ800" s="9"/>
      <c r="KA800" s="9"/>
      <c r="KB800" s="9"/>
      <c r="KC800" s="9"/>
    </row>
    <row r="801" spans="227:289" x14ac:dyDescent="0.55000000000000004">
      <c r="HS801" s="9"/>
      <c r="HT801" s="9"/>
      <c r="HU801" s="9"/>
      <c r="HV801" s="9"/>
      <c r="HW801" s="9"/>
      <c r="HX801" s="9"/>
      <c r="HY801" s="9"/>
      <c r="HZ801" s="9"/>
      <c r="IA801" s="9"/>
      <c r="IB801" s="9"/>
      <c r="IC801" s="9"/>
      <c r="ID801" s="9"/>
      <c r="IE801" s="9"/>
      <c r="IF801" s="9"/>
      <c r="IG801" s="9"/>
      <c r="IH801" s="9"/>
      <c r="II801" s="9"/>
      <c r="IJ801" s="9"/>
      <c r="IK801" s="9"/>
      <c r="IL801" s="9"/>
      <c r="IM801" s="9"/>
      <c r="IN801" s="9"/>
      <c r="IO801" s="9"/>
      <c r="IP801" s="9"/>
      <c r="IQ801" s="9"/>
      <c r="IR801" s="9"/>
      <c r="IS801" s="9"/>
      <c r="IT801" s="9"/>
      <c r="IU801" s="9"/>
      <c r="IV801" s="9"/>
      <c r="IW801" s="9"/>
      <c r="IX801" s="9"/>
      <c r="IY801" s="9"/>
      <c r="IZ801" s="9"/>
      <c r="JA801" s="9"/>
      <c r="JB801" s="9"/>
      <c r="JC801" s="9"/>
      <c r="JD801" s="9"/>
      <c r="JE801" s="9"/>
      <c r="JF801" s="9"/>
      <c r="JG801" s="9"/>
      <c r="JH801" s="9"/>
      <c r="JI801" s="9"/>
      <c r="JJ801" s="9"/>
      <c r="JK801" s="9"/>
      <c r="JL801" s="9"/>
      <c r="JM801" s="9"/>
      <c r="JN801" s="9"/>
      <c r="JO801" s="9"/>
      <c r="JP801" s="9"/>
      <c r="JQ801" s="9"/>
      <c r="JR801" s="15"/>
      <c r="JS801" s="15"/>
      <c r="JT801" s="9"/>
      <c r="JU801" s="9"/>
      <c r="JV801" s="9"/>
      <c r="JW801" s="15"/>
      <c r="JX801" s="9"/>
      <c r="JY801" s="9"/>
      <c r="JZ801" s="9"/>
      <c r="KA801" s="9"/>
      <c r="KB801" s="9"/>
      <c r="KC801" s="9"/>
    </row>
    <row r="802" spans="227:289" x14ac:dyDescent="0.55000000000000004">
      <c r="HS802" s="9"/>
      <c r="HT802" s="9"/>
      <c r="HU802" s="9"/>
      <c r="HV802" s="9"/>
      <c r="HW802" s="9"/>
      <c r="HX802" s="9"/>
      <c r="HY802" s="9"/>
      <c r="HZ802" s="9"/>
      <c r="IA802" s="9"/>
      <c r="IB802" s="9"/>
      <c r="IC802" s="9"/>
      <c r="ID802" s="9"/>
      <c r="IE802" s="9"/>
      <c r="IF802" s="9"/>
      <c r="IG802" s="9"/>
      <c r="IH802" s="9"/>
      <c r="II802" s="9"/>
      <c r="IJ802" s="9"/>
      <c r="IK802" s="9"/>
      <c r="IL802" s="9"/>
      <c r="IM802" s="9"/>
      <c r="IN802" s="9"/>
      <c r="IO802" s="9"/>
      <c r="IP802" s="9"/>
      <c r="IQ802" s="9"/>
      <c r="IR802" s="9"/>
      <c r="IS802" s="9"/>
      <c r="IT802" s="9"/>
      <c r="IU802" s="9"/>
      <c r="IV802" s="9"/>
      <c r="IW802" s="9"/>
      <c r="IX802" s="9"/>
      <c r="IY802" s="9"/>
      <c r="IZ802" s="9"/>
      <c r="JA802" s="9"/>
      <c r="JB802" s="9"/>
      <c r="JC802" s="9"/>
      <c r="JD802" s="9"/>
      <c r="JE802" s="9"/>
      <c r="JF802" s="9"/>
      <c r="JG802" s="9"/>
      <c r="JH802" s="9"/>
      <c r="JI802" s="9"/>
      <c r="JJ802" s="9"/>
      <c r="JK802" s="9"/>
      <c r="JL802" s="9"/>
      <c r="JM802" s="9"/>
      <c r="JN802" s="9"/>
      <c r="JO802" s="9"/>
      <c r="JP802" s="9"/>
      <c r="JQ802" s="9"/>
      <c r="JR802" s="15"/>
      <c r="JS802" s="15"/>
      <c r="JT802" s="9"/>
      <c r="JU802" s="9"/>
      <c r="JV802" s="9"/>
      <c r="JW802" s="15"/>
      <c r="JX802" s="9"/>
      <c r="JY802" s="9"/>
      <c r="JZ802" s="9"/>
      <c r="KA802" s="9"/>
      <c r="KB802" s="9"/>
      <c r="KC802" s="9"/>
    </row>
    <row r="803" spans="227:289" x14ac:dyDescent="0.55000000000000004">
      <c r="HS803" s="9"/>
      <c r="HT803" s="9"/>
      <c r="HU803" s="9"/>
      <c r="HV803" s="9"/>
      <c r="HW803" s="9"/>
      <c r="HX803" s="9"/>
      <c r="HY803" s="9"/>
      <c r="HZ803" s="9"/>
      <c r="IA803" s="9"/>
      <c r="IB803" s="9"/>
      <c r="IC803" s="9"/>
      <c r="ID803" s="9"/>
      <c r="IE803" s="9"/>
      <c r="IF803" s="9"/>
      <c r="IG803" s="9"/>
      <c r="IH803" s="9"/>
      <c r="II803" s="9"/>
      <c r="IJ803" s="9"/>
      <c r="IK803" s="9"/>
      <c r="IL803" s="9"/>
      <c r="IM803" s="9"/>
      <c r="IN803" s="9"/>
      <c r="IO803" s="9"/>
      <c r="IP803" s="9"/>
      <c r="IQ803" s="9"/>
      <c r="IR803" s="9"/>
      <c r="IS803" s="9"/>
      <c r="IT803" s="9"/>
      <c r="IU803" s="9"/>
      <c r="IV803" s="9"/>
      <c r="IW803" s="9"/>
      <c r="IX803" s="9"/>
      <c r="IY803" s="9"/>
      <c r="IZ803" s="9"/>
      <c r="JA803" s="9"/>
      <c r="JB803" s="9"/>
      <c r="JC803" s="9"/>
      <c r="JD803" s="9"/>
      <c r="JE803" s="9"/>
      <c r="JF803" s="9"/>
      <c r="JG803" s="9"/>
      <c r="JH803" s="9"/>
      <c r="JI803" s="9"/>
      <c r="JJ803" s="9"/>
      <c r="JK803" s="9"/>
      <c r="JL803" s="9"/>
      <c r="JM803" s="9"/>
      <c r="JN803" s="9"/>
      <c r="JO803" s="9"/>
      <c r="JP803" s="9"/>
      <c r="JQ803" s="9"/>
      <c r="JR803" s="15"/>
      <c r="JS803" s="15"/>
      <c r="JT803" s="9"/>
      <c r="JU803" s="9"/>
      <c r="JV803" s="9"/>
      <c r="JW803" s="15"/>
      <c r="JX803" s="9"/>
      <c r="JY803" s="9"/>
      <c r="JZ803" s="9"/>
      <c r="KA803" s="9"/>
      <c r="KB803" s="9"/>
      <c r="KC803" s="9"/>
    </row>
    <row r="804" spans="227:289" x14ac:dyDescent="0.55000000000000004">
      <c r="HS804" s="9"/>
      <c r="HT804" s="9"/>
      <c r="HU804" s="9"/>
      <c r="HV804" s="9"/>
      <c r="HW804" s="9"/>
      <c r="HX804" s="9"/>
      <c r="HY804" s="9"/>
      <c r="HZ804" s="9"/>
      <c r="IA804" s="9"/>
      <c r="IB804" s="9"/>
      <c r="IC804" s="9"/>
      <c r="ID804" s="9"/>
      <c r="IE804" s="9"/>
      <c r="IF804" s="9"/>
      <c r="IG804" s="9"/>
      <c r="IH804" s="9"/>
      <c r="II804" s="9"/>
      <c r="IJ804" s="9"/>
      <c r="IK804" s="9"/>
      <c r="IL804" s="9"/>
      <c r="IM804" s="9"/>
      <c r="IN804" s="9"/>
      <c r="IO804" s="9"/>
      <c r="IP804" s="9"/>
      <c r="IQ804" s="9"/>
      <c r="IR804" s="9"/>
      <c r="IS804" s="9"/>
      <c r="IT804" s="9"/>
      <c r="IU804" s="9"/>
      <c r="IV804" s="9"/>
      <c r="IW804" s="9"/>
      <c r="IX804" s="9"/>
      <c r="IY804" s="9"/>
      <c r="IZ804" s="9"/>
      <c r="JA804" s="9"/>
      <c r="JB804" s="9"/>
      <c r="JC804" s="9"/>
      <c r="JD804" s="9"/>
      <c r="JE804" s="9"/>
      <c r="JF804" s="9"/>
      <c r="JG804" s="9"/>
      <c r="JH804" s="9"/>
      <c r="JI804" s="9"/>
      <c r="JJ804" s="9"/>
      <c r="JK804" s="9"/>
      <c r="JL804" s="9"/>
      <c r="JM804" s="9"/>
      <c r="JN804" s="9"/>
      <c r="JO804" s="9"/>
      <c r="JP804" s="9"/>
      <c r="JQ804" s="9"/>
      <c r="JR804" s="15"/>
      <c r="JS804" s="15"/>
      <c r="JT804" s="9"/>
      <c r="JU804" s="9"/>
      <c r="JV804" s="9"/>
      <c r="JW804" s="15"/>
      <c r="JX804" s="9"/>
      <c r="JY804" s="9"/>
      <c r="JZ804" s="9"/>
      <c r="KA804" s="9"/>
      <c r="KB804" s="9"/>
      <c r="KC804" s="9"/>
    </row>
    <row r="805" spans="227:289" x14ac:dyDescent="0.55000000000000004">
      <c r="HS805" s="9"/>
      <c r="HT805" s="9"/>
      <c r="HU805" s="9"/>
      <c r="HV805" s="9"/>
      <c r="HW805" s="9"/>
      <c r="HX805" s="9"/>
      <c r="HY805" s="9"/>
      <c r="HZ805" s="9"/>
      <c r="IA805" s="9"/>
      <c r="IB805" s="9"/>
      <c r="IC805" s="9"/>
      <c r="ID805" s="9"/>
      <c r="IE805" s="9"/>
      <c r="IF805" s="9"/>
      <c r="IG805" s="9"/>
      <c r="IH805" s="9"/>
      <c r="II805" s="9"/>
      <c r="IJ805" s="9"/>
      <c r="IK805" s="9"/>
      <c r="IL805" s="9"/>
      <c r="IM805" s="9"/>
      <c r="IN805" s="9"/>
      <c r="IO805" s="9"/>
      <c r="IP805" s="9"/>
      <c r="IQ805" s="9"/>
      <c r="IR805" s="9"/>
      <c r="IS805" s="9"/>
      <c r="IT805" s="9"/>
      <c r="IU805" s="9"/>
      <c r="IV805" s="9"/>
      <c r="IW805" s="9"/>
      <c r="IX805" s="9"/>
      <c r="IY805" s="9"/>
      <c r="IZ805" s="9"/>
      <c r="JA805" s="9"/>
      <c r="JB805" s="9"/>
      <c r="JC805" s="9"/>
      <c r="JD805" s="9"/>
      <c r="JE805" s="9"/>
      <c r="JF805" s="9"/>
      <c r="JG805" s="9"/>
      <c r="JH805" s="9"/>
      <c r="JI805" s="9"/>
      <c r="JJ805" s="9"/>
      <c r="JK805" s="9"/>
      <c r="JL805" s="9"/>
      <c r="JM805" s="9"/>
      <c r="JN805" s="9"/>
      <c r="JO805" s="9"/>
      <c r="JP805" s="9"/>
      <c r="JQ805" s="9"/>
      <c r="JR805" s="15"/>
      <c r="JS805" s="15"/>
      <c r="JT805" s="9"/>
      <c r="JU805" s="9"/>
      <c r="JV805" s="9"/>
      <c r="JW805" s="15"/>
      <c r="JX805" s="9"/>
      <c r="JY805" s="9"/>
      <c r="JZ805" s="9"/>
      <c r="KA805" s="9"/>
      <c r="KB805" s="9"/>
      <c r="KC805" s="9"/>
    </row>
    <row r="806" spans="227:289" x14ac:dyDescent="0.55000000000000004">
      <c r="HS806" s="9"/>
      <c r="HT806" s="9"/>
      <c r="HU806" s="9"/>
      <c r="HV806" s="9"/>
      <c r="HW806" s="9"/>
      <c r="HX806" s="9"/>
      <c r="HY806" s="9"/>
      <c r="HZ806" s="9"/>
      <c r="IA806" s="9"/>
      <c r="IB806" s="9"/>
      <c r="IC806" s="9"/>
      <c r="ID806" s="9"/>
      <c r="IE806" s="9"/>
      <c r="IF806" s="9"/>
      <c r="IG806" s="9"/>
      <c r="IH806" s="9"/>
      <c r="II806" s="9"/>
      <c r="IJ806" s="9"/>
      <c r="IK806" s="9"/>
      <c r="IL806" s="9"/>
      <c r="IM806" s="9"/>
      <c r="IN806" s="9"/>
      <c r="IO806" s="9"/>
      <c r="IP806" s="9"/>
      <c r="IQ806" s="9"/>
      <c r="IR806" s="9"/>
      <c r="IS806" s="9"/>
      <c r="IT806" s="9"/>
      <c r="IU806" s="9"/>
      <c r="IV806" s="9"/>
      <c r="IW806" s="9"/>
      <c r="IX806" s="9"/>
      <c r="IY806" s="9"/>
      <c r="IZ806" s="9"/>
      <c r="JA806" s="9"/>
      <c r="JB806" s="9"/>
      <c r="JC806" s="9"/>
      <c r="JD806" s="9"/>
      <c r="JE806" s="9"/>
      <c r="JF806" s="9"/>
      <c r="JG806" s="9"/>
      <c r="JH806" s="9"/>
      <c r="JI806" s="9"/>
      <c r="JJ806" s="9"/>
      <c r="JK806" s="9"/>
      <c r="JL806" s="9"/>
      <c r="JM806" s="9"/>
      <c r="JN806" s="9"/>
      <c r="JO806" s="9"/>
      <c r="JP806" s="9"/>
      <c r="JQ806" s="9"/>
      <c r="JR806" s="15"/>
      <c r="JS806" s="15"/>
      <c r="JT806" s="9"/>
      <c r="JU806" s="9"/>
      <c r="JV806" s="9"/>
      <c r="JW806" s="15"/>
      <c r="JX806" s="9"/>
      <c r="JY806" s="9"/>
      <c r="JZ806" s="9"/>
      <c r="KA806" s="9"/>
      <c r="KB806" s="9"/>
      <c r="KC806" s="9"/>
    </row>
    <row r="807" spans="227:289" x14ac:dyDescent="0.55000000000000004">
      <c r="HS807" s="9"/>
      <c r="HT807" s="9"/>
      <c r="HU807" s="9"/>
      <c r="HV807" s="9"/>
      <c r="HW807" s="9"/>
      <c r="HX807" s="9"/>
      <c r="HY807" s="9"/>
      <c r="HZ807" s="9"/>
      <c r="IA807" s="9"/>
      <c r="IB807" s="9"/>
      <c r="IC807" s="9"/>
      <c r="ID807" s="9"/>
      <c r="IE807" s="9"/>
      <c r="IF807" s="9"/>
      <c r="IG807" s="9"/>
      <c r="IH807" s="9"/>
      <c r="II807" s="9"/>
      <c r="IJ807" s="9"/>
      <c r="IK807" s="9"/>
      <c r="IL807" s="9"/>
      <c r="IM807" s="9"/>
      <c r="IN807" s="9"/>
      <c r="IO807" s="9"/>
      <c r="IP807" s="9"/>
      <c r="IQ807" s="9"/>
      <c r="IR807" s="9"/>
      <c r="IS807" s="9"/>
      <c r="IT807" s="9"/>
      <c r="IU807" s="9"/>
      <c r="IV807" s="9"/>
      <c r="IW807" s="9"/>
      <c r="IX807" s="9"/>
      <c r="IY807" s="9"/>
      <c r="IZ807" s="9"/>
      <c r="JA807" s="9"/>
      <c r="JB807" s="9"/>
      <c r="JC807" s="9"/>
      <c r="JD807" s="9"/>
      <c r="JE807" s="9"/>
      <c r="JF807" s="9"/>
      <c r="JG807" s="9"/>
      <c r="JH807" s="9"/>
      <c r="JI807" s="9"/>
      <c r="JJ807" s="9"/>
      <c r="JK807" s="9"/>
      <c r="JL807" s="9"/>
      <c r="JM807" s="9"/>
      <c r="JN807" s="9"/>
      <c r="JO807" s="9"/>
      <c r="JP807" s="9"/>
      <c r="JQ807" s="9"/>
      <c r="JR807" s="15"/>
      <c r="JS807" s="15"/>
      <c r="JT807" s="9"/>
      <c r="JU807" s="9"/>
      <c r="JV807" s="9"/>
      <c r="JW807" s="15"/>
      <c r="JX807" s="9"/>
      <c r="JY807" s="9"/>
      <c r="JZ807" s="9"/>
      <c r="KA807" s="9"/>
      <c r="KB807" s="9"/>
      <c r="KC807" s="9"/>
    </row>
    <row r="808" spans="227:289" x14ac:dyDescent="0.55000000000000004">
      <c r="HS808" s="9"/>
      <c r="HT808" s="9"/>
      <c r="HU808" s="9"/>
      <c r="HV808" s="9"/>
      <c r="HW808" s="9"/>
      <c r="HX808" s="9"/>
      <c r="HY808" s="9"/>
      <c r="HZ808" s="9"/>
      <c r="IA808" s="9"/>
      <c r="IB808" s="9"/>
      <c r="IC808" s="9"/>
      <c r="ID808" s="9"/>
      <c r="IE808" s="9"/>
      <c r="IF808" s="9"/>
      <c r="IG808" s="9"/>
      <c r="IH808" s="9"/>
      <c r="II808" s="9"/>
      <c r="IJ808" s="9"/>
      <c r="IK808" s="9"/>
      <c r="IL808" s="9"/>
      <c r="IM808" s="9"/>
      <c r="IN808" s="9"/>
      <c r="IO808" s="9"/>
      <c r="IP808" s="9"/>
      <c r="IQ808" s="9"/>
      <c r="IR808" s="9"/>
      <c r="IS808" s="9"/>
      <c r="IT808" s="9"/>
      <c r="IU808" s="9"/>
      <c r="IV808" s="9"/>
      <c r="IW808" s="9"/>
      <c r="IX808" s="9"/>
      <c r="IY808" s="9"/>
      <c r="IZ808" s="9"/>
      <c r="JA808" s="9"/>
      <c r="JB808" s="9"/>
      <c r="JC808" s="9"/>
      <c r="JD808" s="9"/>
      <c r="JE808" s="9"/>
      <c r="JF808" s="9"/>
      <c r="JG808" s="9"/>
      <c r="JH808" s="9"/>
      <c r="JI808" s="9"/>
      <c r="JJ808" s="9"/>
      <c r="JK808" s="9"/>
      <c r="JL808" s="9"/>
      <c r="JM808" s="9"/>
      <c r="JN808" s="9"/>
      <c r="JO808" s="9"/>
      <c r="JP808" s="9"/>
      <c r="JQ808" s="9"/>
      <c r="JR808" s="15"/>
      <c r="JS808" s="15"/>
      <c r="JT808" s="9"/>
      <c r="JU808" s="9"/>
      <c r="JV808" s="9"/>
      <c r="JW808" s="15"/>
      <c r="JX808" s="9"/>
      <c r="JY808" s="9"/>
      <c r="JZ808" s="9"/>
      <c r="KA808" s="9"/>
      <c r="KB808" s="9"/>
      <c r="KC808" s="9"/>
    </row>
    <row r="809" spans="227:289" x14ac:dyDescent="0.55000000000000004">
      <c r="HS809" s="9"/>
      <c r="HT809" s="9"/>
      <c r="HU809" s="9"/>
      <c r="HV809" s="9"/>
      <c r="HW809" s="9"/>
      <c r="HX809" s="9"/>
      <c r="HY809" s="9"/>
      <c r="HZ809" s="9"/>
      <c r="IA809" s="9"/>
      <c r="IB809" s="9"/>
      <c r="IC809" s="9"/>
      <c r="ID809" s="9"/>
      <c r="IE809" s="9"/>
      <c r="IF809" s="9"/>
      <c r="IG809" s="9"/>
      <c r="IH809" s="9"/>
      <c r="II809" s="9"/>
      <c r="IJ809" s="9"/>
      <c r="IK809" s="9"/>
      <c r="IL809" s="9"/>
      <c r="IM809" s="9"/>
      <c r="IN809" s="9"/>
      <c r="IO809" s="9"/>
      <c r="IP809" s="9"/>
      <c r="IQ809" s="9"/>
      <c r="IR809" s="9"/>
      <c r="IS809" s="9"/>
      <c r="IT809" s="9"/>
      <c r="IU809" s="9"/>
      <c r="IV809" s="9"/>
      <c r="IW809" s="9"/>
      <c r="IX809" s="9"/>
      <c r="IY809" s="9"/>
      <c r="IZ809" s="9"/>
      <c r="JA809" s="9"/>
      <c r="JB809" s="9"/>
      <c r="JC809" s="9"/>
      <c r="JD809" s="9"/>
      <c r="JE809" s="9"/>
      <c r="JF809" s="9"/>
      <c r="JG809" s="9"/>
      <c r="JH809" s="9"/>
      <c r="JI809" s="9"/>
      <c r="JJ809" s="9"/>
      <c r="JK809" s="9"/>
      <c r="JL809" s="9"/>
      <c r="JM809" s="9"/>
      <c r="JN809" s="9"/>
      <c r="JO809" s="9"/>
      <c r="JP809" s="9"/>
      <c r="JQ809" s="9"/>
      <c r="JR809" s="15"/>
      <c r="JS809" s="15"/>
      <c r="JT809" s="9"/>
      <c r="JU809" s="9"/>
      <c r="JV809" s="9"/>
      <c r="JW809" s="15"/>
      <c r="JX809" s="9"/>
      <c r="JY809" s="9"/>
      <c r="JZ809" s="9"/>
      <c r="KA809" s="9"/>
      <c r="KB809" s="9"/>
      <c r="KC809" s="9"/>
    </row>
    <row r="810" spans="227:289" x14ac:dyDescent="0.55000000000000004">
      <c r="HS810" s="9"/>
      <c r="HT810" s="9"/>
      <c r="HU810" s="9"/>
      <c r="HV810" s="9"/>
      <c r="HW810" s="9"/>
      <c r="HX810" s="9"/>
      <c r="HY810" s="9"/>
      <c r="HZ810" s="9"/>
      <c r="IA810" s="9"/>
      <c r="IB810" s="9"/>
      <c r="IC810" s="9"/>
      <c r="ID810" s="9"/>
      <c r="IE810" s="9"/>
      <c r="IF810" s="9"/>
      <c r="IG810" s="9"/>
      <c r="IH810" s="9"/>
      <c r="II810" s="9"/>
      <c r="IJ810" s="9"/>
      <c r="IK810" s="9"/>
      <c r="IL810" s="9"/>
      <c r="IM810" s="9"/>
      <c r="IN810" s="9"/>
      <c r="IO810" s="9"/>
      <c r="IP810" s="9"/>
      <c r="IQ810" s="9"/>
      <c r="IR810" s="9"/>
      <c r="IS810" s="9"/>
      <c r="IT810" s="9"/>
      <c r="IU810" s="9"/>
      <c r="IV810" s="9"/>
      <c r="IW810" s="9"/>
      <c r="IX810" s="9"/>
      <c r="IY810" s="9"/>
      <c r="IZ810" s="9"/>
      <c r="JA810" s="9"/>
      <c r="JB810" s="9"/>
      <c r="JC810" s="9"/>
      <c r="JD810" s="9"/>
      <c r="JE810" s="9"/>
      <c r="JF810" s="9"/>
      <c r="JG810" s="9"/>
      <c r="JH810" s="9"/>
      <c r="JI810" s="9"/>
      <c r="JJ810" s="9"/>
      <c r="JK810" s="9"/>
      <c r="JL810" s="9"/>
      <c r="JM810" s="9"/>
      <c r="JN810" s="9"/>
      <c r="JO810" s="9"/>
      <c r="JP810" s="9"/>
      <c r="JQ810" s="9"/>
      <c r="JR810" s="15"/>
      <c r="JS810" s="15"/>
      <c r="JT810" s="9"/>
      <c r="JU810" s="9"/>
      <c r="JV810" s="9"/>
      <c r="JW810" s="15"/>
      <c r="JX810" s="9"/>
      <c r="JY810" s="9"/>
      <c r="JZ810" s="9"/>
      <c r="KA810" s="9"/>
      <c r="KB810" s="9"/>
      <c r="KC810" s="9"/>
    </row>
    <row r="811" spans="227:289" x14ac:dyDescent="0.55000000000000004">
      <c r="HS811" s="9"/>
      <c r="HT811" s="9"/>
      <c r="HU811" s="9"/>
      <c r="HV811" s="9"/>
      <c r="HW811" s="9"/>
      <c r="HX811" s="9"/>
      <c r="HY811" s="9"/>
      <c r="HZ811" s="9"/>
      <c r="IA811" s="9"/>
      <c r="IB811" s="9"/>
      <c r="IC811" s="9"/>
      <c r="ID811" s="9"/>
      <c r="IE811" s="9"/>
      <c r="IF811" s="9"/>
      <c r="IG811" s="9"/>
      <c r="IH811" s="9"/>
      <c r="II811" s="9"/>
      <c r="IJ811" s="9"/>
      <c r="IK811" s="9"/>
      <c r="IL811" s="9"/>
      <c r="IM811" s="9"/>
      <c r="IN811" s="9"/>
      <c r="IO811" s="9"/>
      <c r="IP811" s="9"/>
      <c r="IQ811" s="9"/>
      <c r="IR811" s="9"/>
      <c r="IS811" s="9"/>
      <c r="IT811" s="9"/>
      <c r="IU811" s="9"/>
      <c r="IV811" s="9"/>
      <c r="IW811" s="9"/>
      <c r="IX811" s="9"/>
      <c r="IY811" s="9"/>
      <c r="IZ811" s="9"/>
      <c r="JA811" s="9"/>
      <c r="JB811" s="9"/>
      <c r="JC811" s="9"/>
      <c r="JD811" s="9"/>
      <c r="JE811" s="9"/>
      <c r="JF811" s="9"/>
      <c r="JG811" s="9"/>
      <c r="JH811" s="9"/>
      <c r="JI811" s="9"/>
      <c r="JJ811" s="9"/>
      <c r="JK811" s="9"/>
      <c r="JL811" s="9"/>
      <c r="JM811" s="9"/>
      <c r="JN811" s="9"/>
      <c r="JO811" s="9"/>
      <c r="JP811" s="9"/>
      <c r="JQ811" s="9"/>
      <c r="JR811" s="15"/>
      <c r="JS811" s="15"/>
      <c r="JT811" s="9"/>
      <c r="JU811" s="9"/>
      <c r="JV811" s="9"/>
      <c r="JW811" s="15"/>
      <c r="JX811" s="9"/>
      <c r="JY811" s="9"/>
      <c r="JZ811" s="9"/>
      <c r="KA811" s="9"/>
      <c r="KB811" s="9"/>
      <c r="KC811" s="9"/>
    </row>
    <row r="812" spans="227:289" x14ac:dyDescent="0.55000000000000004">
      <c r="HS812" s="9"/>
      <c r="HT812" s="9"/>
      <c r="HU812" s="9"/>
      <c r="HV812" s="9"/>
      <c r="HW812" s="9"/>
      <c r="HX812" s="9"/>
      <c r="HY812" s="9"/>
      <c r="HZ812" s="9"/>
      <c r="IA812" s="9"/>
      <c r="IB812" s="9"/>
      <c r="IC812" s="9"/>
      <c r="ID812" s="9"/>
      <c r="IE812" s="9"/>
      <c r="IF812" s="9"/>
      <c r="IG812" s="9"/>
      <c r="IH812" s="9"/>
      <c r="II812" s="9"/>
      <c r="IJ812" s="9"/>
      <c r="IK812" s="9"/>
      <c r="IL812" s="9"/>
      <c r="IM812" s="9"/>
      <c r="IN812" s="9"/>
      <c r="IO812" s="9"/>
      <c r="IP812" s="9"/>
      <c r="IQ812" s="9"/>
      <c r="IR812" s="9"/>
      <c r="IS812" s="9"/>
      <c r="IT812" s="9"/>
      <c r="IU812" s="9"/>
      <c r="IV812" s="9"/>
      <c r="IW812" s="9"/>
      <c r="IX812" s="9"/>
      <c r="IY812" s="9"/>
      <c r="IZ812" s="9"/>
      <c r="JA812" s="9"/>
      <c r="JB812" s="9"/>
      <c r="JC812" s="9"/>
      <c r="JD812" s="9"/>
      <c r="JE812" s="9"/>
      <c r="JF812" s="9"/>
      <c r="JG812" s="9"/>
      <c r="JH812" s="9"/>
      <c r="JI812" s="9"/>
      <c r="JJ812" s="9"/>
      <c r="JK812" s="9"/>
      <c r="JL812" s="9"/>
      <c r="JM812" s="9"/>
      <c r="JN812" s="9"/>
      <c r="JO812" s="9"/>
      <c r="JP812" s="9"/>
      <c r="JQ812" s="9"/>
      <c r="JR812" s="15"/>
      <c r="JS812" s="15"/>
      <c r="JT812" s="9"/>
      <c r="JU812" s="9"/>
      <c r="JV812" s="9"/>
      <c r="JW812" s="15"/>
      <c r="JX812" s="9"/>
      <c r="JY812" s="9"/>
      <c r="JZ812" s="9"/>
      <c r="KA812" s="9"/>
      <c r="KB812" s="9"/>
      <c r="KC812" s="9"/>
    </row>
    <row r="813" spans="227:289" x14ac:dyDescent="0.55000000000000004">
      <c r="HS813" s="9"/>
      <c r="HT813" s="9"/>
      <c r="HU813" s="9"/>
      <c r="HV813" s="9"/>
      <c r="HW813" s="9"/>
      <c r="HX813" s="9"/>
      <c r="HY813" s="9"/>
      <c r="HZ813" s="9"/>
      <c r="IA813" s="9"/>
      <c r="IB813" s="9"/>
      <c r="IC813" s="9"/>
      <c r="ID813" s="9"/>
      <c r="IE813" s="9"/>
      <c r="IF813" s="9"/>
      <c r="IG813" s="9"/>
      <c r="IH813" s="9"/>
      <c r="II813" s="9"/>
      <c r="IJ813" s="9"/>
      <c r="IK813" s="9"/>
      <c r="IL813" s="9"/>
      <c r="IM813" s="9"/>
      <c r="IN813" s="9"/>
      <c r="IO813" s="9"/>
      <c r="IP813" s="9"/>
      <c r="IQ813" s="9"/>
      <c r="IR813" s="9"/>
      <c r="IS813" s="9"/>
      <c r="IT813" s="9"/>
      <c r="IU813" s="9"/>
      <c r="IV813" s="9"/>
      <c r="IW813" s="9"/>
      <c r="IX813" s="9"/>
      <c r="IY813" s="9"/>
      <c r="IZ813" s="9"/>
      <c r="JA813" s="9"/>
      <c r="JB813" s="9"/>
      <c r="JC813" s="9"/>
      <c r="JD813" s="9"/>
      <c r="JE813" s="9"/>
      <c r="JF813" s="9"/>
      <c r="JG813" s="9"/>
      <c r="JH813" s="9"/>
      <c r="JI813" s="9"/>
      <c r="JJ813" s="9"/>
      <c r="JK813" s="9"/>
      <c r="JL813" s="9"/>
      <c r="JM813" s="9"/>
      <c r="JN813" s="9"/>
      <c r="JO813" s="9"/>
      <c r="JP813" s="9"/>
      <c r="JQ813" s="9"/>
      <c r="JR813" s="15"/>
      <c r="JS813" s="15"/>
      <c r="JT813" s="9"/>
      <c r="JU813" s="9"/>
      <c r="JV813" s="9"/>
      <c r="JW813" s="15"/>
      <c r="JX813" s="9"/>
      <c r="JY813" s="9"/>
      <c r="JZ813" s="9"/>
      <c r="KA813" s="9"/>
      <c r="KB813" s="9"/>
      <c r="KC813" s="9"/>
    </row>
    <row r="814" spans="227:289" x14ac:dyDescent="0.55000000000000004">
      <c r="HS814" s="9"/>
      <c r="HT814" s="9"/>
      <c r="HU814" s="9"/>
      <c r="HV814" s="9"/>
      <c r="HW814" s="9"/>
      <c r="HX814" s="9"/>
      <c r="HY814" s="9"/>
      <c r="HZ814" s="9"/>
      <c r="IA814" s="9"/>
      <c r="IB814" s="9"/>
      <c r="IC814" s="9"/>
      <c r="ID814" s="9"/>
      <c r="IE814" s="9"/>
      <c r="IF814" s="9"/>
      <c r="IG814" s="9"/>
      <c r="IH814" s="9"/>
      <c r="II814" s="9"/>
      <c r="IJ814" s="9"/>
      <c r="IK814" s="9"/>
      <c r="IL814" s="9"/>
      <c r="IM814" s="9"/>
      <c r="IN814" s="9"/>
      <c r="IO814" s="9"/>
      <c r="IP814" s="9"/>
      <c r="IQ814" s="9"/>
      <c r="IR814" s="9"/>
      <c r="IS814" s="9"/>
      <c r="IT814" s="9"/>
      <c r="IU814" s="9"/>
      <c r="IV814" s="9"/>
      <c r="IW814" s="9"/>
      <c r="IX814" s="9"/>
      <c r="IY814" s="9"/>
      <c r="IZ814" s="9"/>
      <c r="JA814" s="9"/>
      <c r="JB814" s="9"/>
      <c r="JC814" s="9"/>
      <c r="JD814" s="9"/>
      <c r="JE814" s="9"/>
      <c r="JF814" s="9"/>
      <c r="JG814" s="9"/>
      <c r="JH814" s="9"/>
      <c r="JI814" s="9"/>
      <c r="JJ814" s="9"/>
      <c r="JK814" s="9"/>
      <c r="JL814" s="9"/>
      <c r="JM814" s="9"/>
      <c r="JN814" s="9"/>
      <c r="JO814" s="9"/>
      <c r="JP814" s="9"/>
      <c r="JQ814" s="9"/>
      <c r="JR814" s="15"/>
      <c r="JS814" s="15"/>
      <c r="JT814" s="9"/>
      <c r="JU814" s="9"/>
      <c r="JV814" s="9"/>
      <c r="JW814" s="15"/>
      <c r="JX814" s="9"/>
      <c r="JY814" s="9"/>
      <c r="JZ814" s="9"/>
      <c r="KA814" s="9"/>
      <c r="KB814" s="9"/>
      <c r="KC814" s="9"/>
    </row>
    <row r="815" spans="227:289" x14ac:dyDescent="0.55000000000000004">
      <c r="HS815" s="9"/>
      <c r="HT815" s="9"/>
      <c r="HU815" s="9"/>
      <c r="HV815" s="9"/>
      <c r="HW815" s="9"/>
      <c r="HX815" s="9"/>
      <c r="HY815" s="9"/>
      <c r="HZ815" s="9"/>
      <c r="IA815" s="9"/>
      <c r="IB815" s="9"/>
      <c r="IC815" s="9"/>
      <c r="ID815" s="9"/>
      <c r="IE815" s="9"/>
      <c r="IF815" s="9"/>
      <c r="IG815" s="9"/>
      <c r="IH815" s="9"/>
      <c r="II815" s="9"/>
      <c r="IJ815" s="9"/>
      <c r="IK815" s="9"/>
      <c r="IL815" s="9"/>
      <c r="IM815" s="9"/>
      <c r="IN815" s="9"/>
      <c r="IO815" s="9"/>
      <c r="IP815" s="9"/>
      <c r="IQ815" s="9"/>
      <c r="IR815" s="9"/>
      <c r="IS815" s="9"/>
      <c r="IT815" s="9"/>
      <c r="IU815" s="9"/>
      <c r="IV815" s="9"/>
      <c r="IW815" s="9"/>
      <c r="IX815" s="9"/>
      <c r="IY815" s="9"/>
      <c r="IZ815" s="9"/>
      <c r="JA815" s="9"/>
      <c r="JB815" s="9"/>
      <c r="JC815" s="9"/>
      <c r="JD815" s="9"/>
      <c r="JE815" s="9"/>
      <c r="JF815" s="9"/>
      <c r="JG815" s="9"/>
      <c r="JH815" s="9"/>
      <c r="JI815" s="9"/>
      <c r="JJ815" s="9"/>
      <c r="JK815" s="9"/>
      <c r="JL815" s="9"/>
      <c r="JM815" s="9"/>
      <c r="JN815" s="9"/>
      <c r="JO815" s="9"/>
      <c r="JP815" s="9"/>
      <c r="JQ815" s="9"/>
      <c r="JR815" s="15"/>
      <c r="JS815" s="15"/>
      <c r="JT815" s="9"/>
      <c r="JU815" s="9"/>
      <c r="JV815" s="9"/>
      <c r="JW815" s="15"/>
      <c r="JX815" s="9"/>
      <c r="JY815" s="9"/>
      <c r="JZ815" s="9"/>
      <c r="KA815" s="9"/>
      <c r="KB815" s="9"/>
      <c r="KC815" s="9"/>
    </row>
    <row r="816" spans="227:289" x14ac:dyDescent="0.55000000000000004">
      <c r="HS816" s="9"/>
      <c r="HT816" s="9"/>
      <c r="HU816" s="9"/>
      <c r="HV816" s="9"/>
      <c r="HW816" s="9"/>
      <c r="HX816" s="9"/>
      <c r="HY816" s="9"/>
      <c r="HZ816" s="9"/>
      <c r="IA816" s="9"/>
      <c r="IB816" s="9"/>
      <c r="IC816" s="9"/>
      <c r="ID816" s="9"/>
      <c r="IE816" s="9"/>
      <c r="IF816" s="9"/>
      <c r="IG816" s="9"/>
      <c r="IH816" s="9"/>
      <c r="II816" s="9"/>
      <c r="IJ816" s="9"/>
      <c r="IK816" s="9"/>
      <c r="IL816" s="9"/>
      <c r="IM816" s="9"/>
      <c r="IN816" s="9"/>
      <c r="IO816" s="9"/>
      <c r="IP816" s="9"/>
      <c r="IQ816" s="9"/>
      <c r="IR816" s="9"/>
      <c r="IS816" s="9"/>
      <c r="IT816" s="9"/>
      <c r="IU816" s="9"/>
      <c r="IV816" s="9"/>
      <c r="IW816" s="9"/>
      <c r="IX816" s="9"/>
      <c r="IY816" s="9"/>
      <c r="IZ816" s="9"/>
      <c r="JA816" s="9"/>
      <c r="JB816" s="9"/>
      <c r="JC816" s="9"/>
      <c r="JD816" s="9"/>
      <c r="JE816" s="9"/>
      <c r="JF816" s="9"/>
      <c r="JG816" s="9"/>
      <c r="JH816" s="9"/>
      <c r="JI816" s="9"/>
      <c r="JJ816" s="9"/>
      <c r="JK816" s="9"/>
      <c r="JL816" s="9"/>
      <c r="JM816" s="9"/>
      <c r="JN816" s="9"/>
      <c r="JO816" s="9"/>
      <c r="JP816" s="9"/>
      <c r="JQ816" s="9"/>
      <c r="JR816" s="15"/>
      <c r="JS816" s="15"/>
      <c r="JT816" s="9"/>
      <c r="JU816" s="9"/>
      <c r="JV816" s="9"/>
      <c r="JW816" s="15"/>
      <c r="JX816" s="9"/>
      <c r="JY816" s="9"/>
      <c r="JZ816" s="9"/>
      <c r="KA816" s="9"/>
      <c r="KB816" s="9"/>
      <c r="KC816" s="9"/>
    </row>
    <row r="817" spans="227:289" x14ac:dyDescent="0.55000000000000004">
      <c r="HS817" s="9"/>
      <c r="HT817" s="9"/>
      <c r="HU817" s="9"/>
      <c r="HV817" s="9"/>
      <c r="HW817" s="9"/>
      <c r="HX817" s="9"/>
      <c r="HY817" s="9"/>
      <c r="HZ817" s="9"/>
      <c r="IA817" s="9"/>
      <c r="IB817" s="9"/>
      <c r="IC817" s="9"/>
      <c r="ID817" s="9"/>
      <c r="IE817" s="9"/>
      <c r="IF817" s="9"/>
      <c r="IG817" s="9"/>
      <c r="IH817" s="9"/>
      <c r="II817" s="9"/>
      <c r="IJ817" s="9"/>
      <c r="IK817" s="9"/>
      <c r="IL817" s="9"/>
      <c r="IM817" s="9"/>
      <c r="IN817" s="9"/>
      <c r="IO817" s="9"/>
      <c r="IP817" s="9"/>
      <c r="IQ817" s="9"/>
      <c r="IR817" s="9"/>
      <c r="IS817" s="9"/>
      <c r="IT817" s="9"/>
      <c r="IU817" s="9"/>
      <c r="IV817" s="9"/>
      <c r="IW817" s="9"/>
      <c r="IX817" s="9"/>
      <c r="IY817" s="9"/>
      <c r="IZ817" s="9"/>
      <c r="JA817" s="9"/>
      <c r="JB817" s="9"/>
      <c r="JC817" s="9"/>
      <c r="JD817" s="9"/>
      <c r="JE817" s="9"/>
      <c r="JF817" s="9"/>
      <c r="JG817" s="9"/>
      <c r="JH817" s="9"/>
      <c r="JI817" s="9"/>
      <c r="JJ817" s="9"/>
      <c r="JK817" s="9"/>
      <c r="JL817" s="9"/>
      <c r="JM817" s="9"/>
      <c r="JN817" s="9"/>
      <c r="JO817" s="9"/>
      <c r="JP817" s="9"/>
      <c r="JQ817" s="9"/>
      <c r="JR817" s="15"/>
      <c r="JS817" s="15"/>
      <c r="JT817" s="9"/>
      <c r="JU817" s="9"/>
      <c r="JV817" s="9"/>
      <c r="JW817" s="15"/>
      <c r="JX817" s="9"/>
      <c r="JY817" s="9"/>
      <c r="JZ817" s="9"/>
      <c r="KA817" s="9"/>
      <c r="KB817" s="9"/>
      <c r="KC817" s="9"/>
    </row>
    <row r="818" spans="227:289" x14ac:dyDescent="0.55000000000000004">
      <c r="HS818" s="9"/>
      <c r="HT818" s="9"/>
      <c r="HU818" s="9"/>
      <c r="HV818" s="9"/>
      <c r="HW818" s="9"/>
      <c r="HX818" s="9"/>
      <c r="HY818" s="9"/>
      <c r="HZ818" s="9"/>
      <c r="IA818" s="9"/>
      <c r="IB818" s="9"/>
      <c r="IC818" s="9"/>
      <c r="ID818" s="9"/>
      <c r="IE818" s="9"/>
      <c r="IF818" s="9"/>
      <c r="IG818" s="9"/>
      <c r="IH818" s="9"/>
      <c r="II818" s="9"/>
      <c r="IJ818" s="9"/>
      <c r="IK818" s="9"/>
      <c r="IL818" s="9"/>
      <c r="IM818" s="9"/>
      <c r="IN818" s="9"/>
      <c r="IO818" s="9"/>
      <c r="IP818" s="9"/>
      <c r="IQ818" s="9"/>
      <c r="IR818" s="9"/>
      <c r="IS818" s="9"/>
      <c r="IT818" s="9"/>
      <c r="IU818" s="9"/>
      <c r="IV818" s="9"/>
      <c r="IW818" s="9"/>
      <c r="IX818" s="9"/>
      <c r="IY818" s="9"/>
      <c r="IZ818" s="9"/>
      <c r="JA818" s="9"/>
      <c r="JB818" s="9"/>
      <c r="JC818" s="9"/>
      <c r="JD818" s="9"/>
      <c r="JE818" s="9"/>
      <c r="JF818" s="9"/>
      <c r="JG818" s="9"/>
      <c r="JH818" s="9"/>
      <c r="JI818" s="9"/>
      <c r="JJ818" s="9"/>
      <c r="JK818" s="9"/>
      <c r="JL818" s="9"/>
      <c r="JM818" s="9"/>
      <c r="JN818" s="9"/>
      <c r="JO818" s="9"/>
      <c r="JP818" s="9"/>
      <c r="JQ818" s="9"/>
      <c r="JR818" s="15"/>
      <c r="JS818" s="15"/>
      <c r="JT818" s="9"/>
      <c r="JU818" s="9"/>
      <c r="JV818" s="9"/>
      <c r="JW818" s="15"/>
      <c r="JX818" s="9"/>
      <c r="JY818" s="9"/>
      <c r="JZ818" s="9"/>
      <c r="KA818" s="9"/>
      <c r="KB818" s="9"/>
      <c r="KC818" s="9"/>
    </row>
    <row r="819" spans="227:289" x14ac:dyDescent="0.55000000000000004">
      <c r="HS819" s="9"/>
      <c r="HT819" s="9"/>
      <c r="HU819" s="9"/>
      <c r="HV819" s="9"/>
      <c r="HW819" s="9"/>
      <c r="HX819" s="9"/>
      <c r="HY819" s="9"/>
      <c r="HZ819" s="9"/>
      <c r="IA819" s="9"/>
      <c r="IB819" s="9"/>
      <c r="IC819" s="9"/>
      <c r="ID819" s="9"/>
      <c r="IE819" s="9"/>
      <c r="IF819" s="9"/>
      <c r="IG819" s="9"/>
      <c r="IH819" s="9"/>
      <c r="II819" s="9"/>
      <c r="IJ819" s="9"/>
      <c r="IK819" s="9"/>
      <c r="IL819" s="9"/>
      <c r="IM819" s="9"/>
      <c r="IN819" s="9"/>
      <c r="IO819" s="9"/>
      <c r="IP819" s="9"/>
      <c r="IQ819" s="9"/>
      <c r="IR819" s="9"/>
      <c r="IS819" s="9"/>
      <c r="IT819" s="9"/>
      <c r="IU819" s="9"/>
      <c r="IV819" s="9"/>
      <c r="IW819" s="9"/>
      <c r="IX819" s="9"/>
      <c r="IY819" s="9"/>
      <c r="IZ819" s="9"/>
      <c r="JA819" s="9"/>
      <c r="JB819" s="9"/>
      <c r="JC819" s="9"/>
      <c r="JD819" s="9"/>
      <c r="JE819" s="9"/>
      <c r="JF819" s="9"/>
      <c r="JG819" s="9"/>
      <c r="JH819" s="9"/>
      <c r="JI819" s="9"/>
      <c r="JJ819" s="9"/>
      <c r="JK819" s="9"/>
      <c r="JL819" s="9"/>
      <c r="JM819" s="9"/>
      <c r="JN819" s="9"/>
      <c r="JO819" s="9"/>
      <c r="JP819" s="9"/>
      <c r="JQ819" s="9"/>
      <c r="JR819" s="15"/>
      <c r="JS819" s="15"/>
      <c r="JT819" s="9"/>
      <c r="JU819" s="9"/>
      <c r="JV819" s="9"/>
      <c r="JW819" s="15"/>
      <c r="JX819" s="9"/>
      <c r="JY819" s="9"/>
      <c r="JZ819" s="9"/>
      <c r="KA819" s="9"/>
      <c r="KB819" s="9"/>
      <c r="KC819" s="9"/>
    </row>
    <row r="820" spans="227:289" x14ac:dyDescent="0.55000000000000004">
      <c r="HS820" s="9"/>
      <c r="HT820" s="9"/>
      <c r="HU820" s="9"/>
      <c r="HV820" s="9"/>
      <c r="HW820" s="9"/>
      <c r="HX820" s="9"/>
      <c r="HY820" s="9"/>
      <c r="HZ820" s="9"/>
      <c r="IA820" s="9"/>
      <c r="IB820" s="9"/>
      <c r="IC820" s="9"/>
      <c r="ID820" s="9"/>
      <c r="IE820" s="9"/>
      <c r="IF820" s="9"/>
      <c r="IG820" s="9"/>
      <c r="IH820" s="9"/>
      <c r="II820" s="9"/>
      <c r="IJ820" s="9"/>
      <c r="IK820" s="9"/>
      <c r="IL820" s="9"/>
      <c r="IM820" s="9"/>
      <c r="IN820" s="9"/>
      <c r="IO820" s="9"/>
      <c r="IP820" s="9"/>
      <c r="IQ820" s="9"/>
      <c r="IR820" s="9"/>
      <c r="IS820" s="9"/>
      <c r="IT820" s="9"/>
      <c r="IU820" s="9"/>
      <c r="IV820" s="9"/>
      <c r="IW820" s="9"/>
      <c r="IX820" s="9"/>
      <c r="IY820" s="9"/>
      <c r="IZ820" s="9"/>
      <c r="JA820" s="9"/>
      <c r="JB820" s="9"/>
      <c r="JC820" s="9"/>
      <c r="JD820" s="9"/>
      <c r="JE820" s="9"/>
      <c r="JF820" s="9"/>
      <c r="JG820" s="9"/>
      <c r="JH820" s="9"/>
      <c r="JI820" s="9"/>
      <c r="JJ820" s="9"/>
      <c r="JK820" s="9"/>
      <c r="JL820" s="9"/>
      <c r="JM820" s="9"/>
      <c r="JN820" s="9"/>
      <c r="JO820" s="9"/>
      <c r="JP820" s="9"/>
      <c r="JQ820" s="9"/>
      <c r="JR820" s="15"/>
      <c r="JS820" s="15"/>
      <c r="JT820" s="9"/>
      <c r="JU820" s="9"/>
      <c r="JV820" s="9"/>
      <c r="JW820" s="15"/>
      <c r="JX820" s="9"/>
      <c r="JY820" s="9"/>
      <c r="JZ820" s="9"/>
      <c r="KA820" s="9"/>
      <c r="KB820" s="9"/>
      <c r="KC820" s="9"/>
    </row>
    <row r="821" spans="227:289" x14ac:dyDescent="0.55000000000000004">
      <c r="HS821" s="9"/>
      <c r="HT821" s="9"/>
      <c r="HU821" s="9"/>
      <c r="HV821" s="9"/>
      <c r="HW821" s="9"/>
      <c r="HX821" s="9"/>
      <c r="HY821" s="9"/>
      <c r="HZ821" s="9"/>
      <c r="IA821" s="9"/>
      <c r="IB821" s="9"/>
      <c r="IC821" s="9"/>
      <c r="ID821" s="9"/>
      <c r="IE821" s="9"/>
      <c r="IF821" s="9"/>
      <c r="IG821" s="9"/>
      <c r="IH821" s="9"/>
      <c r="II821" s="9"/>
      <c r="IJ821" s="9"/>
      <c r="IK821" s="9"/>
      <c r="IL821" s="9"/>
      <c r="IM821" s="9"/>
      <c r="IN821" s="9"/>
      <c r="IO821" s="9"/>
      <c r="IP821" s="9"/>
      <c r="IQ821" s="9"/>
      <c r="IR821" s="9"/>
      <c r="IS821" s="9"/>
      <c r="IT821" s="9"/>
      <c r="IU821" s="9"/>
      <c r="IV821" s="9"/>
      <c r="IW821" s="9"/>
      <c r="IX821" s="9"/>
      <c r="IY821" s="9"/>
      <c r="IZ821" s="9"/>
      <c r="JA821" s="9"/>
      <c r="JB821" s="9"/>
      <c r="JC821" s="9"/>
      <c r="JD821" s="9"/>
      <c r="JE821" s="9"/>
      <c r="JF821" s="9"/>
      <c r="JG821" s="9"/>
      <c r="JH821" s="9"/>
      <c r="JI821" s="9"/>
      <c r="JJ821" s="9"/>
      <c r="JK821" s="9"/>
      <c r="JL821" s="9"/>
      <c r="JM821" s="9"/>
      <c r="JN821" s="9"/>
      <c r="JO821" s="9"/>
      <c r="JP821" s="9"/>
      <c r="JQ821" s="9"/>
      <c r="JR821" s="15"/>
      <c r="JS821" s="15"/>
      <c r="JT821" s="9"/>
      <c r="JU821" s="9"/>
      <c r="JV821" s="9"/>
      <c r="JW821" s="15"/>
      <c r="JX821" s="9"/>
      <c r="JY821" s="9"/>
      <c r="JZ821" s="9"/>
      <c r="KA821" s="9"/>
      <c r="KB821" s="9"/>
      <c r="KC821" s="9"/>
    </row>
    <row r="822" spans="227:289" x14ac:dyDescent="0.55000000000000004">
      <c r="HS822" s="9"/>
      <c r="HT822" s="9"/>
      <c r="HU822" s="9"/>
      <c r="HV822" s="9"/>
      <c r="HW822" s="9"/>
      <c r="HX822" s="9"/>
      <c r="HY822" s="9"/>
      <c r="HZ822" s="9"/>
      <c r="IA822" s="9"/>
      <c r="IB822" s="9"/>
      <c r="IC822" s="9"/>
      <c r="ID822" s="9"/>
      <c r="IE822" s="9"/>
      <c r="IF822" s="9"/>
      <c r="IG822" s="9"/>
      <c r="IH822" s="9"/>
      <c r="II822" s="9"/>
      <c r="IJ822" s="9"/>
      <c r="IK822" s="9"/>
      <c r="IL822" s="9"/>
      <c r="IM822" s="9"/>
      <c r="IN822" s="9"/>
      <c r="IO822" s="9"/>
      <c r="IP822" s="9"/>
      <c r="IQ822" s="9"/>
      <c r="IR822" s="9"/>
      <c r="IS822" s="9"/>
      <c r="IT822" s="9"/>
      <c r="IU822" s="9"/>
      <c r="IV822" s="9"/>
      <c r="IW822" s="9"/>
      <c r="IX822" s="9"/>
      <c r="IY822" s="9"/>
      <c r="IZ822" s="9"/>
      <c r="JA822" s="9"/>
      <c r="JB822" s="9"/>
      <c r="JC822" s="9"/>
      <c r="JD822" s="9"/>
      <c r="JE822" s="9"/>
      <c r="JF822" s="9"/>
      <c r="JG822" s="9"/>
      <c r="JH822" s="9"/>
      <c r="JI822" s="9"/>
      <c r="JJ822" s="9"/>
      <c r="JK822" s="9"/>
      <c r="JL822" s="9"/>
      <c r="JM822" s="9"/>
      <c r="JN822" s="9"/>
      <c r="JO822" s="9"/>
      <c r="JP822" s="9"/>
      <c r="JQ822" s="9"/>
      <c r="JR822" s="15"/>
      <c r="JS822" s="15"/>
      <c r="JT822" s="9"/>
      <c r="JU822" s="9"/>
      <c r="JV822" s="9"/>
      <c r="JW822" s="15"/>
      <c r="JX822" s="9"/>
      <c r="JY822" s="9"/>
      <c r="JZ822" s="9"/>
      <c r="KA822" s="9"/>
      <c r="KB822" s="9"/>
      <c r="KC822" s="9"/>
    </row>
    <row r="823" spans="227:289" x14ac:dyDescent="0.55000000000000004">
      <c r="HS823" s="9"/>
      <c r="HT823" s="9"/>
      <c r="HU823" s="9"/>
      <c r="HV823" s="9"/>
      <c r="HW823" s="9"/>
      <c r="HX823" s="9"/>
      <c r="HY823" s="9"/>
      <c r="HZ823" s="9"/>
      <c r="IA823" s="9"/>
      <c r="IB823" s="9"/>
      <c r="IC823" s="9"/>
      <c r="ID823" s="9"/>
      <c r="IE823" s="9"/>
      <c r="IF823" s="9"/>
      <c r="IG823" s="9"/>
      <c r="IH823" s="9"/>
      <c r="II823" s="9"/>
      <c r="IJ823" s="9"/>
      <c r="IK823" s="9"/>
      <c r="IL823" s="9"/>
      <c r="IM823" s="9"/>
      <c r="IN823" s="9"/>
      <c r="IO823" s="9"/>
      <c r="IP823" s="9"/>
      <c r="IQ823" s="9"/>
      <c r="IR823" s="9"/>
      <c r="IS823" s="9"/>
      <c r="IT823" s="9"/>
      <c r="IU823" s="9"/>
      <c r="IV823" s="9"/>
      <c r="IW823" s="9"/>
      <c r="IX823" s="9"/>
      <c r="IY823" s="9"/>
      <c r="IZ823" s="9"/>
      <c r="JA823" s="9"/>
      <c r="JB823" s="9"/>
      <c r="JC823" s="9"/>
      <c r="JD823" s="9"/>
      <c r="JE823" s="9"/>
      <c r="JF823" s="9"/>
      <c r="JG823" s="9"/>
      <c r="JH823" s="9"/>
      <c r="JI823" s="9"/>
      <c r="JJ823" s="9"/>
      <c r="JK823" s="9"/>
      <c r="JL823" s="9"/>
      <c r="JM823" s="9"/>
      <c r="JN823" s="9"/>
      <c r="JO823" s="9"/>
      <c r="JP823" s="9"/>
      <c r="JQ823" s="9"/>
      <c r="JR823" s="15"/>
      <c r="JS823" s="15"/>
      <c r="JT823" s="9"/>
      <c r="JU823" s="9"/>
      <c r="JV823" s="9"/>
      <c r="JW823" s="15"/>
      <c r="JX823" s="9"/>
      <c r="JY823" s="9"/>
      <c r="JZ823" s="9"/>
      <c r="KA823" s="9"/>
      <c r="KB823" s="9"/>
      <c r="KC823" s="9"/>
    </row>
    <row r="824" spans="227:289" x14ac:dyDescent="0.55000000000000004">
      <c r="HS824" s="9"/>
      <c r="HT824" s="9"/>
      <c r="HU824" s="9"/>
      <c r="HV824" s="9"/>
      <c r="HW824" s="9"/>
      <c r="HX824" s="9"/>
      <c r="HY824" s="9"/>
      <c r="HZ824" s="9"/>
      <c r="IA824" s="9"/>
      <c r="IB824" s="9"/>
      <c r="IC824" s="9"/>
      <c r="ID824" s="9"/>
      <c r="IE824" s="9"/>
      <c r="IF824" s="9"/>
      <c r="IG824" s="9"/>
      <c r="IH824" s="9"/>
      <c r="II824" s="9"/>
      <c r="IJ824" s="9"/>
      <c r="IK824" s="9"/>
      <c r="IL824" s="9"/>
      <c r="IM824" s="9"/>
      <c r="IN824" s="9"/>
      <c r="IO824" s="9"/>
      <c r="IP824" s="9"/>
      <c r="IQ824" s="9"/>
      <c r="IR824" s="9"/>
      <c r="IS824" s="9"/>
      <c r="IT824" s="9"/>
      <c r="IU824" s="9"/>
      <c r="IV824" s="9"/>
      <c r="IW824" s="9"/>
      <c r="IX824" s="9"/>
      <c r="IY824" s="9"/>
      <c r="IZ824" s="9"/>
      <c r="JA824" s="9"/>
      <c r="JB824" s="9"/>
      <c r="JC824" s="9"/>
      <c r="JD824" s="9"/>
      <c r="JE824" s="9"/>
      <c r="JF824" s="9"/>
      <c r="JG824" s="9"/>
      <c r="JH824" s="9"/>
      <c r="JI824" s="9"/>
      <c r="JJ824" s="9"/>
      <c r="JK824" s="9"/>
      <c r="JL824" s="9"/>
      <c r="JM824" s="9"/>
      <c r="JN824" s="9"/>
      <c r="JO824" s="9"/>
      <c r="JP824" s="9"/>
      <c r="JQ824" s="9"/>
      <c r="JR824" s="15"/>
      <c r="JS824" s="15"/>
      <c r="JT824" s="9"/>
      <c r="JU824" s="9"/>
      <c r="JV824" s="9"/>
      <c r="JW824" s="15"/>
      <c r="JX824" s="9"/>
      <c r="JY824" s="9"/>
      <c r="JZ824" s="9"/>
      <c r="KA824" s="9"/>
      <c r="KB824" s="9"/>
      <c r="KC824" s="9"/>
    </row>
    <row r="825" spans="227:289" x14ac:dyDescent="0.55000000000000004">
      <c r="HS825" s="9"/>
      <c r="HT825" s="9"/>
      <c r="HU825" s="9"/>
      <c r="HV825" s="9"/>
      <c r="HW825" s="9"/>
      <c r="HX825" s="9"/>
      <c r="HY825" s="9"/>
      <c r="HZ825" s="9"/>
      <c r="IA825" s="9"/>
      <c r="IB825" s="9"/>
      <c r="IC825" s="9"/>
      <c r="ID825" s="9"/>
      <c r="IE825" s="9"/>
      <c r="IF825" s="9"/>
      <c r="IG825" s="9"/>
      <c r="IH825" s="9"/>
      <c r="II825" s="9"/>
      <c r="IJ825" s="9"/>
      <c r="IK825" s="9"/>
      <c r="IL825" s="9"/>
      <c r="IM825" s="9"/>
      <c r="IN825" s="9"/>
      <c r="IO825" s="9"/>
      <c r="IP825" s="9"/>
      <c r="IQ825" s="9"/>
      <c r="IR825" s="9"/>
      <c r="IS825" s="9"/>
      <c r="IT825" s="9"/>
      <c r="IU825" s="9"/>
      <c r="IV825" s="9"/>
      <c r="IW825" s="9"/>
      <c r="IX825" s="9"/>
      <c r="IY825" s="9"/>
      <c r="IZ825" s="9"/>
      <c r="JA825" s="9"/>
      <c r="JB825" s="9"/>
      <c r="JC825" s="9"/>
      <c r="JD825" s="9"/>
      <c r="JE825" s="9"/>
      <c r="JF825" s="9"/>
      <c r="JG825" s="9"/>
      <c r="JH825" s="9"/>
      <c r="JI825" s="9"/>
      <c r="JJ825" s="9"/>
      <c r="JK825" s="9"/>
      <c r="JL825" s="9"/>
      <c r="JM825" s="9"/>
      <c r="JN825" s="9"/>
      <c r="JO825" s="9"/>
      <c r="JP825" s="9"/>
      <c r="JQ825" s="9"/>
      <c r="JR825" s="15"/>
      <c r="JS825" s="15"/>
      <c r="JT825" s="9"/>
      <c r="JU825" s="9"/>
      <c r="JV825" s="9"/>
      <c r="JW825" s="15"/>
      <c r="JX825" s="9"/>
      <c r="JY825" s="9"/>
      <c r="JZ825" s="9"/>
      <c r="KA825" s="9"/>
      <c r="KB825" s="9"/>
      <c r="KC825" s="9"/>
    </row>
    <row r="826" spans="227:289" x14ac:dyDescent="0.55000000000000004">
      <c r="HS826" s="9"/>
      <c r="HT826" s="9"/>
      <c r="HU826" s="9"/>
      <c r="HV826" s="9"/>
      <c r="HW826" s="9"/>
      <c r="HX826" s="9"/>
      <c r="HY826" s="9"/>
      <c r="HZ826" s="9"/>
      <c r="IA826" s="9"/>
      <c r="IB826" s="9"/>
      <c r="IC826" s="9"/>
      <c r="ID826" s="9"/>
      <c r="IE826" s="9"/>
      <c r="IF826" s="9"/>
      <c r="IG826" s="9"/>
      <c r="IH826" s="9"/>
      <c r="II826" s="9"/>
      <c r="IJ826" s="9"/>
      <c r="IK826" s="9"/>
      <c r="IL826" s="9"/>
      <c r="IM826" s="9"/>
      <c r="IN826" s="9"/>
      <c r="IO826" s="9"/>
      <c r="IP826" s="9"/>
      <c r="IQ826" s="9"/>
      <c r="IR826" s="9"/>
      <c r="IS826" s="9"/>
      <c r="IT826" s="9"/>
      <c r="IU826" s="9"/>
      <c r="IV826" s="9"/>
      <c r="IW826" s="9"/>
      <c r="IX826" s="9"/>
      <c r="IY826" s="9"/>
      <c r="IZ826" s="9"/>
      <c r="JA826" s="9"/>
      <c r="JB826" s="9"/>
      <c r="JC826" s="9"/>
      <c r="JD826" s="9"/>
      <c r="JE826" s="9"/>
      <c r="JF826" s="9"/>
      <c r="JG826" s="9"/>
      <c r="JH826" s="9"/>
      <c r="JI826" s="9"/>
      <c r="JJ826" s="9"/>
      <c r="JK826" s="9"/>
      <c r="JL826" s="9"/>
      <c r="JM826" s="9"/>
      <c r="JN826" s="9"/>
      <c r="JO826" s="9"/>
      <c r="JP826" s="9"/>
      <c r="JQ826" s="9"/>
      <c r="JR826" s="15"/>
      <c r="JS826" s="15"/>
      <c r="JT826" s="9"/>
      <c r="JU826" s="9"/>
      <c r="JV826" s="9"/>
      <c r="JW826" s="15"/>
      <c r="JX826" s="9"/>
      <c r="JY826" s="9"/>
      <c r="JZ826" s="9"/>
      <c r="KA826" s="9"/>
      <c r="KB826" s="9"/>
      <c r="KC826" s="9"/>
    </row>
    <row r="827" spans="227:289" x14ac:dyDescent="0.55000000000000004">
      <c r="HS827" s="9"/>
      <c r="HT827" s="9"/>
      <c r="HU827" s="9"/>
      <c r="HV827" s="9"/>
      <c r="HW827" s="9"/>
      <c r="HX827" s="9"/>
      <c r="HY827" s="9"/>
      <c r="HZ827" s="9"/>
      <c r="IA827" s="9"/>
      <c r="IB827" s="9"/>
      <c r="IC827" s="9"/>
      <c r="ID827" s="9"/>
      <c r="IE827" s="9"/>
      <c r="IF827" s="9"/>
      <c r="IG827" s="9"/>
      <c r="IH827" s="9"/>
      <c r="II827" s="9"/>
      <c r="IJ827" s="9"/>
      <c r="IK827" s="9"/>
      <c r="IL827" s="9"/>
      <c r="IM827" s="9"/>
      <c r="IN827" s="9"/>
      <c r="IO827" s="9"/>
      <c r="IP827" s="9"/>
      <c r="IQ827" s="9"/>
      <c r="IR827" s="9"/>
      <c r="IS827" s="9"/>
      <c r="IT827" s="9"/>
      <c r="IU827" s="9"/>
      <c r="IV827" s="9"/>
      <c r="IW827" s="9"/>
      <c r="IX827" s="9"/>
      <c r="IY827" s="9"/>
      <c r="IZ827" s="9"/>
      <c r="JA827" s="9"/>
      <c r="JB827" s="9"/>
      <c r="JC827" s="9"/>
      <c r="JD827" s="9"/>
      <c r="JE827" s="9"/>
      <c r="JF827" s="9"/>
      <c r="JG827" s="9"/>
      <c r="JH827" s="9"/>
      <c r="JI827" s="9"/>
      <c r="JJ827" s="9"/>
      <c r="JK827" s="9"/>
      <c r="JL827" s="9"/>
      <c r="JM827" s="9"/>
      <c r="JN827" s="9"/>
      <c r="JO827" s="9"/>
      <c r="JP827" s="9"/>
      <c r="JQ827" s="9"/>
      <c r="JR827" s="15"/>
      <c r="JS827" s="15"/>
      <c r="JT827" s="9"/>
      <c r="JU827" s="9"/>
      <c r="JV827" s="9"/>
      <c r="JW827" s="15"/>
      <c r="JX827" s="9"/>
      <c r="JY827" s="9"/>
      <c r="JZ827" s="9"/>
      <c r="KA827" s="9"/>
      <c r="KB827" s="9"/>
      <c r="KC827" s="9"/>
    </row>
    <row r="828" spans="227:289" x14ac:dyDescent="0.55000000000000004">
      <c r="HS828" s="9"/>
      <c r="HT828" s="9"/>
      <c r="HU828" s="9"/>
      <c r="HV828" s="9"/>
      <c r="HW828" s="9"/>
      <c r="HX828" s="9"/>
      <c r="HY828" s="9"/>
      <c r="HZ828" s="9"/>
      <c r="IA828" s="9"/>
      <c r="IB828" s="9"/>
      <c r="IC828" s="9"/>
      <c r="ID828" s="9"/>
      <c r="IE828" s="9"/>
      <c r="IF828" s="9"/>
      <c r="IG828" s="9"/>
      <c r="IH828" s="9"/>
      <c r="II828" s="9"/>
      <c r="IJ828" s="9"/>
      <c r="IK828" s="9"/>
      <c r="IL828" s="9"/>
      <c r="IM828" s="9"/>
      <c r="IN828" s="9"/>
      <c r="IO828" s="9"/>
      <c r="IP828" s="9"/>
      <c r="IQ828" s="9"/>
      <c r="IR828" s="9"/>
      <c r="IS828" s="9"/>
      <c r="IT828" s="9"/>
      <c r="IU828" s="9"/>
      <c r="IV828" s="9"/>
      <c r="IW828" s="9"/>
      <c r="IX828" s="9"/>
      <c r="IY828" s="9"/>
      <c r="IZ828" s="9"/>
      <c r="JA828" s="9"/>
      <c r="JB828" s="9"/>
      <c r="JC828" s="9"/>
      <c r="JD828" s="9"/>
      <c r="JE828" s="9"/>
      <c r="JF828" s="9"/>
      <c r="JG828" s="9"/>
      <c r="JH828" s="9"/>
      <c r="JI828" s="9"/>
      <c r="JJ828" s="9"/>
      <c r="JK828" s="9"/>
      <c r="JL828" s="9"/>
      <c r="JM828" s="9"/>
      <c r="JN828" s="9"/>
      <c r="JO828" s="9"/>
      <c r="JP828" s="9"/>
      <c r="JQ828" s="9"/>
      <c r="JR828" s="15"/>
      <c r="JS828" s="15"/>
      <c r="JT828" s="9"/>
      <c r="JU828" s="9"/>
      <c r="JV828" s="9"/>
      <c r="JW828" s="15"/>
      <c r="JX828" s="9"/>
      <c r="JY828" s="9"/>
      <c r="JZ828" s="9"/>
      <c r="KA828" s="9"/>
      <c r="KB828" s="9"/>
      <c r="KC828" s="9"/>
    </row>
    <row r="829" spans="227:289" x14ac:dyDescent="0.55000000000000004">
      <c r="HS829" s="9"/>
      <c r="HT829" s="9"/>
      <c r="HU829" s="9"/>
      <c r="HV829" s="9"/>
      <c r="HW829" s="9"/>
      <c r="HX829" s="9"/>
      <c r="HY829" s="9"/>
      <c r="HZ829" s="9"/>
      <c r="IA829" s="9"/>
      <c r="IB829" s="9"/>
      <c r="IC829" s="9"/>
      <c r="ID829" s="9"/>
      <c r="IE829" s="9"/>
      <c r="IF829" s="9"/>
      <c r="IG829" s="9"/>
      <c r="IH829" s="9"/>
      <c r="II829" s="9"/>
      <c r="IJ829" s="9"/>
      <c r="IK829" s="9"/>
      <c r="IL829" s="9"/>
      <c r="IM829" s="9"/>
      <c r="IN829" s="9"/>
      <c r="IO829" s="9"/>
      <c r="IP829" s="9"/>
      <c r="IQ829" s="9"/>
      <c r="IR829" s="9"/>
      <c r="IS829" s="9"/>
      <c r="IT829" s="9"/>
      <c r="IU829" s="9"/>
      <c r="IV829" s="9"/>
      <c r="IW829" s="9"/>
      <c r="IX829" s="9"/>
      <c r="IY829" s="9"/>
      <c r="IZ829" s="9"/>
      <c r="JA829" s="9"/>
      <c r="JB829" s="9"/>
      <c r="JC829" s="9"/>
      <c r="JD829" s="9"/>
      <c r="JE829" s="9"/>
      <c r="JF829" s="9"/>
      <c r="JG829" s="9"/>
      <c r="JH829" s="9"/>
      <c r="JI829" s="9"/>
      <c r="JJ829" s="9"/>
      <c r="JK829" s="9"/>
      <c r="JL829" s="9"/>
      <c r="JM829" s="9"/>
      <c r="JN829" s="9"/>
      <c r="JO829" s="9"/>
      <c r="JP829" s="9"/>
      <c r="JQ829" s="9"/>
      <c r="JR829" s="15"/>
      <c r="JS829" s="15"/>
      <c r="JT829" s="9"/>
      <c r="JU829" s="9"/>
      <c r="JV829" s="9"/>
      <c r="JW829" s="15"/>
      <c r="JX829" s="9"/>
      <c r="JY829" s="9"/>
      <c r="JZ829" s="9"/>
      <c r="KA829" s="9"/>
      <c r="KB829" s="9"/>
      <c r="KC829" s="9"/>
    </row>
    <row r="830" spans="227:289" x14ac:dyDescent="0.55000000000000004">
      <c r="HS830" s="9"/>
      <c r="HT830" s="9"/>
      <c r="HU830" s="9"/>
      <c r="HV830" s="9"/>
      <c r="HW830" s="9"/>
      <c r="HX830" s="9"/>
      <c r="HY830" s="9"/>
      <c r="HZ830" s="9"/>
      <c r="IA830" s="9"/>
      <c r="IB830" s="9"/>
      <c r="IC830" s="9"/>
      <c r="ID830" s="9"/>
      <c r="IE830" s="9"/>
      <c r="IF830" s="9"/>
      <c r="IG830" s="9"/>
      <c r="IH830" s="9"/>
      <c r="II830" s="9"/>
      <c r="IJ830" s="9"/>
      <c r="IK830" s="9"/>
      <c r="IL830" s="9"/>
      <c r="IM830" s="9"/>
      <c r="IN830" s="9"/>
      <c r="IO830" s="9"/>
      <c r="IP830" s="9"/>
      <c r="IQ830" s="9"/>
      <c r="IR830" s="9"/>
      <c r="IS830" s="9"/>
      <c r="IT830" s="9"/>
      <c r="IU830" s="9"/>
      <c r="IV830" s="9"/>
      <c r="IW830" s="9"/>
      <c r="IX830" s="9"/>
      <c r="IY830" s="9"/>
      <c r="IZ830" s="9"/>
      <c r="JA830" s="9"/>
      <c r="JB830" s="9"/>
      <c r="JC830" s="9"/>
      <c r="JD830" s="9"/>
      <c r="JE830" s="9"/>
      <c r="JF830" s="9"/>
      <c r="JG830" s="9"/>
      <c r="JH830" s="9"/>
      <c r="JI830" s="9"/>
      <c r="JJ830" s="9"/>
      <c r="JK830" s="9"/>
      <c r="JL830" s="9"/>
      <c r="JM830" s="9"/>
      <c r="JN830" s="9"/>
      <c r="JO830" s="9"/>
      <c r="JP830" s="9"/>
      <c r="JQ830" s="9"/>
      <c r="JR830" s="15"/>
      <c r="JS830" s="15"/>
      <c r="JT830" s="9"/>
      <c r="JU830" s="9"/>
      <c r="JV830" s="9"/>
      <c r="JW830" s="15"/>
      <c r="JX830" s="9"/>
      <c r="JY830" s="9"/>
      <c r="JZ830" s="9"/>
      <c r="KA830" s="9"/>
      <c r="KB830" s="9"/>
      <c r="KC830" s="9"/>
    </row>
    <row r="831" spans="227:289" x14ac:dyDescent="0.55000000000000004">
      <c r="HS831" s="9"/>
      <c r="HT831" s="9"/>
      <c r="HU831" s="9"/>
      <c r="HV831" s="9"/>
      <c r="HW831" s="9"/>
      <c r="HX831" s="9"/>
      <c r="HY831" s="9"/>
      <c r="HZ831" s="9"/>
      <c r="IA831" s="9"/>
      <c r="IB831" s="9"/>
      <c r="IC831" s="9"/>
      <c r="ID831" s="9"/>
      <c r="IE831" s="9"/>
      <c r="IF831" s="9"/>
      <c r="IG831" s="9"/>
      <c r="IH831" s="9"/>
      <c r="II831" s="9"/>
      <c r="IJ831" s="9"/>
      <c r="IK831" s="9"/>
      <c r="IL831" s="9"/>
      <c r="IM831" s="9"/>
      <c r="IN831" s="9"/>
      <c r="IO831" s="9"/>
      <c r="IP831" s="9"/>
      <c r="IQ831" s="9"/>
      <c r="IR831" s="9"/>
      <c r="IS831" s="9"/>
      <c r="IT831" s="9"/>
      <c r="IU831" s="9"/>
      <c r="IV831" s="9"/>
      <c r="IW831" s="9"/>
      <c r="IX831" s="9"/>
      <c r="IY831" s="9"/>
      <c r="IZ831" s="9"/>
      <c r="JA831" s="9"/>
      <c r="JB831" s="9"/>
      <c r="JC831" s="9"/>
      <c r="JD831" s="9"/>
      <c r="JE831" s="9"/>
      <c r="JF831" s="9"/>
      <c r="JG831" s="9"/>
      <c r="JH831" s="9"/>
      <c r="JI831" s="9"/>
      <c r="JJ831" s="9"/>
      <c r="JK831" s="9"/>
      <c r="JL831" s="9"/>
      <c r="JM831" s="9"/>
      <c r="JN831" s="9"/>
      <c r="JO831" s="9"/>
      <c r="JP831" s="9"/>
      <c r="JQ831" s="9"/>
      <c r="JR831" s="15"/>
      <c r="JS831" s="15"/>
      <c r="JT831" s="9"/>
      <c r="JU831" s="9"/>
      <c r="JV831" s="9"/>
      <c r="JW831" s="15"/>
      <c r="JX831" s="9"/>
      <c r="JY831" s="9"/>
      <c r="JZ831" s="9"/>
      <c r="KA831" s="9"/>
      <c r="KB831" s="9"/>
      <c r="KC831" s="9"/>
    </row>
    <row r="832" spans="227:289" x14ac:dyDescent="0.55000000000000004">
      <c r="HS832" s="9"/>
      <c r="HT832" s="9"/>
      <c r="HU832" s="9"/>
      <c r="HV832" s="9"/>
      <c r="HW832" s="9"/>
      <c r="HX832" s="9"/>
      <c r="HY832" s="9"/>
      <c r="HZ832" s="9"/>
      <c r="IA832" s="9"/>
      <c r="IB832" s="9"/>
      <c r="IC832" s="9"/>
      <c r="ID832" s="9"/>
      <c r="IE832" s="9"/>
      <c r="IF832" s="9"/>
      <c r="IG832" s="9"/>
      <c r="IH832" s="9"/>
      <c r="II832" s="9"/>
      <c r="IJ832" s="9"/>
      <c r="IK832" s="9"/>
      <c r="IL832" s="9"/>
      <c r="IM832" s="9"/>
      <c r="IN832" s="9"/>
      <c r="IO832" s="9"/>
      <c r="IP832" s="9"/>
      <c r="IQ832" s="9"/>
      <c r="IR832" s="9"/>
      <c r="IS832" s="9"/>
      <c r="IT832" s="9"/>
      <c r="IU832" s="9"/>
      <c r="IV832" s="9"/>
      <c r="IW832" s="9"/>
      <c r="IX832" s="9"/>
      <c r="IY832" s="9"/>
      <c r="IZ832" s="9"/>
      <c r="JA832" s="9"/>
      <c r="JB832" s="9"/>
      <c r="JC832" s="9"/>
      <c r="JD832" s="9"/>
      <c r="JE832" s="9"/>
      <c r="JF832" s="9"/>
      <c r="JG832" s="9"/>
      <c r="JH832" s="9"/>
      <c r="JI832" s="9"/>
      <c r="JJ832" s="9"/>
      <c r="JK832" s="9"/>
      <c r="JL832" s="9"/>
      <c r="JM832" s="9"/>
      <c r="JN832" s="9"/>
      <c r="JO832" s="9"/>
      <c r="JP832" s="9"/>
      <c r="JQ832" s="9"/>
      <c r="JR832" s="15"/>
      <c r="JS832" s="15"/>
      <c r="JT832" s="9"/>
      <c r="JU832" s="9"/>
      <c r="JV832" s="9"/>
      <c r="JW832" s="15"/>
      <c r="JX832" s="9"/>
      <c r="JY832" s="9"/>
      <c r="JZ832" s="9"/>
      <c r="KA832" s="9"/>
      <c r="KB832" s="9"/>
      <c r="KC832" s="9"/>
    </row>
    <row r="833" spans="227:289" x14ac:dyDescent="0.55000000000000004">
      <c r="HS833" s="9"/>
      <c r="HT833" s="9"/>
      <c r="HU833" s="9"/>
      <c r="HV833" s="9"/>
      <c r="HW833" s="9"/>
      <c r="HX833" s="9"/>
      <c r="HY833" s="9"/>
      <c r="HZ833" s="9"/>
      <c r="IA833" s="9"/>
      <c r="IB833" s="9"/>
      <c r="IC833" s="9"/>
      <c r="ID833" s="9"/>
      <c r="IE833" s="9"/>
      <c r="IF833" s="9"/>
      <c r="IG833" s="9"/>
      <c r="IH833" s="9"/>
      <c r="II833" s="9"/>
      <c r="IJ833" s="9"/>
      <c r="IK833" s="9"/>
      <c r="IL833" s="9"/>
      <c r="IM833" s="9"/>
      <c r="IN833" s="9"/>
      <c r="IO833" s="9"/>
      <c r="IP833" s="9"/>
      <c r="IQ833" s="9"/>
      <c r="IR833" s="9"/>
      <c r="IS833" s="9"/>
      <c r="IT833" s="9"/>
      <c r="IU833" s="9"/>
      <c r="IV833" s="9"/>
      <c r="IW833" s="9"/>
      <c r="IX833" s="9"/>
      <c r="IY833" s="9"/>
      <c r="IZ833" s="9"/>
      <c r="JA833" s="9"/>
      <c r="JB833" s="9"/>
      <c r="JC833" s="9"/>
      <c r="JD833" s="9"/>
      <c r="JE833" s="9"/>
      <c r="JF833" s="9"/>
      <c r="JG833" s="9"/>
      <c r="JH833" s="9"/>
      <c r="JI833" s="9"/>
      <c r="JJ833" s="9"/>
      <c r="JK833" s="9"/>
      <c r="JL833" s="9"/>
      <c r="JM833" s="9"/>
      <c r="JN833" s="9"/>
      <c r="JO833" s="9"/>
      <c r="JP833" s="9"/>
      <c r="JQ833" s="9"/>
      <c r="JR833" s="15"/>
      <c r="JS833" s="15"/>
      <c r="JT833" s="9"/>
      <c r="JU833" s="9"/>
      <c r="JV833" s="9"/>
      <c r="JW833" s="15"/>
      <c r="JX833" s="9"/>
      <c r="JY833" s="9"/>
      <c r="JZ833" s="9"/>
      <c r="KA833" s="9"/>
      <c r="KB833" s="9"/>
      <c r="KC833" s="9"/>
    </row>
    <row r="834" spans="227:289" x14ac:dyDescent="0.55000000000000004">
      <c r="HS834" s="9"/>
      <c r="HT834" s="9"/>
      <c r="HU834" s="9"/>
      <c r="HV834" s="9"/>
      <c r="HW834" s="9"/>
      <c r="HX834" s="9"/>
      <c r="HY834" s="9"/>
      <c r="HZ834" s="9"/>
      <c r="IA834" s="9"/>
      <c r="IB834" s="9"/>
      <c r="IC834" s="9"/>
      <c r="ID834" s="9"/>
      <c r="IE834" s="9"/>
      <c r="IF834" s="9"/>
      <c r="IG834" s="9"/>
      <c r="IH834" s="9"/>
      <c r="II834" s="9"/>
      <c r="IJ834" s="9"/>
      <c r="IK834" s="9"/>
      <c r="IL834" s="9"/>
      <c r="IM834" s="9"/>
      <c r="IN834" s="9"/>
      <c r="IO834" s="9"/>
      <c r="IP834" s="9"/>
      <c r="IQ834" s="9"/>
      <c r="IR834" s="9"/>
      <c r="IS834" s="9"/>
      <c r="IT834" s="9"/>
      <c r="IU834" s="9"/>
      <c r="IV834" s="9"/>
      <c r="IW834" s="9"/>
      <c r="IX834" s="9"/>
      <c r="IY834" s="9"/>
      <c r="IZ834" s="9"/>
      <c r="JA834" s="9"/>
      <c r="JB834" s="9"/>
      <c r="JC834" s="9"/>
      <c r="JD834" s="9"/>
      <c r="JE834" s="9"/>
      <c r="JF834" s="9"/>
      <c r="JG834" s="9"/>
      <c r="JH834" s="9"/>
      <c r="JI834" s="9"/>
      <c r="JJ834" s="9"/>
      <c r="JK834" s="9"/>
      <c r="JL834" s="9"/>
      <c r="JM834" s="9"/>
      <c r="JN834" s="9"/>
      <c r="JO834" s="9"/>
      <c r="JP834" s="9"/>
      <c r="JQ834" s="9"/>
      <c r="JR834" s="15"/>
      <c r="JS834" s="15"/>
      <c r="JT834" s="9"/>
      <c r="JU834" s="9"/>
      <c r="JV834" s="9"/>
      <c r="JW834" s="15"/>
      <c r="JX834" s="9"/>
      <c r="JY834" s="9"/>
      <c r="JZ834" s="9"/>
      <c r="KA834" s="9"/>
      <c r="KB834" s="9"/>
      <c r="KC834" s="9"/>
    </row>
    <row r="835" spans="227:289" x14ac:dyDescent="0.55000000000000004">
      <c r="HS835" s="9"/>
      <c r="HT835" s="9"/>
      <c r="HU835" s="9"/>
      <c r="HV835" s="9"/>
      <c r="HW835" s="9"/>
      <c r="HX835" s="9"/>
      <c r="HY835" s="9"/>
      <c r="HZ835" s="9"/>
      <c r="IA835" s="9"/>
      <c r="IB835" s="9"/>
      <c r="IC835" s="9"/>
      <c r="ID835" s="9"/>
      <c r="IE835" s="9"/>
      <c r="IF835" s="9"/>
      <c r="IG835" s="9"/>
      <c r="IH835" s="9"/>
      <c r="II835" s="9"/>
      <c r="IJ835" s="9"/>
      <c r="IK835" s="9"/>
      <c r="IL835" s="9"/>
      <c r="IM835" s="9"/>
      <c r="IN835" s="9"/>
      <c r="IO835" s="9"/>
      <c r="IP835" s="9"/>
      <c r="IQ835" s="9"/>
      <c r="IR835" s="9"/>
      <c r="IS835" s="9"/>
      <c r="IT835" s="9"/>
      <c r="IU835" s="9"/>
      <c r="IV835" s="9"/>
      <c r="IW835" s="9"/>
      <c r="IX835" s="9"/>
      <c r="IY835" s="9"/>
      <c r="IZ835" s="9"/>
      <c r="JA835" s="9"/>
      <c r="JB835" s="9"/>
      <c r="JC835" s="9"/>
      <c r="JD835" s="9"/>
      <c r="JE835" s="9"/>
      <c r="JF835" s="9"/>
      <c r="JG835" s="9"/>
      <c r="JH835" s="9"/>
      <c r="JI835" s="9"/>
      <c r="JJ835" s="9"/>
      <c r="JK835" s="9"/>
      <c r="JL835" s="9"/>
      <c r="JM835" s="9"/>
      <c r="JN835" s="9"/>
      <c r="JO835" s="9"/>
      <c r="JP835" s="9"/>
      <c r="JQ835" s="9"/>
      <c r="JR835" s="15"/>
      <c r="JS835" s="15"/>
      <c r="JT835" s="9"/>
      <c r="JU835" s="9"/>
      <c r="JV835" s="9"/>
      <c r="JW835" s="15"/>
      <c r="JX835" s="9"/>
      <c r="JY835" s="9"/>
      <c r="JZ835" s="9"/>
      <c r="KA835" s="9"/>
      <c r="KB835" s="9"/>
      <c r="KC835" s="9"/>
    </row>
    <row r="836" spans="227:289" x14ac:dyDescent="0.55000000000000004">
      <c r="HS836" s="9"/>
      <c r="HT836" s="9"/>
      <c r="HU836" s="9"/>
      <c r="HV836" s="9"/>
      <c r="HW836" s="9"/>
      <c r="HX836" s="9"/>
      <c r="HY836" s="9"/>
      <c r="HZ836" s="9"/>
      <c r="IA836" s="9"/>
      <c r="IB836" s="9"/>
      <c r="IC836" s="9"/>
      <c r="ID836" s="9"/>
      <c r="IE836" s="9"/>
      <c r="IF836" s="9"/>
      <c r="IG836" s="9"/>
      <c r="IH836" s="9"/>
      <c r="II836" s="9"/>
      <c r="IJ836" s="9"/>
      <c r="IK836" s="9"/>
      <c r="IL836" s="9"/>
      <c r="IM836" s="9"/>
      <c r="IN836" s="9"/>
      <c r="IO836" s="9"/>
      <c r="IP836" s="9"/>
      <c r="IQ836" s="9"/>
      <c r="IR836" s="9"/>
      <c r="IS836" s="9"/>
      <c r="IT836" s="9"/>
      <c r="IU836" s="9"/>
      <c r="IV836" s="9"/>
      <c r="IW836" s="9"/>
      <c r="IX836" s="9"/>
      <c r="IY836" s="9"/>
      <c r="IZ836" s="9"/>
      <c r="JA836" s="9"/>
      <c r="JB836" s="9"/>
      <c r="JC836" s="9"/>
      <c r="JD836" s="9"/>
      <c r="JE836" s="9"/>
      <c r="JF836" s="9"/>
      <c r="JG836" s="9"/>
      <c r="JH836" s="9"/>
      <c r="JI836" s="9"/>
      <c r="JJ836" s="9"/>
      <c r="JK836" s="9"/>
      <c r="JL836" s="9"/>
      <c r="JM836" s="9"/>
      <c r="JN836" s="9"/>
      <c r="JO836" s="9"/>
      <c r="JP836" s="9"/>
      <c r="JQ836" s="9"/>
      <c r="JR836" s="15"/>
      <c r="JS836" s="15"/>
      <c r="JT836" s="9"/>
      <c r="JU836" s="9"/>
      <c r="JV836" s="9"/>
      <c r="JW836" s="15"/>
      <c r="JX836" s="9"/>
      <c r="JY836" s="9"/>
      <c r="JZ836" s="9"/>
      <c r="KA836" s="9"/>
      <c r="KB836" s="9"/>
      <c r="KC836" s="9"/>
    </row>
    <row r="837" spans="227:289" x14ac:dyDescent="0.55000000000000004">
      <c r="HS837" s="9"/>
      <c r="HT837" s="9"/>
      <c r="HU837" s="9"/>
      <c r="HV837" s="9"/>
      <c r="HW837" s="9"/>
      <c r="HX837" s="9"/>
      <c r="HY837" s="9"/>
      <c r="HZ837" s="9"/>
      <c r="IA837" s="9"/>
      <c r="IB837" s="9"/>
      <c r="IC837" s="9"/>
      <c r="ID837" s="9"/>
      <c r="IE837" s="9"/>
      <c r="IF837" s="9"/>
      <c r="IG837" s="9"/>
      <c r="IH837" s="9"/>
      <c r="II837" s="9"/>
      <c r="IJ837" s="9"/>
      <c r="IK837" s="9"/>
      <c r="IL837" s="9"/>
      <c r="IM837" s="9"/>
      <c r="IN837" s="9"/>
      <c r="IO837" s="9"/>
      <c r="IP837" s="9"/>
      <c r="IQ837" s="9"/>
      <c r="IR837" s="9"/>
      <c r="IS837" s="9"/>
      <c r="IT837" s="9"/>
      <c r="IU837" s="9"/>
      <c r="IV837" s="9"/>
      <c r="IW837" s="9"/>
      <c r="IX837" s="9"/>
      <c r="IY837" s="9"/>
      <c r="IZ837" s="9"/>
      <c r="JA837" s="9"/>
      <c r="JB837" s="9"/>
      <c r="JC837" s="9"/>
      <c r="JD837" s="9"/>
      <c r="JE837" s="9"/>
      <c r="JF837" s="9"/>
      <c r="JG837" s="9"/>
      <c r="JH837" s="9"/>
      <c r="JI837" s="9"/>
      <c r="JJ837" s="9"/>
      <c r="JK837" s="9"/>
      <c r="JL837" s="9"/>
      <c r="JM837" s="9"/>
      <c r="JN837" s="9"/>
      <c r="JO837" s="9"/>
      <c r="JP837" s="9"/>
      <c r="JQ837" s="9"/>
      <c r="JR837" s="15"/>
      <c r="JS837" s="15"/>
      <c r="JT837" s="9"/>
      <c r="JU837" s="9"/>
      <c r="JV837" s="9"/>
      <c r="JW837" s="15"/>
      <c r="JX837" s="9"/>
      <c r="JY837" s="9"/>
      <c r="JZ837" s="9"/>
      <c r="KA837" s="9"/>
      <c r="KB837" s="9"/>
      <c r="KC837" s="9"/>
    </row>
    <row r="838" spans="227:289" x14ac:dyDescent="0.55000000000000004">
      <c r="HS838" s="9"/>
      <c r="HT838" s="9"/>
      <c r="HU838" s="9"/>
      <c r="HV838" s="9"/>
      <c r="HW838" s="9"/>
      <c r="HX838" s="9"/>
      <c r="HY838" s="9"/>
      <c r="HZ838" s="9"/>
      <c r="IA838" s="9"/>
      <c r="IB838" s="9"/>
      <c r="IC838" s="9"/>
      <c r="ID838" s="9"/>
      <c r="IE838" s="9"/>
      <c r="IF838" s="9"/>
      <c r="IG838" s="9"/>
      <c r="IH838" s="9"/>
      <c r="II838" s="9"/>
      <c r="IJ838" s="9"/>
      <c r="IK838" s="9"/>
      <c r="IL838" s="9"/>
      <c r="IM838" s="9"/>
      <c r="IN838" s="9"/>
      <c r="IO838" s="9"/>
      <c r="IP838" s="9"/>
      <c r="IQ838" s="9"/>
      <c r="IR838" s="9"/>
      <c r="IS838" s="9"/>
      <c r="IT838" s="9"/>
      <c r="IU838" s="9"/>
      <c r="IV838" s="9"/>
      <c r="IW838" s="9"/>
      <c r="IX838" s="9"/>
      <c r="IY838" s="9"/>
      <c r="IZ838" s="9"/>
      <c r="JA838" s="9"/>
      <c r="JB838" s="9"/>
      <c r="JC838" s="9"/>
      <c r="JD838" s="9"/>
      <c r="JE838" s="9"/>
      <c r="JF838" s="9"/>
      <c r="JG838" s="9"/>
      <c r="JH838" s="9"/>
      <c r="JI838" s="9"/>
      <c r="JJ838" s="9"/>
      <c r="JK838" s="9"/>
      <c r="JL838" s="9"/>
      <c r="JM838" s="9"/>
      <c r="JN838" s="9"/>
      <c r="JO838" s="9"/>
      <c r="JP838" s="9"/>
      <c r="JQ838" s="9"/>
      <c r="JR838" s="15"/>
      <c r="JS838" s="15"/>
      <c r="JT838" s="9"/>
      <c r="JU838" s="9"/>
      <c r="JV838" s="9"/>
      <c r="JW838" s="15"/>
      <c r="JX838" s="9"/>
      <c r="JY838" s="9"/>
      <c r="JZ838" s="9"/>
      <c r="KA838" s="9"/>
      <c r="KB838" s="9"/>
      <c r="KC838" s="9"/>
    </row>
    <row r="839" spans="227:289" x14ac:dyDescent="0.55000000000000004">
      <c r="HS839" s="9"/>
      <c r="HT839" s="9"/>
      <c r="HU839" s="9"/>
      <c r="HV839" s="9"/>
      <c r="HW839" s="9"/>
      <c r="HX839" s="9"/>
      <c r="HY839" s="9"/>
      <c r="HZ839" s="9"/>
      <c r="IA839" s="9"/>
      <c r="IB839" s="9"/>
      <c r="IC839" s="9"/>
      <c r="ID839" s="9"/>
      <c r="IE839" s="9"/>
      <c r="IF839" s="9"/>
      <c r="IG839" s="9"/>
      <c r="IH839" s="9"/>
      <c r="II839" s="9"/>
      <c r="IJ839" s="9"/>
      <c r="IK839" s="9"/>
      <c r="IL839" s="9"/>
      <c r="IM839" s="9"/>
      <c r="IN839" s="9"/>
      <c r="IO839" s="9"/>
      <c r="IP839" s="9"/>
      <c r="IQ839" s="9"/>
      <c r="IR839" s="9"/>
      <c r="IS839" s="9"/>
      <c r="IT839" s="9"/>
      <c r="IU839" s="9"/>
      <c r="IV839" s="9"/>
      <c r="IW839" s="9"/>
      <c r="IX839" s="9"/>
      <c r="IY839" s="9"/>
      <c r="IZ839" s="9"/>
      <c r="JA839" s="9"/>
      <c r="JB839" s="9"/>
      <c r="JC839" s="9"/>
      <c r="JD839" s="9"/>
      <c r="JE839" s="9"/>
      <c r="JF839" s="9"/>
      <c r="JG839" s="9"/>
      <c r="JH839" s="9"/>
      <c r="JI839" s="9"/>
      <c r="JJ839" s="9"/>
      <c r="JK839" s="9"/>
      <c r="JL839" s="9"/>
      <c r="JM839" s="9"/>
      <c r="JN839" s="9"/>
      <c r="JO839" s="9"/>
      <c r="JP839" s="9"/>
      <c r="JQ839" s="9"/>
      <c r="JR839" s="15"/>
      <c r="JS839" s="15"/>
      <c r="JT839" s="9"/>
      <c r="JU839" s="9"/>
      <c r="JV839" s="9"/>
      <c r="JW839" s="15"/>
      <c r="JX839" s="9"/>
      <c r="JY839" s="9"/>
      <c r="JZ839" s="9"/>
      <c r="KA839" s="9"/>
      <c r="KB839" s="9"/>
      <c r="KC839" s="9"/>
    </row>
    <row r="840" spans="227:289" x14ac:dyDescent="0.55000000000000004">
      <c r="HS840" s="9"/>
      <c r="HT840" s="9"/>
      <c r="HU840" s="9"/>
      <c r="HV840" s="9"/>
      <c r="HW840" s="9"/>
      <c r="HX840" s="9"/>
      <c r="HY840" s="9"/>
      <c r="HZ840" s="9"/>
      <c r="IA840" s="9"/>
      <c r="IB840" s="9"/>
      <c r="IC840" s="9"/>
      <c r="ID840" s="9"/>
      <c r="IE840" s="9"/>
      <c r="IF840" s="9"/>
      <c r="IG840" s="9"/>
      <c r="IH840" s="9"/>
      <c r="II840" s="9"/>
      <c r="IJ840" s="9"/>
      <c r="IK840" s="9"/>
      <c r="IL840" s="9"/>
      <c r="IM840" s="9"/>
      <c r="IN840" s="9"/>
      <c r="IO840" s="9"/>
      <c r="IP840" s="9"/>
      <c r="IQ840" s="9"/>
      <c r="IR840" s="9"/>
      <c r="IS840" s="9"/>
      <c r="IT840" s="9"/>
      <c r="IU840" s="9"/>
      <c r="IV840" s="9"/>
      <c r="IW840" s="9"/>
      <c r="IX840" s="9"/>
      <c r="IY840" s="9"/>
      <c r="IZ840" s="9"/>
      <c r="JA840" s="9"/>
      <c r="JB840" s="9"/>
      <c r="JC840" s="9"/>
      <c r="JD840" s="9"/>
      <c r="JE840" s="9"/>
      <c r="JF840" s="9"/>
      <c r="JG840" s="9"/>
      <c r="JH840" s="9"/>
      <c r="JI840" s="9"/>
      <c r="JJ840" s="9"/>
      <c r="JK840" s="9"/>
      <c r="JL840" s="9"/>
      <c r="JM840" s="9"/>
      <c r="JN840" s="9"/>
      <c r="JO840" s="9"/>
      <c r="JP840" s="9"/>
      <c r="JQ840" s="9"/>
      <c r="JR840" s="15"/>
      <c r="JS840" s="15"/>
      <c r="JT840" s="9"/>
      <c r="JU840" s="9"/>
      <c r="JV840" s="9"/>
      <c r="JW840" s="15"/>
      <c r="JX840" s="9"/>
      <c r="JY840" s="9"/>
      <c r="JZ840" s="9"/>
      <c r="KA840" s="9"/>
      <c r="KB840" s="9"/>
      <c r="KC840" s="9"/>
    </row>
    <row r="841" spans="227:289" x14ac:dyDescent="0.55000000000000004">
      <c r="HS841" s="9"/>
      <c r="HT841" s="9"/>
      <c r="HU841" s="9"/>
      <c r="HV841" s="9"/>
      <c r="HW841" s="9"/>
      <c r="HX841" s="9"/>
      <c r="HY841" s="9"/>
      <c r="HZ841" s="9"/>
      <c r="IA841" s="9"/>
      <c r="IB841" s="9"/>
      <c r="IC841" s="9"/>
      <c r="ID841" s="9"/>
      <c r="IE841" s="9"/>
      <c r="IF841" s="9"/>
      <c r="IG841" s="9"/>
      <c r="IH841" s="9"/>
      <c r="II841" s="9"/>
      <c r="IJ841" s="9"/>
      <c r="IK841" s="9"/>
      <c r="IL841" s="9"/>
      <c r="IM841" s="9"/>
      <c r="IN841" s="9"/>
      <c r="IO841" s="9"/>
      <c r="IP841" s="9"/>
      <c r="IQ841" s="9"/>
      <c r="IR841" s="9"/>
      <c r="IS841" s="9"/>
      <c r="IT841" s="9"/>
      <c r="IU841" s="9"/>
      <c r="IV841" s="9"/>
      <c r="IW841" s="9"/>
      <c r="IX841" s="9"/>
      <c r="IY841" s="9"/>
      <c r="IZ841" s="9"/>
      <c r="JA841" s="9"/>
      <c r="JB841" s="9"/>
      <c r="JC841" s="9"/>
      <c r="JD841" s="9"/>
      <c r="JE841" s="9"/>
      <c r="JF841" s="9"/>
      <c r="JG841" s="9"/>
      <c r="JH841" s="9"/>
      <c r="JI841" s="9"/>
      <c r="JJ841" s="9"/>
      <c r="JK841" s="9"/>
      <c r="JL841" s="9"/>
      <c r="JM841" s="9"/>
      <c r="JN841" s="9"/>
      <c r="JO841" s="9"/>
      <c r="JP841" s="9"/>
      <c r="JQ841" s="9"/>
      <c r="JR841" s="15"/>
      <c r="JS841" s="15"/>
      <c r="JT841" s="9"/>
      <c r="JU841" s="9"/>
      <c r="JV841" s="9"/>
      <c r="JW841" s="15"/>
      <c r="JX841" s="9"/>
      <c r="JY841" s="9"/>
      <c r="JZ841" s="9"/>
      <c r="KA841" s="9"/>
      <c r="KB841" s="9"/>
      <c r="KC841" s="9"/>
    </row>
    <row r="842" spans="227:289" x14ac:dyDescent="0.55000000000000004">
      <c r="HS842" s="9"/>
      <c r="HT842" s="9"/>
      <c r="HU842" s="9"/>
      <c r="HV842" s="9"/>
      <c r="HW842" s="9"/>
      <c r="HX842" s="9"/>
      <c r="HY842" s="9"/>
      <c r="HZ842" s="9"/>
      <c r="IA842" s="9"/>
      <c r="IB842" s="9"/>
      <c r="IC842" s="9"/>
      <c r="ID842" s="9"/>
      <c r="IE842" s="9"/>
      <c r="IF842" s="9"/>
      <c r="IG842" s="9"/>
      <c r="IH842" s="9"/>
      <c r="II842" s="9"/>
      <c r="IJ842" s="9"/>
      <c r="IK842" s="9"/>
      <c r="IL842" s="9"/>
      <c r="IM842" s="9"/>
      <c r="IN842" s="9"/>
      <c r="IO842" s="9"/>
      <c r="IP842" s="9"/>
      <c r="IQ842" s="9"/>
      <c r="IR842" s="9"/>
      <c r="IS842" s="9"/>
      <c r="IT842" s="9"/>
      <c r="IU842" s="9"/>
      <c r="IV842" s="9"/>
      <c r="IW842" s="9"/>
      <c r="IX842" s="9"/>
      <c r="IY842" s="9"/>
      <c r="IZ842" s="9"/>
      <c r="JA842" s="9"/>
      <c r="JB842" s="9"/>
      <c r="JC842" s="9"/>
      <c r="JD842" s="9"/>
      <c r="JE842" s="9"/>
      <c r="JF842" s="9"/>
      <c r="JG842" s="9"/>
      <c r="JH842" s="9"/>
      <c r="JI842" s="9"/>
      <c r="JJ842" s="9"/>
      <c r="JK842" s="9"/>
      <c r="JL842" s="9"/>
      <c r="JM842" s="9"/>
      <c r="JN842" s="9"/>
      <c r="JO842" s="9"/>
      <c r="JP842" s="9"/>
      <c r="JQ842" s="9"/>
      <c r="JR842" s="15"/>
      <c r="JS842" s="15"/>
      <c r="JT842" s="9"/>
      <c r="JU842" s="9"/>
      <c r="JV842" s="9"/>
      <c r="JW842" s="15"/>
      <c r="JX842" s="9"/>
      <c r="JY842" s="9"/>
      <c r="JZ842" s="9"/>
      <c r="KA842" s="9"/>
      <c r="KB842" s="9"/>
      <c r="KC842" s="9"/>
    </row>
    <row r="843" spans="227:289" x14ac:dyDescent="0.55000000000000004">
      <c r="HS843" s="9"/>
      <c r="HT843" s="9"/>
      <c r="HU843" s="9"/>
      <c r="HV843" s="9"/>
      <c r="HW843" s="9"/>
      <c r="HX843" s="9"/>
      <c r="HY843" s="9"/>
      <c r="HZ843" s="9"/>
      <c r="IA843" s="9"/>
      <c r="IB843" s="9"/>
      <c r="IC843" s="9"/>
      <c r="ID843" s="9"/>
      <c r="IE843" s="9"/>
      <c r="IF843" s="9"/>
      <c r="IG843" s="9"/>
      <c r="IH843" s="9"/>
      <c r="II843" s="9"/>
      <c r="IJ843" s="9"/>
      <c r="IK843" s="9"/>
      <c r="IL843" s="9"/>
      <c r="IM843" s="9"/>
      <c r="IN843" s="9"/>
      <c r="IO843" s="9"/>
      <c r="IP843" s="9"/>
      <c r="IQ843" s="9"/>
      <c r="IR843" s="9"/>
      <c r="IS843" s="9"/>
      <c r="IT843" s="9"/>
      <c r="IU843" s="9"/>
      <c r="IV843" s="9"/>
      <c r="IW843" s="9"/>
      <c r="IX843" s="9"/>
      <c r="IY843" s="9"/>
      <c r="IZ843" s="9"/>
      <c r="JA843" s="9"/>
      <c r="JB843" s="9"/>
      <c r="JC843" s="9"/>
      <c r="JD843" s="9"/>
      <c r="JE843" s="9"/>
      <c r="JF843" s="9"/>
      <c r="JG843" s="9"/>
      <c r="JH843" s="9"/>
      <c r="JI843" s="9"/>
      <c r="JJ843" s="9"/>
      <c r="JK843" s="9"/>
      <c r="JL843" s="9"/>
      <c r="JM843" s="9"/>
      <c r="JN843" s="9"/>
      <c r="JO843" s="9"/>
      <c r="JP843" s="9"/>
      <c r="JQ843" s="9"/>
      <c r="JR843" s="15"/>
      <c r="JS843" s="15"/>
      <c r="JT843" s="9"/>
      <c r="JU843" s="9"/>
      <c r="JV843" s="9"/>
      <c r="JW843" s="15"/>
      <c r="JX843" s="9"/>
      <c r="JY843" s="9"/>
      <c r="JZ843" s="9"/>
      <c r="KA843" s="9"/>
      <c r="KB843" s="9"/>
      <c r="KC843" s="9"/>
    </row>
    <row r="844" spans="227:289" x14ac:dyDescent="0.55000000000000004">
      <c r="HS844" s="9"/>
      <c r="HT844" s="9"/>
      <c r="HU844" s="9"/>
      <c r="HV844" s="9"/>
      <c r="HW844" s="9"/>
      <c r="HX844" s="9"/>
      <c r="HY844" s="9"/>
      <c r="HZ844" s="9"/>
      <c r="IA844" s="9"/>
      <c r="IB844" s="9"/>
      <c r="IC844" s="9"/>
      <c r="ID844" s="9"/>
      <c r="IE844" s="9"/>
      <c r="IF844" s="9"/>
      <c r="IG844" s="9"/>
      <c r="IH844" s="9"/>
      <c r="II844" s="9"/>
      <c r="IJ844" s="9"/>
      <c r="IK844" s="9"/>
      <c r="IL844" s="9"/>
      <c r="IM844" s="9"/>
      <c r="IN844" s="9"/>
      <c r="IO844" s="9"/>
      <c r="IP844" s="9"/>
      <c r="IQ844" s="9"/>
      <c r="IR844" s="9"/>
      <c r="IS844" s="9"/>
      <c r="IT844" s="9"/>
      <c r="IU844" s="9"/>
      <c r="IV844" s="9"/>
      <c r="IW844" s="9"/>
      <c r="IX844" s="9"/>
      <c r="IY844" s="9"/>
      <c r="IZ844" s="9"/>
      <c r="JA844" s="9"/>
      <c r="JB844" s="9"/>
      <c r="JC844" s="9"/>
      <c r="JD844" s="9"/>
      <c r="JE844" s="9"/>
      <c r="JF844" s="9"/>
      <c r="JG844" s="9"/>
      <c r="JH844" s="9"/>
      <c r="JI844" s="9"/>
      <c r="JJ844" s="9"/>
      <c r="JK844" s="9"/>
      <c r="JL844" s="9"/>
      <c r="JM844" s="9"/>
      <c r="JN844" s="9"/>
      <c r="JO844" s="9"/>
      <c r="JP844" s="9"/>
      <c r="JQ844" s="9"/>
      <c r="JR844" s="15"/>
      <c r="JS844" s="15"/>
      <c r="JT844" s="9"/>
      <c r="JU844" s="9"/>
      <c r="JV844" s="9"/>
      <c r="JW844" s="15"/>
      <c r="JX844" s="9"/>
      <c r="JY844" s="9"/>
      <c r="JZ844" s="9"/>
      <c r="KA844" s="9"/>
      <c r="KB844" s="9"/>
      <c r="KC844" s="9"/>
    </row>
    <row r="845" spans="227:289" x14ac:dyDescent="0.55000000000000004">
      <c r="HS845" s="9"/>
      <c r="HT845" s="9"/>
      <c r="HU845" s="9"/>
      <c r="HV845" s="9"/>
      <c r="HW845" s="9"/>
      <c r="HX845" s="9"/>
      <c r="HY845" s="9"/>
      <c r="HZ845" s="9"/>
      <c r="IA845" s="9"/>
      <c r="IB845" s="9"/>
      <c r="IC845" s="9"/>
      <c r="ID845" s="9"/>
      <c r="IE845" s="9"/>
      <c r="IF845" s="9"/>
      <c r="IG845" s="9"/>
      <c r="IH845" s="9"/>
      <c r="II845" s="9"/>
      <c r="IJ845" s="9"/>
      <c r="IK845" s="9"/>
      <c r="IL845" s="9"/>
      <c r="IM845" s="9"/>
      <c r="IN845" s="9"/>
      <c r="IO845" s="9"/>
      <c r="IP845" s="9"/>
      <c r="IQ845" s="9"/>
      <c r="IR845" s="9"/>
      <c r="IS845" s="9"/>
      <c r="IT845" s="9"/>
      <c r="IU845" s="9"/>
      <c r="IV845" s="9"/>
      <c r="IW845" s="9"/>
      <c r="IX845" s="9"/>
      <c r="IY845" s="9"/>
      <c r="IZ845" s="9"/>
      <c r="JA845" s="9"/>
      <c r="JB845" s="9"/>
      <c r="JC845" s="9"/>
      <c r="JD845" s="9"/>
      <c r="JE845" s="9"/>
      <c r="JF845" s="9"/>
      <c r="JG845" s="9"/>
      <c r="JH845" s="9"/>
      <c r="JI845" s="9"/>
      <c r="JJ845" s="9"/>
      <c r="JK845" s="9"/>
      <c r="JL845" s="9"/>
      <c r="JM845" s="9"/>
      <c r="JN845" s="9"/>
      <c r="JO845" s="9"/>
      <c r="JP845" s="9"/>
      <c r="JQ845" s="9"/>
      <c r="JR845" s="15"/>
      <c r="JS845" s="15"/>
      <c r="JT845" s="9"/>
      <c r="JU845" s="9"/>
      <c r="JV845" s="9"/>
      <c r="JW845" s="15"/>
      <c r="JX845" s="9"/>
      <c r="JY845" s="9"/>
      <c r="JZ845" s="9"/>
      <c r="KA845" s="9"/>
      <c r="KB845" s="9"/>
      <c r="KC845" s="9"/>
    </row>
    <row r="846" spans="227:289" x14ac:dyDescent="0.55000000000000004">
      <c r="HS846" s="9"/>
      <c r="HT846" s="9"/>
      <c r="HU846" s="9"/>
      <c r="HV846" s="9"/>
      <c r="HW846" s="9"/>
      <c r="HX846" s="9"/>
      <c r="HY846" s="9"/>
      <c r="HZ846" s="9"/>
      <c r="IA846" s="9"/>
      <c r="IB846" s="9"/>
      <c r="IC846" s="9"/>
      <c r="ID846" s="9"/>
      <c r="IE846" s="9"/>
      <c r="IF846" s="9"/>
      <c r="IG846" s="9"/>
      <c r="IH846" s="9"/>
      <c r="II846" s="9"/>
      <c r="IJ846" s="9"/>
      <c r="IK846" s="9"/>
      <c r="IL846" s="9"/>
      <c r="IM846" s="9"/>
      <c r="IN846" s="9"/>
      <c r="IO846" s="9"/>
      <c r="IP846" s="9"/>
      <c r="IQ846" s="9"/>
      <c r="IR846" s="9"/>
      <c r="IS846" s="9"/>
      <c r="IT846" s="9"/>
      <c r="IU846" s="9"/>
      <c r="IV846" s="9"/>
      <c r="IW846" s="9"/>
      <c r="IX846" s="9"/>
      <c r="IY846" s="9"/>
      <c r="IZ846" s="9"/>
      <c r="JA846" s="9"/>
      <c r="JB846" s="9"/>
      <c r="JC846" s="9"/>
      <c r="JD846" s="9"/>
      <c r="JE846" s="9"/>
      <c r="JF846" s="9"/>
      <c r="JG846" s="9"/>
      <c r="JH846" s="9"/>
      <c r="JI846" s="9"/>
      <c r="JJ846" s="9"/>
      <c r="JK846" s="9"/>
      <c r="JL846" s="9"/>
      <c r="JM846" s="9"/>
      <c r="JN846" s="9"/>
      <c r="JO846" s="9"/>
      <c r="JP846" s="9"/>
      <c r="JQ846" s="9"/>
      <c r="JR846" s="15"/>
      <c r="JS846" s="15"/>
      <c r="JT846" s="9"/>
      <c r="JU846" s="9"/>
      <c r="JV846" s="9"/>
      <c r="JW846" s="15"/>
      <c r="JX846" s="9"/>
      <c r="JY846" s="9"/>
      <c r="JZ846" s="9"/>
      <c r="KA846" s="9"/>
      <c r="KB846" s="9"/>
      <c r="KC846" s="9"/>
    </row>
    <row r="847" spans="227:289" x14ac:dyDescent="0.55000000000000004">
      <c r="HS847" s="9"/>
      <c r="HT847" s="9"/>
      <c r="HU847" s="9"/>
      <c r="HV847" s="9"/>
      <c r="HW847" s="9"/>
      <c r="HX847" s="9"/>
      <c r="HY847" s="9"/>
      <c r="HZ847" s="9"/>
      <c r="IA847" s="9"/>
      <c r="IB847" s="9"/>
      <c r="IC847" s="9"/>
      <c r="ID847" s="9"/>
      <c r="IE847" s="9"/>
      <c r="IF847" s="9"/>
      <c r="IG847" s="9"/>
      <c r="IH847" s="9"/>
      <c r="II847" s="9"/>
      <c r="IJ847" s="9"/>
      <c r="IK847" s="9"/>
      <c r="IL847" s="9"/>
      <c r="IM847" s="9"/>
      <c r="IN847" s="9"/>
      <c r="IO847" s="9"/>
      <c r="IP847" s="9"/>
      <c r="IQ847" s="9"/>
      <c r="IR847" s="9"/>
      <c r="IS847" s="9"/>
      <c r="IT847" s="9"/>
      <c r="IU847" s="9"/>
      <c r="IV847" s="9"/>
      <c r="IW847" s="9"/>
      <c r="IX847" s="9"/>
      <c r="IY847" s="9"/>
      <c r="IZ847" s="9"/>
      <c r="JA847" s="9"/>
      <c r="JB847" s="9"/>
      <c r="JC847" s="9"/>
      <c r="JD847" s="9"/>
      <c r="JE847" s="9"/>
      <c r="JF847" s="9"/>
      <c r="JG847" s="9"/>
      <c r="JH847" s="9"/>
      <c r="JI847" s="9"/>
      <c r="JJ847" s="9"/>
      <c r="JK847" s="9"/>
      <c r="JL847" s="9"/>
      <c r="JM847" s="9"/>
      <c r="JN847" s="9"/>
      <c r="JO847" s="9"/>
      <c r="JP847" s="9"/>
      <c r="JQ847" s="9"/>
      <c r="JR847" s="15"/>
      <c r="JS847" s="15"/>
      <c r="JT847" s="9"/>
      <c r="JU847" s="9"/>
      <c r="JV847" s="9"/>
      <c r="JW847" s="15"/>
      <c r="JX847" s="9"/>
      <c r="JY847" s="9"/>
      <c r="JZ847" s="9"/>
      <c r="KA847" s="9"/>
      <c r="KB847" s="9"/>
      <c r="KC847" s="9"/>
    </row>
    <row r="848" spans="227:289" x14ac:dyDescent="0.55000000000000004">
      <c r="HS848" s="9"/>
      <c r="HT848" s="9"/>
      <c r="HU848" s="9"/>
      <c r="HV848" s="9"/>
      <c r="HW848" s="9"/>
      <c r="HX848" s="9"/>
      <c r="HY848" s="9"/>
      <c r="HZ848" s="9"/>
      <c r="IA848" s="9"/>
      <c r="IB848" s="9"/>
      <c r="IC848" s="9"/>
      <c r="ID848" s="9"/>
      <c r="IE848" s="9"/>
      <c r="IF848" s="9"/>
      <c r="IG848" s="9"/>
      <c r="IH848" s="9"/>
      <c r="II848" s="9"/>
      <c r="IJ848" s="9"/>
      <c r="IK848" s="9"/>
      <c r="IL848" s="9"/>
      <c r="IM848" s="9"/>
      <c r="IN848" s="9"/>
      <c r="IO848" s="9"/>
      <c r="IP848" s="9"/>
      <c r="IQ848" s="9"/>
      <c r="IR848" s="9"/>
      <c r="IS848" s="9"/>
      <c r="IT848" s="9"/>
      <c r="IU848" s="9"/>
      <c r="IV848" s="9"/>
      <c r="IW848" s="9"/>
      <c r="IX848" s="9"/>
      <c r="IY848" s="9"/>
      <c r="IZ848" s="9"/>
      <c r="JA848" s="9"/>
      <c r="JB848" s="9"/>
      <c r="JC848" s="9"/>
      <c r="JD848" s="9"/>
      <c r="JE848" s="9"/>
      <c r="JF848" s="9"/>
      <c r="JG848" s="9"/>
      <c r="JH848" s="9"/>
      <c r="JI848" s="9"/>
      <c r="JJ848" s="9"/>
      <c r="JK848" s="9"/>
      <c r="JL848" s="9"/>
      <c r="JM848" s="9"/>
      <c r="JN848" s="9"/>
      <c r="JO848" s="9"/>
      <c r="JP848" s="9"/>
      <c r="JQ848" s="9"/>
      <c r="JR848" s="15"/>
      <c r="JS848" s="15"/>
      <c r="JT848" s="9"/>
      <c r="JU848" s="9"/>
      <c r="JV848" s="9"/>
      <c r="JW848" s="15"/>
      <c r="JX848" s="9"/>
      <c r="JY848" s="9"/>
      <c r="JZ848" s="9"/>
      <c r="KA848" s="9"/>
      <c r="KB848" s="9"/>
      <c r="KC848" s="9"/>
    </row>
    <row r="849" spans="227:289" x14ac:dyDescent="0.55000000000000004">
      <c r="HS849" s="9"/>
      <c r="HT849" s="9"/>
      <c r="HU849" s="9"/>
      <c r="HV849" s="9"/>
      <c r="HW849" s="9"/>
      <c r="HX849" s="9"/>
      <c r="HY849" s="9"/>
      <c r="HZ849" s="9"/>
      <c r="IA849" s="9"/>
      <c r="IB849" s="9"/>
      <c r="IC849" s="9"/>
      <c r="ID849" s="9"/>
      <c r="IE849" s="9"/>
      <c r="IF849" s="9"/>
      <c r="IG849" s="9"/>
      <c r="IH849" s="9"/>
      <c r="II849" s="9"/>
      <c r="IJ849" s="9"/>
      <c r="IK849" s="9"/>
      <c r="IL849" s="9"/>
      <c r="IM849" s="9"/>
      <c r="IN849" s="9"/>
      <c r="IO849" s="9"/>
      <c r="IP849" s="9"/>
      <c r="IQ849" s="9"/>
      <c r="IR849" s="9"/>
      <c r="IS849" s="9"/>
      <c r="IT849" s="9"/>
      <c r="IU849" s="9"/>
      <c r="IV849" s="9"/>
      <c r="IW849" s="9"/>
      <c r="IX849" s="9"/>
      <c r="IY849" s="9"/>
      <c r="IZ849" s="9"/>
      <c r="JA849" s="9"/>
      <c r="JB849" s="9"/>
      <c r="JC849" s="9"/>
      <c r="JD849" s="9"/>
      <c r="JE849" s="9"/>
      <c r="JF849" s="9"/>
      <c r="JG849" s="9"/>
      <c r="JH849" s="9"/>
      <c r="JI849" s="9"/>
      <c r="JJ849" s="9"/>
      <c r="JK849" s="9"/>
      <c r="JL849" s="9"/>
      <c r="JM849" s="9"/>
      <c r="JN849" s="9"/>
      <c r="JO849" s="9"/>
      <c r="JP849" s="9"/>
      <c r="JQ849" s="9"/>
      <c r="JR849" s="15"/>
      <c r="JS849" s="15"/>
      <c r="JT849" s="9"/>
      <c r="JU849" s="9"/>
      <c r="JV849" s="9"/>
      <c r="JW849" s="15"/>
      <c r="JX849" s="9"/>
      <c r="JY849" s="9"/>
      <c r="JZ849" s="9"/>
      <c r="KA849" s="9"/>
      <c r="KB849" s="9"/>
      <c r="KC849" s="9"/>
    </row>
    <row r="850" spans="227:289" x14ac:dyDescent="0.55000000000000004">
      <c r="HS850" s="9"/>
      <c r="HT850" s="9"/>
      <c r="HU850" s="9"/>
      <c r="HV850" s="9"/>
      <c r="HW850" s="9"/>
      <c r="HX850" s="9"/>
      <c r="HY850" s="9"/>
      <c r="HZ850" s="9"/>
      <c r="IA850" s="9"/>
      <c r="IB850" s="9"/>
      <c r="IC850" s="9"/>
      <c r="ID850" s="9"/>
      <c r="IE850" s="9"/>
      <c r="IF850" s="9"/>
      <c r="IG850" s="9"/>
      <c r="IH850" s="9"/>
      <c r="II850" s="9"/>
      <c r="IJ850" s="9"/>
      <c r="IK850" s="9"/>
      <c r="IL850" s="9"/>
      <c r="IM850" s="9"/>
      <c r="IN850" s="9"/>
      <c r="IO850" s="9"/>
      <c r="IP850" s="9"/>
      <c r="IQ850" s="9"/>
      <c r="IR850" s="9"/>
      <c r="IS850" s="9"/>
      <c r="IT850" s="9"/>
      <c r="IU850" s="9"/>
      <c r="IV850" s="9"/>
      <c r="IW850" s="9"/>
      <c r="IX850" s="9"/>
      <c r="IY850" s="9"/>
      <c r="IZ850" s="9"/>
      <c r="JA850" s="9"/>
      <c r="JB850" s="9"/>
      <c r="JC850" s="9"/>
      <c r="JD850" s="9"/>
      <c r="JE850" s="9"/>
      <c r="JF850" s="9"/>
      <c r="JG850" s="9"/>
      <c r="JH850" s="9"/>
      <c r="JI850" s="9"/>
      <c r="JJ850" s="9"/>
      <c r="JK850" s="9"/>
      <c r="JL850" s="9"/>
      <c r="JM850" s="9"/>
      <c r="JN850" s="9"/>
      <c r="JO850" s="9"/>
      <c r="JP850" s="9"/>
      <c r="JQ850" s="9"/>
      <c r="JR850" s="15"/>
      <c r="JS850" s="15"/>
      <c r="JT850" s="9"/>
      <c r="JU850" s="9"/>
      <c r="JV850" s="9"/>
      <c r="JW850" s="15"/>
      <c r="JX850" s="9"/>
      <c r="JY850" s="9"/>
      <c r="JZ850" s="9"/>
      <c r="KA850" s="9"/>
      <c r="KB850" s="9"/>
      <c r="KC850" s="9"/>
    </row>
    <row r="851" spans="227:289" x14ac:dyDescent="0.55000000000000004">
      <c r="HS851" s="9"/>
      <c r="HT851" s="9"/>
      <c r="HU851" s="9"/>
      <c r="HV851" s="9"/>
      <c r="HW851" s="9"/>
      <c r="HX851" s="9"/>
      <c r="HY851" s="9"/>
      <c r="HZ851" s="9"/>
      <c r="IA851" s="9"/>
      <c r="IB851" s="9"/>
      <c r="IC851" s="9"/>
      <c r="ID851" s="9"/>
      <c r="IE851" s="9"/>
      <c r="IF851" s="9"/>
      <c r="IG851" s="9"/>
      <c r="IH851" s="9"/>
      <c r="II851" s="9"/>
      <c r="IJ851" s="9"/>
      <c r="IK851" s="9"/>
      <c r="IL851" s="9"/>
      <c r="IM851" s="9"/>
      <c r="IN851" s="9"/>
      <c r="IO851" s="9"/>
      <c r="IP851" s="9"/>
      <c r="IQ851" s="9"/>
      <c r="IR851" s="9"/>
      <c r="IS851" s="9"/>
      <c r="IT851" s="9"/>
      <c r="IU851" s="9"/>
      <c r="IV851" s="9"/>
      <c r="IW851" s="9"/>
      <c r="IX851" s="9"/>
      <c r="IY851" s="9"/>
      <c r="IZ851" s="9"/>
      <c r="JA851" s="9"/>
      <c r="JB851" s="9"/>
      <c r="JC851" s="9"/>
      <c r="JD851" s="9"/>
      <c r="JE851" s="9"/>
      <c r="JF851" s="9"/>
      <c r="JG851" s="9"/>
      <c r="JH851" s="9"/>
      <c r="JI851" s="9"/>
      <c r="JJ851" s="9"/>
      <c r="JK851" s="9"/>
      <c r="JL851" s="9"/>
      <c r="JM851" s="9"/>
      <c r="JN851" s="9"/>
      <c r="JO851" s="9"/>
      <c r="JP851" s="9"/>
      <c r="JQ851" s="9"/>
      <c r="JR851" s="15"/>
      <c r="JS851" s="15"/>
      <c r="JT851" s="9"/>
      <c r="JU851" s="9"/>
      <c r="JV851" s="9"/>
      <c r="JW851" s="15"/>
      <c r="JX851" s="9"/>
      <c r="JY851" s="9"/>
      <c r="JZ851" s="9"/>
      <c r="KA851" s="9"/>
      <c r="KB851" s="9"/>
      <c r="KC851" s="9"/>
    </row>
    <row r="852" spans="227:289" x14ac:dyDescent="0.55000000000000004">
      <c r="HS852" s="9"/>
      <c r="HT852" s="9"/>
      <c r="HU852" s="9"/>
      <c r="HV852" s="9"/>
      <c r="HW852" s="9"/>
      <c r="HX852" s="9"/>
      <c r="HY852" s="9"/>
      <c r="HZ852" s="9"/>
      <c r="IA852" s="9"/>
      <c r="IB852" s="9"/>
      <c r="IC852" s="9"/>
      <c r="ID852" s="9"/>
      <c r="IE852" s="9"/>
      <c r="IF852" s="9"/>
      <c r="IG852" s="9"/>
      <c r="IH852" s="9"/>
      <c r="II852" s="9"/>
      <c r="IJ852" s="9"/>
      <c r="IK852" s="9"/>
      <c r="IL852" s="9"/>
      <c r="IM852" s="9"/>
      <c r="IN852" s="9"/>
      <c r="IO852" s="9"/>
      <c r="IP852" s="9"/>
      <c r="IQ852" s="9"/>
      <c r="IR852" s="9"/>
      <c r="IS852" s="9"/>
      <c r="IT852" s="9"/>
      <c r="IU852" s="9"/>
      <c r="IV852" s="9"/>
      <c r="IW852" s="9"/>
      <c r="IX852" s="9"/>
      <c r="IY852" s="9"/>
      <c r="IZ852" s="9"/>
      <c r="JA852" s="9"/>
      <c r="JB852" s="9"/>
      <c r="JC852" s="9"/>
      <c r="JD852" s="9"/>
      <c r="JE852" s="9"/>
      <c r="JF852" s="9"/>
      <c r="JG852" s="9"/>
      <c r="JH852" s="9"/>
      <c r="JI852" s="9"/>
      <c r="JJ852" s="9"/>
      <c r="JK852" s="9"/>
      <c r="JL852" s="9"/>
      <c r="JM852" s="9"/>
      <c r="JN852" s="9"/>
      <c r="JO852" s="9"/>
      <c r="JP852" s="9"/>
      <c r="JQ852" s="9"/>
      <c r="JR852" s="15"/>
      <c r="JS852" s="15"/>
      <c r="JT852" s="9"/>
      <c r="JU852" s="9"/>
      <c r="JV852" s="9"/>
      <c r="JW852" s="15"/>
      <c r="JX852" s="9"/>
      <c r="JY852" s="9"/>
      <c r="JZ852" s="9"/>
      <c r="KA852" s="9"/>
      <c r="KB852" s="9"/>
      <c r="KC852" s="9"/>
    </row>
    <row r="853" spans="227:289" x14ac:dyDescent="0.55000000000000004">
      <c r="HS853" s="9"/>
      <c r="HT853" s="9"/>
      <c r="HU853" s="9"/>
      <c r="HV853" s="9"/>
      <c r="HW853" s="9"/>
      <c r="HX853" s="9"/>
      <c r="HY853" s="9"/>
      <c r="HZ853" s="9"/>
      <c r="IA853" s="9"/>
      <c r="IB853" s="9"/>
      <c r="IC853" s="9"/>
      <c r="ID853" s="9"/>
      <c r="IE853" s="9"/>
      <c r="IF853" s="9"/>
      <c r="IG853" s="9"/>
      <c r="IH853" s="9"/>
      <c r="II853" s="9"/>
      <c r="IJ853" s="9"/>
      <c r="IK853" s="9"/>
      <c r="IL853" s="9"/>
      <c r="IM853" s="9"/>
      <c r="IN853" s="9"/>
      <c r="IO853" s="9"/>
      <c r="IP853" s="9"/>
      <c r="IQ853" s="9"/>
      <c r="IR853" s="9"/>
      <c r="IS853" s="9"/>
      <c r="IT853" s="9"/>
      <c r="IU853" s="9"/>
      <c r="IV853" s="9"/>
      <c r="IW853" s="9"/>
      <c r="IX853" s="9"/>
      <c r="IY853" s="9"/>
      <c r="IZ853" s="9"/>
      <c r="JA853" s="9"/>
      <c r="JB853" s="9"/>
      <c r="JC853" s="9"/>
      <c r="JD853" s="9"/>
      <c r="JE853" s="9"/>
      <c r="JF853" s="9"/>
      <c r="JG853" s="9"/>
      <c r="JH853" s="9"/>
      <c r="JI853" s="9"/>
      <c r="JJ853" s="9"/>
      <c r="JK853" s="9"/>
      <c r="JL853" s="9"/>
      <c r="JM853" s="9"/>
      <c r="JN853" s="9"/>
      <c r="JO853" s="9"/>
      <c r="JP853" s="9"/>
      <c r="JQ853" s="9"/>
      <c r="JR853" s="15"/>
      <c r="JS853" s="15"/>
      <c r="JT853" s="9"/>
      <c r="JU853" s="9"/>
      <c r="JV853" s="9"/>
      <c r="JW853" s="15"/>
      <c r="JX853" s="9"/>
      <c r="JY853" s="9"/>
      <c r="JZ853" s="9"/>
      <c r="KA853" s="9"/>
      <c r="KB853" s="9"/>
      <c r="KC853" s="9"/>
    </row>
    <row r="854" spans="227:289" x14ac:dyDescent="0.55000000000000004">
      <c r="HS854" s="9"/>
      <c r="HT854" s="9"/>
      <c r="HU854" s="9"/>
      <c r="HV854" s="9"/>
      <c r="HW854" s="9"/>
      <c r="HX854" s="9"/>
      <c r="HY854" s="9"/>
      <c r="HZ854" s="9"/>
      <c r="IA854" s="9"/>
      <c r="IB854" s="9"/>
      <c r="IC854" s="9"/>
      <c r="ID854" s="9"/>
      <c r="IE854" s="9"/>
      <c r="IF854" s="9"/>
      <c r="IG854" s="9"/>
      <c r="IH854" s="9"/>
      <c r="II854" s="9"/>
      <c r="IJ854" s="9"/>
      <c r="IK854" s="9"/>
      <c r="IL854" s="9"/>
      <c r="IM854" s="9"/>
      <c r="IN854" s="9"/>
      <c r="IO854" s="9"/>
      <c r="IP854" s="9"/>
      <c r="IQ854" s="9"/>
      <c r="IR854" s="9"/>
      <c r="IS854" s="9"/>
      <c r="IT854" s="9"/>
      <c r="IU854" s="9"/>
      <c r="IV854" s="9"/>
      <c r="IW854" s="9"/>
      <c r="IX854" s="9"/>
      <c r="IY854" s="9"/>
      <c r="IZ854" s="9"/>
      <c r="JA854" s="9"/>
      <c r="JB854" s="9"/>
      <c r="JC854" s="9"/>
      <c r="JD854" s="9"/>
      <c r="JE854" s="9"/>
      <c r="JF854" s="9"/>
      <c r="JG854" s="9"/>
      <c r="JH854" s="9"/>
      <c r="JI854" s="9"/>
      <c r="JJ854" s="9"/>
      <c r="JK854" s="9"/>
      <c r="JL854" s="9"/>
      <c r="JM854" s="9"/>
      <c r="JN854" s="9"/>
      <c r="JO854" s="9"/>
      <c r="JP854" s="9"/>
      <c r="JQ854" s="9"/>
      <c r="JR854" s="15"/>
      <c r="JS854" s="15"/>
      <c r="JT854" s="9"/>
      <c r="JU854" s="9"/>
      <c r="JV854" s="9"/>
      <c r="JW854" s="15"/>
      <c r="JX854" s="9"/>
      <c r="JY854" s="9"/>
      <c r="JZ854" s="9"/>
      <c r="KA854" s="9"/>
      <c r="KB854" s="9"/>
      <c r="KC854" s="9"/>
    </row>
    <row r="855" spans="227:289" x14ac:dyDescent="0.55000000000000004">
      <c r="HS855" s="9"/>
      <c r="HT855" s="9"/>
      <c r="HU855" s="9"/>
      <c r="HV855" s="9"/>
      <c r="HW855" s="9"/>
      <c r="HX855" s="9"/>
      <c r="HY855" s="9"/>
      <c r="HZ855" s="9"/>
      <c r="IA855" s="9"/>
      <c r="IB855" s="9"/>
      <c r="IC855" s="9"/>
      <c r="ID855" s="9"/>
      <c r="IE855" s="9"/>
      <c r="IF855" s="9"/>
      <c r="IG855" s="9"/>
      <c r="IH855" s="9"/>
      <c r="II855" s="9"/>
      <c r="IJ855" s="9"/>
      <c r="IK855" s="9"/>
      <c r="IL855" s="9"/>
      <c r="IM855" s="9"/>
      <c r="IN855" s="9"/>
      <c r="IO855" s="9"/>
      <c r="IP855" s="9"/>
      <c r="IQ855" s="9"/>
      <c r="IR855" s="9"/>
      <c r="IS855" s="9"/>
      <c r="IT855" s="9"/>
      <c r="IU855" s="9"/>
      <c r="IV855" s="9"/>
      <c r="IW855" s="9"/>
      <c r="IX855" s="9"/>
      <c r="IY855" s="9"/>
      <c r="IZ855" s="9"/>
      <c r="JA855" s="9"/>
      <c r="JB855" s="9"/>
      <c r="JC855" s="9"/>
      <c r="JD855" s="9"/>
      <c r="JE855" s="9"/>
      <c r="JF855" s="9"/>
      <c r="JG855" s="9"/>
      <c r="JH855" s="9"/>
      <c r="JI855" s="9"/>
      <c r="JJ855" s="9"/>
      <c r="JK855" s="9"/>
      <c r="JL855" s="9"/>
      <c r="JM855" s="9"/>
      <c r="JN855" s="9"/>
      <c r="JO855" s="9"/>
      <c r="JP855" s="9"/>
      <c r="JQ855" s="9"/>
      <c r="JR855" s="15"/>
      <c r="JS855" s="15"/>
      <c r="JT855" s="9"/>
      <c r="JU855" s="9"/>
      <c r="JV855" s="9"/>
      <c r="JW855" s="15"/>
      <c r="JX855" s="9"/>
      <c r="JY855" s="9"/>
      <c r="JZ855" s="9"/>
      <c r="KA855" s="9"/>
      <c r="KB855" s="9"/>
      <c r="KC855" s="9"/>
    </row>
    <row r="856" spans="227:289" x14ac:dyDescent="0.55000000000000004">
      <c r="HS856" s="9"/>
      <c r="HT856" s="9"/>
      <c r="HU856" s="9"/>
      <c r="HV856" s="9"/>
      <c r="HW856" s="9"/>
      <c r="HX856" s="9"/>
      <c r="HY856" s="9"/>
      <c r="HZ856" s="9"/>
      <c r="IA856" s="9"/>
      <c r="IB856" s="9"/>
      <c r="IC856" s="9"/>
      <c r="ID856" s="9"/>
      <c r="IE856" s="9"/>
      <c r="IF856" s="9"/>
      <c r="IG856" s="9"/>
      <c r="IH856" s="9"/>
      <c r="II856" s="9"/>
      <c r="IJ856" s="9"/>
      <c r="IK856" s="9"/>
      <c r="IL856" s="9"/>
      <c r="IM856" s="9"/>
      <c r="IN856" s="9"/>
      <c r="IO856" s="9"/>
      <c r="IP856" s="9"/>
      <c r="IQ856" s="9"/>
      <c r="IR856" s="9"/>
      <c r="IS856" s="9"/>
      <c r="IT856" s="9"/>
      <c r="IU856" s="9"/>
      <c r="IV856" s="9"/>
      <c r="IW856" s="9"/>
      <c r="IX856" s="9"/>
      <c r="IY856" s="9"/>
      <c r="IZ856" s="9"/>
      <c r="JA856" s="9"/>
      <c r="JB856" s="9"/>
      <c r="JC856" s="9"/>
      <c r="JD856" s="9"/>
      <c r="JE856" s="9"/>
      <c r="JF856" s="9"/>
      <c r="JG856" s="9"/>
      <c r="JH856" s="9"/>
      <c r="JI856" s="9"/>
      <c r="JJ856" s="9"/>
      <c r="JK856" s="9"/>
      <c r="JL856" s="9"/>
      <c r="JM856" s="9"/>
      <c r="JN856" s="9"/>
      <c r="JO856" s="9"/>
      <c r="JP856" s="9"/>
      <c r="JQ856" s="9"/>
      <c r="JR856" s="15"/>
      <c r="JS856" s="15"/>
      <c r="JT856" s="9"/>
      <c r="JU856" s="9"/>
      <c r="JV856" s="9"/>
      <c r="JW856" s="15"/>
      <c r="JX856" s="9"/>
      <c r="JY856" s="9"/>
      <c r="JZ856" s="9"/>
      <c r="KA856" s="9"/>
      <c r="KB856" s="9"/>
      <c r="KC856" s="9"/>
    </row>
    <row r="857" spans="227:289" x14ac:dyDescent="0.55000000000000004">
      <c r="HS857" s="9"/>
      <c r="HT857" s="9"/>
      <c r="HU857" s="9"/>
      <c r="HV857" s="9"/>
      <c r="HW857" s="9"/>
      <c r="HX857" s="9"/>
      <c r="HY857" s="9"/>
      <c r="HZ857" s="9"/>
      <c r="IA857" s="9"/>
      <c r="IB857" s="9"/>
      <c r="IC857" s="9"/>
      <c r="ID857" s="9"/>
      <c r="IE857" s="9"/>
      <c r="IF857" s="9"/>
      <c r="IG857" s="9"/>
      <c r="IH857" s="9"/>
      <c r="II857" s="9"/>
      <c r="IJ857" s="9"/>
      <c r="IK857" s="9"/>
      <c r="IL857" s="9"/>
      <c r="IM857" s="9"/>
      <c r="IN857" s="9"/>
      <c r="IO857" s="9"/>
      <c r="IP857" s="9"/>
      <c r="IQ857" s="9"/>
      <c r="IR857" s="9"/>
      <c r="IS857" s="9"/>
      <c r="IT857" s="9"/>
      <c r="IU857" s="9"/>
      <c r="IV857" s="9"/>
      <c r="IW857" s="9"/>
      <c r="IX857" s="9"/>
      <c r="IY857" s="9"/>
      <c r="IZ857" s="9"/>
      <c r="JA857" s="9"/>
      <c r="JB857" s="9"/>
      <c r="JC857" s="9"/>
      <c r="JD857" s="9"/>
      <c r="JE857" s="9"/>
      <c r="JF857" s="9"/>
      <c r="JG857" s="9"/>
      <c r="JH857" s="9"/>
      <c r="JI857" s="9"/>
      <c r="JJ857" s="9"/>
      <c r="JK857" s="9"/>
      <c r="JL857" s="9"/>
      <c r="JM857" s="9"/>
      <c r="JN857" s="9"/>
      <c r="JO857" s="9"/>
      <c r="JP857" s="9"/>
      <c r="JQ857" s="9"/>
      <c r="JR857" s="15"/>
      <c r="JS857" s="15"/>
      <c r="JT857" s="9"/>
      <c r="JU857" s="9"/>
      <c r="JV857" s="9"/>
      <c r="JW857" s="15"/>
      <c r="JX857" s="9"/>
      <c r="JY857" s="9"/>
      <c r="JZ857" s="9"/>
      <c r="KA857" s="9"/>
      <c r="KB857" s="9"/>
      <c r="KC857" s="9"/>
    </row>
    <row r="858" spans="227:289" x14ac:dyDescent="0.55000000000000004">
      <c r="HS858" s="9"/>
      <c r="HT858" s="9"/>
      <c r="HU858" s="9"/>
      <c r="HV858" s="9"/>
      <c r="HW858" s="9"/>
      <c r="HX858" s="9"/>
      <c r="HY858" s="9"/>
      <c r="HZ858" s="9"/>
      <c r="IA858" s="9"/>
      <c r="IB858" s="9"/>
      <c r="IC858" s="9"/>
      <c r="ID858" s="9"/>
      <c r="IE858" s="9"/>
      <c r="IF858" s="9"/>
      <c r="IG858" s="9"/>
      <c r="IH858" s="9"/>
      <c r="II858" s="9"/>
      <c r="IJ858" s="9"/>
      <c r="IK858" s="9"/>
      <c r="IL858" s="9"/>
      <c r="IM858" s="9"/>
      <c r="IN858" s="9"/>
      <c r="IO858" s="9"/>
      <c r="IP858" s="9"/>
      <c r="IQ858" s="9"/>
      <c r="IR858" s="9"/>
      <c r="IS858" s="9"/>
      <c r="IT858" s="9"/>
      <c r="IU858" s="9"/>
      <c r="IV858" s="9"/>
      <c r="IW858" s="9"/>
      <c r="IX858" s="9"/>
      <c r="IY858" s="9"/>
      <c r="IZ858" s="9"/>
      <c r="JA858" s="9"/>
      <c r="JB858" s="9"/>
      <c r="JC858" s="9"/>
      <c r="JD858" s="9"/>
      <c r="JE858" s="9"/>
      <c r="JF858" s="9"/>
      <c r="JG858" s="9"/>
      <c r="JH858" s="9"/>
      <c r="JI858" s="9"/>
      <c r="JJ858" s="9"/>
      <c r="JK858" s="9"/>
      <c r="JL858" s="9"/>
      <c r="JM858" s="9"/>
      <c r="JN858" s="9"/>
      <c r="JO858" s="9"/>
      <c r="JP858" s="9"/>
      <c r="JQ858" s="9"/>
      <c r="JR858" s="15"/>
      <c r="JS858" s="15"/>
      <c r="JT858" s="9"/>
      <c r="JU858" s="9"/>
      <c r="JV858" s="9"/>
      <c r="JW858" s="15"/>
      <c r="JX858" s="9"/>
      <c r="JY858" s="9"/>
      <c r="JZ858" s="9"/>
      <c r="KA858" s="9"/>
      <c r="KB858" s="9"/>
      <c r="KC858" s="9"/>
    </row>
    <row r="859" spans="227:289" x14ac:dyDescent="0.55000000000000004">
      <c r="HS859" s="9"/>
      <c r="HT859" s="9"/>
      <c r="HU859" s="9"/>
      <c r="HV859" s="9"/>
      <c r="HW859" s="9"/>
      <c r="HX859" s="9"/>
      <c r="HY859" s="9"/>
      <c r="HZ859" s="9"/>
      <c r="IA859" s="9"/>
      <c r="IB859" s="9"/>
      <c r="IC859" s="9"/>
      <c r="ID859" s="9"/>
      <c r="IE859" s="9"/>
      <c r="IF859" s="9"/>
      <c r="IG859" s="9"/>
      <c r="IH859" s="9"/>
      <c r="II859" s="9"/>
      <c r="IJ859" s="9"/>
      <c r="IK859" s="9"/>
      <c r="IL859" s="9"/>
      <c r="IM859" s="9"/>
      <c r="IN859" s="9"/>
      <c r="IO859" s="9"/>
      <c r="IP859" s="9"/>
      <c r="IQ859" s="9"/>
      <c r="IR859" s="9"/>
      <c r="IS859" s="9"/>
      <c r="IT859" s="9"/>
      <c r="IU859" s="9"/>
      <c r="IV859" s="9"/>
      <c r="IW859" s="9"/>
      <c r="IX859" s="9"/>
      <c r="IY859" s="9"/>
      <c r="IZ859" s="9"/>
      <c r="JA859" s="9"/>
      <c r="JB859" s="9"/>
      <c r="JC859" s="9"/>
      <c r="JD859" s="9"/>
      <c r="JE859" s="9"/>
      <c r="JF859" s="9"/>
      <c r="JG859" s="9"/>
      <c r="JH859" s="9"/>
      <c r="JI859" s="9"/>
      <c r="JJ859" s="9"/>
      <c r="JK859" s="9"/>
      <c r="JL859" s="9"/>
      <c r="JM859" s="9"/>
      <c r="JN859" s="9"/>
      <c r="JO859" s="9"/>
      <c r="JP859" s="9"/>
      <c r="JQ859" s="9"/>
      <c r="JR859" s="15"/>
      <c r="JS859" s="15"/>
      <c r="JT859" s="9"/>
      <c r="JU859" s="9"/>
      <c r="JV859" s="9"/>
      <c r="JW859" s="15"/>
      <c r="JX859" s="9"/>
      <c r="JY859" s="9"/>
      <c r="JZ859" s="9"/>
      <c r="KA859" s="9"/>
      <c r="KB859" s="9"/>
      <c r="KC859" s="9"/>
    </row>
    <row r="860" spans="227:289" x14ac:dyDescent="0.55000000000000004">
      <c r="HS860" s="9"/>
      <c r="HT860" s="9"/>
      <c r="HU860" s="9"/>
      <c r="HV860" s="9"/>
      <c r="HW860" s="9"/>
      <c r="HX860" s="9"/>
      <c r="HY860" s="9"/>
      <c r="HZ860" s="9"/>
      <c r="IA860" s="9"/>
      <c r="IB860" s="9"/>
      <c r="IC860" s="9"/>
      <c r="ID860" s="9"/>
      <c r="IE860" s="9"/>
      <c r="IF860" s="9"/>
      <c r="IG860" s="9"/>
      <c r="IH860" s="9"/>
      <c r="II860" s="9"/>
      <c r="IJ860" s="9"/>
      <c r="IK860" s="9"/>
      <c r="IL860" s="9"/>
      <c r="IM860" s="9"/>
      <c r="IN860" s="9"/>
      <c r="IO860" s="9"/>
      <c r="IP860" s="9"/>
      <c r="IQ860" s="9"/>
      <c r="IR860" s="9"/>
      <c r="IS860" s="9"/>
      <c r="IT860" s="9"/>
      <c r="IU860" s="9"/>
      <c r="IV860" s="9"/>
      <c r="IW860" s="9"/>
      <c r="IX860" s="9"/>
      <c r="IY860" s="9"/>
      <c r="IZ860" s="9"/>
      <c r="JA860" s="9"/>
      <c r="JB860" s="9"/>
      <c r="JC860" s="9"/>
      <c r="JD860" s="9"/>
      <c r="JE860" s="9"/>
      <c r="JF860" s="9"/>
      <c r="JG860" s="9"/>
      <c r="JH860" s="9"/>
      <c r="JI860" s="9"/>
      <c r="JJ860" s="9"/>
      <c r="JK860" s="9"/>
      <c r="JL860" s="9"/>
      <c r="JM860" s="9"/>
      <c r="JN860" s="9"/>
      <c r="JO860" s="9"/>
      <c r="JP860" s="9"/>
      <c r="JQ860" s="9"/>
      <c r="JR860" s="15"/>
      <c r="JS860" s="15"/>
      <c r="JT860" s="9"/>
      <c r="JU860" s="9"/>
      <c r="JV860" s="9"/>
      <c r="JW860" s="15"/>
      <c r="JX860" s="9"/>
      <c r="JY860" s="9"/>
      <c r="JZ860" s="9"/>
      <c r="KA860" s="9"/>
      <c r="KB860" s="9"/>
      <c r="KC860" s="9"/>
    </row>
    <row r="861" spans="227:289" x14ac:dyDescent="0.55000000000000004">
      <c r="HS861" s="9"/>
      <c r="HT861" s="9"/>
      <c r="HU861" s="9"/>
      <c r="HV861" s="9"/>
      <c r="HW861" s="9"/>
      <c r="HX861" s="9"/>
      <c r="HY861" s="9"/>
      <c r="HZ861" s="9"/>
      <c r="IA861" s="9"/>
      <c r="IB861" s="9"/>
      <c r="IC861" s="9"/>
      <c r="ID861" s="9"/>
      <c r="IE861" s="9"/>
      <c r="IF861" s="9"/>
      <c r="IG861" s="9"/>
      <c r="IH861" s="9"/>
      <c r="II861" s="9"/>
      <c r="IJ861" s="9"/>
      <c r="IK861" s="9"/>
      <c r="IL861" s="9"/>
      <c r="IM861" s="9"/>
      <c r="IN861" s="9"/>
      <c r="IO861" s="9"/>
      <c r="IP861" s="9"/>
      <c r="IQ861" s="9"/>
      <c r="IR861" s="9"/>
      <c r="IS861" s="9"/>
      <c r="IT861" s="9"/>
      <c r="IU861" s="9"/>
      <c r="IV861" s="9"/>
      <c r="IW861" s="9"/>
      <c r="IX861" s="9"/>
      <c r="IY861" s="9"/>
      <c r="IZ861" s="9"/>
      <c r="JA861" s="9"/>
      <c r="JB861" s="9"/>
      <c r="JC861" s="9"/>
      <c r="JD861" s="9"/>
      <c r="JE861" s="9"/>
      <c r="JF861" s="9"/>
      <c r="JG861" s="9"/>
      <c r="JH861" s="9"/>
      <c r="JI861" s="9"/>
      <c r="JJ861" s="9"/>
      <c r="JK861" s="9"/>
      <c r="JL861" s="9"/>
      <c r="JM861" s="9"/>
      <c r="JN861" s="9"/>
      <c r="JO861" s="9"/>
      <c r="JP861" s="9"/>
      <c r="JQ861" s="9"/>
      <c r="JR861" s="15"/>
      <c r="JS861" s="15"/>
      <c r="JT861" s="9"/>
      <c r="JU861" s="9"/>
      <c r="JV861" s="9"/>
      <c r="JW861" s="15"/>
      <c r="JX861" s="9"/>
      <c r="JY861" s="9"/>
      <c r="JZ861" s="9"/>
      <c r="KA861" s="9"/>
      <c r="KB861" s="9"/>
      <c r="KC861" s="9"/>
    </row>
    <row r="862" spans="227:289" x14ac:dyDescent="0.55000000000000004">
      <c r="HS862" s="9"/>
      <c r="HT862" s="9"/>
      <c r="HU862" s="9"/>
      <c r="HV862" s="9"/>
      <c r="HW862" s="9"/>
      <c r="HX862" s="9"/>
      <c r="HY862" s="9"/>
      <c r="HZ862" s="9"/>
      <c r="IA862" s="9"/>
      <c r="IB862" s="9"/>
      <c r="IC862" s="9"/>
      <c r="ID862" s="9"/>
      <c r="IE862" s="9"/>
      <c r="IF862" s="9"/>
      <c r="IG862" s="9"/>
      <c r="IH862" s="9"/>
      <c r="II862" s="9"/>
      <c r="IJ862" s="9"/>
      <c r="IK862" s="9"/>
      <c r="IL862" s="9"/>
      <c r="IM862" s="9"/>
      <c r="IN862" s="9"/>
      <c r="IO862" s="9"/>
      <c r="IP862" s="9"/>
      <c r="IQ862" s="9"/>
      <c r="IR862" s="9"/>
      <c r="IS862" s="9"/>
      <c r="IT862" s="9"/>
      <c r="IU862" s="9"/>
      <c r="IV862" s="9"/>
      <c r="IW862" s="9"/>
      <c r="IX862" s="9"/>
      <c r="IY862" s="9"/>
      <c r="IZ862" s="9"/>
      <c r="JA862" s="9"/>
      <c r="JB862" s="9"/>
      <c r="JC862" s="9"/>
      <c r="JD862" s="9"/>
      <c r="JE862" s="9"/>
      <c r="JF862" s="9"/>
      <c r="JG862" s="9"/>
      <c r="JH862" s="9"/>
      <c r="JI862" s="9"/>
      <c r="JJ862" s="9"/>
      <c r="JK862" s="9"/>
      <c r="JL862" s="9"/>
      <c r="JM862" s="9"/>
      <c r="JN862" s="9"/>
      <c r="JO862" s="9"/>
      <c r="JP862" s="9"/>
      <c r="JQ862" s="9"/>
      <c r="JR862" s="15"/>
      <c r="JS862" s="15"/>
      <c r="JT862" s="9"/>
      <c r="JU862" s="9"/>
      <c r="JV862" s="9"/>
      <c r="JW862" s="15"/>
      <c r="JX862" s="9"/>
      <c r="JY862" s="9"/>
      <c r="JZ862" s="9"/>
      <c r="KA862" s="9"/>
      <c r="KB862" s="9"/>
      <c r="KC862" s="9"/>
    </row>
    <row r="863" spans="227:289" x14ac:dyDescent="0.55000000000000004">
      <c r="HS863" s="9"/>
      <c r="HT863" s="9"/>
      <c r="HU863" s="9"/>
      <c r="HV863" s="9"/>
      <c r="HW863" s="9"/>
      <c r="HX863" s="9"/>
      <c r="HY863" s="9"/>
      <c r="HZ863" s="9"/>
      <c r="IA863" s="9"/>
      <c r="IB863" s="9"/>
      <c r="IC863" s="9"/>
      <c r="ID863" s="9"/>
      <c r="IE863" s="9"/>
      <c r="IF863" s="9"/>
      <c r="IG863" s="9"/>
      <c r="IH863" s="9"/>
      <c r="II863" s="9"/>
      <c r="IJ863" s="9"/>
      <c r="IK863" s="9"/>
      <c r="IL863" s="9"/>
      <c r="IM863" s="9"/>
      <c r="IN863" s="9"/>
      <c r="IO863" s="9"/>
      <c r="IP863" s="9"/>
      <c r="IQ863" s="9"/>
      <c r="IR863" s="9"/>
      <c r="IS863" s="9"/>
      <c r="IT863" s="9"/>
      <c r="IU863" s="9"/>
      <c r="IV863" s="9"/>
      <c r="IW863" s="9"/>
      <c r="IX863" s="9"/>
      <c r="IY863" s="9"/>
      <c r="IZ863" s="9"/>
      <c r="JA863" s="9"/>
      <c r="JB863" s="9"/>
      <c r="JC863" s="9"/>
      <c r="JD863" s="9"/>
      <c r="JE863" s="9"/>
      <c r="JF863" s="9"/>
      <c r="JG863" s="9"/>
      <c r="JH863" s="9"/>
      <c r="JI863" s="9"/>
      <c r="JJ863" s="9"/>
      <c r="JK863" s="9"/>
      <c r="JL863" s="9"/>
      <c r="JM863" s="9"/>
      <c r="JN863" s="9"/>
      <c r="JO863" s="9"/>
      <c r="JP863" s="9"/>
      <c r="JQ863" s="9"/>
      <c r="JR863" s="15"/>
      <c r="JS863" s="15"/>
      <c r="JT863" s="9"/>
      <c r="JU863" s="9"/>
      <c r="JV863" s="9"/>
      <c r="JW863" s="15"/>
      <c r="JX863" s="9"/>
      <c r="JY863" s="9"/>
      <c r="JZ863" s="9"/>
      <c r="KA863" s="9"/>
      <c r="KB863" s="9"/>
      <c r="KC863" s="9"/>
    </row>
    <row r="864" spans="227:289" x14ac:dyDescent="0.55000000000000004">
      <c r="HS864" s="9"/>
      <c r="HT864" s="9"/>
      <c r="HU864" s="9"/>
      <c r="HV864" s="9"/>
      <c r="HW864" s="9"/>
      <c r="HX864" s="9"/>
      <c r="HY864" s="9"/>
      <c r="HZ864" s="9"/>
      <c r="IA864" s="9"/>
      <c r="IB864" s="9"/>
      <c r="IC864" s="9"/>
      <c r="ID864" s="9"/>
      <c r="IE864" s="9"/>
      <c r="IF864" s="9"/>
      <c r="IG864" s="9"/>
      <c r="IH864" s="9"/>
      <c r="II864" s="9"/>
      <c r="IJ864" s="9"/>
      <c r="IK864" s="9"/>
      <c r="IL864" s="9"/>
      <c r="IM864" s="9"/>
      <c r="IN864" s="9"/>
      <c r="IO864" s="9"/>
      <c r="IP864" s="9"/>
      <c r="IQ864" s="9"/>
      <c r="IR864" s="9"/>
      <c r="IS864" s="9"/>
      <c r="IT864" s="9"/>
      <c r="IU864" s="9"/>
      <c r="IV864" s="9"/>
      <c r="IW864" s="9"/>
      <c r="IX864" s="9"/>
      <c r="IY864" s="9"/>
      <c r="IZ864" s="9"/>
      <c r="JA864" s="9"/>
      <c r="JB864" s="9"/>
      <c r="JC864" s="9"/>
      <c r="JD864" s="9"/>
      <c r="JE864" s="9"/>
      <c r="JF864" s="9"/>
      <c r="JG864" s="9"/>
      <c r="JH864" s="9"/>
      <c r="JI864" s="9"/>
      <c r="JJ864" s="9"/>
      <c r="JK864" s="9"/>
      <c r="JL864" s="9"/>
      <c r="JM864" s="9"/>
      <c r="JN864" s="9"/>
      <c r="JO864" s="9"/>
      <c r="JP864" s="9"/>
      <c r="JQ864" s="9"/>
      <c r="JR864" s="15"/>
      <c r="JS864" s="15"/>
      <c r="JT864" s="9"/>
      <c r="JU864" s="9"/>
      <c r="JV864" s="9"/>
      <c r="JW864" s="15"/>
      <c r="JX864" s="9"/>
      <c r="JY864" s="9"/>
      <c r="JZ864" s="9"/>
      <c r="KA864" s="9"/>
      <c r="KB864" s="9"/>
      <c r="KC864" s="9"/>
    </row>
    <row r="865" spans="227:289" x14ac:dyDescent="0.55000000000000004">
      <c r="HS865" s="9"/>
      <c r="HT865" s="9"/>
      <c r="HU865" s="9"/>
      <c r="HV865" s="9"/>
      <c r="HW865" s="9"/>
      <c r="HX865" s="9"/>
      <c r="HY865" s="9"/>
      <c r="HZ865" s="9"/>
      <c r="IA865" s="9"/>
      <c r="IB865" s="9"/>
      <c r="IC865" s="9"/>
      <c r="ID865" s="9"/>
      <c r="IE865" s="9"/>
      <c r="IF865" s="9"/>
      <c r="IG865" s="9"/>
      <c r="IH865" s="9"/>
      <c r="II865" s="9"/>
      <c r="IJ865" s="9"/>
      <c r="IK865" s="9"/>
      <c r="IL865" s="9"/>
      <c r="IM865" s="9"/>
      <c r="IN865" s="9"/>
      <c r="IO865" s="9"/>
      <c r="IP865" s="9"/>
      <c r="IQ865" s="9"/>
      <c r="IR865" s="9"/>
      <c r="IS865" s="9"/>
      <c r="IT865" s="9"/>
      <c r="IU865" s="9"/>
      <c r="IV865" s="9"/>
      <c r="IW865" s="9"/>
      <c r="IX865" s="9"/>
      <c r="IY865" s="9"/>
      <c r="IZ865" s="9"/>
      <c r="JA865" s="9"/>
      <c r="JB865" s="9"/>
      <c r="JC865" s="9"/>
      <c r="JD865" s="9"/>
      <c r="JE865" s="9"/>
      <c r="JF865" s="9"/>
      <c r="JG865" s="9"/>
      <c r="JH865" s="9"/>
      <c r="JI865" s="9"/>
      <c r="JJ865" s="9"/>
      <c r="JK865" s="9"/>
      <c r="JL865" s="9"/>
      <c r="JM865" s="9"/>
      <c r="JN865" s="9"/>
      <c r="JO865" s="9"/>
      <c r="JP865" s="9"/>
      <c r="JQ865" s="9"/>
      <c r="JR865" s="15"/>
      <c r="JS865" s="15"/>
      <c r="JT865" s="9"/>
      <c r="JU865" s="9"/>
      <c r="JV865" s="9"/>
      <c r="JW865" s="15"/>
      <c r="JX865" s="9"/>
      <c r="JY865" s="9"/>
      <c r="JZ865" s="9"/>
      <c r="KA865" s="9"/>
      <c r="KB865" s="9"/>
      <c r="KC865" s="9"/>
    </row>
    <row r="866" spans="227:289" x14ac:dyDescent="0.55000000000000004">
      <c r="HS866" s="9"/>
      <c r="HT866" s="9"/>
      <c r="HU866" s="9"/>
      <c r="HV866" s="9"/>
      <c r="HW866" s="9"/>
      <c r="HX866" s="9"/>
      <c r="HY866" s="9"/>
      <c r="HZ866" s="9"/>
      <c r="IA866" s="9"/>
      <c r="IB866" s="9"/>
      <c r="IC866" s="9"/>
      <c r="ID866" s="9"/>
      <c r="IE866" s="9"/>
      <c r="IF866" s="9"/>
      <c r="IG866" s="9"/>
      <c r="IH866" s="9"/>
      <c r="II866" s="9"/>
      <c r="IJ866" s="9"/>
      <c r="IK866" s="9"/>
      <c r="IL866" s="9"/>
      <c r="IM866" s="9"/>
      <c r="IN866" s="9"/>
      <c r="IO866" s="9"/>
      <c r="IP866" s="9"/>
      <c r="IQ866" s="9"/>
      <c r="IR866" s="9"/>
      <c r="IS866" s="9"/>
      <c r="IT866" s="9"/>
      <c r="IU866" s="9"/>
      <c r="IV866" s="9"/>
      <c r="IW866" s="9"/>
      <c r="IX866" s="9"/>
      <c r="IY866" s="9"/>
      <c r="IZ866" s="9"/>
      <c r="JA866" s="9"/>
      <c r="JB866" s="9"/>
      <c r="JC866" s="9"/>
      <c r="JD866" s="9"/>
      <c r="JE866" s="9"/>
      <c r="JF866" s="9"/>
      <c r="JG866" s="9"/>
      <c r="JH866" s="9"/>
      <c r="JI866" s="9"/>
      <c r="JJ866" s="9"/>
      <c r="JK866" s="9"/>
      <c r="JL866" s="9"/>
      <c r="JM866" s="9"/>
      <c r="JN866" s="9"/>
      <c r="JO866" s="9"/>
      <c r="JP866" s="9"/>
      <c r="JQ866" s="9"/>
      <c r="JR866" s="15"/>
      <c r="JS866" s="15"/>
      <c r="JT866" s="9"/>
      <c r="JU866" s="9"/>
      <c r="JV866" s="9"/>
      <c r="JW866" s="15"/>
      <c r="JX866" s="9"/>
      <c r="JY866" s="9"/>
      <c r="JZ866" s="9"/>
      <c r="KA866" s="9"/>
      <c r="KB866" s="9"/>
      <c r="KC866" s="9"/>
    </row>
    <row r="867" spans="227:289" x14ac:dyDescent="0.55000000000000004">
      <c r="HS867" s="9"/>
      <c r="HT867" s="9"/>
      <c r="HU867" s="9"/>
      <c r="HV867" s="9"/>
      <c r="HW867" s="9"/>
      <c r="HX867" s="9"/>
      <c r="HY867" s="9"/>
      <c r="HZ867" s="9"/>
      <c r="IA867" s="9"/>
      <c r="IB867" s="9"/>
      <c r="IC867" s="9"/>
      <c r="ID867" s="9"/>
      <c r="IE867" s="9"/>
      <c r="IF867" s="9"/>
      <c r="IG867" s="9"/>
      <c r="IH867" s="9"/>
      <c r="II867" s="9"/>
      <c r="IJ867" s="9"/>
      <c r="IK867" s="9"/>
      <c r="IL867" s="9"/>
      <c r="IM867" s="9"/>
      <c r="IN867" s="9"/>
      <c r="IO867" s="9"/>
      <c r="IP867" s="9"/>
      <c r="IQ867" s="9"/>
      <c r="IR867" s="9"/>
      <c r="IS867" s="9"/>
      <c r="IT867" s="9"/>
      <c r="IU867" s="9"/>
      <c r="IV867" s="9"/>
      <c r="IW867" s="9"/>
      <c r="IX867" s="9"/>
      <c r="IY867" s="9"/>
      <c r="IZ867" s="9"/>
      <c r="JA867" s="9"/>
      <c r="JB867" s="9"/>
      <c r="JC867" s="9"/>
      <c r="JD867" s="9"/>
      <c r="JE867" s="9"/>
      <c r="JF867" s="9"/>
      <c r="JG867" s="9"/>
      <c r="JH867" s="9"/>
      <c r="JI867" s="9"/>
      <c r="JJ867" s="9"/>
      <c r="JK867" s="9"/>
      <c r="JL867" s="9"/>
      <c r="JM867" s="9"/>
      <c r="JN867" s="9"/>
      <c r="JO867" s="9"/>
      <c r="JP867" s="9"/>
      <c r="JQ867" s="9"/>
      <c r="JR867" s="15"/>
      <c r="JS867" s="15"/>
      <c r="JT867" s="9"/>
      <c r="JU867" s="9"/>
      <c r="JV867" s="9"/>
      <c r="JW867" s="15"/>
      <c r="JX867" s="9"/>
      <c r="JY867" s="9"/>
      <c r="JZ867" s="9"/>
      <c r="KA867" s="9"/>
      <c r="KB867" s="9"/>
      <c r="KC867" s="9"/>
    </row>
    <row r="868" spans="227:289" x14ac:dyDescent="0.55000000000000004">
      <c r="HS868" s="9"/>
      <c r="HT868" s="9"/>
      <c r="HU868" s="9"/>
      <c r="HV868" s="9"/>
      <c r="HW868" s="9"/>
      <c r="HX868" s="9"/>
      <c r="HY868" s="9"/>
      <c r="HZ868" s="9"/>
      <c r="IA868" s="9"/>
      <c r="IB868" s="9"/>
      <c r="IC868" s="9"/>
      <c r="ID868" s="9"/>
      <c r="IE868" s="9"/>
      <c r="IF868" s="9"/>
      <c r="IG868" s="9"/>
      <c r="IH868" s="9"/>
      <c r="II868" s="9"/>
      <c r="IJ868" s="9"/>
      <c r="IK868" s="9"/>
      <c r="IL868" s="9"/>
      <c r="IM868" s="9"/>
      <c r="IN868" s="9"/>
      <c r="IO868" s="9"/>
      <c r="IP868" s="9"/>
      <c r="IQ868" s="9"/>
      <c r="IR868" s="9"/>
      <c r="IS868" s="9"/>
      <c r="IT868" s="9"/>
      <c r="IU868" s="9"/>
      <c r="IV868" s="9"/>
      <c r="IW868" s="9"/>
      <c r="IX868" s="9"/>
      <c r="IY868" s="9"/>
      <c r="IZ868" s="9"/>
      <c r="JA868" s="9"/>
      <c r="JB868" s="9"/>
      <c r="JC868" s="9"/>
      <c r="JD868" s="9"/>
      <c r="JE868" s="9"/>
      <c r="JF868" s="9"/>
      <c r="JG868" s="9"/>
      <c r="JH868" s="9"/>
      <c r="JI868" s="9"/>
      <c r="JJ868" s="9"/>
      <c r="JK868" s="9"/>
      <c r="JL868" s="9"/>
      <c r="JM868" s="9"/>
      <c r="JN868" s="9"/>
      <c r="JO868" s="9"/>
      <c r="JP868" s="9"/>
      <c r="JQ868" s="9"/>
      <c r="JR868" s="15"/>
      <c r="JS868" s="15"/>
      <c r="JT868" s="9"/>
      <c r="JU868" s="9"/>
      <c r="JV868" s="9"/>
      <c r="JW868" s="15"/>
      <c r="JX868" s="9"/>
      <c r="JY868" s="9"/>
      <c r="JZ868" s="9"/>
      <c r="KA868" s="9"/>
      <c r="KB868" s="9"/>
      <c r="KC868" s="9"/>
    </row>
    <row r="869" spans="227:289" x14ac:dyDescent="0.55000000000000004">
      <c r="HS869" s="9"/>
      <c r="HT869" s="9"/>
      <c r="HU869" s="9"/>
      <c r="HV869" s="9"/>
      <c r="HW869" s="9"/>
      <c r="HX869" s="9"/>
      <c r="HY869" s="9"/>
      <c r="HZ869" s="9"/>
      <c r="IA869" s="9"/>
      <c r="IB869" s="9"/>
      <c r="IC869" s="9"/>
      <c r="ID869" s="9"/>
      <c r="IE869" s="9"/>
      <c r="IF869" s="9"/>
      <c r="IG869" s="9"/>
      <c r="IH869" s="9"/>
      <c r="II869" s="9"/>
      <c r="IJ869" s="9"/>
      <c r="IK869" s="9"/>
      <c r="IL869" s="9"/>
      <c r="IM869" s="9"/>
      <c r="IN869" s="9"/>
      <c r="IO869" s="9"/>
      <c r="IP869" s="9"/>
      <c r="IQ869" s="9"/>
      <c r="IR869" s="9"/>
      <c r="IS869" s="9"/>
      <c r="IT869" s="9"/>
      <c r="IU869" s="9"/>
      <c r="IV869" s="9"/>
      <c r="IW869" s="9"/>
      <c r="IX869" s="9"/>
      <c r="IY869" s="9"/>
      <c r="IZ869" s="9"/>
      <c r="JA869" s="9"/>
      <c r="JB869" s="9"/>
      <c r="JC869" s="9"/>
      <c r="JD869" s="9"/>
      <c r="JE869" s="9"/>
      <c r="JF869" s="9"/>
      <c r="JG869" s="9"/>
      <c r="JH869" s="9"/>
      <c r="JI869" s="9"/>
      <c r="JJ869" s="9"/>
      <c r="JK869" s="9"/>
      <c r="JL869" s="9"/>
      <c r="JM869" s="9"/>
      <c r="JN869" s="9"/>
      <c r="JO869" s="9"/>
      <c r="JP869" s="9"/>
      <c r="JQ869" s="9"/>
      <c r="JR869" s="15"/>
      <c r="JS869" s="15"/>
      <c r="JT869" s="9"/>
      <c r="JU869" s="9"/>
      <c r="JV869" s="9"/>
      <c r="JW869" s="15"/>
      <c r="JX869" s="9"/>
      <c r="JY869" s="9"/>
      <c r="JZ869" s="9"/>
      <c r="KA869" s="9"/>
      <c r="KB869" s="9"/>
      <c r="KC869" s="9"/>
    </row>
    <row r="870" spans="227:289" x14ac:dyDescent="0.55000000000000004">
      <c r="HS870" s="9"/>
      <c r="HT870" s="9"/>
      <c r="HU870" s="9"/>
      <c r="HV870" s="9"/>
      <c r="HW870" s="9"/>
      <c r="HX870" s="9"/>
      <c r="HY870" s="9"/>
      <c r="HZ870" s="9"/>
      <c r="IA870" s="9"/>
      <c r="IB870" s="9"/>
      <c r="IC870" s="9"/>
      <c r="ID870" s="9"/>
      <c r="IE870" s="9"/>
      <c r="IF870" s="9"/>
      <c r="IG870" s="9"/>
      <c r="IH870" s="9"/>
      <c r="II870" s="9"/>
      <c r="IJ870" s="9"/>
      <c r="IK870" s="9"/>
      <c r="IL870" s="9"/>
      <c r="IM870" s="9"/>
      <c r="IN870" s="9"/>
      <c r="IO870" s="9"/>
      <c r="IP870" s="9"/>
      <c r="IQ870" s="9"/>
      <c r="IR870" s="9"/>
      <c r="IS870" s="9"/>
      <c r="IT870" s="9"/>
      <c r="IU870" s="9"/>
      <c r="IV870" s="9"/>
      <c r="IW870" s="9"/>
      <c r="IX870" s="9"/>
      <c r="IY870" s="9"/>
      <c r="IZ870" s="9"/>
      <c r="JA870" s="9"/>
      <c r="JB870" s="9"/>
      <c r="JC870" s="9"/>
      <c r="JD870" s="9"/>
      <c r="JE870" s="9"/>
      <c r="JF870" s="9"/>
      <c r="JG870" s="9"/>
      <c r="JH870" s="9"/>
      <c r="JI870" s="9"/>
      <c r="JJ870" s="9"/>
      <c r="JK870" s="9"/>
      <c r="JL870" s="9"/>
      <c r="JM870" s="9"/>
      <c r="JN870" s="9"/>
      <c r="JO870" s="9"/>
      <c r="JP870" s="9"/>
      <c r="JQ870" s="9"/>
      <c r="JR870" s="15"/>
      <c r="JS870" s="15"/>
      <c r="JT870" s="9"/>
      <c r="JU870" s="9"/>
      <c r="JV870" s="9"/>
      <c r="JW870" s="15"/>
      <c r="JX870" s="9"/>
      <c r="JY870" s="9"/>
      <c r="JZ870" s="9"/>
      <c r="KA870" s="9"/>
      <c r="KB870" s="9"/>
      <c r="KC870" s="9"/>
    </row>
    <row r="871" spans="227:289" x14ac:dyDescent="0.55000000000000004">
      <c r="HS871" s="9"/>
      <c r="HT871" s="9"/>
      <c r="HU871" s="9"/>
      <c r="HV871" s="9"/>
      <c r="HW871" s="9"/>
      <c r="HX871" s="9"/>
      <c r="HY871" s="9"/>
      <c r="HZ871" s="9"/>
      <c r="IA871" s="9"/>
      <c r="IB871" s="9"/>
      <c r="IC871" s="9"/>
      <c r="ID871" s="9"/>
      <c r="IE871" s="9"/>
      <c r="IF871" s="9"/>
      <c r="IG871" s="9"/>
      <c r="IH871" s="9"/>
      <c r="II871" s="9"/>
      <c r="IJ871" s="9"/>
      <c r="IK871" s="9"/>
      <c r="IL871" s="9"/>
      <c r="IM871" s="9"/>
      <c r="IN871" s="9"/>
      <c r="IO871" s="9"/>
      <c r="IP871" s="9"/>
      <c r="IQ871" s="9"/>
      <c r="IR871" s="9"/>
      <c r="IS871" s="9"/>
      <c r="IT871" s="9"/>
      <c r="IU871" s="9"/>
      <c r="IV871" s="9"/>
      <c r="IW871" s="9"/>
      <c r="IX871" s="9"/>
      <c r="IY871" s="9"/>
      <c r="IZ871" s="9"/>
      <c r="JA871" s="9"/>
      <c r="JB871" s="9"/>
      <c r="JC871" s="9"/>
      <c r="JD871" s="9"/>
      <c r="JE871" s="9"/>
      <c r="JF871" s="9"/>
      <c r="JG871" s="9"/>
      <c r="JH871" s="9"/>
      <c r="JI871" s="9"/>
      <c r="JJ871" s="9"/>
      <c r="JK871" s="9"/>
      <c r="JL871" s="9"/>
      <c r="JM871" s="9"/>
      <c r="JN871" s="9"/>
      <c r="JO871" s="9"/>
      <c r="JP871" s="9"/>
      <c r="JQ871" s="9"/>
      <c r="JR871" s="15"/>
      <c r="JS871" s="15"/>
      <c r="JT871" s="9"/>
      <c r="JU871" s="9"/>
      <c r="JV871" s="9"/>
      <c r="JW871" s="15"/>
      <c r="JX871" s="9"/>
      <c r="JY871" s="9"/>
      <c r="JZ871" s="9"/>
      <c r="KA871" s="9"/>
      <c r="KB871" s="9"/>
      <c r="KC871" s="9"/>
    </row>
    <row r="872" spans="227:289" x14ac:dyDescent="0.55000000000000004">
      <c r="HS872" s="9"/>
      <c r="HT872" s="9"/>
      <c r="HU872" s="9"/>
      <c r="HV872" s="9"/>
      <c r="HW872" s="9"/>
      <c r="HX872" s="9"/>
      <c r="HY872" s="9"/>
      <c r="HZ872" s="9"/>
      <c r="IA872" s="9"/>
      <c r="IB872" s="9"/>
      <c r="IC872" s="9"/>
      <c r="ID872" s="9"/>
      <c r="IE872" s="9"/>
      <c r="IF872" s="9"/>
      <c r="IG872" s="9"/>
      <c r="IH872" s="9"/>
      <c r="II872" s="9"/>
      <c r="IJ872" s="9"/>
      <c r="IK872" s="9"/>
      <c r="IL872" s="9"/>
      <c r="IM872" s="9"/>
      <c r="IN872" s="9"/>
      <c r="IO872" s="9"/>
      <c r="IP872" s="9"/>
      <c r="IQ872" s="9"/>
      <c r="IR872" s="9"/>
      <c r="IS872" s="9"/>
      <c r="IT872" s="9"/>
      <c r="IU872" s="9"/>
      <c r="IV872" s="9"/>
      <c r="IW872" s="9"/>
      <c r="IX872" s="9"/>
      <c r="IY872" s="9"/>
      <c r="IZ872" s="9"/>
      <c r="JA872" s="9"/>
      <c r="JB872" s="9"/>
      <c r="JC872" s="9"/>
      <c r="JD872" s="9"/>
      <c r="JE872" s="9"/>
      <c r="JF872" s="9"/>
      <c r="JG872" s="9"/>
      <c r="JH872" s="9"/>
      <c r="JI872" s="9"/>
      <c r="JJ872" s="9"/>
      <c r="JK872" s="9"/>
      <c r="JL872" s="9"/>
      <c r="JM872" s="9"/>
      <c r="JN872" s="9"/>
      <c r="JO872" s="9"/>
      <c r="JP872" s="9"/>
      <c r="JQ872" s="9"/>
      <c r="JR872" s="15"/>
      <c r="JS872" s="15"/>
      <c r="JT872" s="9"/>
      <c r="JU872" s="9"/>
      <c r="JV872" s="9"/>
      <c r="JW872" s="15"/>
      <c r="JX872" s="9"/>
      <c r="JY872" s="9"/>
      <c r="JZ872" s="9"/>
      <c r="KA872" s="9"/>
      <c r="KB872" s="9"/>
      <c r="KC872" s="9"/>
    </row>
    <row r="873" spans="227:289" x14ac:dyDescent="0.55000000000000004">
      <c r="HS873" s="9"/>
      <c r="HT873" s="9"/>
      <c r="HU873" s="9"/>
      <c r="HV873" s="9"/>
      <c r="HW873" s="9"/>
      <c r="HX873" s="9"/>
      <c r="HY873" s="9"/>
      <c r="HZ873" s="9"/>
      <c r="IA873" s="9"/>
      <c r="IB873" s="9"/>
      <c r="IC873" s="9"/>
      <c r="ID873" s="9"/>
      <c r="IE873" s="9"/>
      <c r="IF873" s="9"/>
      <c r="IG873" s="9"/>
      <c r="IH873" s="9"/>
      <c r="II873" s="9"/>
      <c r="IJ873" s="9"/>
      <c r="IK873" s="9"/>
      <c r="IL873" s="9"/>
      <c r="IM873" s="9"/>
      <c r="IN873" s="9"/>
      <c r="IO873" s="9"/>
      <c r="IP873" s="9"/>
      <c r="IQ873" s="9"/>
      <c r="IR873" s="9"/>
      <c r="IS873" s="9"/>
      <c r="IT873" s="9"/>
      <c r="IU873" s="9"/>
      <c r="IV873" s="9"/>
      <c r="IW873" s="9"/>
      <c r="IX873" s="9"/>
      <c r="IY873" s="9"/>
      <c r="IZ873" s="9"/>
      <c r="JA873" s="9"/>
      <c r="JB873" s="9"/>
      <c r="JC873" s="9"/>
      <c r="JD873" s="9"/>
      <c r="JE873" s="9"/>
      <c r="JF873" s="9"/>
      <c r="JG873" s="9"/>
      <c r="JH873" s="9"/>
      <c r="JI873" s="9"/>
      <c r="JJ873" s="9"/>
      <c r="JK873" s="9"/>
      <c r="JL873" s="9"/>
      <c r="JM873" s="9"/>
      <c r="JN873" s="9"/>
      <c r="JO873" s="9"/>
      <c r="JP873" s="9"/>
      <c r="JQ873" s="9"/>
      <c r="JR873" s="15"/>
      <c r="JS873" s="15"/>
      <c r="JT873" s="9"/>
      <c r="JU873" s="9"/>
      <c r="JV873" s="9"/>
      <c r="JW873" s="15"/>
      <c r="JX873" s="9"/>
      <c r="JY873" s="9"/>
      <c r="JZ873" s="9"/>
      <c r="KA873" s="9"/>
      <c r="KB873" s="9"/>
      <c r="KC873" s="9"/>
    </row>
    <row r="874" spans="227:289" x14ac:dyDescent="0.55000000000000004">
      <c r="HS874" s="9"/>
      <c r="HT874" s="9"/>
      <c r="HU874" s="9"/>
      <c r="HV874" s="9"/>
      <c r="HW874" s="9"/>
      <c r="HX874" s="9"/>
      <c r="HY874" s="9"/>
      <c r="HZ874" s="9"/>
      <c r="IA874" s="9"/>
      <c r="IB874" s="9"/>
      <c r="IC874" s="9"/>
      <c r="ID874" s="9"/>
      <c r="IE874" s="9"/>
      <c r="IF874" s="9"/>
      <c r="IG874" s="9"/>
      <c r="IH874" s="9"/>
      <c r="II874" s="9"/>
      <c r="IJ874" s="9"/>
      <c r="IK874" s="9"/>
      <c r="IL874" s="9"/>
      <c r="IM874" s="9"/>
      <c r="IN874" s="9"/>
      <c r="IO874" s="9"/>
      <c r="IP874" s="9"/>
      <c r="IQ874" s="9"/>
      <c r="IR874" s="9"/>
      <c r="IS874" s="9"/>
      <c r="IT874" s="9"/>
      <c r="IU874" s="9"/>
      <c r="IV874" s="9"/>
      <c r="IW874" s="9"/>
      <c r="IX874" s="9"/>
      <c r="IY874" s="9"/>
      <c r="IZ874" s="9"/>
      <c r="JA874" s="9"/>
      <c r="JB874" s="9"/>
      <c r="JC874" s="9"/>
      <c r="JD874" s="9"/>
      <c r="JE874" s="9"/>
      <c r="JF874" s="9"/>
      <c r="JG874" s="9"/>
      <c r="JH874" s="9"/>
      <c r="JI874" s="9"/>
      <c r="JJ874" s="9"/>
      <c r="JK874" s="9"/>
      <c r="JL874" s="9"/>
      <c r="JM874" s="9"/>
      <c r="JN874" s="9"/>
      <c r="JO874" s="9"/>
      <c r="JP874" s="9"/>
      <c r="JQ874" s="9"/>
      <c r="JR874" s="15"/>
      <c r="JS874" s="15"/>
      <c r="JT874" s="9"/>
      <c r="JU874" s="9"/>
      <c r="JV874" s="9"/>
      <c r="JW874" s="15"/>
      <c r="JX874" s="9"/>
      <c r="JY874" s="9"/>
      <c r="JZ874" s="9"/>
      <c r="KA874" s="9"/>
      <c r="KB874" s="9"/>
      <c r="KC874" s="9"/>
    </row>
    <row r="875" spans="227:289" x14ac:dyDescent="0.55000000000000004">
      <c r="HS875" s="9"/>
      <c r="HT875" s="9"/>
      <c r="HU875" s="9"/>
      <c r="HV875" s="9"/>
      <c r="HW875" s="9"/>
      <c r="HX875" s="9"/>
      <c r="HY875" s="9"/>
      <c r="HZ875" s="9"/>
      <c r="IA875" s="9"/>
      <c r="IB875" s="9"/>
      <c r="IC875" s="9"/>
      <c r="ID875" s="9"/>
      <c r="IE875" s="9"/>
      <c r="IF875" s="9"/>
      <c r="IG875" s="9"/>
      <c r="IH875" s="9"/>
      <c r="II875" s="9"/>
      <c r="IJ875" s="9"/>
      <c r="IK875" s="9"/>
      <c r="IL875" s="9"/>
      <c r="IM875" s="9"/>
      <c r="IN875" s="9"/>
      <c r="IO875" s="9"/>
      <c r="IP875" s="9"/>
      <c r="IQ875" s="9"/>
      <c r="IR875" s="9"/>
      <c r="IS875" s="9"/>
      <c r="IT875" s="9"/>
      <c r="IU875" s="9"/>
      <c r="IV875" s="9"/>
      <c r="IW875" s="9"/>
      <c r="IX875" s="9"/>
      <c r="IY875" s="9"/>
      <c r="IZ875" s="9"/>
      <c r="JA875" s="9"/>
      <c r="JB875" s="9"/>
      <c r="JC875" s="9"/>
      <c r="JD875" s="9"/>
      <c r="JE875" s="9"/>
      <c r="JF875" s="9"/>
      <c r="JG875" s="9"/>
      <c r="JH875" s="9"/>
      <c r="JI875" s="9"/>
      <c r="JJ875" s="9"/>
      <c r="JK875" s="9"/>
      <c r="JL875" s="9"/>
      <c r="JM875" s="9"/>
      <c r="JN875" s="9"/>
      <c r="JO875" s="9"/>
      <c r="JP875" s="9"/>
      <c r="JQ875" s="9"/>
      <c r="JR875" s="15"/>
      <c r="JS875" s="15"/>
      <c r="JT875" s="9"/>
      <c r="JU875" s="9"/>
      <c r="JV875" s="9"/>
      <c r="JW875" s="15"/>
      <c r="JX875" s="9"/>
      <c r="JY875" s="9"/>
      <c r="JZ875" s="9"/>
      <c r="KA875" s="9"/>
      <c r="KB875" s="9"/>
      <c r="KC875" s="9"/>
    </row>
    <row r="876" spans="227:289" x14ac:dyDescent="0.55000000000000004">
      <c r="HS876" s="9"/>
      <c r="HT876" s="9"/>
      <c r="HU876" s="9"/>
      <c r="HV876" s="9"/>
      <c r="HW876" s="9"/>
      <c r="HX876" s="9"/>
      <c r="HY876" s="9"/>
      <c r="HZ876" s="9"/>
      <c r="IA876" s="9"/>
      <c r="IB876" s="9"/>
      <c r="IC876" s="9"/>
      <c r="ID876" s="9"/>
      <c r="IE876" s="9"/>
      <c r="IF876" s="9"/>
      <c r="IG876" s="9"/>
      <c r="IH876" s="9"/>
      <c r="II876" s="9"/>
      <c r="IJ876" s="9"/>
      <c r="IK876" s="9"/>
      <c r="IL876" s="9"/>
      <c r="IM876" s="9"/>
      <c r="IN876" s="9"/>
      <c r="IO876" s="9"/>
      <c r="IP876" s="9"/>
      <c r="IQ876" s="9"/>
      <c r="IR876" s="9"/>
      <c r="IS876" s="9"/>
      <c r="IT876" s="9"/>
      <c r="IU876" s="9"/>
      <c r="IV876" s="9"/>
      <c r="IW876" s="9"/>
      <c r="IX876" s="9"/>
      <c r="IY876" s="9"/>
      <c r="IZ876" s="9"/>
      <c r="JA876" s="9"/>
      <c r="JB876" s="9"/>
      <c r="JC876" s="9"/>
      <c r="JD876" s="9"/>
      <c r="JE876" s="9"/>
      <c r="JF876" s="9"/>
      <c r="JG876" s="9"/>
      <c r="JH876" s="9"/>
      <c r="JI876" s="9"/>
      <c r="JJ876" s="9"/>
      <c r="JK876" s="9"/>
      <c r="JL876" s="9"/>
      <c r="JM876" s="9"/>
      <c r="JN876" s="9"/>
      <c r="JO876" s="9"/>
      <c r="JP876" s="9"/>
      <c r="JQ876" s="9"/>
      <c r="JR876" s="15"/>
      <c r="JS876" s="15"/>
      <c r="JT876" s="9"/>
      <c r="JU876" s="9"/>
      <c r="JV876" s="9"/>
      <c r="JW876" s="15"/>
      <c r="JX876" s="9"/>
      <c r="JY876" s="9"/>
      <c r="JZ876" s="9"/>
      <c r="KA876" s="9"/>
      <c r="KB876" s="9"/>
      <c r="KC876" s="9"/>
    </row>
    <row r="877" spans="227:289" x14ac:dyDescent="0.55000000000000004">
      <c r="HS877" s="9"/>
      <c r="HT877" s="9"/>
      <c r="HU877" s="9"/>
      <c r="HV877" s="9"/>
      <c r="HW877" s="9"/>
      <c r="HX877" s="9"/>
      <c r="HY877" s="9"/>
      <c r="HZ877" s="9"/>
      <c r="IA877" s="9"/>
      <c r="IB877" s="9"/>
      <c r="IC877" s="9"/>
      <c r="ID877" s="9"/>
      <c r="IE877" s="9"/>
      <c r="IF877" s="9"/>
      <c r="IG877" s="9"/>
      <c r="IH877" s="9"/>
      <c r="II877" s="9"/>
      <c r="IJ877" s="9"/>
      <c r="IK877" s="9"/>
      <c r="IL877" s="9"/>
      <c r="IM877" s="9"/>
      <c r="IN877" s="9"/>
      <c r="IO877" s="9"/>
      <c r="IP877" s="9"/>
      <c r="IQ877" s="9"/>
      <c r="IR877" s="9"/>
      <c r="IS877" s="9"/>
      <c r="IT877" s="9"/>
      <c r="IU877" s="9"/>
      <c r="IV877" s="9"/>
      <c r="IW877" s="9"/>
      <c r="IX877" s="9"/>
      <c r="IY877" s="9"/>
      <c r="IZ877" s="9"/>
      <c r="JA877" s="9"/>
      <c r="JB877" s="9"/>
      <c r="JC877" s="9"/>
      <c r="JD877" s="9"/>
      <c r="JE877" s="9"/>
      <c r="JF877" s="9"/>
      <c r="JG877" s="9"/>
      <c r="JH877" s="9"/>
      <c r="JI877" s="9"/>
      <c r="JJ877" s="9"/>
      <c r="JK877" s="9"/>
      <c r="JL877" s="9"/>
      <c r="JM877" s="9"/>
      <c r="JN877" s="9"/>
      <c r="JO877" s="9"/>
      <c r="JP877" s="9"/>
      <c r="JQ877" s="9"/>
      <c r="JR877" s="15"/>
      <c r="JS877" s="15"/>
      <c r="JT877" s="9"/>
      <c r="JU877" s="9"/>
      <c r="JV877" s="9"/>
      <c r="JW877" s="15"/>
      <c r="JX877" s="9"/>
      <c r="JY877" s="9"/>
      <c r="JZ877" s="9"/>
      <c r="KA877" s="9"/>
      <c r="KB877" s="9"/>
      <c r="KC877" s="9"/>
    </row>
    <row r="878" spans="227:289" x14ac:dyDescent="0.55000000000000004">
      <c r="HS878" s="9"/>
      <c r="HT878" s="9"/>
      <c r="HU878" s="9"/>
      <c r="HV878" s="9"/>
      <c r="HW878" s="9"/>
      <c r="HX878" s="9"/>
      <c r="HY878" s="9"/>
      <c r="HZ878" s="9"/>
      <c r="IA878" s="9"/>
      <c r="IB878" s="9"/>
      <c r="IC878" s="9"/>
      <c r="ID878" s="9"/>
      <c r="IE878" s="9"/>
      <c r="IF878" s="9"/>
      <c r="IG878" s="9"/>
      <c r="IH878" s="9"/>
      <c r="II878" s="9"/>
      <c r="IJ878" s="9"/>
      <c r="IK878" s="9"/>
      <c r="IL878" s="9"/>
      <c r="IM878" s="9"/>
      <c r="IN878" s="9"/>
      <c r="IO878" s="9"/>
      <c r="IP878" s="9"/>
      <c r="IQ878" s="9"/>
      <c r="IR878" s="9"/>
      <c r="IS878" s="9"/>
      <c r="IT878" s="9"/>
      <c r="IU878" s="9"/>
      <c r="IV878" s="9"/>
      <c r="IW878" s="9"/>
      <c r="IX878" s="9"/>
      <c r="IY878" s="9"/>
      <c r="IZ878" s="9"/>
      <c r="JA878" s="9"/>
      <c r="JB878" s="9"/>
      <c r="JC878" s="9"/>
      <c r="JD878" s="9"/>
      <c r="JE878" s="9"/>
      <c r="JF878" s="9"/>
      <c r="JG878" s="9"/>
      <c r="JH878" s="9"/>
      <c r="JI878" s="9"/>
      <c r="JJ878" s="9"/>
      <c r="JK878" s="9"/>
      <c r="JL878" s="9"/>
      <c r="JM878" s="9"/>
      <c r="JN878" s="9"/>
      <c r="JO878" s="9"/>
      <c r="JP878" s="9"/>
      <c r="JQ878" s="9"/>
      <c r="JR878" s="15"/>
      <c r="JS878" s="15"/>
      <c r="JT878" s="9"/>
      <c r="JU878" s="9"/>
      <c r="JV878" s="9"/>
      <c r="JW878" s="15"/>
      <c r="JX878" s="9"/>
      <c r="JY878" s="9"/>
      <c r="JZ878" s="9"/>
      <c r="KA878" s="9"/>
      <c r="KB878" s="9"/>
      <c r="KC878" s="9"/>
    </row>
    <row r="879" spans="227:289" x14ac:dyDescent="0.55000000000000004">
      <c r="HS879" s="9"/>
      <c r="HT879" s="9"/>
      <c r="HU879" s="9"/>
      <c r="HV879" s="9"/>
      <c r="HW879" s="9"/>
      <c r="HX879" s="9"/>
      <c r="HY879" s="9"/>
      <c r="HZ879" s="9"/>
      <c r="IA879" s="9"/>
      <c r="IB879" s="9"/>
      <c r="IC879" s="9"/>
      <c r="ID879" s="9"/>
      <c r="IE879" s="9"/>
      <c r="IF879" s="9"/>
      <c r="IG879" s="9"/>
      <c r="IH879" s="9"/>
      <c r="II879" s="9"/>
      <c r="IJ879" s="9"/>
      <c r="IK879" s="9"/>
      <c r="IL879" s="9"/>
      <c r="IM879" s="9"/>
      <c r="IN879" s="9"/>
      <c r="IO879" s="9"/>
      <c r="IP879" s="9"/>
      <c r="IQ879" s="9"/>
      <c r="IR879" s="9"/>
      <c r="IS879" s="9"/>
      <c r="IT879" s="9"/>
      <c r="IU879" s="9"/>
      <c r="IV879" s="9"/>
      <c r="IW879" s="9"/>
      <c r="IX879" s="9"/>
      <c r="IY879" s="9"/>
      <c r="IZ879" s="9"/>
      <c r="JA879" s="9"/>
      <c r="JB879" s="9"/>
      <c r="JC879" s="9"/>
      <c r="JD879" s="9"/>
      <c r="JE879" s="9"/>
      <c r="JF879" s="9"/>
      <c r="JG879" s="9"/>
      <c r="JH879" s="9"/>
      <c r="JI879" s="9"/>
      <c r="JJ879" s="9"/>
      <c r="JK879" s="9"/>
      <c r="JL879" s="9"/>
      <c r="JM879" s="9"/>
      <c r="JN879" s="9"/>
      <c r="JO879" s="9"/>
      <c r="JP879" s="9"/>
      <c r="JQ879" s="9"/>
      <c r="JR879" s="15"/>
      <c r="JS879" s="15"/>
      <c r="JT879" s="9"/>
      <c r="JU879" s="9"/>
      <c r="JV879" s="9"/>
      <c r="JW879" s="15"/>
      <c r="JX879" s="9"/>
      <c r="JY879" s="9"/>
      <c r="JZ879" s="9"/>
      <c r="KA879" s="9"/>
      <c r="KB879" s="9"/>
      <c r="KC879" s="9"/>
    </row>
    <row r="880" spans="227:289" x14ac:dyDescent="0.55000000000000004">
      <c r="HS880" s="9"/>
      <c r="HT880" s="9"/>
      <c r="HU880" s="9"/>
      <c r="HV880" s="9"/>
      <c r="HW880" s="9"/>
      <c r="HX880" s="9"/>
      <c r="HY880" s="9"/>
      <c r="HZ880" s="9"/>
      <c r="IA880" s="9"/>
      <c r="IB880" s="9"/>
      <c r="IC880" s="9"/>
      <c r="ID880" s="9"/>
      <c r="IE880" s="9"/>
      <c r="IF880" s="9"/>
      <c r="IG880" s="9"/>
      <c r="IH880" s="9"/>
      <c r="II880" s="9"/>
      <c r="IJ880" s="9"/>
      <c r="IK880" s="9"/>
      <c r="IL880" s="9"/>
      <c r="IM880" s="9"/>
      <c r="IN880" s="9"/>
      <c r="IO880" s="9"/>
      <c r="IP880" s="9"/>
      <c r="IQ880" s="9"/>
      <c r="IR880" s="9"/>
      <c r="IS880" s="9"/>
      <c r="IT880" s="9"/>
      <c r="IU880" s="9"/>
      <c r="IV880" s="9"/>
      <c r="IW880" s="9"/>
      <c r="IX880" s="9"/>
      <c r="IY880" s="9"/>
      <c r="IZ880" s="9"/>
      <c r="JA880" s="9"/>
      <c r="JB880" s="9"/>
      <c r="JC880" s="9"/>
      <c r="JD880" s="9"/>
      <c r="JE880" s="9"/>
      <c r="JF880" s="9"/>
      <c r="JG880" s="9"/>
      <c r="JH880" s="9"/>
      <c r="JI880" s="9"/>
      <c r="JJ880" s="9"/>
      <c r="JK880" s="9"/>
      <c r="JL880" s="9"/>
      <c r="JM880" s="9"/>
      <c r="JN880" s="9"/>
      <c r="JO880" s="9"/>
      <c r="JP880" s="9"/>
      <c r="JQ880" s="9"/>
      <c r="JR880" s="15"/>
      <c r="JS880" s="15"/>
      <c r="JT880" s="9"/>
      <c r="JU880" s="9"/>
      <c r="JV880" s="9"/>
      <c r="JW880" s="15"/>
      <c r="JX880" s="9"/>
      <c r="JY880" s="9"/>
      <c r="JZ880" s="9"/>
      <c r="KA880" s="9"/>
      <c r="KB880" s="9"/>
      <c r="KC880" s="9"/>
    </row>
    <row r="881" spans="227:289" x14ac:dyDescent="0.55000000000000004">
      <c r="HS881" s="9"/>
      <c r="HT881" s="9"/>
      <c r="HU881" s="9"/>
      <c r="HV881" s="9"/>
      <c r="HW881" s="9"/>
      <c r="HX881" s="9"/>
      <c r="HY881" s="9"/>
      <c r="HZ881" s="9"/>
      <c r="IA881" s="9"/>
      <c r="IB881" s="9"/>
      <c r="IC881" s="9"/>
      <c r="ID881" s="9"/>
      <c r="IE881" s="9"/>
      <c r="IF881" s="9"/>
      <c r="IG881" s="9"/>
      <c r="IH881" s="9"/>
      <c r="II881" s="9"/>
      <c r="IJ881" s="9"/>
      <c r="IK881" s="9"/>
      <c r="IL881" s="9"/>
      <c r="IM881" s="9"/>
      <c r="IN881" s="9"/>
      <c r="IO881" s="9"/>
      <c r="IP881" s="9"/>
      <c r="IQ881" s="9"/>
      <c r="IR881" s="9"/>
      <c r="IS881" s="9"/>
      <c r="IT881" s="9"/>
      <c r="IU881" s="9"/>
      <c r="IV881" s="9"/>
      <c r="IW881" s="9"/>
      <c r="IX881" s="9"/>
      <c r="IY881" s="9"/>
      <c r="IZ881" s="9"/>
      <c r="JA881" s="9"/>
      <c r="JB881" s="9"/>
      <c r="JC881" s="9"/>
      <c r="JD881" s="9"/>
      <c r="JE881" s="9"/>
      <c r="JF881" s="9"/>
      <c r="JG881" s="9"/>
      <c r="JH881" s="9"/>
      <c r="JI881" s="9"/>
      <c r="JJ881" s="9"/>
      <c r="JK881" s="9"/>
      <c r="JL881" s="9"/>
      <c r="JM881" s="9"/>
      <c r="JN881" s="9"/>
      <c r="JO881" s="9"/>
      <c r="JP881" s="9"/>
      <c r="JQ881" s="9"/>
      <c r="JR881" s="15"/>
      <c r="JS881" s="15"/>
      <c r="JT881" s="9"/>
      <c r="JU881" s="9"/>
      <c r="JV881" s="9"/>
      <c r="JW881" s="15"/>
      <c r="JX881" s="9"/>
      <c r="JY881" s="9"/>
      <c r="JZ881" s="9"/>
      <c r="KA881" s="9"/>
      <c r="KB881" s="9"/>
      <c r="KC881" s="9"/>
    </row>
    <row r="882" spans="227:289" x14ac:dyDescent="0.55000000000000004">
      <c r="HS882" s="9"/>
      <c r="HT882" s="9"/>
      <c r="HU882" s="9"/>
      <c r="HV882" s="9"/>
      <c r="HW882" s="9"/>
      <c r="HX882" s="9"/>
      <c r="HY882" s="9"/>
      <c r="HZ882" s="9"/>
      <c r="IA882" s="9"/>
      <c r="IB882" s="9"/>
      <c r="IC882" s="9"/>
      <c r="ID882" s="9"/>
      <c r="IE882" s="9"/>
      <c r="IF882" s="9"/>
      <c r="IG882" s="9"/>
      <c r="IH882" s="9"/>
      <c r="II882" s="9"/>
      <c r="IJ882" s="9"/>
      <c r="IK882" s="9"/>
      <c r="IL882" s="9"/>
      <c r="IM882" s="9"/>
      <c r="IN882" s="9"/>
      <c r="IO882" s="9"/>
      <c r="IP882" s="9"/>
      <c r="IQ882" s="9"/>
      <c r="IR882" s="9"/>
      <c r="IS882" s="9"/>
      <c r="IT882" s="9"/>
      <c r="IU882" s="9"/>
      <c r="IV882" s="9"/>
      <c r="IW882" s="9"/>
      <c r="IX882" s="9"/>
      <c r="IY882" s="9"/>
      <c r="IZ882" s="9"/>
      <c r="JA882" s="9"/>
      <c r="JB882" s="9"/>
      <c r="JC882" s="9"/>
      <c r="JD882" s="9"/>
      <c r="JE882" s="9"/>
      <c r="JF882" s="9"/>
      <c r="JG882" s="9"/>
      <c r="JH882" s="9"/>
      <c r="JI882" s="9"/>
      <c r="JJ882" s="9"/>
      <c r="JK882" s="9"/>
      <c r="JL882" s="9"/>
      <c r="JM882" s="9"/>
      <c r="JN882" s="9"/>
      <c r="JO882" s="9"/>
      <c r="JP882" s="9"/>
      <c r="JQ882" s="9"/>
      <c r="JR882" s="15"/>
      <c r="JS882" s="15"/>
      <c r="JT882" s="9"/>
      <c r="JU882" s="9"/>
      <c r="JV882" s="9"/>
      <c r="JW882" s="15"/>
      <c r="JX882" s="9"/>
      <c r="JY882" s="9"/>
      <c r="JZ882" s="9"/>
      <c r="KA882" s="9"/>
      <c r="KB882" s="9"/>
      <c r="KC882" s="9"/>
    </row>
    <row r="883" spans="227:289" x14ac:dyDescent="0.55000000000000004">
      <c r="HS883" s="9"/>
      <c r="HT883" s="9"/>
      <c r="HU883" s="9"/>
      <c r="HV883" s="9"/>
      <c r="HW883" s="9"/>
      <c r="HX883" s="9"/>
      <c r="HY883" s="9"/>
      <c r="HZ883" s="9"/>
      <c r="IA883" s="9"/>
      <c r="IB883" s="9"/>
      <c r="IC883" s="9"/>
      <c r="ID883" s="9"/>
      <c r="IE883" s="9"/>
      <c r="IF883" s="9"/>
      <c r="IG883" s="9"/>
      <c r="IH883" s="9"/>
      <c r="II883" s="9"/>
      <c r="IJ883" s="9"/>
      <c r="IK883" s="9"/>
      <c r="IL883" s="9"/>
      <c r="IM883" s="9"/>
      <c r="IN883" s="9"/>
      <c r="IO883" s="9"/>
      <c r="IP883" s="9"/>
      <c r="IQ883" s="9"/>
      <c r="IR883" s="9"/>
      <c r="IS883" s="9"/>
      <c r="IT883" s="9"/>
      <c r="IU883" s="9"/>
      <c r="IV883" s="9"/>
      <c r="IW883" s="9"/>
      <c r="IX883" s="9"/>
      <c r="IY883" s="9"/>
      <c r="IZ883" s="9"/>
      <c r="JA883" s="9"/>
      <c r="JB883" s="9"/>
      <c r="JC883" s="9"/>
      <c r="JD883" s="9"/>
      <c r="JE883" s="9"/>
      <c r="JF883" s="9"/>
      <c r="JG883" s="9"/>
      <c r="JH883" s="9"/>
      <c r="JI883" s="9"/>
      <c r="JJ883" s="9"/>
      <c r="JK883" s="9"/>
      <c r="JL883" s="9"/>
      <c r="JM883" s="9"/>
      <c r="JN883" s="9"/>
      <c r="JO883" s="9"/>
      <c r="JP883" s="9"/>
      <c r="JQ883" s="9"/>
      <c r="JR883" s="15"/>
      <c r="JS883" s="15"/>
      <c r="JT883" s="9"/>
      <c r="JU883" s="9"/>
      <c r="JV883" s="9"/>
      <c r="JW883" s="15"/>
      <c r="JX883" s="9"/>
      <c r="JY883" s="9"/>
      <c r="JZ883" s="9"/>
      <c r="KA883" s="9"/>
      <c r="KB883" s="9"/>
      <c r="KC883" s="9"/>
    </row>
    <row r="884" spans="227:289" x14ac:dyDescent="0.55000000000000004">
      <c r="HS884" s="9"/>
      <c r="HT884" s="9"/>
      <c r="HU884" s="9"/>
      <c r="HV884" s="9"/>
      <c r="HW884" s="9"/>
      <c r="HX884" s="9"/>
      <c r="HY884" s="9"/>
      <c r="HZ884" s="9"/>
      <c r="IA884" s="9"/>
      <c r="IB884" s="9"/>
      <c r="IC884" s="9"/>
      <c r="ID884" s="9"/>
      <c r="IE884" s="9"/>
      <c r="IF884" s="9"/>
      <c r="IG884" s="9"/>
      <c r="IH884" s="9"/>
      <c r="II884" s="9"/>
      <c r="IJ884" s="9"/>
      <c r="IK884" s="9"/>
      <c r="IL884" s="9"/>
      <c r="IM884" s="9"/>
      <c r="IN884" s="9"/>
      <c r="IO884" s="9"/>
      <c r="IP884" s="9"/>
      <c r="IQ884" s="9"/>
      <c r="IR884" s="9"/>
      <c r="IS884" s="9"/>
      <c r="IT884" s="9"/>
      <c r="IU884" s="9"/>
      <c r="IV884" s="9"/>
      <c r="IW884" s="9"/>
      <c r="IX884" s="9"/>
      <c r="IY884" s="9"/>
      <c r="IZ884" s="9"/>
      <c r="JA884" s="9"/>
      <c r="JB884" s="9"/>
      <c r="JC884" s="9"/>
      <c r="JD884" s="9"/>
      <c r="JE884" s="9"/>
      <c r="JF884" s="9"/>
      <c r="JG884" s="9"/>
      <c r="JH884" s="9"/>
      <c r="JI884" s="9"/>
      <c r="JJ884" s="9"/>
      <c r="JK884" s="9"/>
      <c r="JL884" s="9"/>
      <c r="JM884" s="9"/>
      <c r="JN884" s="9"/>
      <c r="JO884" s="9"/>
      <c r="JP884" s="9"/>
      <c r="JQ884" s="9"/>
      <c r="JR884" s="15"/>
      <c r="JS884" s="15"/>
      <c r="JT884" s="9"/>
      <c r="JU884" s="9"/>
      <c r="JV884" s="9"/>
      <c r="JW884" s="15"/>
      <c r="JX884" s="9"/>
      <c r="JY884" s="9"/>
      <c r="JZ884" s="9"/>
      <c r="KA884" s="9"/>
      <c r="KB884" s="9"/>
      <c r="KC884" s="9"/>
    </row>
    <row r="885" spans="227:289" x14ac:dyDescent="0.55000000000000004">
      <c r="HS885" s="9"/>
      <c r="HT885" s="9"/>
      <c r="HU885" s="9"/>
      <c r="HV885" s="9"/>
      <c r="HW885" s="9"/>
      <c r="HX885" s="9"/>
      <c r="HY885" s="9"/>
      <c r="HZ885" s="9"/>
      <c r="IA885" s="9"/>
      <c r="IB885" s="9"/>
      <c r="IC885" s="9"/>
      <c r="ID885" s="9"/>
      <c r="IE885" s="9"/>
      <c r="IF885" s="9"/>
      <c r="IG885" s="9"/>
      <c r="IH885" s="9"/>
      <c r="II885" s="9"/>
      <c r="IJ885" s="9"/>
      <c r="IK885" s="9"/>
      <c r="IL885" s="9"/>
      <c r="IM885" s="9"/>
      <c r="IN885" s="9"/>
      <c r="IO885" s="9"/>
      <c r="IP885" s="9"/>
      <c r="IQ885" s="9"/>
      <c r="IR885" s="9"/>
      <c r="IS885" s="9"/>
      <c r="IT885" s="9"/>
      <c r="IU885" s="9"/>
      <c r="IV885" s="9"/>
      <c r="IW885" s="9"/>
      <c r="IX885" s="9"/>
      <c r="IY885" s="9"/>
      <c r="IZ885" s="9"/>
      <c r="JA885" s="9"/>
      <c r="JB885" s="9"/>
      <c r="JC885" s="9"/>
      <c r="JD885" s="9"/>
      <c r="JE885" s="9"/>
      <c r="JF885" s="9"/>
      <c r="JG885" s="9"/>
      <c r="JH885" s="9"/>
      <c r="JI885" s="9"/>
      <c r="JJ885" s="9"/>
      <c r="JK885" s="9"/>
      <c r="JL885" s="9"/>
      <c r="JM885" s="9"/>
      <c r="JN885" s="9"/>
      <c r="JO885" s="9"/>
      <c r="JP885" s="9"/>
      <c r="JQ885" s="9"/>
      <c r="JR885" s="15"/>
      <c r="JS885" s="15"/>
      <c r="JT885" s="9"/>
      <c r="JU885" s="9"/>
      <c r="JV885" s="9"/>
      <c r="JW885" s="15"/>
      <c r="JX885" s="9"/>
      <c r="JY885" s="9"/>
      <c r="JZ885" s="9"/>
      <c r="KA885" s="9"/>
      <c r="KB885" s="9"/>
      <c r="KC885" s="9"/>
    </row>
    <row r="886" spans="227:289" x14ac:dyDescent="0.55000000000000004">
      <c r="HS886" s="9"/>
      <c r="HT886" s="9"/>
      <c r="HU886" s="9"/>
      <c r="HV886" s="9"/>
      <c r="HW886" s="9"/>
      <c r="HX886" s="9"/>
      <c r="HY886" s="9"/>
      <c r="HZ886" s="9"/>
      <c r="IA886" s="9"/>
      <c r="IB886" s="9"/>
      <c r="IC886" s="9"/>
      <c r="ID886" s="9"/>
      <c r="IE886" s="9"/>
      <c r="IF886" s="9"/>
      <c r="IG886" s="9"/>
      <c r="IH886" s="9"/>
      <c r="II886" s="9"/>
      <c r="IJ886" s="9"/>
      <c r="IK886" s="9"/>
      <c r="IL886" s="9"/>
      <c r="IM886" s="9"/>
      <c r="IN886" s="9"/>
      <c r="IO886" s="9"/>
      <c r="IP886" s="9"/>
      <c r="IQ886" s="9"/>
      <c r="IR886" s="9"/>
      <c r="IS886" s="9"/>
      <c r="IT886" s="9"/>
      <c r="IU886" s="9"/>
      <c r="IV886" s="9"/>
      <c r="IW886" s="9"/>
      <c r="IX886" s="9"/>
      <c r="IY886" s="9"/>
      <c r="IZ886" s="9"/>
      <c r="JA886" s="9"/>
      <c r="JB886" s="9"/>
      <c r="JC886" s="9"/>
      <c r="JD886" s="9"/>
      <c r="JE886" s="9"/>
      <c r="JF886" s="9"/>
      <c r="JG886" s="9"/>
      <c r="JH886" s="9"/>
      <c r="JI886" s="9"/>
      <c r="JJ886" s="9"/>
      <c r="JK886" s="9"/>
      <c r="JL886" s="9"/>
      <c r="JM886" s="9"/>
      <c r="JN886" s="9"/>
      <c r="JO886" s="9"/>
      <c r="JP886" s="9"/>
      <c r="JQ886" s="9"/>
      <c r="JR886" s="15"/>
      <c r="JS886" s="15"/>
      <c r="JT886" s="9"/>
      <c r="JU886" s="9"/>
      <c r="JV886" s="9"/>
      <c r="JW886" s="15"/>
      <c r="JX886" s="9"/>
      <c r="JY886" s="9"/>
      <c r="JZ886" s="9"/>
      <c r="KA886" s="9"/>
      <c r="KB886" s="9"/>
      <c r="KC886" s="9"/>
    </row>
    <row r="887" spans="227:289" x14ac:dyDescent="0.55000000000000004">
      <c r="HS887" s="9"/>
      <c r="HT887" s="9"/>
      <c r="HU887" s="9"/>
      <c r="HV887" s="9"/>
      <c r="HW887" s="9"/>
      <c r="HX887" s="9"/>
      <c r="HY887" s="9"/>
      <c r="HZ887" s="9"/>
      <c r="IA887" s="9"/>
      <c r="IB887" s="9"/>
      <c r="IC887" s="9"/>
      <c r="ID887" s="9"/>
      <c r="IE887" s="9"/>
      <c r="IF887" s="9"/>
      <c r="IG887" s="9"/>
      <c r="IH887" s="9"/>
      <c r="II887" s="9"/>
      <c r="IJ887" s="9"/>
      <c r="IK887" s="9"/>
      <c r="IL887" s="9"/>
      <c r="IM887" s="9"/>
      <c r="IN887" s="9"/>
      <c r="IO887" s="9"/>
      <c r="IP887" s="9"/>
      <c r="IQ887" s="9"/>
      <c r="IR887" s="9"/>
      <c r="IS887" s="9"/>
      <c r="IT887" s="9"/>
      <c r="IU887" s="9"/>
      <c r="IV887" s="9"/>
      <c r="IW887" s="9"/>
      <c r="IX887" s="9"/>
      <c r="IY887" s="9"/>
      <c r="IZ887" s="9"/>
      <c r="JA887" s="9"/>
      <c r="JB887" s="9"/>
      <c r="JC887" s="9"/>
      <c r="JD887" s="9"/>
      <c r="JE887" s="9"/>
      <c r="JF887" s="9"/>
      <c r="JG887" s="9"/>
      <c r="JH887" s="9"/>
      <c r="JI887" s="9"/>
      <c r="JJ887" s="9"/>
      <c r="JK887" s="9"/>
      <c r="JL887" s="9"/>
      <c r="JM887" s="9"/>
      <c r="JN887" s="9"/>
      <c r="JO887" s="9"/>
      <c r="JP887" s="9"/>
      <c r="JQ887" s="9"/>
      <c r="JR887" s="15"/>
      <c r="JS887" s="15"/>
      <c r="JT887" s="9"/>
      <c r="JU887" s="9"/>
      <c r="JV887" s="9"/>
      <c r="JW887" s="15"/>
      <c r="JX887" s="9"/>
      <c r="JY887" s="9"/>
      <c r="JZ887" s="9"/>
      <c r="KA887" s="9"/>
      <c r="KB887" s="9"/>
      <c r="KC887" s="9"/>
    </row>
    <row r="888" spans="227:289" x14ac:dyDescent="0.55000000000000004">
      <c r="HS888" s="9"/>
      <c r="HT888" s="9"/>
      <c r="HU888" s="9"/>
      <c r="HV888" s="9"/>
      <c r="HW888" s="9"/>
      <c r="HX888" s="9"/>
      <c r="HY888" s="9"/>
      <c r="HZ888" s="9"/>
      <c r="IA888" s="9"/>
      <c r="IB888" s="9"/>
      <c r="IC888" s="9"/>
      <c r="ID888" s="9"/>
      <c r="IE888" s="9"/>
      <c r="IF888" s="9"/>
      <c r="IG888" s="9"/>
      <c r="IH888" s="9"/>
      <c r="II888" s="9"/>
      <c r="IJ888" s="9"/>
      <c r="IK888" s="9"/>
      <c r="IL888" s="9"/>
      <c r="IM888" s="9"/>
      <c r="IN888" s="9"/>
      <c r="IO888" s="9"/>
      <c r="IP888" s="9"/>
      <c r="IQ888" s="9"/>
      <c r="IR888" s="9"/>
      <c r="IS888" s="9"/>
      <c r="IT888" s="9"/>
      <c r="IU888" s="9"/>
      <c r="IV888" s="9"/>
      <c r="IW888" s="9"/>
      <c r="IX888" s="9"/>
      <c r="IY888" s="9"/>
      <c r="IZ888" s="9"/>
      <c r="JA888" s="9"/>
      <c r="JB888" s="9"/>
      <c r="JC888" s="9"/>
      <c r="JD888" s="9"/>
      <c r="JE888" s="9"/>
      <c r="JF888" s="9"/>
      <c r="JG888" s="9"/>
      <c r="JH888" s="9"/>
      <c r="JI888" s="9"/>
      <c r="JJ888" s="9"/>
      <c r="JK888" s="9"/>
      <c r="JL888" s="9"/>
      <c r="JM888" s="9"/>
      <c r="JN888" s="9"/>
      <c r="JO888" s="9"/>
      <c r="JP888" s="9"/>
      <c r="JQ888" s="9"/>
      <c r="JR888" s="15"/>
      <c r="JS888" s="15"/>
      <c r="JT888" s="9"/>
      <c r="JU888" s="9"/>
      <c r="JV888" s="9"/>
      <c r="JW888" s="15"/>
      <c r="JX888" s="9"/>
      <c r="JY888" s="9"/>
      <c r="JZ888" s="9"/>
      <c r="KA888" s="9"/>
      <c r="KB888" s="9"/>
      <c r="KC888" s="9"/>
    </row>
    <row r="889" spans="227:289" x14ac:dyDescent="0.55000000000000004">
      <c r="HS889" s="9"/>
      <c r="HT889" s="9"/>
      <c r="HU889" s="9"/>
      <c r="HV889" s="9"/>
      <c r="HW889" s="9"/>
      <c r="HX889" s="9"/>
      <c r="HY889" s="9"/>
      <c r="HZ889" s="9"/>
      <c r="IA889" s="9"/>
      <c r="IB889" s="9"/>
      <c r="IC889" s="9"/>
      <c r="ID889" s="9"/>
      <c r="IE889" s="9"/>
      <c r="IF889" s="9"/>
      <c r="IG889" s="9"/>
      <c r="IH889" s="9"/>
      <c r="II889" s="9"/>
      <c r="IJ889" s="9"/>
      <c r="IK889" s="9"/>
      <c r="IL889" s="9"/>
      <c r="IM889" s="9"/>
      <c r="IN889" s="9"/>
      <c r="IO889" s="9"/>
      <c r="IP889" s="9"/>
      <c r="IQ889" s="9"/>
      <c r="IR889" s="9"/>
      <c r="IS889" s="9"/>
      <c r="IT889" s="9"/>
      <c r="IU889" s="9"/>
      <c r="IV889" s="9"/>
      <c r="IW889" s="9"/>
      <c r="IX889" s="9"/>
      <c r="IY889" s="9"/>
      <c r="IZ889" s="9"/>
      <c r="JA889" s="9"/>
      <c r="JB889" s="9"/>
      <c r="JC889" s="9"/>
      <c r="JD889" s="9"/>
      <c r="JE889" s="9"/>
      <c r="JF889" s="9"/>
      <c r="JG889" s="9"/>
      <c r="JH889" s="9"/>
      <c r="JI889" s="9"/>
      <c r="JJ889" s="9"/>
      <c r="JK889" s="9"/>
      <c r="JL889" s="9"/>
      <c r="JM889" s="9"/>
      <c r="JN889" s="9"/>
      <c r="JO889" s="9"/>
      <c r="JP889" s="9"/>
      <c r="JQ889" s="9"/>
      <c r="JR889" s="15"/>
      <c r="JS889" s="15"/>
      <c r="JT889" s="9"/>
      <c r="JU889" s="9"/>
      <c r="JV889" s="9"/>
      <c r="JW889" s="15"/>
      <c r="JX889" s="9"/>
      <c r="JY889" s="9"/>
      <c r="JZ889" s="9"/>
      <c r="KA889" s="9"/>
      <c r="KB889" s="9"/>
      <c r="KC889" s="9"/>
    </row>
    <row r="890" spans="227:289" x14ac:dyDescent="0.55000000000000004">
      <c r="HS890" s="9"/>
      <c r="HT890" s="9"/>
      <c r="HU890" s="9"/>
      <c r="HV890" s="9"/>
      <c r="HW890" s="9"/>
      <c r="HX890" s="9"/>
      <c r="HY890" s="9"/>
      <c r="HZ890" s="9"/>
      <c r="IA890" s="9"/>
      <c r="IB890" s="9"/>
      <c r="IC890" s="9"/>
      <c r="ID890" s="9"/>
      <c r="IE890" s="9"/>
      <c r="IF890" s="9"/>
      <c r="IG890" s="9"/>
      <c r="IH890" s="9"/>
      <c r="II890" s="9"/>
      <c r="IJ890" s="9"/>
      <c r="IK890" s="9"/>
      <c r="IL890" s="9"/>
      <c r="IM890" s="9"/>
      <c r="IN890" s="9"/>
      <c r="IO890" s="9"/>
      <c r="IP890" s="9"/>
      <c r="IQ890" s="9"/>
      <c r="IR890" s="9"/>
      <c r="IS890" s="9"/>
      <c r="IT890" s="9"/>
      <c r="IU890" s="9"/>
      <c r="IV890" s="9"/>
      <c r="IW890" s="9"/>
      <c r="IX890" s="9"/>
      <c r="IY890" s="9"/>
      <c r="IZ890" s="9"/>
      <c r="JA890" s="9"/>
      <c r="JB890" s="9"/>
      <c r="JC890" s="9"/>
      <c r="JD890" s="9"/>
      <c r="JE890" s="9"/>
      <c r="JF890" s="9"/>
      <c r="JG890" s="9"/>
      <c r="JH890" s="9"/>
      <c r="JI890" s="9"/>
      <c r="JJ890" s="9"/>
      <c r="JK890" s="9"/>
      <c r="JL890" s="9"/>
      <c r="JM890" s="9"/>
      <c r="JN890" s="9"/>
      <c r="JO890" s="9"/>
      <c r="JP890" s="9"/>
      <c r="JQ890" s="9"/>
      <c r="JR890" s="15"/>
      <c r="JS890" s="15"/>
      <c r="JT890" s="9"/>
      <c r="JU890" s="9"/>
      <c r="JV890" s="9"/>
      <c r="JW890" s="15"/>
      <c r="JX890" s="9"/>
      <c r="JY890" s="9"/>
      <c r="JZ890" s="9"/>
      <c r="KA890" s="9"/>
      <c r="KB890" s="9"/>
      <c r="KC890" s="9"/>
    </row>
    <row r="891" spans="227:289" x14ac:dyDescent="0.55000000000000004">
      <c r="HS891" s="9"/>
      <c r="HT891" s="9"/>
      <c r="HU891" s="9"/>
      <c r="HV891" s="9"/>
      <c r="HW891" s="9"/>
      <c r="HX891" s="9"/>
      <c r="HY891" s="9"/>
      <c r="HZ891" s="9"/>
      <c r="IA891" s="9"/>
      <c r="IB891" s="9"/>
      <c r="IC891" s="9"/>
      <c r="ID891" s="9"/>
      <c r="IE891" s="9"/>
      <c r="IF891" s="9"/>
      <c r="IG891" s="9"/>
      <c r="IH891" s="9"/>
      <c r="II891" s="9"/>
      <c r="IJ891" s="9"/>
      <c r="IK891" s="9"/>
      <c r="IL891" s="9"/>
      <c r="IM891" s="9"/>
      <c r="IN891" s="9"/>
      <c r="IO891" s="9"/>
      <c r="IP891" s="9"/>
      <c r="IQ891" s="9"/>
      <c r="IR891" s="9"/>
      <c r="IS891" s="9"/>
      <c r="IT891" s="9"/>
      <c r="IU891" s="9"/>
      <c r="IV891" s="9"/>
      <c r="IW891" s="9"/>
      <c r="IX891" s="9"/>
      <c r="IY891" s="9"/>
      <c r="IZ891" s="9"/>
      <c r="JA891" s="9"/>
      <c r="JB891" s="9"/>
      <c r="JC891" s="9"/>
      <c r="JD891" s="9"/>
      <c r="JE891" s="9"/>
      <c r="JF891" s="9"/>
      <c r="JG891" s="9"/>
      <c r="JH891" s="9"/>
      <c r="JI891" s="9"/>
      <c r="JJ891" s="9"/>
      <c r="JK891" s="9"/>
      <c r="JL891" s="9"/>
      <c r="JM891" s="9"/>
      <c r="JN891" s="9"/>
      <c r="JO891" s="9"/>
      <c r="JP891" s="9"/>
      <c r="JQ891" s="9"/>
      <c r="JR891" s="15"/>
      <c r="JS891" s="15"/>
      <c r="JT891" s="9"/>
      <c r="JU891" s="9"/>
      <c r="JV891" s="9"/>
      <c r="JW891" s="15"/>
      <c r="JX891" s="9"/>
      <c r="JY891" s="9"/>
      <c r="JZ891" s="9"/>
      <c r="KA891" s="9"/>
      <c r="KB891" s="9"/>
      <c r="KC891" s="9"/>
    </row>
    <row r="892" spans="227:289" x14ac:dyDescent="0.55000000000000004">
      <c r="HS892" s="9"/>
      <c r="HT892" s="9"/>
      <c r="HU892" s="9"/>
      <c r="HV892" s="9"/>
      <c r="HW892" s="9"/>
      <c r="HX892" s="9"/>
      <c r="HY892" s="9"/>
      <c r="HZ892" s="9"/>
      <c r="IA892" s="9"/>
      <c r="IB892" s="9"/>
      <c r="IC892" s="9"/>
      <c r="ID892" s="9"/>
      <c r="IE892" s="9"/>
      <c r="IF892" s="9"/>
      <c r="IG892" s="9"/>
      <c r="IH892" s="9"/>
      <c r="II892" s="9"/>
      <c r="IJ892" s="9"/>
      <c r="IK892" s="9"/>
      <c r="IL892" s="9"/>
      <c r="IM892" s="9"/>
      <c r="IN892" s="9"/>
      <c r="IO892" s="9"/>
      <c r="IP892" s="9"/>
      <c r="IQ892" s="9"/>
      <c r="IR892" s="9"/>
      <c r="IS892" s="9"/>
      <c r="IT892" s="9"/>
      <c r="IU892" s="9"/>
      <c r="IV892" s="9"/>
      <c r="IW892" s="9"/>
      <c r="IX892" s="9"/>
      <c r="IY892" s="9"/>
      <c r="IZ892" s="9"/>
      <c r="JA892" s="9"/>
      <c r="JB892" s="9"/>
      <c r="JC892" s="9"/>
      <c r="JD892" s="9"/>
      <c r="JE892" s="9"/>
      <c r="JF892" s="9"/>
      <c r="JG892" s="9"/>
      <c r="JH892" s="9"/>
      <c r="JI892" s="9"/>
      <c r="JJ892" s="9"/>
      <c r="JK892" s="9"/>
      <c r="JL892" s="9"/>
      <c r="JM892" s="9"/>
      <c r="JN892" s="9"/>
      <c r="JO892" s="9"/>
      <c r="JP892" s="9"/>
      <c r="JQ892" s="9"/>
      <c r="JR892" s="15"/>
      <c r="JS892" s="15"/>
      <c r="JT892" s="9"/>
      <c r="JU892" s="9"/>
      <c r="JV892" s="9"/>
      <c r="JW892" s="15"/>
      <c r="JX892" s="9"/>
      <c r="JY892" s="9"/>
      <c r="JZ892" s="9"/>
      <c r="KA892" s="9"/>
      <c r="KB892" s="9"/>
      <c r="KC892" s="9"/>
    </row>
    <row r="893" spans="227:289" x14ac:dyDescent="0.55000000000000004">
      <c r="HS893" s="9"/>
      <c r="HT893" s="9"/>
      <c r="HU893" s="9"/>
      <c r="HV893" s="9"/>
      <c r="HW893" s="9"/>
      <c r="HX893" s="9"/>
      <c r="HY893" s="9"/>
      <c r="HZ893" s="9"/>
      <c r="IA893" s="9"/>
      <c r="IB893" s="9"/>
      <c r="IC893" s="9"/>
      <c r="ID893" s="9"/>
      <c r="IE893" s="9"/>
      <c r="IF893" s="9"/>
      <c r="IG893" s="9"/>
      <c r="IH893" s="9"/>
      <c r="II893" s="9"/>
      <c r="IJ893" s="9"/>
      <c r="IK893" s="9"/>
      <c r="IL893" s="9"/>
      <c r="IM893" s="9"/>
      <c r="IN893" s="9"/>
      <c r="IO893" s="9"/>
      <c r="IP893" s="9"/>
      <c r="IQ893" s="9"/>
      <c r="IR893" s="9"/>
      <c r="IS893" s="9"/>
      <c r="IT893" s="9"/>
      <c r="IU893" s="9"/>
      <c r="IV893" s="9"/>
      <c r="IW893" s="9"/>
      <c r="IX893" s="9"/>
      <c r="IY893" s="9"/>
      <c r="IZ893" s="9"/>
      <c r="JA893" s="9"/>
      <c r="JB893" s="9"/>
      <c r="JC893" s="9"/>
      <c r="JD893" s="9"/>
      <c r="JE893" s="9"/>
      <c r="JF893" s="9"/>
      <c r="JG893" s="9"/>
      <c r="JH893" s="9"/>
      <c r="JI893" s="9"/>
      <c r="JJ893" s="9"/>
      <c r="JK893" s="9"/>
      <c r="JL893" s="9"/>
      <c r="JM893" s="9"/>
      <c r="JN893" s="9"/>
      <c r="JO893" s="9"/>
      <c r="JP893" s="9"/>
      <c r="JQ893" s="9"/>
      <c r="JR893" s="15"/>
      <c r="JS893" s="15"/>
      <c r="JT893" s="9"/>
      <c r="JU893" s="9"/>
      <c r="JV893" s="9"/>
      <c r="JW893" s="15"/>
      <c r="JX893" s="9"/>
      <c r="JY893" s="9"/>
      <c r="JZ893" s="9"/>
      <c r="KA893" s="9"/>
      <c r="KB893" s="9"/>
      <c r="KC893" s="9"/>
    </row>
    <row r="894" spans="227:289" x14ac:dyDescent="0.55000000000000004">
      <c r="HS894" s="9"/>
      <c r="HT894" s="9"/>
      <c r="HU894" s="9"/>
      <c r="HV894" s="9"/>
      <c r="HW894" s="9"/>
      <c r="HX894" s="9"/>
      <c r="HY894" s="9"/>
      <c r="HZ894" s="9"/>
      <c r="IA894" s="9"/>
      <c r="IB894" s="9"/>
      <c r="IC894" s="9"/>
      <c r="ID894" s="9"/>
      <c r="IE894" s="9"/>
      <c r="IF894" s="9"/>
      <c r="IG894" s="9"/>
      <c r="IH894" s="9"/>
      <c r="II894" s="9"/>
      <c r="IJ894" s="9"/>
      <c r="IK894" s="9"/>
      <c r="IL894" s="9"/>
      <c r="IM894" s="9"/>
      <c r="IN894" s="9"/>
      <c r="IO894" s="9"/>
      <c r="IP894" s="9"/>
      <c r="IQ894" s="9"/>
      <c r="IR894" s="9"/>
      <c r="IS894" s="9"/>
      <c r="IT894" s="9"/>
      <c r="IU894" s="9"/>
      <c r="IV894" s="9"/>
      <c r="IW894" s="9"/>
      <c r="IX894" s="9"/>
      <c r="IY894" s="9"/>
      <c r="IZ894" s="9"/>
      <c r="JA894" s="9"/>
      <c r="JB894" s="9"/>
      <c r="JC894" s="9"/>
      <c r="JD894" s="9"/>
      <c r="JE894" s="9"/>
      <c r="JF894" s="9"/>
      <c r="JG894" s="9"/>
      <c r="JH894" s="9"/>
      <c r="JI894" s="9"/>
      <c r="JJ894" s="9"/>
      <c r="JK894" s="9"/>
      <c r="JL894" s="9"/>
      <c r="JM894" s="9"/>
      <c r="JN894" s="9"/>
      <c r="JO894" s="9"/>
      <c r="JP894" s="9"/>
      <c r="JQ894" s="9"/>
      <c r="JR894" s="15"/>
      <c r="JS894" s="15"/>
      <c r="JT894" s="9"/>
      <c r="JU894" s="9"/>
      <c r="JV894" s="9"/>
      <c r="JW894" s="15"/>
      <c r="JX894" s="9"/>
      <c r="JY894" s="9"/>
      <c r="JZ894" s="9"/>
      <c r="KA894" s="9"/>
      <c r="KB894" s="9"/>
      <c r="KC894" s="9"/>
    </row>
    <row r="895" spans="227:289" x14ac:dyDescent="0.55000000000000004">
      <c r="HS895" s="9"/>
      <c r="HT895" s="9"/>
      <c r="HU895" s="9"/>
      <c r="HV895" s="9"/>
      <c r="HW895" s="9"/>
      <c r="HX895" s="9"/>
      <c r="HY895" s="9"/>
      <c r="HZ895" s="9"/>
      <c r="IA895" s="9"/>
      <c r="IB895" s="9"/>
      <c r="IC895" s="9"/>
      <c r="ID895" s="9"/>
      <c r="IE895" s="9"/>
      <c r="IF895" s="9"/>
      <c r="IG895" s="9"/>
      <c r="IH895" s="9"/>
      <c r="II895" s="9"/>
      <c r="IJ895" s="9"/>
      <c r="IK895" s="9"/>
      <c r="IL895" s="9"/>
      <c r="IM895" s="9"/>
      <c r="IN895" s="9"/>
      <c r="IO895" s="9"/>
      <c r="IP895" s="9"/>
      <c r="IQ895" s="9"/>
      <c r="IR895" s="9"/>
      <c r="IS895" s="9"/>
      <c r="IT895" s="9"/>
      <c r="IU895" s="9"/>
      <c r="IV895" s="9"/>
      <c r="IW895" s="9"/>
      <c r="IX895" s="9"/>
      <c r="IY895" s="9"/>
      <c r="IZ895" s="9"/>
      <c r="JA895" s="9"/>
      <c r="JB895" s="9"/>
      <c r="JC895" s="9"/>
      <c r="JD895" s="9"/>
      <c r="JE895" s="9"/>
      <c r="JF895" s="9"/>
      <c r="JG895" s="9"/>
      <c r="JH895" s="9"/>
      <c r="JI895" s="9"/>
      <c r="JJ895" s="9"/>
      <c r="JK895" s="9"/>
      <c r="JL895" s="9"/>
      <c r="JM895" s="9"/>
      <c r="JN895" s="9"/>
      <c r="JO895" s="9"/>
      <c r="JP895" s="9"/>
      <c r="JQ895" s="9"/>
      <c r="JR895" s="15"/>
      <c r="JS895" s="15"/>
      <c r="JT895" s="9"/>
      <c r="JU895" s="9"/>
      <c r="JV895" s="9"/>
      <c r="JW895" s="15"/>
      <c r="JX895" s="9"/>
      <c r="JY895" s="9"/>
      <c r="JZ895" s="9"/>
      <c r="KA895" s="9"/>
      <c r="KB895" s="9"/>
      <c r="KC895" s="9"/>
    </row>
    <row r="896" spans="227:289" x14ac:dyDescent="0.55000000000000004">
      <c r="HS896" s="9"/>
      <c r="HT896" s="9"/>
      <c r="HU896" s="9"/>
      <c r="HV896" s="9"/>
      <c r="HW896" s="9"/>
      <c r="HX896" s="9"/>
      <c r="HY896" s="9"/>
      <c r="HZ896" s="9"/>
      <c r="IA896" s="9"/>
      <c r="IB896" s="9"/>
      <c r="IC896" s="9"/>
      <c r="ID896" s="9"/>
      <c r="IE896" s="9"/>
      <c r="IF896" s="9"/>
      <c r="IG896" s="9"/>
      <c r="IH896" s="9"/>
      <c r="II896" s="9"/>
      <c r="IJ896" s="9"/>
      <c r="IK896" s="9"/>
      <c r="IL896" s="9"/>
      <c r="IM896" s="9"/>
      <c r="IN896" s="9"/>
      <c r="IO896" s="9"/>
      <c r="IP896" s="9"/>
      <c r="IQ896" s="9"/>
      <c r="IR896" s="9"/>
      <c r="IS896" s="9"/>
      <c r="IT896" s="9"/>
      <c r="IU896" s="9"/>
      <c r="IV896" s="9"/>
      <c r="IW896" s="9"/>
      <c r="IX896" s="9"/>
      <c r="IY896" s="9"/>
      <c r="IZ896" s="9"/>
      <c r="JA896" s="9"/>
      <c r="JB896" s="9"/>
      <c r="JC896" s="9"/>
      <c r="JD896" s="9"/>
      <c r="JE896" s="9"/>
      <c r="JF896" s="9"/>
      <c r="JG896" s="9"/>
      <c r="JH896" s="9"/>
      <c r="JI896" s="9"/>
      <c r="JJ896" s="9"/>
      <c r="JK896" s="9"/>
      <c r="JL896" s="9"/>
      <c r="JM896" s="9"/>
      <c r="JN896" s="9"/>
      <c r="JO896" s="9"/>
      <c r="JP896" s="9"/>
      <c r="JQ896" s="9"/>
      <c r="JR896" s="15"/>
      <c r="JS896" s="15"/>
      <c r="JT896" s="9"/>
      <c r="JU896" s="9"/>
      <c r="JV896" s="9"/>
      <c r="JW896" s="15"/>
      <c r="JX896" s="9"/>
      <c r="JY896" s="9"/>
      <c r="JZ896" s="9"/>
      <c r="KA896" s="9"/>
      <c r="KB896" s="9"/>
      <c r="KC896" s="9"/>
    </row>
    <row r="897" spans="227:289" x14ac:dyDescent="0.55000000000000004">
      <c r="HS897" s="9"/>
      <c r="HT897" s="9"/>
      <c r="HU897" s="9"/>
      <c r="HV897" s="9"/>
      <c r="HW897" s="9"/>
      <c r="HX897" s="9"/>
      <c r="HY897" s="9"/>
      <c r="HZ897" s="9"/>
      <c r="IA897" s="9"/>
      <c r="IB897" s="9"/>
      <c r="IC897" s="9"/>
      <c r="ID897" s="9"/>
      <c r="IE897" s="9"/>
      <c r="IF897" s="9"/>
      <c r="IG897" s="9"/>
      <c r="IH897" s="9"/>
      <c r="II897" s="9"/>
      <c r="IJ897" s="9"/>
      <c r="IK897" s="9"/>
      <c r="IL897" s="9"/>
      <c r="IM897" s="9"/>
      <c r="IN897" s="9"/>
      <c r="IO897" s="9"/>
      <c r="IP897" s="9"/>
      <c r="IQ897" s="9"/>
      <c r="IR897" s="9"/>
      <c r="IS897" s="9"/>
      <c r="IT897" s="9"/>
      <c r="IU897" s="9"/>
      <c r="IV897" s="9"/>
      <c r="IW897" s="9"/>
      <c r="IX897" s="9"/>
      <c r="IY897" s="9"/>
      <c r="IZ897" s="9"/>
      <c r="JA897" s="9"/>
      <c r="JB897" s="9"/>
      <c r="JC897" s="9"/>
      <c r="JD897" s="9"/>
      <c r="JE897" s="9"/>
      <c r="JF897" s="9"/>
      <c r="JG897" s="9"/>
      <c r="JH897" s="9"/>
      <c r="JI897" s="9"/>
      <c r="JJ897" s="9"/>
      <c r="JK897" s="9"/>
      <c r="JL897" s="9"/>
      <c r="JM897" s="9"/>
      <c r="JN897" s="9"/>
      <c r="JO897" s="9"/>
      <c r="JP897" s="9"/>
      <c r="JQ897" s="9"/>
      <c r="JR897" s="15"/>
      <c r="JS897" s="15"/>
      <c r="JT897" s="9"/>
      <c r="JU897" s="9"/>
      <c r="JV897" s="9"/>
      <c r="JW897" s="15"/>
      <c r="JX897" s="9"/>
      <c r="JY897" s="9"/>
      <c r="JZ897" s="9"/>
      <c r="KA897" s="9"/>
      <c r="KB897" s="9"/>
      <c r="KC897" s="9"/>
    </row>
    <row r="898" spans="227:289" x14ac:dyDescent="0.55000000000000004">
      <c r="HS898" s="9"/>
      <c r="HT898" s="9"/>
      <c r="HU898" s="9"/>
      <c r="HV898" s="9"/>
      <c r="HW898" s="9"/>
      <c r="HX898" s="9"/>
      <c r="HY898" s="9"/>
      <c r="HZ898" s="9"/>
      <c r="IA898" s="9"/>
      <c r="IB898" s="9"/>
      <c r="IC898" s="9"/>
      <c r="ID898" s="9"/>
      <c r="IE898" s="9"/>
      <c r="IF898" s="9"/>
      <c r="IG898" s="9"/>
      <c r="IH898" s="9"/>
      <c r="II898" s="9"/>
      <c r="IJ898" s="9"/>
      <c r="IK898" s="9"/>
      <c r="IL898" s="9"/>
      <c r="IM898" s="9"/>
      <c r="IN898" s="9"/>
      <c r="IO898" s="9"/>
      <c r="IP898" s="9"/>
      <c r="IQ898" s="9"/>
      <c r="IR898" s="9"/>
      <c r="IS898" s="9"/>
      <c r="IT898" s="9"/>
      <c r="IU898" s="9"/>
      <c r="IV898" s="9"/>
      <c r="IW898" s="9"/>
      <c r="IX898" s="9"/>
      <c r="IY898" s="9"/>
      <c r="IZ898" s="9"/>
      <c r="JA898" s="9"/>
      <c r="JB898" s="9"/>
      <c r="JC898" s="9"/>
      <c r="JD898" s="9"/>
      <c r="JE898" s="9"/>
      <c r="JF898" s="9"/>
      <c r="JG898" s="9"/>
      <c r="JH898" s="9"/>
      <c r="JI898" s="9"/>
      <c r="JJ898" s="9"/>
      <c r="JK898" s="9"/>
      <c r="JL898" s="9"/>
      <c r="JM898" s="9"/>
      <c r="JN898" s="9"/>
      <c r="JO898" s="9"/>
      <c r="JP898" s="9"/>
      <c r="JQ898" s="9"/>
      <c r="JR898" s="15"/>
      <c r="JS898" s="15"/>
      <c r="JT898" s="9"/>
      <c r="JU898" s="9"/>
      <c r="JV898" s="9"/>
      <c r="JW898" s="15"/>
      <c r="JX898" s="9"/>
      <c r="JY898" s="9"/>
      <c r="JZ898" s="9"/>
      <c r="KA898" s="9"/>
      <c r="KB898" s="9"/>
      <c r="KC898" s="9"/>
    </row>
    <row r="899" spans="227:289" x14ac:dyDescent="0.55000000000000004">
      <c r="HS899" s="9"/>
      <c r="HT899" s="9"/>
      <c r="HU899" s="9"/>
      <c r="HV899" s="9"/>
      <c r="HW899" s="9"/>
      <c r="HX899" s="9"/>
      <c r="HY899" s="9"/>
      <c r="HZ899" s="9"/>
      <c r="IA899" s="9"/>
      <c r="IB899" s="9"/>
      <c r="IC899" s="9"/>
      <c r="ID899" s="9"/>
      <c r="IE899" s="9"/>
      <c r="IF899" s="9"/>
      <c r="IG899" s="9"/>
      <c r="IH899" s="9"/>
      <c r="II899" s="9"/>
      <c r="IJ899" s="9"/>
      <c r="IK899" s="9"/>
      <c r="IL899" s="9"/>
      <c r="IM899" s="9"/>
      <c r="IN899" s="9"/>
      <c r="IO899" s="9"/>
      <c r="IP899" s="9"/>
      <c r="IQ899" s="9"/>
      <c r="IR899" s="9"/>
      <c r="IS899" s="9"/>
      <c r="IT899" s="9"/>
      <c r="IU899" s="9"/>
      <c r="IV899" s="9"/>
      <c r="IW899" s="9"/>
      <c r="IX899" s="9"/>
      <c r="IY899" s="9"/>
      <c r="IZ899" s="9"/>
      <c r="JA899" s="9"/>
      <c r="JB899" s="9"/>
      <c r="JC899" s="9"/>
      <c r="JD899" s="9"/>
      <c r="JE899" s="9"/>
      <c r="JF899" s="9"/>
      <c r="JG899" s="9"/>
      <c r="JH899" s="9"/>
      <c r="JI899" s="9"/>
      <c r="JJ899" s="9"/>
      <c r="JK899" s="9"/>
      <c r="JL899" s="9"/>
      <c r="JM899" s="9"/>
      <c r="JN899" s="9"/>
      <c r="JO899" s="9"/>
      <c r="JP899" s="9"/>
      <c r="JQ899" s="9"/>
      <c r="JR899" s="15"/>
      <c r="JS899" s="15"/>
      <c r="JT899" s="9"/>
      <c r="JU899" s="9"/>
      <c r="JV899" s="9"/>
      <c r="JW899" s="15"/>
      <c r="JX899" s="9"/>
      <c r="JY899" s="9"/>
      <c r="JZ899" s="9"/>
      <c r="KA899" s="9"/>
      <c r="KB899" s="9"/>
      <c r="KC899" s="9"/>
    </row>
    <row r="900" spans="227:289" x14ac:dyDescent="0.55000000000000004">
      <c r="HS900" s="9"/>
      <c r="HT900" s="9"/>
      <c r="HU900" s="9"/>
      <c r="HV900" s="9"/>
      <c r="HW900" s="9"/>
      <c r="HX900" s="9"/>
      <c r="HY900" s="9"/>
      <c r="HZ900" s="9"/>
      <c r="IA900" s="9"/>
      <c r="IB900" s="9"/>
      <c r="IC900" s="9"/>
      <c r="ID900" s="9"/>
      <c r="IE900" s="9"/>
      <c r="IF900" s="9"/>
      <c r="IG900" s="9"/>
      <c r="IH900" s="9"/>
      <c r="II900" s="9"/>
      <c r="IJ900" s="9"/>
      <c r="IK900" s="9"/>
      <c r="IL900" s="9"/>
      <c r="IM900" s="9"/>
      <c r="IN900" s="9"/>
      <c r="IO900" s="9"/>
      <c r="IP900" s="9"/>
      <c r="IQ900" s="9"/>
      <c r="IR900" s="9"/>
      <c r="IS900" s="9"/>
      <c r="IT900" s="9"/>
      <c r="IU900" s="9"/>
      <c r="IV900" s="9"/>
      <c r="IW900" s="9"/>
      <c r="IX900" s="9"/>
      <c r="IY900" s="9"/>
      <c r="IZ900" s="9"/>
      <c r="JA900" s="9"/>
      <c r="JB900" s="9"/>
      <c r="JC900" s="9"/>
      <c r="JD900" s="9"/>
      <c r="JE900" s="9"/>
      <c r="JF900" s="9"/>
      <c r="JG900" s="9"/>
      <c r="JH900" s="9"/>
      <c r="JI900" s="9"/>
      <c r="JJ900" s="9"/>
      <c r="JK900" s="9"/>
      <c r="JL900" s="9"/>
      <c r="JM900" s="9"/>
      <c r="JN900" s="9"/>
      <c r="JO900" s="9"/>
      <c r="JP900" s="9"/>
      <c r="JQ900" s="9"/>
      <c r="JR900" s="15"/>
      <c r="JS900" s="15"/>
      <c r="JT900" s="9"/>
      <c r="JU900" s="9"/>
      <c r="JV900" s="9"/>
      <c r="JW900" s="15"/>
      <c r="JX900" s="9"/>
      <c r="JY900" s="9"/>
      <c r="JZ900" s="9"/>
      <c r="KA900" s="9"/>
      <c r="KB900" s="9"/>
      <c r="KC900" s="9"/>
    </row>
    <row r="901" spans="227:289" x14ac:dyDescent="0.55000000000000004">
      <c r="HS901" s="9"/>
      <c r="HT901" s="9"/>
      <c r="HU901" s="9"/>
      <c r="HV901" s="9"/>
      <c r="HW901" s="9"/>
      <c r="HX901" s="9"/>
      <c r="HY901" s="9"/>
      <c r="HZ901" s="9"/>
      <c r="IA901" s="9"/>
      <c r="IB901" s="9"/>
      <c r="IC901" s="9"/>
      <c r="ID901" s="9"/>
      <c r="IE901" s="9"/>
      <c r="IF901" s="9"/>
      <c r="IG901" s="9"/>
      <c r="IH901" s="9"/>
      <c r="II901" s="9"/>
      <c r="IJ901" s="9"/>
      <c r="IK901" s="9"/>
      <c r="IL901" s="9"/>
      <c r="IM901" s="9"/>
      <c r="IN901" s="9"/>
      <c r="IO901" s="9"/>
      <c r="IP901" s="9"/>
      <c r="IQ901" s="9"/>
      <c r="IR901" s="9"/>
      <c r="IS901" s="9"/>
      <c r="IT901" s="9"/>
      <c r="IU901" s="9"/>
      <c r="IV901" s="9"/>
      <c r="IW901" s="9"/>
      <c r="IX901" s="9"/>
      <c r="IY901" s="9"/>
      <c r="IZ901" s="9"/>
      <c r="JA901" s="9"/>
      <c r="JB901" s="9"/>
      <c r="JC901" s="9"/>
      <c r="JD901" s="9"/>
      <c r="JE901" s="9"/>
      <c r="JF901" s="9"/>
      <c r="JG901" s="9"/>
      <c r="JH901" s="9"/>
      <c r="JI901" s="9"/>
      <c r="JJ901" s="9"/>
      <c r="JK901" s="9"/>
      <c r="JL901" s="9"/>
      <c r="JM901" s="9"/>
      <c r="JN901" s="9"/>
      <c r="JO901" s="9"/>
      <c r="JP901" s="9"/>
      <c r="JQ901" s="9"/>
      <c r="JR901" s="15"/>
      <c r="JS901" s="15"/>
      <c r="JT901" s="9"/>
      <c r="JU901" s="9"/>
      <c r="JV901" s="9"/>
      <c r="JW901" s="15"/>
      <c r="JX901" s="9"/>
      <c r="JY901" s="9"/>
      <c r="JZ901" s="9"/>
      <c r="KA901" s="9"/>
      <c r="KB901" s="9"/>
      <c r="KC901" s="9"/>
    </row>
    <row r="902" spans="227:289" x14ac:dyDescent="0.55000000000000004">
      <c r="HS902" s="9"/>
      <c r="HT902" s="9"/>
      <c r="HU902" s="9"/>
      <c r="HV902" s="9"/>
      <c r="HW902" s="9"/>
      <c r="HX902" s="9"/>
      <c r="HY902" s="9"/>
      <c r="HZ902" s="9"/>
      <c r="IA902" s="9"/>
      <c r="IB902" s="9"/>
      <c r="IC902" s="9"/>
      <c r="ID902" s="9"/>
      <c r="IE902" s="9"/>
      <c r="IF902" s="9"/>
      <c r="IG902" s="9"/>
      <c r="IH902" s="9"/>
      <c r="II902" s="9"/>
      <c r="IJ902" s="9"/>
      <c r="IK902" s="9"/>
      <c r="IL902" s="9"/>
      <c r="IM902" s="9"/>
      <c r="IN902" s="9"/>
      <c r="IO902" s="9"/>
      <c r="IP902" s="9"/>
      <c r="IQ902" s="9"/>
      <c r="IR902" s="9"/>
      <c r="IS902" s="9"/>
      <c r="IT902" s="9"/>
      <c r="IU902" s="9"/>
      <c r="IV902" s="9"/>
      <c r="IW902" s="9"/>
      <c r="IX902" s="9"/>
      <c r="IY902" s="9"/>
      <c r="IZ902" s="9"/>
      <c r="JA902" s="9"/>
      <c r="JB902" s="9"/>
      <c r="JC902" s="9"/>
      <c r="JD902" s="9"/>
      <c r="JE902" s="9"/>
      <c r="JF902" s="9"/>
      <c r="JG902" s="9"/>
      <c r="JH902" s="9"/>
      <c r="JI902" s="9"/>
      <c r="JJ902" s="9"/>
      <c r="JK902" s="9"/>
      <c r="JL902" s="9"/>
      <c r="JM902" s="9"/>
      <c r="JN902" s="9"/>
      <c r="JO902" s="9"/>
      <c r="JP902" s="9"/>
      <c r="JQ902" s="9"/>
      <c r="JR902" s="15"/>
      <c r="JS902" s="15"/>
      <c r="JT902" s="9"/>
      <c r="JU902" s="9"/>
      <c r="JV902" s="9"/>
      <c r="JW902" s="15"/>
      <c r="JX902" s="9"/>
      <c r="JY902" s="9"/>
      <c r="JZ902" s="9"/>
      <c r="KA902" s="9"/>
      <c r="KB902" s="9"/>
      <c r="KC902" s="9"/>
    </row>
    <row r="903" spans="227:289" x14ac:dyDescent="0.55000000000000004">
      <c r="HS903" s="9"/>
      <c r="HT903" s="9"/>
      <c r="HU903" s="9"/>
      <c r="HV903" s="9"/>
      <c r="HW903" s="9"/>
      <c r="HX903" s="9"/>
      <c r="HY903" s="9"/>
      <c r="HZ903" s="9"/>
      <c r="IA903" s="9"/>
      <c r="IB903" s="9"/>
      <c r="IC903" s="9"/>
      <c r="ID903" s="9"/>
      <c r="IE903" s="9"/>
      <c r="IF903" s="9"/>
      <c r="IG903" s="9"/>
      <c r="IH903" s="9"/>
      <c r="II903" s="9"/>
      <c r="IJ903" s="9"/>
      <c r="IK903" s="9"/>
      <c r="IL903" s="9"/>
      <c r="IM903" s="9"/>
      <c r="IN903" s="9"/>
      <c r="IO903" s="9"/>
      <c r="IP903" s="9"/>
      <c r="IQ903" s="9"/>
      <c r="IR903" s="9"/>
      <c r="IS903" s="9"/>
      <c r="IT903" s="9"/>
      <c r="IU903" s="9"/>
      <c r="IV903" s="9"/>
      <c r="IW903" s="9"/>
      <c r="IX903" s="9"/>
      <c r="IY903" s="9"/>
      <c r="IZ903" s="9"/>
      <c r="JA903" s="9"/>
      <c r="JB903" s="9"/>
      <c r="JC903" s="9"/>
      <c r="JD903" s="9"/>
      <c r="JE903" s="9"/>
      <c r="JF903" s="9"/>
      <c r="JG903" s="9"/>
      <c r="JH903" s="9"/>
      <c r="JI903" s="9"/>
      <c r="JJ903" s="9"/>
      <c r="JK903" s="9"/>
      <c r="JL903" s="9"/>
      <c r="JM903" s="9"/>
      <c r="JN903" s="9"/>
      <c r="JO903" s="9"/>
      <c r="JP903" s="9"/>
      <c r="JQ903" s="9"/>
      <c r="JR903" s="15"/>
      <c r="JS903" s="15"/>
      <c r="JT903" s="9"/>
      <c r="JU903" s="9"/>
      <c r="JV903" s="9"/>
      <c r="JW903" s="15"/>
      <c r="JX903" s="9"/>
      <c r="JY903" s="9"/>
      <c r="JZ903" s="9"/>
      <c r="KA903" s="9"/>
      <c r="KB903" s="9"/>
      <c r="KC903" s="9"/>
    </row>
    <row r="904" spans="227:289" x14ac:dyDescent="0.55000000000000004">
      <c r="HS904" s="9"/>
      <c r="HT904" s="9"/>
      <c r="HU904" s="9"/>
      <c r="HV904" s="9"/>
      <c r="HW904" s="9"/>
      <c r="HX904" s="9"/>
      <c r="HY904" s="9"/>
      <c r="HZ904" s="9"/>
      <c r="IA904" s="9"/>
      <c r="IB904" s="9"/>
      <c r="IC904" s="9"/>
      <c r="ID904" s="9"/>
      <c r="IE904" s="9"/>
      <c r="IF904" s="9"/>
      <c r="IG904" s="9"/>
      <c r="IH904" s="9"/>
      <c r="II904" s="9"/>
      <c r="IJ904" s="9"/>
      <c r="IK904" s="9"/>
      <c r="IL904" s="9"/>
      <c r="IM904" s="9"/>
      <c r="IN904" s="9"/>
      <c r="IO904" s="9"/>
      <c r="IP904" s="9"/>
      <c r="IQ904" s="9"/>
      <c r="IR904" s="9"/>
      <c r="IS904" s="9"/>
      <c r="IT904" s="9"/>
      <c r="IU904" s="9"/>
      <c r="IV904" s="9"/>
      <c r="IW904" s="9"/>
      <c r="IX904" s="9"/>
      <c r="IY904" s="9"/>
      <c r="IZ904" s="9"/>
      <c r="JA904" s="9"/>
      <c r="JB904" s="9"/>
      <c r="JC904" s="9"/>
      <c r="JD904" s="9"/>
      <c r="JE904" s="9"/>
      <c r="JF904" s="9"/>
      <c r="JG904" s="9"/>
      <c r="JH904" s="9"/>
      <c r="JI904" s="9"/>
      <c r="JJ904" s="9"/>
      <c r="JK904" s="9"/>
      <c r="JL904" s="9"/>
      <c r="JM904" s="9"/>
      <c r="JN904" s="9"/>
      <c r="JO904" s="9"/>
      <c r="JP904" s="9"/>
      <c r="JQ904" s="9"/>
      <c r="JR904" s="15"/>
      <c r="JS904" s="15"/>
      <c r="JT904" s="9"/>
      <c r="JU904" s="9"/>
      <c r="JV904" s="9"/>
      <c r="JW904" s="15"/>
      <c r="JX904" s="9"/>
      <c r="JY904" s="9"/>
      <c r="JZ904" s="9"/>
      <c r="KA904" s="9"/>
      <c r="KB904" s="9"/>
      <c r="KC904" s="9"/>
    </row>
    <row r="905" spans="227:289" x14ac:dyDescent="0.55000000000000004">
      <c r="HS905" s="9"/>
      <c r="HT905" s="9"/>
      <c r="HU905" s="9"/>
      <c r="HV905" s="9"/>
      <c r="HW905" s="9"/>
      <c r="HX905" s="9"/>
      <c r="HY905" s="9"/>
      <c r="HZ905" s="9"/>
      <c r="IA905" s="9"/>
      <c r="IB905" s="9"/>
      <c r="IC905" s="9"/>
      <c r="ID905" s="9"/>
      <c r="IE905" s="9"/>
      <c r="IF905" s="9"/>
      <c r="IG905" s="9"/>
      <c r="IH905" s="9"/>
      <c r="II905" s="9"/>
      <c r="IJ905" s="9"/>
      <c r="IK905" s="9"/>
      <c r="IL905" s="9"/>
      <c r="IM905" s="9"/>
      <c r="IN905" s="9"/>
      <c r="IO905" s="9"/>
      <c r="IP905" s="9"/>
      <c r="IQ905" s="9"/>
      <c r="IR905" s="9"/>
      <c r="IS905" s="9"/>
      <c r="IT905" s="9"/>
      <c r="IU905" s="9"/>
      <c r="IV905" s="9"/>
      <c r="IW905" s="9"/>
      <c r="IX905" s="9"/>
      <c r="IY905" s="9"/>
      <c r="IZ905" s="9"/>
      <c r="JA905" s="9"/>
      <c r="JB905" s="9"/>
      <c r="JC905" s="9"/>
      <c r="JD905" s="9"/>
      <c r="JE905" s="9"/>
      <c r="JF905" s="9"/>
      <c r="JG905" s="9"/>
      <c r="JH905" s="9"/>
      <c r="JI905" s="9"/>
      <c r="JJ905" s="9"/>
      <c r="JK905" s="9"/>
      <c r="JL905" s="9"/>
      <c r="JM905" s="9"/>
      <c r="JN905" s="9"/>
      <c r="JO905" s="9"/>
      <c r="JP905" s="9"/>
      <c r="JQ905" s="9"/>
      <c r="JR905" s="15"/>
      <c r="JS905" s="15"/>
      <c r="JT905" s="9"/>
      <c r="JU905" s="9"/>
      <c r="JV905" s="9"/>
      <c r="JW905" s="15"/>
      <c r="JX905" s="9"/>
      <c r="JY905" s="9"/>
      <c r="JZ905" s="9"/>
      <c r="KA905" s="9"/>
      <c r="KB905" s="9"/>
      <c r="KC905" s="9"/>
    </row>
    <row r="906" spans="227:289" x14ac:dyDescent="0.55000000000000004">
      <c r="HS906" s="9"/>
      <c r="HT906" s="9"/>
      <c r="HU906" s="9"/>
      <c r="HV906" s="9"/>
      <c r="HW906" s="9"/>
      <c r="HX906" s="9"/>
      <c r="HY906" s="9"/>
      <c r="HZ906" s="9"/>
      <c r="IA906" s="9"/>
      <c r="IB906" s="9"/>
      <c r="IC906" s="9"/>
      <c r="ID906" s="9"/>
      <c r="IE906" s="9"/>
      <c r="IF906" s="9"/>
      <c r="IG906" s="9"/>
      <c r="IH906" s="9"/>
      <c r="II906" s="9"/>
      <c r="IJ906" s="9"/>
      <c r="IK906" s="9"/>
      <c r="IL906" s="9"/>
      <c r="IM906" s="9"/>
      <c r="IN906" s="9"/>
      <c r="IO906" s="9"/>
      <c r="IP906" s="9"/>
      <c r="IQ906" s="9"/>
      <c r="IR906" s="9"/>
      <c r="IS906" s="9"/>
      <c r="IT906" s="9"/>
      <c r="IU906" s="9"/>
      <c r="IV906" s="9"/>
      <c r="IW906" s="9"/>
      <c r="IX906" s="9"/>
      <c r="IY906" s="9"/>
      <c r="IZ906" s="9"/>
      <c r="JA906" s="9"/>
      <c r="JB906" s="9"/>
      <c r="JC906" s="9"/>
      <c r="JD906" s="9"/>
      <c r="JE906" s="9"/>
      <c r="JF906" s="9"/>
      <c r="JG906" s="9"/>
      <c r="JH906" s="9"/>
      <c r="JI906" s="9"/>
      <c r="JJ906" s="9"/>
      <c r="JK906" s="9"/>
      <c r="JL906" s="9"/>
      <c r="JM906" s="9"/>
      <c r="JN906" s="9"/>
      <c r="JO906" s="9"/>
      <c r="JP906" s="9"/>
      <c r="JQ906" s="9"/>
      <c r="JR906" s="15"/>
      <c r="JS906" s="15"/>
      <c r="JT906" s="9"/>
      <c r="JU906" s="9"/>
      <c r="JV906" s="9"/>
      <c r="JW906" s="15"/>
      <c r="JX906" s="9"/>
      <c r="JY906" s="9"/>
      <c r="JZ906" s="9"/>
      <c r="KA906" s="9"/>
      <c r="KB906" s="9"/>
      <c r="KC906" s="9"/>
    </row>
    <row r="907" spans="227:289" x14ac:dyDescent="0.55000000000000004">
      <c r="HS907" s="9"/>
      <c r="HT907" s="9"/>
      <c r="HU907" s="9"/>
      <c r="HV907" s="9"/>
      <c r="HW907" s="9"/>
      <c r="HX907" s="9"/>
      <c r="HY907" s="9"/>
      <c r="HZ907" s="9"/>
      <c r="IA907" s="9"/>
      <c r="IB907" s="9"/>
      <c r="IC907" s="9"/>
      <c r="ID907" s="9"/>
      <c r="IE907" s="9"/>
      <c r="IF907" s="9"/>
      <c r="IG907" s="9"/>
      <c r="IH907" s="9"/>
      <c r="II907" s="9"/>
      <c r="IJ907" s="9"/>
      <c r="IK907" s="9"/>
      <c r="IL907" s="9"/>
      <c r="IM907" s="9"/>
      <c r="IN907" s="9"/>
      <c r="IO907" s="9"/>
      <c r="IP907" s="9"/>
      <c r="IQ907" s="9"/>
      <c r="IR907" s="9"/>
      <c r="IS907" s="9"/>
      <c r="IT907" s="9"/>
      <c r="IU907" s="9"/>
      <c r="IV907" s="9"/>
      <c r="IW907" s="9"/>
      <c r="IX907" s="9"/>
      <c r="IY907" s="9"/>
      <c r="IZ907" s="9"/>
      <c r="JA907" s="9"/>
      <c r="JB907" s="9"/>
      <c r="JC907" s="9"/>
      <c r="JD907" s="9"/>
      <c r="JE907" s="9"/>
      <c r="JF907" s="9"/>
      <c r="JG907" s="9"/>
      <c r="JH907" s="9"/>
      <c r="JI907" s="9"/>
      <c r="JJ907" s="9"/>
      <c r="JK907" s="9"/>
      <c r="JL907" s="9"/>
      <c r="JM907" s="9"/>
      <c r="JN907" s="9"/>
      <c r="JO907" s="9"/>
      <c r="JP907" s="9"/>
      <c r="JQ907" s="9"/>
      <c r="JR907" s="15"/>
      <c r="JS907" s="15"/>
      <c r="JT907" s="9"/>
      <c r="JU907" s="9"/>
      <c r="JV907" s="9"/>
      <c r="JW907" s="15"/>
      <c r="JX907" s="9"/>
      <c r="JY907" s="9"/>
      <c r="JZ907" s="9"/>
      <c r="KA907" s="9"/>
      <c r="KB907" s="9"/>
      <c r="KC907" s="9"/>
    </row>
    <row r="908" spans="227:289" x14ac:dyDescent="0.55000000000000004">
      <c r="HS908" s="9"/>
      <c r="HT908" s="9"/>
      <c r="HU908" s="9"/>
      <c r="HV908" s="9"/>
      <c r="HW908" s="9"/>
      <c r="HX908" s="9"/>
      <c r="HY908" s="9"/>
      <c r="HZ908" s="9"/>
      <c r="IA908" s="9"/>
      <c r="IB908" s="9"/>
      <c r="IC908" s="9"/>
      <c r="ID908" s="9"/>
      <c r="IE908" s="9"/>
      <c r="IF908" s="9"/>
      <c r="IG908" s="9"/>
      <c r="IH908" s="9"/>
      <c r="II908" s="9"/>
      <c r="IJ908" s="9"/>
      <c r="IK908" s="9"/>
      <c r="IL908" s="9"/>
      <c r="IM908" s="9"/>
      <c r="IN908" s="9"/>
      <c r="IO908" s="9"/>
      <c r="IP908" s="9"/>
      <c r="IQ908" s="9"/>
      <c r="IR908" s="9"/>
      <c r="IS908" s="9"/>
      <c r="IT908" s="9"/>
      <c r="IU908" s="9"/>
      <c r="IV908" s="9"/>
      <c r="IW908" s="9"/>
      <c r="IX908" s="9"/>
      <c r="IY908" s="9"/>
      <c r="IZ908" s="9"/>
      <c r="JA908" s="9"/>
      <c r="JB908" s="9"/>
      <c r="JC908" s="9"/>
      <c r="JD908" s="9"/>
      <c r="JE908" s="9"/>
      <c r="JF908" s="9"/>
      <c r="JG908" s="9"/>
      <c r="JH908" s="9"/>
      <c r="JI908" s="9"/>
      <c r="JJ908" s="9"/>
      <c r="JK908" s="9"/>
      <c r="JL908" s="9"/>
      <c r="JM908" s="9"/>
      <c r="JN908" s="9"/>
      <c r="JO908" s="9"/>
      <c r="JP908" s="9"/>
      <c r="JQ908" s="9"/>
      <c r="JR908" s="15"/>
      <c r="JS908" s="15"/>
      <c r="JT908" s="9"/>
      <c r="JU908" s="9"/>
      <c r="JV908" s="9"/>
      <c r="JW908" s="15"/>
      <c r="JX908" s="9"/>
      <c r="JY908" s="9"/>
      <c r="JZ908" s="9"/>
      <c r="KA908" s="9"/>
      <c r="KB908" s="9"/>
      <c r="KC908" s="9"/>
    </row>
    <row r="909" spans="227:289" x14ac:dyDescent="0.55000000000000004">
      <c r="HS909" s="9"/>
      <c r="HT909" s="9"/>
      <c r="HU909" s="9"/>
      <c r="HV909" s="9"/>
      <c r="HW909" s="9"/>
      <c r="HX909" s="9"/>
      <c r="HY909" s="9"/>
      <c r="HZ909" s="9"/>
      <c r="IA909" s="9"/>
      <c r="IB909" s="9"/>
      <c r="IC909" s="9"/>
      <c r="ID909" s="9"/>
      <c r="IE909" s="9"/>
      <c r="IF909" s="9"/>
      <c r="IG909" s="9"/>
      <c r="IH909" s="9"/>
      <c r="II909" s="9"/>
      <c r="IJ909" s="9"/>
      <c r="IK909" s="9"/>
      <c r="IL909" s="9"/>
      <c r="IM909" s="9"/>
      <c r="IN909" s="9"/>
      <c r="IO909" s="9"/>
      <c r="IP909" s="9"/>
      <c r="IQ909" s="9"/>
      <c r="IR909" s="9"/>
      <c r="IS909" s="9"/>
      <c r="IT909" s="9"/>
      <c r="IU909" s="9"/>
      <c r="IV909" s="9"/>
      <c r="IW909" s="9"/>
      <c r="IX909" s="9"/>
      <c r="IY909" s="9"/>
      <c r="IZ909" s="9"/>
      <c r="JA909" s="9"/>
      <c r="JB909" s="9"/>
      <c r="JC909" s="9"/>
      <c r="JD909" s="9"/>
      <c r="JE909" s="9"/>
      <c r="JF909" s="9"/>
      <c r="JG909" s="9"/>
      <c r="JH909" s="9"/>
      <c r="JI909" s="9"/>
      <c r="JJ909" s="9"/>
      <c r="JK909" s="9"/>
      <c r="JL909" s="9"/>
      <c r="JM909" s="9"/>
      <c r="JN909" s="9"/>
      <c r="JO909" s="9"/>
      <c r="JP909" s="9"/>
      <c r="JQ909" s="9"/>
      <c r="JR909" s="15"/>
      <c r="JS909" s="15"/>
      <c r="JT909" s="9"/>
      <c r="JU909" s="9"/>
      <c r="JV909" s="9"/>
      <c r="JW909" s="15"/>
      <c r="JX909" s="9"/>
      <c r="JY909" s="9"/>
      <c r="JZ909" s="9"/>
      <c r="KA909" s="9"/>
      <c r="KB909" s="9"/>
      <c r="KC909" s="9"/>
    </row>
    <row r="910" spans="227:289" x14ac:dyDescent="0.55000000000000004">
      <c r="HS910" s="9"/>
      <c r="HT910" s="9"/>
      <c r="HU910" s="9"/>
      <c r="HV910" s="9"/>
      <c r="HW910" s="9"/>
      <c r="HX910" s="9"/>
      <c r="HY910" s="9"/>
      <c r="HZ910" s="9"/>
      <c r="IA910" s="9"/>
      <c r="IB910" s="9"/>
      <c r="IC910" s="9"/>
      <c r="ID910" s="9"/>
      <c r="IE910" s="9"/>
      <c r="IF910" s="9"/>
      <c r="IG910" s="9"/>
      <c r="IH910" s="9"/>
      <c r="II910" s="9"/>
      <c r="IJ910" s="9"/>
      <c r="IK910" s="9"/>
      <c r="IL910" s="9"/>
      <c r="IM910" s="9"/>
      <c r="IN910" s="9"/>
      <c r="IO910" s="9"/>
      <c r="IP910" s="9"/>
      <c r="IQ910" s="9"/>
      <c r="IR910" s="9"/>
      <c r="IS910" s="9"/>
      <c r="IT910" s="9"/>
      <c r="IU910" s="9"/>
      <c r="IV910" s="9"/>
      <c r="IW910" s="9"/>
      <c r="IX910" s="9"/>
      <c r="IY910" s="9"/>
      <c r="IZ910" s="9"/>
      <c r="JA910" s="9"/>
      <c r="JB910" s="9"/>
      <c r="JC910" s="9"/>
      <c r="JD910" s="9"/>
      <c r="JE910" s="9"/>
      <c r="JF910" s="9"/>
      <c r="JG910" s="9"/>
      <c r="JH910" s="9"/>
      <c r="JI910" s="9"/>
      <c r="JJ910" s="9"/>
      <c r="JK910" s="9"/>
      <c r="JL910" s="9"/>
      <c r="JM910" s="9"/>
      <c r="JN910" s="9"/>
      <c r="JO910" s="9"/>
      <c r="JP910" s="9"/>
      <c r="JQ910" s="9"/>
      <c r="JR910" s="15"/>
      <c r="JS910" s="15"/>
      <c r="JT910" s="9"/>
      <c r="JU910" s="9"/>
      <c r="JV910" s="9"/>
      <c r="JW910" s="15"/>
      <c r="JX910" s="9"/>
      <c r="JY910" s="9"/>
      <c r="JZ910" s="9"/>
      <c r="KA910" s="9"/>
      <c r="KB910" s="9"/>
      <c r="KC910" s="9"/>
    </row>
    <row r="911" spans="227:289" x14ac:dyDescent="0.55000000000000004">
      <c r="HS911" s="9"/>
      <c r="HT911" s="9"/>
      <c r="HU911" s="9"/>
      <c r="HV911" s="9"/>
      <c r="HW911" s="9"/>
      <c r="HX911" s="9"/>
      <c r="HY911" s="9"/>
      <c r="HZ911" s="9"/>
      <c r="IA911" s="9"/>
      <c r="IB911" s="9"/>
      <c r="IC911" s="9"/>
      <c r="ID911" s="9"/>
      <c r="IE911" s="9"/>
      <c r="IF911" s="9"/>
      <c r="IG911" s="9"/>
      <c r="IH911" s="9"/>
      <c r="II911" s="9"/>
      <c r="IJ911" s="9"/>
      <c r="IK911" s="9"/>
      <c r="IL911" s="9"/>
      <c r="IM911" s="9"/>
      <c r="IN911" s="9"/>
      <c r="IO911" s="9"/>
      <c r="IP911" s="9"/>
      <c r="IQ911" s="9"/>
      <c r="IR911" s="9"/>
      <c r="IS911" s="9"/>
      <c r="IT911" s="9"/>
      <c r="IU911" s="9"/>
      <c r="IV911" s="9"/>
      <c r="IW911" s="9"/>
      <c r="IX911" s="9"/>
      <c r="IY911" s="9"/>
      <c r="IZ911" s="9"/>
      <c r="JA911" s="9"/>
      <c r="JB911" s="9"/>
      <c r="JC911" s="9"/>
      <c r="JD911" s="9"/>
      <c r="JE911" s="9"/>
      <c r="JF911" s="9"/>
      <c r="JG911" s="9"/>
      <c r="JH911" s="9"/>
      <c r="JI911" s="9"/>
      <c r="JJ911" s="9"/>
      <c r="JK911" s="9"/>
      <c r="JL911" s="9"/>
      <c r="JM911" s="9"/>
      <c r="JN911" s="9"/>
      <c r="JO911" s="9"/>
      <c r="JP911" s="9"/>
      <c r="JQ911" s="9"/>
      <c r="JR911" s="15"/>
      <c r="JS911" s="15"/>
      <c r="JT911" s="9"/>
      <c r="JU911" s="9"/>
      <c r="JV911" s="9"/>
      <c r="JW911" s="15"/>
      <c r="JX911" s="9"/>
      <c r="JY911" s="9"/>
      <c r="JZ911" s="9"/>
      <c r="KA911" s="9"/>
      <c r="KB911" s="9"/>
      <c r="KC911" s="9"/>
    </row>
    <row r="912" spans="227:289" x14ac:dyDescent="0.55000000000000004">
      <c r="HS912" s="9"/>
      <c r="HT912" s="9"/>
      <c r="HU912" s="9"/>
      <c r="HV912" s="9"/>
      <c r="HW912" s="9"/>
      <c r="HX912" s="9"/>
      <c r="HY912" s="9"/>
      <c r="HZ912" s="9"/>
      <c r="IA912" s="9"/>
      <c r="IB912" s="9"/>
      <c r="IC912" s="9"/>
      <c r="ID912" s="9"/>
      <c r="IE912" s="9"/>
      <c r="IF912" s="9"/>
      <c r="IG912" s="9"/>
      <c r="IH912" s="9"/>
      <c r="II912" s="9"/>
      <c r="IJ912" s="9"/>
      <c r="IK912" s="9"/>
      <c r="IL912" s="9"/>
      <c r="IM912" s="9"/>
      <c r="IN912" s="9"/>
      <c r="IO912" s="9"/>
      <c r="IP912" s="9"/>
      <c r="IQ912" s="9"/>
      <c r="IR912" s="9"/>
      <c r="IS912" s="9"/>
      <c r="IT912" s="9"/>
      <c r="IU912" s="9"/>
      <c r="IV912" s="9"/>
      <c r="IW912" s="9"/>
      <c r="IX912" s="9"/>
      <c r="IY912" s="9"/>
      <c r="IZ912" s="9"/>
      <c r="JA912" s="9"/>
      <c r="JB912" s="9"/>
      <c r="JC912" s="9"/>
      <c r="JD912" s="9"/>
      <c r="JE912" s="9"/>
      <c r="JF912" s="9"/>
      <c r="JG912" s="9"/>
      <c r="JH912" s="9"/>
      <c r="JI912" s="9"/>
      <c r="JJ912" s="9"/>
      <c r="JK912" s="9"/>
      <c r="JL912" s="9"/>
      <c r="JM912" s="9"/>
      <c r="JN912" s="9"/>
      <c r="JO912" s="9"/>
      <c r="JP912" s="9"/>
      <c r="JQ912" s="9"/>
      <c r="JR912" s="15"/>
      <c r="JS912" s="15"/>
      <c r="JT912" s="9"/>
      <c r="JU912" s="9"/>
      <c r="JV912" s="9"/>
      <c r="JW912" s="15"/>
      <c r="JX912" s="9"/>
      <c r="JY912" s="9"/>
      <c r="JZ912" s="9"/>
      <c r="KA912" s="9"/>
      <c r="KB912" s="9"/>
      <c r="KC912" s="9"/>
    </row>
    <row r="913" spans="227:289" x14ac:dyDescent="0.55000000000000004">
      <c r="HS913" s="9"/>
      <c r="HT913" s="9"/>
      <c r="HU913" s="9"/>
      <c r="HV913" s="9"/>
      <c r="HW913" s="9"/>
      <c r="HX913" s="9"/>
      <c r="HY913" s="9"/>
      <c r="HZ913" s="9"/>
      <c r="IA913" s="9"/>
      <c r="IB913" s="9"/>
      <c r="IC913" s="9"/>
      <c r="ID913" s="9"/>
      <c r="IE913" s="9"/>
      <c r="IF913" s="9"/>
      <c r="IG913" s="9"/>
      <c r="IH913" s="9"/>
      <c r="II913" s="9"/>
      <c r="IJ913" s="9"/>
      <c r="IK913" s="9"/>
      <c r="IL913" s="9"/>
      <c r="IM913" s="9"/>
      <c r="IN913" s="9"/>
      <c r="IO913" s="9"/>
      <c r="IP913" s="9"/>
      <c r="IQ913" s="9"/>
      <c r="IR913" s="9"/>
      <c r="IS913" s="9"/>
      <c r="IT913" s="9"/>
      <c r="IU913" s="9"/>
      <c r="IV913" s="9"/>
      <c r="IW913" s="9"/>
      <c r="IX913" s="9"/>
      <c r="IY913" s="9"/>
      <c r="IZ913" s="9"/>
      <c r="JA913" s="9"/>
      <c r="JB913" s="9"/>
      <c r="JC913" s="9"/>
      <c r="JD913" s="9"/>
      <c r="JE913" s="9"/>
      <c r="JF913" s="9"/>
      <c r="JG913" s="9"/>
      <c r="JH913" s="9"/>
      <c r="JI913" s="9"/>
      <c r="JJ913" s="9"/>
      <c r="JK913" s="9"/>
      <c r="JL913" s="9"/>
      <c r="JM913" s="9"/>
      <c r="JN913" s="9"/>
      <c r="JO913" s="9"/>
      <c r="JP913" s="9"/>
      <c r="JQ913" s="9"/>
      <c r="JR913" s="15"/>
      <c r="JS913" s="15"/>
      <c r="JT913" s="9"/>
      <c r="JU913" s="9"/>
      <c r="JV913" s="9"/>
      <c r="JW913" s="15"/>
      <c r="JX913" s="9"/>
      <c r="JY913" s="9"/>
      <c r="JZ913" s="9"/>
      <c r="KA913" s="9"/>
      <c r="KB913" s="9"/>
      <c r="KC913" s="9"/>
    </row>
    <row r="914" spans="227:289" x14ac:dyDescent="0.55000000000000004">
      <c r="HS914" s="9"/>
      <c r="HT914" s="9"/>
      <c r="HU914" s="9"/>
      <c r="HV914" s="9"/>
      <c r="HW914" s="9"/>
      <c r="HX914" s="9"/>
      <c r="HY914" s="9"/>
      <c r="HZ914" s="9"/>
      <c r="IA914" s="9"/>
      <c r="IB914" s="9"/>
      <c r="IC914" s="9"/>
      <c r="ID914" s="9"/>
      <c r="IE914" s="9"/>
      <c r="IF914" s="9"/>
      <c r="IG914" s="9"/>
      <c r="IH914" s="9"/>
      <c r="II914" s="9"/>
      <c r="IJ914" s="9"/>
      <c r="IK914" s="9"/>
      <c r="IL914" s="9"/>
      <c r="IM914" s="9"/>
      <c r="IN914" s="9"/>
      <c r="IO914" s="9"/>
      <c r="IP914" s="9"/>
      <c r="IQ914" s="9"/>
      <c r="IR914" s="9"/>
      <c r="IS914" s="9"/>
      <c r="IT914" s="9"/>
      <c r="IU914" s="9"/>
      <c r="IV914" s="9"/>
      <c r="IW914" s="9"/>
      <c r="IX914" s="9"/>
      <c r="IY914" s="9"/>
      <c r="IZ914" s="9"/>
      <c r="JA914" s="9"/>
      <c r="JB914" s="9"/>
      <c r="JC914" s="9"/>
      <c r="JD914" s="9"/>
      <c r="JE914" s="9"/>
      <c r="JF914" s="9"/>
      <c r="JG914" s="9"/>
      <c r="JH914" s="9"/>
      <c r="JI914" s="9"/>
      <c r="JJ914" s="9"/>
      <c r="JK914" s="9"/>
      <c r="JL914" s="9"/>
      <c r="JM914" s="9"/>
      <c r="JN914" s="9"/>
      <c r="JO914" s="9"/>
      <c r="JP914" s="9"/>
      <c r="JQ914" s="9"/>
      <c r="JR914" s="15"/>
      <c r="JS914" s="15"/>
      <c r="JT914" s="9"/>
      <c r="JU914" s="9"/>
      <c r="JV914" s="9"/>
      <c r="JW914" s="15"/>
      <c r="JX914" s="9"/>
      <c r="JY914" s="9"/>
      <c r="JZ914" s="9"/>
      <c r="KA914" s="9"/>
      <c r="KB914" s="9"/>
      <c r="KC914" s="9"/>
    </row>
    <row r="915" spans="227:289" x14ac:dyDescent="0.55000000000000004">
      <c r="HS915" s="9"/>
      <c r="HT915" s="9"/>
      <c r="HU915" s="9"/>
      <c r="HV915" s="9"/>
      <c r="HW915" s="9"/>
      <c r="HX915" s="9"/>
      <c r="HY915" s="9"/>
      <c r="HZ915" s="9"/>
      <c r="IA915" s="9"/>
      <c r="IB915" s="9"/>
      <c r="IC915" s="9"/>
      <c r="ID915" s="9"/>
      <c r="IE915" s="9"/>
      <c r="IF915" s="9"/>
      <c r="IG915" s="9"/>
      <c r="IH915" s="9"/>
      <c r="II915" s="9"/>
      <c r="IJ915" s="9"/>
      <c r="IK915" s="9"/>
      <c r="IL915" s="9"/>
      <c r="IM915" s="9"/>
      <c r="IN915" s="9"/>
      <c r="IO915" s="9"/>
      <c r="IP915" s="9"/>
      <c r="IQ915" s="9"/>
      <c r="IR915" s="9"/>
      <c r="IS915" s="9"/>
      <c r="IT915" s="9"/>
      <c r="IU915" s="9"/>
      <c r="IV915" s="9"/>
      <c r="IW915" s="9"/>
      <c r="IX915" s="9"/>
      <c r="IY915" s="9"/>
      <c r="IZ915" s="9"/>
      <c r="JA915" s="9"/>
      <c r="JB915" s="9"/>
      <c r="JC915" s="9"/>
      <c r="JD915" s="9"/>
      <c r="JE915" s="9"/>
      <c r="JF915" s="9"/>
      <c r="JG915" s="9"/>
      <c r="JH915" s="9"/>
      <c r="JI915" s="9"/>
      <c r="JJ915" s="9"/>
      <c r="JK915" s="9"/>
      <c r="JL915" s="9"/>
      <c r="JM915" s="9"/>
      <c r="JN915" s="9"/>
      <c r="JO915" s="9"/>
      <c r="JP915" s="9"/>
      <c r="JQ915" s="9"/>
      <c r="JR915" s="15"/>
      <c r="JS915" s="15"/>
      <c r="JT915" s="9"/>
      <c r="JU915" s="9"/>
      <c r="JV915" s="9"/>
      <c r="JW915" s="15"/>
      <c r="JX915" s="9"/>
      <c r="JY915" s="9"/>
      <c r="JZ915" s="9"/>
      <c r="KA915" s="9"/>
      <c r="KB915" s="9"/>
      <c r="KC915" s="9"/>
    </row>
    <row r="916" spans="227:289" x14ac:dyDescent="0.55000000000000004">
      <c r="HS916" s="9"/>
      <c r="HT916" s="9"/>
      <c r="HU916" s="9"/>
      <c r="HV916" s="9"/>
      <c r="HW916" s="9"/>
      <c r="HX916" s="9"/>
      <c r="HY916" s="9"/>
      <c r="HZ916" s="9"/>
      <c r="IA916" s="9"/>
      <c r="IB916" s="9"/>
      <c r="IC916" s="9"/>
      <c r="ID916" s="9"/>
      <c r="IE916" s="9"/>
      <c r="IF916" s="9"/>
      <c r="IG916" s="9"/>
      <c r="IH916" s="9"/>
      <c r="II916" s="9"/>
      <c r="IJ916" s="9"/>
      <c r="IK916" s="9"/>
      <c r="IL916" s="9"/>
      <c r="IM916" s="9"/>
      <c r="IN916" s="9"/>
      <c r="IO916" s="9"/>
      <c r="IP916" s="9"/>
      <c r="IQ916" s="9"/>
      <c r="IR916" s="9"/>
      <c r="IS916" s="9"/>
      <c r="IT916" s="9"/>
      <c r="IU916" s="9"/>
      <c r="IV916" s="9"/>
      <c r="IW916" s="9"/>
      <c r="IX916" s="9"/>
      <c r="IY916" s="9"/>
      <c r="IZ916" s="9"/>
      <c r="JA916" s="9"/>
      <c r="JB916" s="9"/>
      <c r="JC916" s="9"/>
      <c r="JD916" s="9"/>
      <c r="JE916" s="9"/>
      <c r="JF916" s="9"/>
      <c r="JG916" s="9"/>
      <c r="JH916" s="9"/>
      <c r="JI916" s="9"/>
      <c r="JJ916" s="9"/>
      <c r="JK916" s="9"/>
      <c r="JL916" s="9"/>
      <c r="JM916" s="9"/>
      <c r="JN916" s="9"/>
      <c r="JO916" s="9"/>
      <c r="JP916" s="9"/>
      <c r="JQ916" s="9"/>
      <c r="JR916" s="15"/>
      <c r="JS916" s="15"/>
      <c r="JT916" s="9"/>
      <c r="JU916" s="9"/>
      <c r="JV916" s="9"/>
      <c r="JW916" s="15"/>
      <c r="JX916" s="9"/>
      <c r="JY916" s="9"/>
      <c r="JZ916" s="9"/>
      <c r="KA916" s="9"/>
      <c r="KB916" s="9"/>
      <c r="KC916" s="9"/>
    </row>
    <row r="917" spans="227:289" x14ac:dyDescent="0.55000000000000004">
      <c r="HS917" s="9"/>
      <c r="HT917" s="9"/>
      <c r="HU917" s="9"/>
      <c r="HV917" s="9"/>
      <c r="HW917" s="9"/>
      <c r="HX917" s="9"/>
      <c r="HY917" s="9"/>
      <c r="HZ917" s="9"/>
      <c r="IA917" s="9"/>
      <c r="IB917" s="9"/>
      <c r="IC917" s="9"/>
      <c r="ID917" s="9"/>
      <c r="IE917" s="9"/>
      <c r="IF917" s="9"/>
      <c r="IG917" s="9"/>
      <c r="IH917" s="9"/>
      <c r="II917" s="9"/>
      <c r="IJ917" s="9"/>
      <c r="IK917" s="9"/>
      <c r="IL917" s="9"/>
      <c r="IM917" s="9"/>
      <c r="IN917" s="9"/>
      <c r="IO917" s="9"/>
      <c r="IP917" s="9"/>
      <c r="IQ917" s="9"/>
      <c r="IR917" s="9"/>
      <c r="IS917" s="9"/>
      <c r="IT917" s="9"/>
      <c r="IU917" s="9"/>
      <c r="IV917" s="9"/>
      <c r="IW917" s="9"/>
      <c r="IX917" s="9"/>
      <c r="IY917" s="9"/>
      <c r="IZ917" s="9"/>
      <c r="JA917" s="9"/>
      <c r="JB917" s="9"/>
      <c r="JC917" s="9"/>
      <c r="JD917" s="9"/>
      <c r="JE917" s="9"/>
      <c r="JF917" s="9"/>
      <c r="JG917" s="9"/>
      <c r="JH917" s="9"/>
      <c r="JI917" s="9"/>
      <c r="JJ917" s="9"/>
      <c r="JK917" s="9"/>
      <c r="JL917" s="9"/>
      <c r="JM917" s="9"/>
      <c r="JN917" s="9"/>
      <c r="JO917" s="9"/>
      <c r="JP917" s="9"/>
      <c r="JQ917" s="9"/>
      <c r="JR917" s="15"/>
      <c r="JS917" s="15"/>
      <c r="JT917" s="9"/>
      <c r="JU917" s="9"/>
      <c r="JV917" s="9"/>
      <c r="JW917" s="15"/>
      <c r="JX917" s="9"/>
      <c r="JY917" s="9"/>
      <c r="JZ917" s="9"/>
      <c r="KA917" s="9"/>
      <c r="KB917" s="9"/>
      <c r="KC917" s="9"/>
    </row>
    <row r="918" spans="227:289" x14ac:dyDescent="0.55000000000000004">
      <c r="HS918" s="9"/>
      <c r="HT918" s="9"/>
      <c r="HU918" s="9"/>
      <c r="HV918" s="9"/>
      <c r="HW918" s="9"/>
      <c r="HX918" s="9"/>
      <c r="HY918" s="9"/>
      <c r="HZ918" s="9"/>
      <c r="IA918" s="9"/>
      <c r="IB918" s="9"/>
      <c r="IC918" s="9"/>
      <c r="ID918" s="9"/>
      <c r="IE918" s="9"/>
      <c r="IF918" s="9"/>
      <c r="IG918" s="9"/>
      <c r="IH918" s="9"/>
      <c r="II918" s="9"/>
      <c r="IJ918" s="9"/>
      <c r="IK918" s="9"/>
      <c r="IL918" s="9"/>
      <c r="IM918" s="9"/>
      <c r="IN918" s="9"/>
      <c r="IO918" s="9"/>
      <c r="IP918" s="9"/>
      <c r="IQ918" s="9"/>
      <c r="IR918" s="9"/>
      <c r="IS918" s="9"/>
      <c r="IT918" s="9"/>
      <c r="IU918" s="9"/>
      <c r="IV918" s="9"/>
      <c r="IW918" s="9"/>
      <c r="IX918" s="9"/>
      <c r="IY918" s="9"/>
      <c r="IZ918" s="9"/>
      <c r="JA918" s="9"/>
      <c r="JB918" s="9"/>
      <c r="JC918" s="9"/>
      <c r="JD918" s="9"/>
      <c r="JE918" s="9"/>
      <c r="JF918" s="9"/>
      <c r="JG918" s="9"/>
      <c r="JH918" s="9"/>
      <c r="JI918" s="9"/>
      <c r="JJ918" s="9"/>
      <c r="JK918" s="9"/>
      <c r="JL918" s="9"/>
      <c r="JM918" s="9"/>
      <c r="JN918" s="9"/>
      <c r="JO918" s="9"/>
      <c r="JP918" s="9"/>
      <c r="JQ918" s="9"/>
      <c r="JR918" s="15"/>
      <c r="JS918" s="15"/>
      <c r="JT918" s="9"/>
      <c r="JU918" s="9"/>
      <c r="JV918" s="9"/>
      <c r="JW918" s="15"/>
      <c r="JX918" s="9"/>
      <c r="JY918" s="9"/>
      <c r="JZ918" s="9"/>
      <c r="KA918" s="9"/>
      <c r="KB918" s="9"/>
      <c r="KC918" s="9"/>
    </row>
    <row r="919" spans="227:289" x14ac:dyDescent="0.55000000000000004">
      <c r="HS919" s="9"/>
      <c r="HT919" s="9"/>
      <c r="HU919" s="9"/>
      <c r="HV919" s="9"/>
      <c r="HW919" s="9"/>
      <c r="HX919" s="9"/>
      <c r="HY919" s="9"/>
      <c r="HZ919" s="9"/>
      <c r="IA919" s="9"/>
      <c r="IB919" s="9"/>
      <c r="IC919" s="9"/>
      <c r="ID919" s="9"/>
      <c r="IE919" s="9"/>
      <c r="IF919" s="9"/>
      <c r="IG919" s="9"/>
      <c r="IH919" s="9"/>
      <c r="II919" s="9"/>
      <c r="IJ919" s="9"/>
      <c r="IK919" s="9"/>
      <c r="IL919" s="9"/>
      <c r="IM919" s="9"/>
      <c r="IN919" s="9"/>
      <c r="IO919" s="9"/>
      <c r="IP919" s="9"/>
      <c r="IQ919" s="9"/>
      <c r="IR919" s="9"/>
      <c r="IS919" s="9"/>
      <c r="IT919" s="9"/>
      <c r="IU919" s="9"/>
      <c r="IV919" s="9"/>
      <c r="IW919" s="9"/>
      <c r="IX919" s="9"/>
      <c r="IY919" s="9"/>
      <c r="IZ919" s="9"/>
      <c r="JA919" s="9"/>
      <c r="JB919" s="9"/>
      <c r="JC919" s="9"/>
      <c r="JD919" s="9"/>
      <c r="JE919" s="9"/>
      <c r="JF919" s="9"/>
      <c r="JG919" s="9"/>
      <c r="JH919" s="9"/>
      <c r="JI919" s="9"/>
      <c r="JJ919" s="9"/>
      <c r="JK919" s="9"/>
      <c r="JL919" s="9"/>
      <c r="JM919" s="9"/>
      <c r="JN919" s="9"/>
      <c r="JO919" s="9"/>
      <c r="JP919" s="9"/>
      <c r="JQ919" s="9"/>
      <c r="JR919" s="15"/>
      <c r="JS919" s="15"/>
      <c r="JT919" s="9"/>
      <c r="JU919" s="9"/>
      <c r="JV919" s="9"/>
      <c r="JW919" s="15"/>
      <c r="JX919" s="9"/>
      <c r="JY919" s="9"/>
      <c r="JZ919" s="9"/>
      <c r="KA919" s="9"/>
      <c r="KB919" s="9"/>
      <c r="KC919" s="9"/>
    </row>
    <row r="920" spans="227:289" x14ac:dyDescent="0.55000000000000004">
      <c r="HS920" s="9"/>
      <c r="HT920" s="9"/>
      <c r="HU920" s="9"/>
      <c r="HV920" s="9"/>
      <c r="HW920" s="9"/>
      <c r="HX920" s="9"/>
      <c r="HY920" s="9"/>
      <c r="HZ920" s="9"/>
      <c r="IA920" s="9"/>
      <c r="IB920" s="9"/>
      <c r="IC920" s="9"/>
      <c r="ID920" s="9"/>
      <c r="IE920" s="9"/>
      <c r="IF920" s="9"/>
      <c r="IG920" s="9"/>
      <c r="IH920" s="9"/>
      <c r="II920" s="9"/>
      <c r="IJ920" s="9"/>
      <c r="IK920" s="9"/>
      <c r="IL920" s="9"/>
      <c r="IM920" s="9"/>
      <c r="IN920" s="9"/>
      <c r="IO920" s="9"/>
      <c r="IP920" s="9"/>
      <c r="IQ920" s="9"/>
      <c r="IR920" s="9"/>
      <c r="IS920" s="9"/>
      <c r="IT920" s="9"/>
      <c r="IU920" s="9"/>
      <c r="IV920" s="9"/>
      <c r="IW920" s="9"/>
      <c r="IX920" s="9"/>
      <c r="IY920" s="9"/>
      <c r="IZ920" s="9"/>
      <c r="JA920" s="9"/>
      <c r="JB920" s="9"/>
      <c r="JC920" s="9"/>
      <c r="JD920" s="9"/>
      <c r="JE920" s="9"/>
      <c r="JF920" s="9"/>
      <c r="JG920" s="9"/>
      <c r="JH920" s="9"/>
      <c r="JI920" s="9"/>
      <c r="JJ920" s="9"/>
      <c r="JK920" s="9"/>
      <c r="JL920" s="9"/>
      <c r="JM920" s="9"/>
      <c r="JN920" s="9"/>
      <c r="JO920" s="9"/>
      <c r="JP920" s="9"/>
      <c r="JQ920" s="9"/>
      <c r="JR920" s="15"/>
      <c r="JS920" s="15"/>
      <c r="JT920" s="9"/>
      <c r="JU920" s="9"/>
      <c r="JV920" s="9"/>
      <c r="JW920" s="15"/>
      <c r="JX920" s="9"/>
      <c r="JY920" s="9"/>
      <c r="JZ920" s="9"/>
      <c r="KA920" s="9"/>
      <c r="KB920" s="9"/>
      <c r="KC920" s="9"/>
    </row>
    <row r="921" spans="227:289" x14ac:dyDescent="0.55000000000000004">
      <c r="HS921" s="9"/>
      <c r="HT921" s="9"/>
      <c r="HU921" s="9"/>
      <c r="HV921" s="9"/>
      <c r="HW921" s="9"/>
      <c r="HX921" s="9"/>
      <c r="HY921" s="9"/>
      <c r="HZ921" s="9"/>
      <c r="IA921" s="9"/>
      <c r="IB921" s="9"/>
      <c r="IC921" s="9"/>
      <c r="ID921" s="9"/>
      <c r="IE921" s="9"/>
      <c r="IF921" s="9"/>
      <c r="IG921" s="9"/>
      <c r="IH921" s="9"/>
      <c r="II921" s="9"/>
      <c r="IJ921" s="9"/>
      <c r="IK921" s="9"/>
      <c r="IL921" s="9"/>
      <c r="IM921" s="9"/>
      <c r="IN921" s="9"/>
      <c r="IO921" s="9"/>
      <c r="IP921" s="9"/>
      <c r="IQ921" s="9"/>
      <c r="IR921" s="9"/>
      <c r="IS921" s="9"/>
      <c r="IT921" s="9"/>
      <c r="IU921" s="9"/>
      <c r="IV921" s="9"/>
      <c r="IW921" s="9"/>
      <c r="IX921" s="9"/>
      <c r="IY921" s="9"/>
      <c r="IZ921" s="9"/>
      <c r="JA921" s="9"/>
      <c r="JB921" s="9"/>
      <c r="JC921" s="9"/>
      <c r="JD921" s="9"/>
      <c r="JE921" s="9"/>
      <c r="JF921" s="9"/>
      <c r="JG921" s="9"/>
      <c r="JH921" s="9"/>
      <c r="JI921" s="9"/>
      <c r="JJ921" s="9"/>
      <c r="JK921" s="9"/>
      <c r="JL921" s="9"/>
      <c r="JM921" s="9"/>
      <c r="JN921" s="9"/>
      <c r="JO921" s="9"/>
      <c r="JP921" s="9"/>
      <c r="JQ921" s="9"/>
      <c r="JR921" s="15"/>
      <c r="JS921" s="15"/>
      <c r="JT921" s="9"/>
      <c r="JU921" s="9"/>
      <c r="JV921" s="9"/>
      <c r="JW921" s="15"/>
      <c r="JX921" s="9"/>
      <c r="JY921" s="9"/>
      <c r="JZ921" s="9"/>
      <c r="KA921" s="9"/>
      <c r="KB921" s="9"/>
      <c r="KC921" s="9"/>
    </row>
    <row r="922" spans="227:289" x14ac:dyDescent="0.55000000000000004">
      <c r="HS922" s="9"/>
      <c r="HT922" s="9"/>
      <c r="HU922" s="9"/>
      <c r="HV922" s="9"/>
      <c r="HW922" s="9"/>
      <c r="HX922" s="9"/>
      <c r="HY922" s="9"/>
      <c r="HZ922" s="9"/>
      <c r="IA922" s="9"/>
      <c r="IB922" s="9"/>
      <c r="IC922" s="9"/>
      <c r="ID922" s="9"/>
      <c r="IE922" s="9"/>
      <c r="IF922" s="9"/>
      <c r="IG922" s="9"/>
      <c r="IH922" s="9"/>
      <c r="II922" s="9"/>
      <c r="IJ922" s="9"/>
      <c r="IK922" s="9"/>
      <c r="IL922" s="9"/>
      <c r="IM922" s="9"/>
      <c r="IN922" s="9"/>
      <c r="IO922" s="9"/>
      <c r="IP922" s="9"/>
      <c r="IQ922" s="9"/>
      <c r="IR922" s="9"/>
      <c r="IS922" s="9"/>
      <c r="IT922" s="9"/>
      <c r="IU922" s="9"/>
      <c r="IV922" s="9"/>
      <c r="IW922" s="9"/>
      <c r="IX922" s="9"/>
      <c r="IY922" s="9"/>
      <c r="IZ922" s="9"/>
      <c r="JA922" s="9"/>
      <c r="JB922" s="9"/>
      <c r="JC922" s="9"/>
      <c r="JD922" s="9"/>
      <c r="JE922" s="9"/>
      <c r="JF922" s="9"/>
      <c r="JG922" s="9"/>
      <c r="JH922" s="9"/>
      <c r="JI922" s="9"/>
      <c r="JJ922" s="9"/>
      <c r="JK922" s="9"/>
      <c r="JL922" s="9"/>
      <c r="JM922" s="9"/>
      <c r="JN922" s="9"/>
      <c r="JO922" s="9"/>
      <c r="JP922" s="9"/>
      <c r="JQ922" s="9"/>
      <c r="JR922" s="15"/>
      <c r="JS922" s="15"/>
      <c r="JT922" s="9"/>
      <c r="JU922" s="9"/>
      <c r="JV922" s="9"/>
      <c r="JW922" s="15"/>
      <c r="JX922" s="9"/>
      <c r="JY922" s="9"/>
      <c r="JZ922" s="9"/>
      <c r="KA922" s="9"/>
      <c r="KB922" s="9"/>
      <c r="KC922" s="9"/>
    </row>
    <row r="923" spans="227:289" x14ac:dyDescent="0.55000000000000004">
      <c r="HS923" s="9"/>
      <c r="HT923" s="9"/>
      <c r="HU923" s="9"/>
      <c r="HV923" s="9"/>
      <c r="HW923" s="9"/>
      <c r="HX923" s="9"/>
      <c r="HY923" s="9"/>
      <c r="HZ923" s="9"/>
      <c r="IA923" s="9"/>
      <c r="IB923" s="9"/>
      <c r="IC923" s="9"/>
      <c r="ID923" s="9"/>
      <c r="IE923" s="9"/>
      <c r="IF923" s="9"/>
      <c r="IG923" s="9"/>
      <c r="IH923" s="9"/>
      <c r="II923" s="9"/>
      <c r="IJ923" s="9"/>
      <c r="IK923" s="9"/>
      <c r="IL923" s="9"/>
      <c r="IM923" s="9"/>
      <c r="IN923" s="9"/>
      <c r="IO923" s="9"/>
      <c r="IP923" s="9"/>
      <c r="IQ923" s="9"/>
      <c r="IR923" s="9"/>
      <c r="IS923" s="9"/>
      <c r="IT923" s="9"/>
      <c r="IU923" s="9"/>
      <c r="IV923" s="9"/>
      <c r="IW923" s="9"/>
      <c r="IX923" s="9"/>
      <c r="IY923" s="9"/>
      <c r="IZ923" s="9"/>
      <c r="JA923" s="9"/>
      <c r="JB923" s="9"/>
      <c r="JC923" s="9"/>
      <c r="JD923" s="9"/>
      <c r="JE923" s="9"/>
      <c r="JF923" s="9"/>
      <c r="JG923" s="9"/>
      <c r="JH923" s="9"/>
      <c r="JI923" s="9"/>
      <c r="JJ923" s="9"/>
      <c r="JK923" s="9"/>
      <c r="JL923" s="9"/>
      <c r="JM923" s="9"/>
      <c r="JN923" s="9"/>
      <c r="JO923" s="9"/>
      <c r="JP923" s="9"/>
      <c r="JQ923" s="9"/>
      <c r="JR923" s="15"/>
      <c r="JS923" s="15"/>
      <c r="JT923" s="9"/>
      <c r="JU923" s="9"/>
      <c r="JV923" s="9"/>
      <c r="JW923" s="15"/>
      <c r="JX923" s="9"/>
      <c r="JY923" s="9"/>
      <c r="JZ923" s="9"/>
      <c r="KA923" s="9"/>
      <c r="KB923" s="9"/>
      <c r="KC923" s="9"/>
    </row>
    <row r="924" spans="227:289" x14ac:dyDescent="0.55000000000000004">
      <c r="HS924" s="9"/>
      <c r="HT924" s="9"/>
      <c r="HU924" s="9"/>
      <c r="HV924" s="9"/>
      <c r="HW924" s="9"/>
      <c r="HX924" s="9"/>
      <c r="HY924" s="9"/>
      <c r="HZ924" s="9"/>
      <c r="IA924" s="9"/>
      <c r="IB924" s="9"/>
      <c r="IC924" s="9"/>
      <c r="ID924" s="9"/>
      <c r="IE924" s="9"/>
      <c r="IF924" s="9"/>
      <c r="IG924" s="9"/>
      <c r="IH924" s="9"/>
      <c r="II924" s="9"/>
      <c r="IJ924" s="9"/>
      <c r="IK924" s="9"/>
      <c r="IL924" s="9"/>
      <c r="IM924" s="9"/>
      <c r="IN924" s="9"/>
      <c r="IO924" s="9"/>
      <c r="IP924" s="9"/>
      <c r="IQ924" s="9"/>
      <c r="IR924" s="9"/>
      <c r="IS924" s="9"/>
      <c r="IT924" s="9"/>
      <c r="IU924" s="9"/>
      <c r="IV924" s="9"/>
      <c r="IW924" s="9"/>
      <c r="IX924" s="9"/>
      <c r="IY924" s="9"/>
      <c r="IZ924" s="9"/>
      <c r="JA924" s="9"/>
      <c r="JB924" s="9"/>
      <c r="JC924" s="9"/>
      <c r="JD924" s="9"/>
      <c r="JE924" s="9"/>
      <c r="JF924" s="9"/>
      <c r="JG924" s="9"/>
      <c r="JH924" s="9"/>
      <c r="JI924" s="9"/>
      <c r="JJ924" s="9"/>
      <c r="JK924" s="9"/>
      <c r="JL924" s="9"/>
      <c r="JM924" s="9"/>
      <c r="JN924" s="9"/>
      <c r="JO924" s="9"/>
      <c r="JP924" s="9"/>
      <c r="JQ924" s="9"/>
      <c r="JR924" s="15"/>
      <c r="JS924" s="15"/>
      <c r="JT924" s="9"/>
      <c r="JU924" s="9"/>
      <c r="JV924" s="9"/>
      <c r="JW924" s="15"/>
      <c r="JX924" s="9"/>
      <c r="JY924" s="9"/>
      <c r="JZ924" s="9"/>
      <c r="KA924" s="9"/>
      <c r="KB924" s="9"/>
      <c r="KC924" s="9"/>
    </row>
    <row r="925" spans="227:289" x14ac:dyDescent="0.55000000000000004">
      <c r="HS925" s="9"/>
      <c r="HT925" s="9"/>
      <c r="HU925" s="9"/>
      <c r="HV925" s="9"/>
      <c r="HW925" s="9"/>
      <c r="HX925" s="9"/>
      <c r="HY925" s="9"/>
      <c r="HZ925" s="9"/>
      <c r="IA925" s="9"/>
      <c r="IB925" s="9"/>
      <c r="IC925" s="9"/>
      <c r="ID925" s="9"/>
      <c r="IE925" s="9"/>
      <c r="IF925" s="9"/>
      <c r="IG925" s="9"/>
      <c r="IH925" s="9"/>
      <c r="II925" s="9"/>
      <c r="IJ925" s="9"/>
      <c r="IK925" s="9"/>
      <c r="IL925" s="9"/>
      <c r="IM925" s="9"/>
      <c r="IN925" s="9"/>
      <c r="IO925" s="9"/>
      <c r="IP925" s="9"/>
      <c r="IQ925" s="9"/>
      <c r="IR925" s="9"/>
      <c r="IS925" s="9"/>
      <c r="IT925" s="9"/>
      <c r="IU925" s="9"/>
      <c r="IV925" s="9"/>
      <c r="IW925" s="9"/>
      <c r="IX925" s="9"/>
      <c r="IY925" s="9"/>
      <c r="IZ925" s="9"/>
      <c r="JA925" s="9"/>
      <c r="JB925" s="9"/>
      <c r="JC925" s="9"/>
      <c r="JD925" s="9"/>
      <c r="JE925" s="9"/>
      <c r="JF925" s="9"/>
      <c r="JG925" s="9"/>
      <c r="JH925" s="9"/>
      <c r="JI925" s="9"/>
      <c r="JJ925" s="9"/>
      <c r="JK925" s="9"/>
      <c r="JL925" s="9"/>
      <c r="JM925" s="9"/>
      <c r="JN925" s="9"/>
      <c r="JO925" s="9"/>
      <c r="JP925" s="9"/>
      <c r="JQ925" s="9"/>
      <c r="JR925" s="15"/>
      <c r="JS925" s="15"/>
      <c r="JT925" s="9"/>
      <c r="JU925" s="9"/>
      <c r="JV925" s="9"/>
      <c r="JW925" s="15"/>
      <c r="JX925" s="9"/>
      <c r="JY925" s="9"/>
      <c r="JZ925" s="9"/>
      <c r="KA925" s="9"/>
      <c r="KB925" s="9"/>
      <c r="KC925" s="9"/>
    </row>
    <row r="926" spans="227:289" x14ac:dyDescent="0.55000000000000004">
      <c r="HS926" s="9"/>
      <c r="HT926" s="9"/>
      <c r="HU926" s="9"/>
      <c r="HV926" s="9"/>
      <c r="HW926" s="9"/>
      <c r="HX926" s="9"/>
      <c r="HY926" s="9"/>
      <c r="HZ926" s="9"/>
      <c r="IA926" s="9"/>
      <c r="IB926" s="9"/>
      <c r="IC926" s="9"/>
      <c r="ID926" s="9"/>
      <c r="IE926" s="9"/>
      <c r="IF926" s="9"/>
      <c r="IG926" s="9"/>
      <c r="IH926" s="9"/>
      <c r="II926" s="9"/>
      <c r="IJ926" s="9"/>
      <c r="IK926" s="9"/>
      <c r="IL926" s="9"/>
      <c r="IM926" s="9"/>
      <c r="IN926" s="9"/>
      <c r="IO926" s="9"/>
      <c r="IP926" s="9"/>
      <c r="IQ926" s="9"/>
      <c r="IR926" s="9"/>
      <c r="IS926" s="9"/>
      <c r="IT926" s="9"/>
      <c r="IU926" s="9"/>
      <c r="IV926" s="9"/>
      <c r="IW926" s="9"/>
      <c r="IX926" s="9"/>
      <c r="IY926" s="9"/>
      <c r="IZ926" s="9"/>
      <c r="JA926" s="9"/>
      <c r="JB926" s="9"/>
      <c r="JC926" s="9"/>
      <c r="JD926" s="9"/>
      <c r="JE926" s="9"/>
      <c r="JF926" s="9"/>
      <c r="JG926" s="9"/>
      <c r="JH926" s="9"/>
      <c r="JI926" s="9"/>
      <c r="JJ926" s="9"/>
      <c r="JK926" s="9"/>
      <c r="JL926" s="9"/>
      <c r="JM926" s="9"/>
      <c r="JN926" s="9"/>
      <c r="JO926" s="9"/>
      <c r="JP926" s="9"/>
      <c r="JQ926" s="9"/>
      <c r="JR926" s="15"/>
      <c r="JS926" s="15"/>
      <c r="JT926" s="9"/>
      <c r="JU926" s="9"/>
      <c r="JV926" s="9"/>
      <c r="JW926" s="15"/>
      <c r="JX926" s="9"/>
      <c r="JY926" s="9"/>
      <c r="JZ926" s="9"/>
      <c r="KA926" s="9"/>
      <c r="KB926" s="9"/>
      <c r="KC926" s="9"/>
    </row>
    <row r="927" spans="227:289" x14ac:dyDescent="0.55000000000000004">
      <c r="HS927" s="9"/>
      <c r="HT927" s="9"/>
      <c r="HU927" s="9"/>
      <c r="HV927" s="9"/>
      <c r="HW927" s="9"/>
      <c r="HX927" s="9"/>
      <c r="HY927" s="9"/>
      <c r="HZ927" s="9"/>
      <c r="IA927" s="9"/>
      <c r="IB927" s="9"/>
      <c r="IC927" s="9"/>
      <c r="ID927" s="9"/>
      <c r="IE927" s="9"/>
      <c r="IF927" s="9"/>
      <c r="IG927" s="9"/>
      <c r="IH927" s="9"/>
      <c r="II927" s="9"/>
      <c r="IJ927" s="9"/>
      <c r="IK927" s="9"/>
      <c r="IL927" s="9"/>
      <c r="IM927" s="9"/>
      <c r="IN927" s="9"/>
      <c r="IO927" s="9"/>
      <c r="IP927" s="9"/>
      <c r="IQ927" s="9"/>
      <c r="IR927" s="9"/>
      <c r="IS927" s="9"/>
      <c r="IT927" s="9"/>
      <c r="IU927" s="9"/>
      <c r="IV927" s="9"/>
      <c r="IW927" s="9"/>
      <c r="IX927" s="9"/>
      <c r="IY927" s="9"/>
      <c r="IZ927" s="9"/>
      <c r="JA927" s="9"/>
      <c r="JB927" s="9"/>
      <c r="JC927" s="9"/>
      <c r="JD927" s="9"/>
      <c r="JE927" s="9"/>
      <c r="JF927" s="9"/>
      <c r="JG927" s="9"/>
      <c r="JH927" s="9"/>
      <c r="JI927" s="9"/>
      <c r="JJ927" s="9"/>
      <c r="JK927" s="9"/>
      <c r="JL927" s="9"/>
      <c r="JM927" s="9"/>
      <c r="JN927" s="9"/>
      <c r="JO927" s="9"/>
      <c r="JP927" s="9"/>
      <c r="JQ927" s="9"/>
      <c r="JR927" s="15"/>
      <c r="JS927" s="15"/>
      <c r="JT927" s="9"/>
      <c r="JU927" s="9"/>
      <c r="JV927" s="9"/>
      <c r="JW927" s="15"/>
      <c r="JX927" s="9"/>
      <c r="JY927" s="9"/>
      <c r="JZ927" s="9"/>
      <c r="KA927" s="9"/>
      <c r="KB927" s="9"/>
      <c r="KC927" s="9"/>
    </row>
    <row r="928" spans="227:289" x14ac:dyDescent="0.55000000000000004">
      <c r="HS928" s="9"/>
      <c r="HT928" s="9"/>
      <c r="HU928" s="9"/>
      <c r="HV928" s="9"/>
      <c r="HW928" s="9"/>
      <c r="HX928" s="9"/>
      <c r="HY928" s="9"/>
      <c r="HZ928" s="9"/>
      <c r="IA928" s="9"/>
      <c r="IB928" s="9"/>
      <c r="IC928" s="9"/>
      <c r="ID928" s="9"/>
      <c r="IE928" s="9"/>
      <c r="IF928" s="9"/>
      <c r="IG928" s="9"/>
      <c r="IH928" s="9"/>
      <c r="II928" s="9"/>
      <c r="IJ928" s="9"/>
      <c r="IK928" s="9"/>
      <c r="IL928" s="9"/>
      <c r="IM928" s="9"/>
      <c r="IN928" s="9"/>
      <c r="IO928" s="9"/>
      <c r="IP928" s="9"/>
      <c r="IQ928" s="9"/>
      <c r="IR928" s="9"/>
      <c r="IS928" s="9"/>
      <c r="IT928" s="9"/>
      <c r="IU928" s="9"/>
      <c r="IV928" s="9"/>
      <c r="IW928" s="9"/>
      <c r="IX928" s="9"/>
      <c r="IY928" s="9"/>
      <c r="IZ928" s="9"/>
      <c r="JA928" s="9"/>
      <c r="JB928" s="9"/>
      <c r="JC928" s="9"/>
      <c r="JD928" s="9"/>
      <c r="JE928" s="9"/>
      <c r="JF928" s="9"/>
      <c r="JG928" s="9"/>
      <c r="JH928" s="9"/>
      <c r="JI928" s="9"/>
      <c r="JJ928" s="9"/>
      <c r="JK928" s="9"/>
      <c r="JL928" s="9"/>
      <c r="JM928" s="9"/>
      <c r="JN928" s="9"/>
      <c r="JO928" s="9"/>
      <c r="JP928" s="9"/>
      <c r="JQ928" s="9"/>
      <c r="JR928" s="15"/>
      <c r="JS928" s="15"/>
      <c r="JT928" s="9"/>
      <c r="JU928" s="9"/>
      <c r="JV928" s="9"/>
      <c r="JW928" s="15"/>
      <c r="JX928" s="9"/>
      <c r="JY928" s="9"/>
      <c r="JZ928" s="9"/>
      <c r="KA928" s="9"/>
      <c r="KB928" s="9"/>
      <c r="KC928" s="9"/>
    </row>
    <row r="929" spans="227:289" x14ac:dyDescent="0.55000000000000004">
      <c r="HS929" s="9"/>
      <c r="HT929" s="9"/>
      <c r="HU929" s="9"/>
      <c r="HV929" s="9"/>
      <c r="HW929" s="9"/>
      <c r="HX929" s="9"/>
      <c r="HY929" s="9"/>
      <c r="HZ929" s="9"/>
      <c r="IA929" s="9"/>
      <c r="IB929" s="9"/>
      <c r="IC929" s="9"/>
      <c r="ID929" s="9"/>
      <c r="IE929" s="9"/>
      <c r="IF929" s="9"/>
      <c r="IG929" s="9"/>
      <c r="IH929" s="9"/>
      <c r="II929" s="9"/>
      <c r="IJ929" s="9"/>
      <c r="IK929" s="9"/>
      <c r="IL929" s="9"/>
      <c r="IM929" s="9"/>
      <c r="IN929" s="9"/>
      <c r="IO929" s="9"/>
      <c r="IP929" s="9"/>
      <c r="IQ929" s="9"/>
      <c r="IR929" s="9"/>
      <c r="IS929" s="9"/>
      <c r="IT929" s="9"/>
      <c r="IU929" s="9"/>
      <c r="IV929" s="9"/>
      <c r="IW929" s="9"/>
      <c r="IX929" s="9"/>
      <c r="IY929" s="9"/>
      <c r="IZ929" s="9"/>
      <c r="JA929" s="9"/>
      <c r="JB929" s="9"/>
      <c r="JC929" s="9"/>
      <c r="JD929" s="9"/>
      <c r="JE929" s="9"/>
      <c r="JF929" s="9"/>
      <c r="JG929" s="9"/>
      <c r="JH929" s="9"/>
      <c r="JI929" s="9"/>
      <c r="JJ929" s="9"/>
      <c r="JK929" s="9"/>
      <c r="JL929" s="9"/>
      <c r="JM929" s="9"/>
      <c r="JN929" s="9"/>
      <c r="JO929" s="9"/>
      <c r="JP929" s="9"/>
      <c r="JQ929" s="9"/>
      <c r="JR929" s="15"/>
      <c r="JS929" s="15"/>
      <c r="JT929" s="9"/>
      <c r="JU929" s="9"/>
      <c r="JV929" s="9"/>
      <c r="JW929" s="15"/>
      <c r="JX929" s="9"/>
      <c r="JY929" s="9"/>
      <c r="JZ929" s="9"/>
      <c r="KA929" s="9"/>
      <c r="KB929" s="9"/>
      <c r="KC929" s="9"/>
    </row>
    <row r="930" spans="227:289" x14ac:dyDescent="0.55000000000000004">
      <c r="HS930" s="9"/>
      <c r="HT930" s="9"/>
      <c r="HU930" s="9"/>
      <c r="HV930" s="9"/>
      <c r="HW930" s="9"/>
      <c r="HX930" s="9"/>
      <c r="HY930" s="9"/>
      <c r="HZ930" s="9"/>
      <c r="IA930" s="9"/>
      <c r="IB930" s="9"/>
      <c r="IC930" s="9"/>
      <c r="ID930" s="9"/>
      <c r="IE930" s="9"/>
      <c r="IF930" s="9"/>
      <c r="IG930" s="9"/>
      <c r="IH930" s="9"/>
      <c r="II930" s="9"/>
      <c r="IJ930" s="9"/>
      <c r="IK930" s="9"/>
      <c r="IL930" s="9"/>
      <c r="IM930" s="9"/>
      <c r="IN930" s="9"/>
      <c r="IO930" s="9"/>
      <c r="IP930" s="9"/>
      <c r="IQ930" s="9"/>
      <c r="IR930" s="9"/>
      <c r="IS930" s="9"/>
      <c r="IT930" s="9"/>
      <c r="IU930" s="9"/>
      <c r="IV930" s="9"/>
      <c r="IW930" s="9"/>
      <c r="IX930" s="9"/>
      <c r="IY930" s="9"/>
      <c r="IZ930" s="9"/>
      <c r="JA930" s="9"/>
      <c r="JB930" s="9"/>
      <c r="JC930" s="9"/>
      <c r="JD930" s="9"/>
      <c r="JE930" s="9"/>
      <c r="JF930" s="9"/>
      <c r="JG930" s="9"/>
      <c r="JH930" s="9"/>
      <c r="JI930" s="9"/>
      <c r="JJ930" s="9"/>
      <c r="JK930" s="9"/>
      <c r="JL930" s="9"/>
      <c r="JM930" s="9"/>
      <c r="JN930" s="9"/>
      <c r="JO930" s="9"/>
      <c r="JP930" s="9"/>
      <c r="JQ930" s="9"/>
      <c r="JR930" s="15"/>
      <c r="JS930" s="15"/>
      <c r="JT930" s="9"/>
      <c r="JU930" s="9"/>
      <c r="JV930" s="9"/>
      <c r="JW930" s="15"/>
      <c r="JX930" s="9"/>
      <c r="JY930" s="9"/>
      <c r="JZ930" s="9"/>
      <c r="KA930" s="9"/>
      <c r="KB930" s="9"/>
      <c r="KC930" s="9"/>
    </row>
    <row r="931" spans="227:289" x14ac:dyDescent="0.55000000000000004">
      <c r="HS931" s="9"/>
      <c r="HT931" s="9"/>
      <c r="HU931" s="9"/>
      <c r="HV931" s="9"/>
      <c r="HW931" s="9"/>
      <c r="HX931" s="9"/>
      <c r="HY931" s="9"/>
      <c r="HZ931" s="9"/>
      <c r="IA931" s="9"/>
      <c r="IB931" s="9"/>
      <c r="IC931" s="9"/>
      <c r="ID931" s="9"/>
      <c r="IE931" s="9"/>
      <c r="IF931" s="9"/>
      <c r="IG931" s="9"/>
      <c r="IH931" s="9"/>
      <c r="II931" s="9"/>
      <c r="IJ931" s="9"/>
      <c r="IK931" s="9"/>
      <c r="IL931" s="9"/>
      <c r="IM931" s="9"/>
      <c r="IN931" s="9"/>
      <c r="IO931" s="9"/>
      <c r="IP931" s="9"/>
      <c r="IQ931" s="9"/>
      <c r="IR931" s="9"/>
      <c r="IS931" s="9"/>
      <c r="IT931" s="9"/>
      <c r="IU931" s="9"/>
      <c r="IV931" s="9"/>
      <c r="IW931" s="9"/>
      <c r="IX931" s="9"/>
      <c r="IY931" s="9"/>
      <c r="IZ931" s="9"/>
      <c r="JA931" s="9"/>
      <c r="JB931" s="9"/>
      <c r="JC931" s="9"/>
      <c r="JD931" s="9"/>
      <c r="JE931" s="9"/>
      <c r="JF931" s="9"/>
      <c r="JG931" s="9"/>
      <c r="JH931" s="9"/>
      <c r="JI931" s="9"/>
      <c r="JJ931" s="9"/>
      <c r="JK931" s="9"/>
      <c r="JL931" s="9"/>
      <c r="JM931" s="9"/>
      <c r="JN931" s="9"/>
      <c r="JO931" s="9"/>
      <c r="JP931" s="9"/>
      <c r="JQ931" s="9"/>
      <c r="JR931" s="15"/>
      <c r="JS931" s="15"/>
      <c r="JT931" s="9"/>
      <c r="JU931" s="9"/>
      <c r="JV931" s="9"/>
      <c r="JW931" s="15"/>
      <c r="JX931" s="9"/>
      <c r="JY931" s="9"/>
      <c r="JZ931" s="9"/>
      <c r="KA931" s="9"/>
      <c r="KB931" s="9"/>
      <c r="KC931" s="9"/>
    </row>
    <row r="932" spans="227:289" x14ac:dyDescent="0.55000000000000004">
      <c r="HS932" s="9"/>
      <c r="HT932" s="9"/>
      <c r="HU932" s="9"/>
      <c r="HV932" s="9"/>
      <c r="HW932" s="9"/>
      <c r="HX932" s="9"/>
      <c r="HY932" s="9"/>
      <c r="HZ932" s="9"/>
      <c r="IA932" s="9"/>
      <c r="IB932" s="9"/>
      <c r="IC932" s="9"/>
      <c r="ID932" s="9"/>
      <c r="IE932" s="9"/>
      <c r="IF932" s="9"/>
      <c r="IG932" s="9"/>
      <c r="IH932" s="9"/>
      <c r="II932" s="9"/>
      <c r="IJ932" s="9"/>
      <c r="IK932" s="9"/>
      <c r="IL932" s="9"/>
      <c r="IM932" s="9"/>
      <c r="IN932" s="9"/>
      <c r="IO932" s="9"/>
      <c r="IP932" s="9"/>
      <c r="IQ932" s="9"/>
      <c r="IR932" s="9"/>
      <c r="IS932" s="9"/>
      <c r="IT932" s="9"/>
      <c r="IU932" s="9"/>
      <c r="IV932" s="9"/>
      <c r="IW932" s="9"/>
      <c r="IX932" s="9"/>
      <c r="IY932" s="9"/>
      <c r="IZ932" s="9"/>
      <c r="JA932" s="9"/>
      <c r="JB932" s="9"/>
      <c r="JC932" s="9"/>
      <c r="JD932" s="9"/>
      <c r="JE932" s="9"/>
      <c r="JF932" s="9"/>
      <c r="JG932" s="9"/>
      <c r="JH932" s="9"/>
      <c r="JI932" s="9"/>
      <c r="JJ932" s="9"/>
      <c r="JK932" s="9"/>
      <c r="JL932" s="9"/>
      <c r="JM932" s="9"/>
      <c r="JN932" s="9"/>
      <c r="JO932" s="9"/>
      <c r="JP932" s="9"/>
      <c r="JQ932" s="9"/>
      <c r="JR932" s="15"/>
      <c r="JS932" s="15"/>
      <c r="JT932" s="9"/>
      <c r="JU932" s="9"/>
      <c r="JV932" s="9"/>
      <c r="JW932" s="15"/>
      <c r="JX932" s="9"/>
      <c r="JY932" s="9"/>
      <c r="JZ932" s="9"/>
      <c r="KA932" s="9"/>
      <c r="KB932" s="9"/>
      <c r="KC932" s="9"/>
    </row>
    <row r="933" spans="227:289" x14ac:dyDescent="0.55000000000000004">
      <c r="HS933" s="9"/>
      <c r="HT933" s="9"/>
      <c r="HU933" s="9"/>
      <c r="HV933" s="9"/>
      <c r="HW933" s="9"/>
      <c r="HX933" s="9"/>
      <c r="HY933" s="9"/>
      <c r="HZ933" s="9"/>
      <c r="IA933" s="9"/>
      <c r="IB933" s="9"/>
      <c r="IC933" s="9"/>
      <c r="ID933" s="9"/>
      <c r="IE933" s="9"/>
      <c r="IF933" s="9"/>
      <c r="IG933" s="9"/>
      <c r="IH933" s="9"/>
      <c r="II933" s="9"/>
      <c r="IJ933" s="9"/>
      <c r="IK933" s="9"/>
      <c r="IL933" s="9"/>
      <c r="IM933" s="9"/>
      <c r="IN933" s="9"/>
      <c r="IO933" s="9"/>
      <c r="IP933" s="9"/>
      <c r="IQ933" s="9"/>
      <c r="IR933" s="9"/>
      <c r="IS933" s="9"/>
      <c r="IT933" s="9"/>
      <c r="IU933" s="9"/>
      <c r="IV933" s="9"/>
      <c r="IW933" s="9"/>
      <c r="IX933" s="9"/>
      <c r="IY933" s="9"/>
      <c r="IZ933" s="9"/>
      <c r="JA933" s="9"/>
      <c r="JB933" s="9"/>
      <c r="JC933" s="9"/>
      <c r="JD933" s="9"/>
      <c r="JE933" s="9"/>
      <c r="JF933" s="9"/>
      <c r="JG933" s="9"/>
      <c r="JH933" s="9"/>
      <c r="JI933" s="9"/>
      <c r="JJ933" s="9"/>
      <c r="JK933" s="9"/>
      <c r="JL933" s="9"/>
      <c r="JM933" s="9"/>
      <c r="JN933" s="9"/>
      <c r="JO933" s="9"/>
      <c r="JP933" s="9"/>
      <c r="JQ933" s="9"/>
      <c r="JR933" s="15"/>
      <c r="JS933" s="15"/>
      <c r="JT933" s="9"/>
      <c r="JU933" s="9"/>
      <c r="JV933" s="9"/>
      <c r="JW933" s="15"/>
      <c r="JX933" s="9"/>
      <c r="JY933" s="9"/>
      <c r="JZ933" s="9"/>
      <c r="KA933" s="9"/>
      <c r="KB933" s="9"/>
      <c r="KC933" s="9"/>
    </row>
    <row r="934" spans="227:289" x14ac:dyDescent="0.55000000000000004">
      <c r="HS934" s="9"/>
      <c r="HT934" s="9"/>
      <c r="HU934" s="9"/>
      <c r="HV934" s="9"/>
      <c r="HW934" s="9"/>
      <c r="HX934" s="9"/>
      <c r="HY934" s="9"/>
      <c r="HZ934" s="9"/>
      <c r="IA934" s="9"/>
      <c r="IB934" s="9"/>
      <c r="IC934" s="9"/>
      <c r="ID934" s="9"/>
      <c r="IE934" s="9"/>
      <c r="IF934" s="9"/>
      <c r="IG934" s="9"/>
      <c r="IH934" s="9"/>
      <c r="II934" s="9"/>
      <c r="IJ934" s="9"/>
      <c r="IK934" s="9"/>
      <c r="IL934" s="9"/>
      <c r="IM934" s="9"/>
      <c r="IN934" s="9"/>
      <c r="IO934" s="9"/>
      <c r="IP934" s="9"/>
      <c r="IQ934" s="9"/>
      <c r="IR934" s="9"/>
      <c r="IS934" s="9"/>
      <c r="IT934" s="9"/>
      <c r="IU934" s="9"/>
      <c r="IV934" s="9"/>
      <c r="IW934" s="9"/>
      <c r="IX934" s="9"/>
      <c r="IY934" s="9"/>
      <c r="IZ934" s="9"/>
      <c r="JA934" s="9"/>
      <c r="JB934" s="9"/>
      <c r="JC934" s="9"/>
      <c r="JD934" s="9"/>
      <c r="JE934" s="9"/>
      <c r="JF934" s="9"/>
      <c r="JG934" s="9"/>
      <c r="JH934" s="9"/>
      <c r="JI934" s="9"/>
      <c r="JJ934" s="9"/>
      <c r="JK934" s="9"/>
      <c r="JL934" s="9"/>
      <c r="JM934" s="9"/>
      <c r="JN934" s="9"/>
      <c r="JO934" s="9"/>
      <c r="JP934" s="9"/>
      <c r="JQ934" s="9"/>
      <c r="JR934" s="15"/>
      <c r="JS934" s="15"/>
      <c r="JT934" s="9"/>
      <c r="JU934" s="9"/>
      <c r="JV934" s="9"/>
      <c r="JW934" s="15"/>
      <c r="JX934" s="9"/>
      <c r="JY934" s="9"/>
      <c r="JZ934" s="9"/>
      <c r="KA934" s="9"/>
      <c r="KB934" s="9"/>
      <c r="KC934" s="9"/>
    </row>
    <row r="935" spans="227:289" x14ac:dyDescent="0.55000000000000004">
      <c r="HS935" s="9"/>
      <c r="HT935" s="9"/>
      <c r="HU935" s="9"/>
      <c r="HV935" s="9"/>
      <c r="HW935" s="9"/>
      <c r="HX935" s="9"/>
      <c r="HY935" s="9"/>
      <c r="HZ935" s="9"/>
      <c r="IA935" s="9"/>
      <c r="IB935" s="9"/>
      <c r="IC935" s="9"/>
      <c r="ID935" s="9"/>
      <c r="IE935" s="9"/>
      <c r="IF935" s="9"/>
      <c r="IG935" s="9"/>
      <c r="IH935" s="9"/>
      <c r="II935" s="9"/>
      <c r="IJ935" s="9"/>
      <c r="IK935" s="9"/>
      <c r="IL935" s="9"/>
      <c r="IM935" s="9"/>
      <c r="IN935" s="9"/>
      <c r="IO935" s="9"/>
      <c r="IP935" s="9"/>
      <c r="IQ935" s="9"/>
      <c r="IR935" s="9"/>
      <c r="IS935" s="9"/>
      <c r="IT935" s="9"/>
      <c r="IU935" s="9"/>
      <c r="IV935" s="9"/>
      <c r="IW935" s="9"/>
      <c r="IX935" s="9"/>
      <c r="IY935" s="9"/>
      <c r="IZ935" s="9"/>
      <c r="JA935" s="9"/>
      <c r="JB935" s="9"/>
      <c r="JC935" s="9"/>
      <c r="JD935" s="9"/>
      <c r="JE935" s="9"/>
      <c r="JF935" s="9"/>
      <c r="JG935" s="9"/>
      <c r="JH935" s="9"/>
      <c r="JI935" s="9"/>
      <c r="JJ935" s="9"/>
      <c r="JK935" s="9"/>
      <c r="JL935" s="9"/>
      <c r="JM935" s="9"/>
      <c r="JN935" s="9"/>
      <c r="JO935" s="9"/>
      <c r="JP935" s="9"/>
      <c r="JQ935" s="9"/>
      <c r="JR935" s="15"/>
      <c r="JS935" s="15"/>
      <c r="JT935" s="9"/>
      <c r="JU935" s="9"/>
      <c r="JV935" s="9"/>
      <c r="JW935" s="15"/>
      <c r="JX935" s="9"/>
      <c r="JY935" s="9"/>
      <c r="JZ935" s="9"/>
      <c r="KA935" s="9"/>
      <c r="KB935" s="9"/>
      <c r="KC935" s="9"/>
    </row>
    <row r="936" spans="227:289" x14ac:dyDescent="0.55000000000000004">
      <c r="HS936" s="9"/>
      <c r="HT936" s="9"/>
      <c r="HU936" s="9"/>
      <c r="HV936" s="9"/>
      <c r="HW936" s="9"/>
      <c r="HX936" s="9"/>
      <c r="HY936" s="9"/>
      <c r="HZ936" s="9"/>
      <c r="IA936" s="9"/>
      <c r="IB936" s="9"/>
      <c r="IC936" s="9"/>
      <c r="ID936" s="9"/>
      <c r="IE936" s="9"/>
      <c r="IF936" s="9"/>
      <c r="IG936" s="9"/>
      <c r="IH936" s="9"/>
      <c r="II936" s="9"/>
      <c r="IJ936" s="9"/>
      <c r="IK936" s="9"/>
      <c r="IL936" s="9"/>
      <c r="IM936" s="9"/>
      <c r="IN936" s="9"/>
      <c r="IO936" s="9"/>
      <c r="IP936" s="9"/>
      <c r="IQ936" s="9"/>
      <c r="IR936" s="9"/>
      <c r="IS936" s="9"/>
      <c r="IT936" s="9"/>
      <c r="IU936" s="9"/>
      <c r="IV936" s="9"/>
      <c r="IW936" s="9"/>
      <c r="IX936" s="9"/>
      <c r="IY936" s="9"/>
      <c r="IZ936" s="9"/>
      <c r="JA936" s="9"/>
      <c r="JB936" s="9"/>
      <c r="JC936" s="9"/>
      <c r="JD936" s="9"/>
      <c r="JE936" s="9"/>
      <c r="JF936" s="9"/>
      <c r="JG936" s="9"/>
      <c r="JH936" s="9"/>
      <c r="JI936" s="9"/>
      <c r="JJ936" s="9"/>
      <c r="JK936" s="9"/>
      <c r="JL936" s="9"/>
      <c r="JM936" s="9"/>
      <c r="JN936" s="9"/>
      <c r="JO936" s="9"/>
      <c r="JP936" s="9"/>
      <c r="JQ936" s="9"/>
      <c r="JR936" s="15"/>
      <c r="JS936" s="15"/>
      <c r="JT936" s="9"/>
      <c r="JU936" s="9"/>
      <c r="JV936" s="9"/>
      <c r="JW936" s="15"/>
      <c r="JX936" s="9"/>
      <c r="JY936" s="9"/>
      <c r="JZ936" s="9"/>
      <c r="KA936" s="9"/>
      <c r="KB936" s="9"/>
      <c r="KC936" s="9"/>
    </row>
    <row r="937" spans="227:289" x14ac:dyDescent="0.55000000000000004">
      <c r="HS937" s="9"/>
      <c r="HT937" s="9"/>
      <c r="HU937" s="9"/>
      <c r="HV937" s="9"/>
      <c r="HW937" s="9"/>
      <c r="HX937" s="9"/>
      <c r="HY937" s="9"/>
      <c r="HZ937" s="9"/>
      <c r="IA937" s="9"/>
      <c r="IB937" s="9"/>
      <c r="IC937" s="9"/>
      <c r="ID937" s="9"/>
      <c r="IE937" s="9"/>
      <c r="IF937" s="9"/>
      <c r="IG937" s="9"/>
      <c r="IH937" s="9"/>
      <c r="II937" s="9"/>
      <c r="IJ937" s="9"/>
      <c r="IK937" s="9"/>
      <c r="IL937" s="9"/>
      <c r="IM937" s="9"/>
      <c r="IN937" s="9"/>
      <c r="IO937" s="9"/>
      <c r="IP937" s="9"/>
      <c r="IQ937" s="9"/>
      <c r="IR937" s="9"/>
      <c r="IS937" s="9"/>
      <c r="IT937" s="9"/>
      <c r="IU937" s="9"/>
      <c r="IV937" s="9"/>
      <c r="IW937" s="9"/>
      <c r="IX937" s="9"/>
      <c r="IY937" s="9"/>
      <c r="IZ937" s="9"/>
      <c r="JA937" s="9"/>
      <c r="JB937" s="9"/>
      <c r="JC937" s="9"/>
      <c r="JD937" s="9"/>
      <c r="JE937" s="9"/>
      <c r="JF937" s="9"/>
      <c r="JG937" s="9"/>
      <c r="JH937" s="9"/>
      <c r="JI937" s="9"/>
      <c r="JJ937" s="9"/>
      <c r="JK937" s="9"/>
      <c r="JL937" s="9"/>
      <c r="JM937" s="9"/>
      <c r="JN937" s="9"/>
      <c r="JO937" s="9"/>
      <c r="JP937" s="9"/>
      <c r="JQ937" s="9"/>
      <c r="JR937" s="15"/>
      <c r="JS937" s="15"/>
      <c r="JT937" s="9"/>
      <c r="JU937" s="9"/>
      <c r="JV937" s="9"/>
      <c r="JW937" s="15"/>
      <c r="JX937" s="9"/>
      <c r="JY937" s="9"/>
      <c r="JZ937" s="9"/>
      <c r="KA937" s="9"/>
      <c r="KB937" s="9"/>
      <c r="KC937" s="9"/>
    </row>
    <row r="938" spans="227:289" x14ac:dyDescent="0.55000000000000004">
      <c r="HS938" s="9"/>
      <c r="HT938" s="9"/>
      <c r="HU938" s="9"/>
      <c r="HV938" s="9"/>
      <c r="HW938" s="9"/>
      <c r="HX938" s="9"/>
      <c r="HY938" s="9"/>
      <c r="HZ938" s="9"/>
      <c r="IA938" s="9"/>
      <c r="IB938" s="9"/>
      <c r="IC938" s="9"/>
      <c r="ID938" s="9"/>
      <c r="IE938" s="9"/>
      <c r="IF938" s="9"/>
      <c r="IG938" s="9"/>
      <c r="IH938" s="9"/>
      <c r="II938" s="9"/>
      <c r="IJ938" s="9"/>
      <c r="IK938" s="9"/>
      <c r="IL938" s="9"/>
      <c r="IM938" s="9"/>
      <c r="IN938" s="9"/>
      <c r="IO938" s="9"/>
      <c r="IP938" s="9"/>
      <c r="IQ938" s="9"/>
      <c r="IR938" s="9"/>
      <c r="IS938" s="9"/>
      <c r="IT938" s="9"/>
      <c r="IU938" s="9"/>
      <c r="IV938" s="9"/>
      <c r="IW938" s="9"/>
      <c r="IX938" s="9"/>
      <c r="IY938" s="9"/>
      <c r="IZ938" s="9"/>
      <c r="JA938" s="9"/>
      <c r="JB938" s="9"/>
      <c r="JC938" s="9"/>
      <c r="JD938" s="9"/>
      <c r="JE938" s="9"/>
      <c r="JF938" s="9"/>
      <c r="JG938" s="9"/>
      <c r="JH938" s="9"/>
      <c r="JI938" s="9"/>
      <c r="JJ938" s="9"/>
      <c r="JK938" s="9"/>
      <c r="JL938" s="9"/>
      <c r="JM938" s="9"/>
      <c r="JN938" s="9"/>
      <c r="JO938" s="9"/>
      <c r="JP938" s="9"/>
      <c r="JQ938" s="9"/>
      <c r="JR938" s="15"/>
      <c r="JS938" s="15"/>
      <c r="JT938" s="9"/>
      <c r="JU938" s="9"/>
      <c r="JV938" s="9"/>
      <c r="JW938" s="15"/>
      <c r="JX938" s="9"/>
      <c r="JY938" s="9"/>
      <c r="JZ938" s="9"/>
      <c r="KA938" s="9"/>
      <c r="KB938" s="9"/>
      <c r="KC938" s="9"/>
    </row>
    <row r="939" spans="227:289" x14ac:dyDescent="0.55000000000000004">
      <c r="HS939" s="9"/>
      <c r="HT939" s="9"/>
      <c r="HU939" s="9"/>
      <c r="HV939" s="9"/>
      <c r="HW939" s="9"/>
      <c r="HX939" s="9"/>
      <c r="HY939" s="9"/>
      <c r="HZ939" s="9"/>
      <c r="IA939" s="9"/>
      <c r="IB939" s="9"/>
      <c r="IC939" s="9"/>
      <c r="ID939" s="9"/>
      <c r="IE939" s="9"/>
      <c r="IF939" s="9"/>
      <c r="IG939" s="9"/>
      <c r="IH939" s="9"/>
      <c r="II939" s="9"/>
      <c r="IJ939" s="9"/>
      <c r="IK939" s="9"/>
      <c r="IL939" s="9"/>
      <c r="IM939" s="9"/>
      <c r="IN939" s="9"/>
      <c r="IO939" s="9"/>
      <c r="IP939" s="9"/>
      <c r="IQ939" s="9"/>
      <c r="IR939" s="9"/>
      <c r="IS939" s="9"/>
      <c r="IT939" s="9"/>
      <c r="IU939" s="9"/>
      <c r="IV939" s="9"/>
      <c r="IW939" s="9"/>
      <c r="IX939" s="9"/>
      <c r="IY939" s="9"/>
      <c r="IZ939" s="9"/>
      <c r="JA939" s="9"/>
      <c r="JB939" s="9"/>
      <c r="JC939" s="9"/>
      <c r="JD939" s="9"/>
      <c r="JE939" s="9"/>
      <c r="JF939" s="9"/>
      <c r="JG939" s="9"/>
      <c r="JH939" s="9"/>
      <c r="JI939" s="9"/>
      <c r="JJ939" s="9"/>
      <c r="JK939" s="9"/>
      <c r="JL939" s="9"/>
      <c r="JM939" s="9"/>
      <c r="JN939" s="9"/>
      <c r="JO939" s="9"/>
      <c r="JP939" s="9"/>
      <c r="JQ939" s="9"/>
      <c r="JR939" s="15"/>
      <c r="JS939" s="15"/>
      <c r="JT939" s="9"/>
      <c r="JU939" s="9"/>
      <c r="JV939" s="9"/>
      <c r="JW939" s="15"/>
      <c r="JX939" s="9"/>
      <c r="JY939" s="9"/>
      <c r="JZ939" s="9"/>
      <c r="KA939" s="9"/>
      <c r="KB939" s="9"/>
      <c r="KC939" s="9"/>
    </row>
    <row r="940" spans="227:289" x14ac:dyDescent="0.55000000000000004">
      <c r="HS940" s="9"/>
      <c r="HT940" s="9"/>
      <c r="HU940" s="9"/>
      <c r="HV940" s="9"/>
      <c r="HW940" s="9"/>
      <c r="HX940" s="9"/>
      <c r="HY940" s="9"/>
      <c r="HZ940" s="9"/>
      <c r="IA940" s="9"/>
      <c r="IB940" s="9"/>
      <c r="IC940" s="9"/>
      <c r="ID940" s="9"/>
      <c r="IE940" s="9"/>
      <c r="IF940" s="9"/>
      <c r="IG940" s="9"/>
      <c r="IH940" s="9"/>
      <c r="II940" s="9"/>
      <c r="IJ940" s="9"/>
      <c r="IK940" s="9"/>
      <c r="IL940" s="9"/>
      <c r="IM940" s="9"/>
      <c r="IN940" s="9"/>
      <c r="IO940" s="9"/>
      <c r="IP940" s="9"/>
      <c r="IQ940" s="9"/>
      <c r="IR940" s="9"/>
      <c r="IS940" s="9"/>
      <c r="IT940" s="9"/>
      <c r="IU940" s="9"/>
      <c r="IV940" s="9"/>
      <c r="IW940" s="9"/>
      <c r="IX940" s="9"/>
      <c r="IY940" s="9"/>
      <c r="IZ940" s="9"/>
      <c r="JA940" s="9"/>
      <c r="JB940" s="9"/>
      <c r="JC940" s="9"/>
      <c r="JD940" s="9"/>
      <c r="JE940" s="9"/>
      <c r="JF940" s="9"/>
      <c r="JG940" s="9"/>
      <c r="JH940" s="9"/>
      <c r="JI940" s="9"/>
      <c r="JJ940" s="9"/>
      <c r="JK940" s="9"/>
      <c r="JL940" s="9"/>
      <c r="JM940" s="9"/>
      <c r="JN940" s="9"/>
      <c r="JO940" s="9"/>
      <c r="JP940" s="9"/>
      <c r="JQ940" s="9"/>
      <c r="JR940" s="15"/>
      <c r="JS940" s="15"/>
      <c r="JT940" s="9"/>
      <c r="JU940" s="9"/>
      <c r="JV940" s="9"/>
      <c r="JW940" s="15"/>
      <c r="JX940" s="9"/>
      <c r="JY940" s="9"/>
      <c r="JZ940" s="9"/>
      <c r="KA940" s="9"/>
      <c r="KB940" s="9"/>
      <c r="KC940" s="9"/>
    </row>
    <row r="941" spans="227:289" x14ac:dyDescent="0.55000000000000004">
      <c r="HS941" s="9"/>
      <c r="HT941" s="9"/>
      <c r="HU941" s="9"/>
      <c r="HV941" s="9"/>
      <c r="HW941" s="9"/>
      <c r="HX941" s="9"/>
      <c r="HY941" s="9"/>
      <c r="HZ941" s="9"/>
      <c r="IA941" s="9"/>
      <c r="IB941" s="9"/>
      <c r="IC941" s="9"/>
      <c r="ID941" s="9"/>
      <c r="IE941" s="9"/>
      <c r="IF941" s="9"/>
      <c r="IG941" s="9"/>
      <c r="IH941" s="9"/>
      <c r="II941" s="9"/>
      <c r="IJ941" s="9"/>
      <c r="IK941" s="9"/>
      <c r="IL941" s="9"/>
      <c r="IM941" s="9"/>
      <c r="IN941" s="9"/>
      <c r="IO941" s="9"/>
      <c r="IP941" s="9"/>
      <c r="IQ941" s="9"/>
      <c r="IR941" s="9"/>
      <c r="IS941" s="9"/>
      <c r="IT941" s="9"/>
      <c r="IU941" s="9"/>
      <c r="IV941" s="9"/>
      <c r="IW941" s="9"/>
      <c r="IX941" s="9"/>
      <c r="IY941" s="9"/>
      <c r="IZ941" s="9"/>
      <c r="JA941" s="9"/>
      <c r="JB941" s="9"/>
      <c r="JC941" s="9"/>
      <c r="JD941" s="9"/>
      <c r="JE941" s="9"/>
      <c r="JF941" s="9"/>
      <c r="JG941" s="9"/>
      <c r="JH941" s="9"/>
      <c r="JI941" s="9"/>
      <c r="JJ941" s="9"/>
      <c r="JK941" s="9"/>
      <c r="JL941" s="9"/>
      <c r="JM941" s="9"/>
      <c r="JN941" s="9"/>
      <c r="JO941" s="9"/>
      <c r="JP941" s="9"/>
      <c r="JQ941" s="9"/>
      <c r="JR941" s="15"/>
      <c r="JS941" s="15"/>
      <c r="JT941" s="9"/>
      <c r="JU941" s="9"/>
      <c r="JV941" s="9"/>
      <c r="JW941" s="15"/>
      <c r="JX941" s="9"/>
      <c r="JY941" s="9"/>
      <c r="JZ941" s="9"/>
      <c r="KA941" s="9"/>
      <c r="KB941" s="9"/>
      <c r="KC941" s="9"/>
    </row>
    <row r="942" spans="227:289" x14ac:dyDescent="0.55000000000000004">
      <c r="HS942" s="9"/>
      <c r="HT942" s="9"/>
      <c r="HU942" s="9"/>
      <c r="HV942" s="9"/>
      <c r="HW942" s="9"/>
      <c r="HX942" s="9"/>
      <c r="HY942" s="9"/>
      <c r="HZ942" s="9"/>
      <c r="IA942" s="9"/>
      <c r="IB942" s="9"/>
      <c r="IC942" s="9"/>
      <c r="ID942" s="9"/>
      <c r="IE942" s="9"/>
      <c r="IF942" s="9"/>
      <c r="IG942" s="9"/>
      <c r="IH942" s="9"/>
      <c r="II942" s="9"/>
      <c r="IJ942" s="9"/>
      <c r="IK942" s="9"/>
      <c r="IL942" s="9"/>
      <c r="IM942" s="9"/>
      <c r="IN942" s="9"/>
      <c r="IO942" s="9"/>
      <c r="IP942" s="9"/>
      <c r="IQ942" s="9"/>
      <c r="IR942" s="9"/>
      <c r="IS942" s="9"/>
      <c r="IT942" s="9"/>
      <c r="IU942" s="9"/>
      <c r="IV942" s="9"/>
      <c r="IW942" s="9"/>
      <c r="IX942" s="9"/>
      <c r="IY942" s="9"/>
      <c r="IZ942" s="9"/>
      <c r="JA942" s="9"/>
      <c r="JB942" s="9"/>
      <c r="JC942" s="9"/>
      <c r="JD942" s="9"/>
      <c r="JE942" s="9"/>
      <c r="JF942" s="9"/>
      <c r="JG942" s="9"/>
      <c r="JH942" s="9"/>
      <c r="JI942" s="9"/>
      <c r="JJ942" s="9"/>
      <c r="JK942" s="9"/>
      <c r="JL942" s="9"/>
      <c r="JM942" s="9"/>
      <c r="JN942" s="9"/>
      <c r="JO942" s="9"/>
      <c r="JP942" s="9"/>
      <c r="JQ942" s="9"/>
      <c r="JR942" s="15"/>
      <c r="JS942" s="15"/>
      <c r="JT942" s="9"/>
      <c r="JU942" s="9"/>
      <c r="JV942" s="9"/>
      <c r="JW942" s="15"/>
      <c r="JX942" s="9"/>
      <c r="JY942" s="9"/>
      <c r="JZ942" s="9"/>
      <c r="KA942" s="9"/>
      <c r="KB942" s="9"/>
      <c r="KC942" s="9"/>
    </row>
    <row r="943" spans="227:289" x14ac:dyDescent="0.55000000000000004">
      <c r="HS943" s="9"/>
      <c r="HT943" s="9"/>
      <c r="HU943" s="9"/>
      <c r="HV943" s="9"/>
      <c r="HW943" s="9"/>
      <c r="HX943" s="9"/>
      <c r="HY943" s="9"/>
      <c r="HZ943" s="9"/>
      <c r="IA943" s="9"/>
      <c r="IB943" s="9"/>
      <c r="IC943" s="9"/>
      <c r="ID943" s="9"/>
      <c r="IE943" s="9"/>
      <c r="IF943" s="9"/>
      <c r="IG943" s="9"/>
      <c r="IH943" s="9"/>
      <c r="II943" s="9"/>
      <c r="IJ943" s="9"/>
      <c r="IK943" s="9"/>
      <c r="IL943" s="9"/>
      <c r="IM943" s="9"/>
      <c r="IN943" s="9"/>
      <c r="IO943" s="9"/>
      <c r="IP943" s="9"/>
      <c r="IQ943" s="9"/>
      <c r="IR943" s="9"/>
      <c r="IS943" s="9"/>
      <c r="IT943" s="9"/>
      <c r="IU943" s="9"/>
      <c r="IV943" s="9"/>
      <c r="IW943" s="9"/>
      <c r="IX943" s="9"/>
      <c r="IY943" s="9"/>
      <c r="IZ943" s="9"/>
      <c r="JA943" s="9"/>
      <c r="JB943" s="9"/>
      <c r="JC943" s="9"/>
      <c r="JD943" s="9"/>
      <c r="JE943" s="9"/>
      <c r="JF943" s="9"/>
      <c r="JG943" s="9"/>
      <c r="JH943" s="9"/>
      <c r="JI943" s="9"/>
      <c r="JJ943" s="9"/>
      <c r="JK943" s="9"/>
      <c r="JL943" s="9"/>
      <c r="JM943" s="9"/>
      <c r="JN943" s="9"/>
      <c r="JO943" s="9"/>
      <c r="JP943" s="9"/>
      <c r="JQ943" s="9"/>
      <c r="JR943" s="15"/>
      <c r="JS943" s="15"/>
      <c r="JT943" s="9"/>
      <c r="JU943" s="9"/>
      <c r="JV943" s="9"/>
      <c r="JW943" s="15"/>
      <c r="JX943" s="9"/>
      <c r="JY943" s="9"/>
      <c r="JZ943" s="9"/>
      <c r="KA943" s="9"/>
      <c r="KB943" s="9"/>
      <c r="KC943" s="9"/>
    </row>
    <row r="944" spans="227:289" x14ac:dyDescent="0.55000000000000004">
      <c r="HS944" s="9"/>
      <c r="HT944" s="9"/>
      <c r="HU944" s="9"/>
      <c r="HV944" s="9"/>
      <c r="HW944" s="9"/>
      <c r="HX944" s="9"/>
      <c r="HY944" s="9"/>
      <c r="HZ944" s="9"/>
      <c r="IA944" s="9"/>
      <c r="IB944" s="9"/>
      <c r="IC944" s="9"/>
      <c r="ID944" s="9"/>
      <c r="IE944" s="9"/>
      <c r="IF944" s="9"/>
      <c r="IG944" s="9"/>
      <c r="IH944" s="9"/>
      <c r="II944" s="9"/>
      <c r="IJ944" s="9"/>
      <c r="IK944" s="9"/>
      <c r="IL944" s="9"/>
      <c r="IM944" s="9"/>
      <c r="IN944" s="9"/>
      <c r="IO944" s="9"/>
      <c r="IP944" s="9"/>
      <c r="IQ944" s="9"/>
      <c r="IR944" s="9"/>
      <c r="IS944" s="9"/>
      <c r="IT944" s="9"/>
      <c r="IU944" s="9"/>
      <c r="IV944" s="9"/>
      <c r="IW944" s="9"/>
      <c r="IX944" s="9"/>
      <c r="IY944" s="9"/>
      <c r="IZ944" s="9"/>
      <c r="JA944" s="9"/>
      <c r="JB944" s="9"/>
      <c r="JC944" s="9"/>
      <c r="JD944" s="9"/>
      <c r="JE944" s="9"/>
      <c r="JF944" s="9"/>
      <c r="JG944" s="9"/>
      <c r="JH944" s="9"/>
      <c r="JI944" s="9"/>
      <c r="JJ944" s="9"/>
      <c r="JK944" s="9"/>
      <c r="JL944" s="9"/>
      <c r="JM944" s="9"/>
      <c r="JN944" s="9"/>
      <c r="JO944" s="9"/>
      <c r="JP944" s="9"/>
      <c r="JQ944" s="9"/>
      <c r="JR944" s="15"/>
      <c r="JS944" s="15"/>
      <c r="JT944" s="9"/>
      <c r="JU944" s="9"/>
      <c r="JV944" s="9"/>
      <c r="JW944" s="15"/>
      <c r="JX944" s="9"/>
      <c r="JY944" s="9"/>
      <c r="JZ944" s="9"/>
      <c r="KA944" s="9"/>
      <c r="KB944" s="9"/>
      <c r="KC944" s="9"/>
    </row>
    <row r="945" spans="227:289" x14ac:dyDescent="0.55000000000000004">
      <c r="HS945" s="9"/>
      <c r="HT945" s="9"/>
      <c r="HU945" s="9"/>
      <c r="HV945" s="9"/>
      <c r="HW945" s="9"/>
      <c r="HX945" s="9"/>
      <c r="HY945" s="9"/>
      <c r="HZ945" s="9"/>
      <c r="IA945" s="9"/>
      <c r="IB945" s="9"/>
      <c r="IC945" s="9"/>
      <c r="ID945" s="9"/>
      <c r="IE945" s="9"/>
      <c r="IF945" s="9"/>
      <c r="IG945" s="9"/>
      <c r="IH945" s="9"/>
      <c r="II945" s="9"/>
      <c r="IJ945" s="9"/>
      <c r="IK945" s="9"/>
      <c r="IL945" s="9"/>
      <c r="IM945" s="9"/>
      <c r="IN945" s="9"/>
      <c r="IO945" s="9"/>
      <c r="IP945" s="9"/>
      <c r="IQ945" s="9"/>
      <c r="IR945" s="9"/>
      <c r="IS945" s="9"/>
      <c r="IT945" s="9"/>
      <c r="IU945" s="9"/>
      <c r="IV945" s="9"/>
      <c r="IW945" s="9"/>
      <c r="IX945" s="9"/>
      <c r="IY945" s="9"/>
      <c r="IZ945" s="9"/>
      <c r="JA945" s="9"/>
      <c r="JB945" s="9"/>
      <c r="JC945" s="9"/>
      <c r="JD945" s="9"/>
      <c r="JE945" s="9"/>
      <c r="JF945" s="9"/>
      <c r="JG945" s="9"/>
      <c r="JH945" s="9"/>
      <c r="JI945" s="9"/>
      <c r="JJ945" s="9"/>
      <c r="JK945" s="9"/>
      <c r="JL945" s="9"/>
      <c r="JM945" s="9"/>
      <c r="JN945" s="9"/>
      <c r="JO945" s="9"/>
      <c r="JP945" s="9"/>
      <c r="JQ945" s="9"/>
      <c r="JR945" s="15"/>
      <c r="JS945" s="15"/>
      <c r="JT945" s="9"/>
      <c r="JU945" s="9"/>
      <c r="JV945" s="9"/>
      <c r="JW945" s="15"/>
      <c r="JX945" s="9"/>
      <c r="JY945" s="9"/>
      <c r="JZ945" s="9"/>
      <c r="KA945" s="9"/>
      <c r="KB945" s="9"/>
      <c r="KC945" s="9"/>
    </row>
    <row r="946" spans="227:289" x14ac:dyDescent="0.55000000000000004">
      <c r="HS946" s="9"/>
      <c r="HT946" s="9"/>
      <c r="HU946" s="9"/>
      <c r="HV946" s="9"/>
      <c r="HW946" s="9"/>
      <c r="HX946" s="9"/>
      <c r="HY946" s="9"/>
      <c r="HZ946" s="9"/>
      <c r="IA946" s="9"/>
      <c r="IB946" s="9"/>
      <c r="IC946" s="9"/>
      <c r="ID946" s="9"/>
      <c r="IE946" s="9"/>
      <c r="IF946" s="9"/>
      <c r="IG946" s="9"/>
      <c r="IH946" s="9"/>
      <c r="II946" s="9"/>
      <c r="IJ946" s="9"/>
      <c r="IK946" s="9"/>
      <c r="IL946" s="9"/>
      <c r="IM946" s="9"/>
      <c r="IN946" s="9"/>
      <c r="IO946" s="9"/>
      <c r="IP946" s="9"/>
      <c r="IQ946" s="9"/>
      <c r="IR946" s="9"/>
      <c r="IS946" s="9"/>
      <c r="IT946" s="9"/>
      <c r="IU946" s="9"/>
      <c r="IV946" s="9"/>
      <c r="IW946" s="9"/>
      <c r="IX946" s="9"/>
      <c r="IY946" s="9"/>
      <c r="IZ946" s="9"/>
      <c r="JA946" s="9"/>
      <c r="JB946" s="9"/>
      <c r="JC946" s="9"/>
      <c r="JD946" s="9"/>
      <c r="JE946" s="9"/>
      <c r="JF946" s="9"/>
      <c r="JG946" s="9"/>
      <c r="JH946" s="9"/>
      <c r="JI946" s="9"/>
      <c r="JJ946" s="9"/>
      <c r="JK946" s="9"/>
      <c r="JL946" s="9"/>
      <c r="JM946" s="9"/>
      <c r="JN946" s="9"/>
      <c r="JO946" s="9"/>
      <c r="JP946" s="9"/>
      <c r="JQ946" s="9"/>
      <c r="JR946" s="15"/>
      <c r="JS946" s="15"/>
      <c r="JT946" s="9"/>
      <c r="JU946" s="9"/>
      <c r="JV946" s="9"/>
      <c r="JW946" s="15"/>
      <c r="JX946" s="9"/>
      <c r="JY946" s="9"/>
      <c r="JZ946" s="9"/>
      <c r="KA946" s="9"/>
      <c r="KB946" s="9"/>
      <c r="KC946" s="9"/>
    </row>
    <row r="947" spans="227:289" x14ac:dyDescent="0.55000000000000004">
      <c r="HS947" s="9"/>
      <c r="HT947" s="9"/>
      <c r="HU947" s="9"/>
      <c r="HV947" s="9"/>
      <c r="HW947" s="9"/>
      <c r="HX947" s="9"/>
      <c r="HY947" s="9"/>
      <c r="HZ947" s="9"/>
      <c r="IA947" s="9"/>
      <c r="IB947" s="9"/>
      <c r="IC947" s="9"/>
      <c r="ID947" s="9"/>
      <c r="IE947" s="9"/>
      <c r="IF947" s="9"/>
      <c r="IG947" s="9"/>
      <c r="IH947" s="9"/>
      <c r="II947" s="9"/>
      <c r="IJ947" s="9"/>
      <c r="IK947" s="9"/>
      <c r="IL947" s="9"/>
      <c r="IM947" s="9"/>
      <c r="IN947" s="9"/>
      <c r="IO947" s="9"/>
      <c r="IP947" s="9"/>
      <c r="IQ947" s="9"/>
      <c r="IR947" s="9"/>
      <c r="IS947" s="9"/>
      <c r="IT947" s="9"/>
      <c r="IU947" s="9"/>
      <c r="IV947" s="9"/>
      <c r="IW947" s="9"/>
      <c r="IX947" s="9"/>
      <c r="IY947" s="9"/>
      <c r="IZ947" s="9"/>
      <c r="JA947" s="9"/>
      <c r="JB947" s="9"/>
      <c r="JC947" s="9"/>
      <c r="JD947" s="9"/>
      <c r="JE947" s="9"/>
      <c r="JF947" s="9"/>
      <c r="JG947" s="9"/>
      <c r="JH947" s="9"/>
      <c r="JI947" s="9"/>
      <c r="JJ947" s="9"/>
      <c r="JK947" s="9"/>
      <c r="JL947" s="9"/>
      <c r="JM947" s="9"/>
      <c r="JN947" s="9"/>
      <c r="JO947" s="9"/>
      <c r="JP947" s="9"/>
      <c r="JQ947" s="9"/>
      <c r="JR947" s="15"/>
      <c r="JS947" s="15"/>
      <c r="JT947" s="9"/>
      <c r="JU947" s="9"/>
      <c r="JV947" s="9"/>
      <c r="JW947" s="15"/>
      <c r="JX947" s="9"/>
      <c r="JY947" s="9"/>
      <c r="JZ947" s="9"/>
      <c r="KA947" s="9"/>
      <c r="KB947" s="9"/>
      <c r="KC947" s="9"/>
    </row>
    <row r="948" spans="227:289" x14ac:dyDescent="0.55000000000000004">
      <c r="HS948" s="9"/>
      <c r="HT948" s="9"/>
      <c r="HU948" s="9"/>
      <c r="HV948" s="9"/>
      <c r="HW948" s="9"/>
      <c r="HX948" s="9"/>
      <c r="HY948" s="9"/>
      <c r="HZ948" s="9"/>
      <c r="IA948" s="9"/>
      <c r="IB948" s="9"/>
      <c r="IC948" s="9"/>
      <c r="ID948" s="9"/>
      <c r="IE948" s="9"/>
      <c r="IF948" s="9"/>
      <c r="IG948" s="9"/>
      <c r="IH948" s="9"/>
      <c r="II948" s="9"/>
      <c r="IJ948" s="9"/>
      <c r="IK948" s="9"/>
      <c r="IL948" s="9"/>
      <c r="IM948" s="9"/>
      <c r="IN948" s="9"/>
      <c r="IO948" s="9"/>
      <c r="IP948" s="9"/>
      <c r="IQ948" s="9"/>
      <c r="IR948" s="9"/>
      <c r="IS948" s="9"/>
      <c r="IT948" s="9"/>
      <c r="IU948" s="9"/>
      <c r="IV948" s="9"/>
      <c r="IW948" s="9"/>
      <c r="IX948" s="9"/>
      <c r="IY948" s="9"/>
      <c r="IZ948" s="9"/>
      <c r="JA948" s="9"/>
      <c r="JB948" s="9"/>
      <c r="JC948" s="9"/>
      <c r="JD948" s="9"/>
      <c r="JE948" s="9"/>
      <c r="JF948" s="9"/>
      <c r="JG948" s="9"/>
      <c r="JH948" s="9"/>
      <c r="JI948" s="9"/>
      <c r="JJ948" s="9"/>
      <c r="JK948" s="9"/>
      <c r="JL948" s="9"/>
      <c r="JM948" s="9"/>
      <c r="JN948" s="9"/>
      <c r="JO948" s="9"/>
      <c r="JP948" s="9"/>
      <c r="JQ948" s="9"/>
      <c r="JR948" s="15"/>
      <c r="JS948" s="15"/>
      <c r="JT948" s="9"/>
      <c r="JU948" s="9"/>
      <c r="JV948" s="9"/>
      <c r="JW948" s="15"/>
      <c r="JX948" s="9"/>
      <c r="JY948" s="9"/>
      <c r="JZ948" s="9"/>
      <c r="KA948" s="9"/>
      <c r="KB948" s="9"/>
      <c r="KC948" s="9"/>
    </row>
    <row r="949" spans="227:289" x14ac:dyDescent="0.55000000000000004">
      <c r="HS949" s="9"/>
      <c r="HT949" s="9"/>
      <c r="HU949" s="9"/>
      <c r="HV949" s="9"/>
      <c r="HW949" s="9"/>
      <c r="HX949" s="9"/>
      <c r="HY949" s="9"/>
      <c r="HZ949" s="9"/>
      <c r="IA949" s="9"/>
      <c r="IB949" s="9"/>
      <c r="IC949" s="9"/>
      <c r="ID949" s="9"/>
      <c r="IE949" s="9"/>
      <c r="IF949" s="9"/>
      <c r="IG949" s="9"/>
      <c r="IH949" s="9"/>
      <c r="II949" s="9"/>
      <c r="IJ949" s="9"/>
      <c r="IK949" s="9"/>
      <c r="IL949" s="9"/>
      <c r="IM949" s="9"/>
      <c r="IN949" s="9"/>
      <c r="IO949" s="9"/>
      <c r="IP949" s="9"/>
      <c r="IQ949" s="9"/>
      <c r="IR949" s="9"/>
      <c r="IS949" s="9"/>
      <c r="IT949" s="9"/>
      <c r="IU949" s="9"/>
      <c r="IV949" s="9"/>
      <c r="IW949" s="9"/>
      <c r="IX949" s="9"/>
      <c r="IY949" s="9"/>
      <c r="IZ949" s="9"/>
      <c r="JA949" s="9"/>
      <c r="JB949" s="9"/>
      <c r="JC949" s="9"/>
      <c r="JD949" s="9"/>
      <c r="JE949" s="9"/>
      <c r="JF949" s="9"/>
      <c r="JG949" s="9"/>
      <c r="JH949" s="9"/>
      <c r="JI949" s="9"/>
      <c r="JJ949" s="9"/>
      <c r="JK949" s="9"/>
      <c r="JL949" s="9"/>
      <c r="JM949" s="9"/>
      <c r="JN949" s="9"/>
      <c r="JO949" s="9"/>
      <c r="JP949" s="9"/>
      <c r="JQ949" s="9"/>
      <c r="JR949" s="15"/>
      <c r="JS949" s="15"/>
      <c r="JT949" s="9"/>
      <c r="JU949" s="9"/>
      <c r="JV949" s="9"/>
      <c r="JW949" s="15"/>
      <c r="JX949" s="9"/>
      <c r="JY949" s="9"/>
      <c r="JZ949" s="9"/>
      <c r="KA949" s="9"/>
      <c r="KB949" s="9"/>
      <c r="KC949" s="9"/>
    </row>
    <row r="950" spans="227:289" x14ac:dyDescent="0.55000000000000004">
      <c r="HS950" s="9"/>
      <c r="HT950" s="9"/>
      <c r="HU950" s="9"/>
      <c r="HV950" s="9"/>
      <c r="HW950" s="9"/>
      <c r="HX950" s="9"/>
      <c r="HY950" s="9"/>
      <c r="HZ950" s="9"/>
      <c r="IA950" s="9"/>
      <c r="IB950" s="9"/>
      <c r="IC950" s="9"/>
      <c r="ID950" s="9"/>
      <c r="IE950" s="9"/>
      <c r="IF950" s="9"/>
      <c r="IG950" s="9"/>
      <c r="IH950" s="9"/>
      <c r="II950" s="9"/>
      <c r="IJ950" s="9"/>
      <c r="IK950" s="9"/>
      <c r="IL950" s="9"/>
      <c r="IM950" s="9"/>
      <c r="IN950" s="9"/>
      <c r="IO950" s="9"/>
      <c r="IP950" s="9"/>
      <c r="IQ950" s="9"/>
      <c r="IR950" s="9"/>
      <c r="IS950" s="9"/>
      <c r="IT950" s="9"/>
      <c r="IU950" s="9"/>
      <c r="IV950" s="9"/>
      <c r="IW950" s="9"/>
      <c r="IX950" s="9"/>
      <c r="IY950" s="9"/>
      <c r="IZ950" s="9"/>
      <c r="JA950" s="9"/>
      <c r="JB950" s="9"/>
      <c r="JC950" s="9"/>
      <c r="JD950" s="9"/>
      <c r="JE950" s="9"/>
      <c r="JF950" s="9"/>
      <c r="JG950" s="9"/>
      <c r="JH950" s="9"/>
      <c r="JI950" s="9"/>
      <c r="JJ950" s="9"/>
      <c r="JK950" s="9"/>
      <c r="JL950" s="9"/>
      <c r="JM950" s="9"/>
      <c r="JN950" s="9"/>
      <c r="JO950" s="9"/>
      <c r="JP950" s="9"/>
      <c r="JQ950" s="9"/>
      <c r="JR950" s="15"/>
      <c r="JS950" s="15"/>
      <c r="JT950" s="9"/>
      <c r="JU950" s="9"/>
      <c r="JV950" s="9"/>
      <c r="JW950" s="15"/>
      <c r="JX950" s="9"/>
      <c r="JY950" s="9"/>
      <c r="JZ950" s="9"/>
      <c r="KA950" s="9"/>
      <c r="KB950" s="9"/>
      <c r="KC950" s="9"/>
    </row>
    <row r="951" spans="227:289" x14ac:dyDescent="0.55000000000000004">
      <c r="HS951" s="9"/>
      <c r="HT951" s="9"/>
      <c r="HU951" s="9"/>
      <c r="HV951" s="9"/>
      <c r="HW951" s="9"/>
      <c r="HX951" s="9"/>
      <c r="HY951" s="9"/>
      <c r="HZ951" s="9"/>
      <c r="IA951" s="9"/>
      <c r="IB951" s="9"/>
      <c r="IC951" s="9"/>
      <c r="ID951" s="9"/>
      <c r="IE951" s="9"/>
      <c r="IF951" s="9"/>
      <c r="IG951" s="9"/>
      <c r="IH951" s="9"/>
      <c r="II951" s="9"/>
      <c r="IJ951" s="9"/>
      <c r="IK951" s="9"/>
      <c r="IL951" s="9"/>
      <c r="IM951" s="9"/>
      <c r="IN951" s="9"/>
      <c r="IO951" s="9"/>
      <c r="IP951" s="9"/>
      <c r="IQ951" s="9"/>
      <c r="IR951" s="9"/>
      <c r="IS951" s="9"/>
      <c r="IT951" s="9"/>
      <c r="IU951" s="9"/>
      <c r="IV951" s="9"/>
      <c r="IW951" s="9"/>
      <c r="IX951" s="9"/>
      <c r="IY951" s="9"/>
      <c r="IZ951" s="9"/>
      <c r="JA951" s="9"/>
      <c r="JB951" s="9"/>
      <c r="JC951" s="9"/>
      <c r="JD951" s="9"/>
      <c r="JE951" s="9"/>
      <c r="JF951" s="9"/>
      <c r="JG951" s="9"/>
      <c r="JH951" s="9"/>
      <c r="JI951" s="9"/>
      <c r="JJ951" s="9"/>
      <c r="JK951" s="9"/>
      <c r="JL951" s="9"/>
      <c r="JM951" s="9"/>
      <c r="JN951" s="9"/>
      <c r="JO951" s="9"/>
      <c r="JP951" s="9"/>
      <c r="JQ951" s="9"/>
      <c r="JR951" s="15"/>
      <c r="JS951" s="15"/>
      <c r="JT951" s="9"/>
      <c r="JU951" s="9"/>
      <c r="JV951" s="9"/>
      <c r="JW951" s="15"/>
      <c r="JX951" s="9"/>
      <c r="JY951" s="9"/>
      <c r="JZ951" s="9"/>
      <c r="KA951" s="9"/>
      <c r="KB951" s="9"/>
      <c r="KC951" s="9"/>
    </row>
    <row r="952" spans="227:289" x14ac:dyDescent="0.55000000000000004">
      <c r="HS952" s="9"/>
      <c r="HT952" s="9"/>
      <c r="HU952" s="9"/>
      <c r="HV952" s="9"/>
      <c r="HW952" s="9"/>
      <c r="HX952" s="9"/>
      <c r="HY952" s="9"/>
      <c r="HZ952" s="9"/>
      <c r="IA952" s="9"/>
      <c r="IB952" s="9"/>
      <c r="IC952" s="9"/>
      <c r="ID952" s="9"/>
      <c r="IE952" s="9"/>
      <c r="IF952" s="9"/>
      <c r="IG952" s="9"/>
      <c r="IH952" s="9"/>
      <c r="II952" s="9"/>
      <c r="IJ952" s="9"/>
      <c r="IK952" s="9"/>
      <c r="IL952" s="9"/>
      <c r="IM952" s="9"/>
      <c r="IN952" s="9"/>
      <c r="IO952" s="9"/>
      <c r="IP952" s="9"/>
      <c r="IQ952" s="9"/>
      <c r="IR952" s="9"/>
      <c r="IS952" s="9"/>
      <c r="IT952" s="9"/>
      <c r="IU952" s="9"/>
      <c r="IV952" s="9"/>
      <c r="IW952" s="9"/>
      <c r="IX952" s="9"/>
      <c r="IY952" s="9"/>
      <c r="IZ952" s="9"/>
      <c r="JA952" s="9"/>
      <c r="JB952" s="9"/>
      <c r="JC952" s="9"/>
      <c r="JD952" s="9"/>
      <c r="JE952" s="9"/>
      <c r="JF952" s="9"/>
      <c r="JG952" s="9"/>
      <c r="JH952" s="9"/>
      <c r="JI952" s="9"/>
      <c r="JJ952" s="9"/>
      <c r="JK952" s="9"/>
      <c r="JL952" s="9"/>
      <c r="JM952" s="9"/>
      <c r="JN952" s="9"/>
      <c r="JO952" s="9"/>
      <c r="JP952" s="9"/>
      <c r="JQ952" s="9"/>
      <c r="JR952" s="15"/>
      <c r="JS952" s="15"/>
      <c r="JT952" s="9"/>
      <c r="JU952" s="9"/>
      <c r="JV952" s="9"/>
      <c r="JW952" s="15"/>
      <c r="JX952" s="9"/>
      <c r="JY952" s="9"/>
      <c r="JZ952" s="9"/>
      <c r="KA952" s="9"/>
      <c r="KB952" s="9"/>
      <c r="KC952" s="9"/>
    </row>
    <row r="953" spans="227:289" x14ac:dyDescent="0.55000000000000004">
      <c r="HS953" s="9"/>
      <c r="HT953" s="9"/>
      <c r="HU953" s="9"/>
      <c r="HV953" s="9"/>
      <c r="HW953" s="9"/>
      <c r="HX953" s="9"/>
      <c r="HY953" s="9"/>
      <c r="HZ953" s="9"/>
      <c r="IA953" s="9"/>
      <c r="IB953" s="9"/>
      <c r="IC953" s="9"/>
      <c r="ID953" s="9"/>
      <c r="IE953" s="9"/>
      <c r="IF953" s="9"/>
      <c r="IG953" s="9"/>
      <c r="IH953" s="9"/>
      <c r="II953" s="9"/>
      <c r="IJ953" s="9"/>
      <c r="IK953" s="9"/>
      <c r="IL953" s="9"/>
      <c r="IM953" s="9"/>
      <c r="IN953" s="9"/>
      <c r="IO953" s="9"/>
      <c r="IP953" s="9"/>
      <c r="IQ953" s="9"/>
      <c r="IR953" s="9"/>
      <c r="IS953" s="9"/>
      <c r="IT953" s="9"/>
      <c r="IU953" s="9"/>
      <c r="IV953" s="9"/>
      <c r="IW953" s="9"/>
      <c r="IX953" s="9"/>
      <c r="IY953" s="9"/>
      <c r="IZ953" s="9"/>
      <c r="JA953" s="9"/>
      <c r="JB953" s="9"/>
      <c r="JC953" s="9"/>
      <c r="JD953" s="9"/>
      <c r="JE953" s="9"/>
      <c r="JF953" s="9"/>
      <c r="JG953" s="9"/>
      <c r="JH953" s="9"/>
      <c r="JI953" s="9"/>
      <c r="JJ953" s="9"/>
      <c r="JK953" s="9"/>
      <c r="JL953" s="9"/>
      <c r="JM953" s="9"/>
      <c r="JN953" s="9"/>
      <c r="JO953" s="9"/>
      <c r="JP953" s="9"/>
      <c r="JQ953" s="9"/>
      <c r="JR953" s="15"/>
      <c r="JS953" s="15"/>
      <c r="JT953" s="9"/>
      <c r="JU953" s="9"/>
      <c r="JV953" s="9"/>
      <c r="JW953" s="15"/>
      <c r="JX953" s="9"/>
      <c r="JY953" s="9"/>
      <c r="JZ953" s="9"/>
      <c r="KA953" s="9"/>
      <c r="KB953" s="9"/>
      <c r="KC953" s="9"/>
    </row>
    <row r="954" spans="227:289" x14ac:dyDescent="0.55000000000000004">
      <c r="HS954" s="9"/>
      <c r="HT954" s="9"/>
      <c r="HU954" s="9"/>
      <c r="HV954" s="9"/>
      <c r="HW954" s="9"/>
      <c r="HX954" s="9"/>
      <c r="HY954" s="9"/>
      <c r="HZ954" s="9"/>
      <c r="IA954" s="9"/>
      <c r="IB954" s="9"/>
      <c r="IC954" s="9"/>
      <c r="ID954" s="9"/>
      <c r="IE954" s="9"/>
      <c r="IF954" s="9"/>
      <c r="IG954" s="9"/>
      <c r="IH954" s="9"/>
      <c r="II954" s="9"/>
      <c r="IJ954" s="9"/>
      <c r="IK954" s="9"/>
      <c r="IL954" s="9"/>
      <c r="IM954" s="9"/>
      <c r="IN954" s="9"/>
      <c r="IO954" s="9"/>
      <c r="IP954" s="9"/>
      <c r="IQ954" s="9"/>
      <c r="IR954" s="9"/>
      <c r="IS954" s="9"/>
      <c r="IT954" s="9"/>
      <c r="IU954" s="9"/>
      <c r="IV954" s="9"/>
      <c r="IW954" s="9"/>
      <c r="IX954" s="9"/>
      <c r="IY954" s="9"/>
      <c r="IZ954" s="9"/>
      <c r="JA954" s="9"/>
      <c r="JB954" s="9"/>
      <c r="JC954" s="9"/>
      <c r="JD954" s="9"/>
      <c r="JE954" s="9"/>
      <c r="JF954" s="9"/>
      <c r="JG954" s="9"/>
      <c r="JH954" s="9"/>
      <c r="JI954" s="9"/>
      <c r="JJ954" s="9"/>
      <c r="JK954" s="9"/>
      <c r="JL954" s="9"/>
      <c r="JM954" s="9"/>
      <c r="JN954" s="9"/>
      <c r="JO954" s="9"/>
      <c r="JP954" s="9"/>
      <c r="JQ954" s="9"/>
      <c r="JR954" s="15"/>
      <c r="JS954" s="15"/>
      <c r="JT954" s="9"/>
      <c r="JU954" s="9"/>
      <c r="JV954" s="9"/>
      <c r="JW954" s="15"/>
      <c r="JX954" s="9"/>
      <c r="JY954" s="9"/>
      <c r="JZ954" s="9"/>
      <c r="KA954" s="9"/>
      <c r="KB954" s="9"/>
      <c r="KC954" s="9"/>
    </row>
    <row r="955" spans="227:289" x14ac:dyDescent="0.55000000000000004">
      <c r="HS955" s="9"/>
      <c r="HT955" s="9"/>
      <c r="HU955" s="9"/>
      <c r="HV955" s="9"/>
      <c r="HW955" s="9"/>
      <c r="HX955" s="9"/>
      <c r="HY955" s="9"/>
      <c r="HZ955" s="9"/>
      <c r="IA955" s="9"/>
      <c r="IB955" s="9"/>
      <c r="IC955" s="9"/>
      <c r="ID955" s="9"/>
      <c r="IE955" s="9"/>
      <c r="IF955" s="9"/>
      <c r="IG955" s="9"/>
      <c r="IH955" s="9"/>
      <c r="II955" s="9"/>
      <c r="IJ955" s="9"/>
      <c r="IK955" s="9"/>
      <c r="IL955" s="9"/>
      <c r="IM955" s="9"/>
      <c r="IN955" s="9"/>
      <c r="IO955" s="9"/>
      <c r="IP955" s="9"/>
      <c r="IQ955" s="9"/>
      <c r="IR955" s="9"/>
      <c r="IS955" s="9"/>
      <c r="IT955" s="9"/>
      <c r="IU955" s="9"/>
      <c r="IV955" s="9"/>
      <c r="IW955" s="9"/>
      <c r="IX955" s="9"/>
      <c r="IY955" s="9"/>
      <c r="IZ955" s="9"/>
      <c r="JA955" s="9"/>
      <c r="JB955" s="9"/>
      <c r="JC955" s="9"/>
      <c r="JD955" s="9"/>
      <c r="JE955" s="9"/>
      <c r="JF955" s="9"/>
      <c r="JG955" s="9"/>
      <c r="JH955" s="9"/>
      <c r="JI955" s="9"/>
      <c r="JJ955" s="9"/>
      <c r="JK955" s="9"/>
      <c r="JL955" s="9"/>
      <c r="JM955" s="9"/>
      <c r="JN955" s="9"/>
      <c r="JO955" s="9"/>
      <c r="JP955" s="9"/>
      <c r="JQ955" s="9"/>
      <c r="JR955" s="15"/>
      <c r="JS955" s="15"/>
      <c r="JT955" s="9"/>
      <c r="JU955" s="9"/>
      <c r="JV955" s="9"/>
      <c r="JW955" s="15"/>
      <c r="JX955" s="9"/>
      <c r="JY955" s="9"/>
      <c r="JZ955" s="9"/>
      <c r="KA955" s="9"/>
      <c r="KB955" s="9"/>
      <c r="KC955" s="9"/>
    </row>
    <row r="956" spans="227:289" x14ac:dyDescent="0.55000000000000004">
      <c r="HS956" s="9"/>
      <c r="HT956" s="9"/>
      <c r="HU956" s="9"/>
      <c r="HV956" s="9"/>
      <c r="HW956" s="9"/>
      <c r="HX956" s="9"/>
      <c r="HY956" s="9"/>
      <c r="HZ956" s="9"/>
      <c r="IA956" s="9"/>
      <c r="IB956" s="9"/>
      <c r="IC956" s="9"/>
      <c r="ID956" s="9"/>
      <c r="IE956" s="9"/>
      <c r="IF956" s="9"/>
      <c r="IG956" s="9"/>
      <c r="IH956" s="9"/>
      <c r="II956" s="9"/>
      <c r="IJ956" s="9"/>
      <c r="IK956" s="9"/>
      <c r="IL956" s="9"/>
      <c r="IM956" s="9"/>
      <c r="IN956" s="9"/>
      <c r="IO956" s="9"/>
      <c r="IP956" s="9"/>
      <c r="IQ956" s="9"/>
      <c r="IR956" s="9"/>
      <c r="IS956" s="9"/>
      <c r="IT956" s="9"/>
      <c r="IU956" s="9"/>
      <c r="IV956" s="9"/>
      <c r="IW956" s="9"/>
      <c r="IX956" s="9"/>
      <c r="IY956" s="9"/>
      <c r="IZ956" s="9"/>
      <c r="JA956" s="9"/>
      <c r="JB956" s="9"/>
      <c r="JC956" s="9"/>
      <c r="JD956" s="9"/>
      <c r="JE956" s="9"/>
      <c r="JF956" s="9"/>
      <c r="JG956" s="9"/>
      <c r="JH956" s="9"/>
      <c r="JI956" s="9"/>
      <c r="JJ956" s="9"/>
      <c r="JK956" s="9"/>
      <c r="JL956" s="9"/>
      <c r="JM956" s="9"/>
      <c r="JN956" s="9"/>
      <c r="JO956" s="9"/>
      <c r="JP956" s="9"/>
      <c r="JQ956" s="9"/>
      <c r="JR956" s="15"/>
      <c r="JS956" s="15"/>
      <c r="JT956" s="9"/>
      <c r="JU956" s="9"/>
      <c r="JV956" s="9"/>
      <c r="JW956" s="15"/>
      <c r="JX956" s="9"/>
      <c r="JY956" s="9"/>
      <c r="JZ956" s="9"/>
      <c r="KA956" s="9"/>
      <c r="KB956" s="9"/>
      <c r="KC956" s="9"/>
    </row>
    <row r="957" spans="227:289" x14ac:dyDescent="0.55000000000000004">
      <c r="HS957" s="9"/>
      <c r="HT957" s="9"/>
      <c r="HU957" s="9"/>
      <c r="HV957" s="9"/>
      <c r="HW957" s="9"/>
      <c r="HX957" s="9"/>
      <c r="HY957" s="9"/>
      <c r="HZ957" s="9"/>
      <c r="IA957" s="9"/>
      <c r="IB957" s="9"/>
      <c r="IC957" s="9"/>
      <c r="ID957" s="9"/>
      <c r="IE957" s="9"/>
      <c r="IF957" s="9"/>
      <c r="IG957" s="9"/>
      <c r="IH957" s="9"/>
      <c r="II957" s="9"/>
      <c r="IJ957" s="9"/>
      <c r="IK957" s="9"/>
      <c r="IL957" s="9"/>
      <c r="IM957" s="9"/>
      <c r="IN957" s="9"/>
      <c r="IO957" s="9"/>
      <c r="IP957" s="9"/>
      <c r="IQ957" s="9"/>
      <c r="IR957" s="9"/>
      <c r="IS957" s="9"/>
      <c r="IT957" s="9"/>
      <c r="IU957" s="9"/>
      <c r="IV957" s="9"/>
      <c r="IW957" s="9"/>
      <c r="IX957" s="9"/>
      <c r="IY957" s="9"/>
      <c r="IZ957" s="9"/>
      <c r="JA957" s="9"/>
      <c r="JB957" s="9"/>
      <c r="JC957" s="9"/>
      <c r="JD957" s="9"/>
      <c r="JE957" s="9"/>
      <c r="JF957" s="9"/>
      <c r="JG957" s="9"/>
      <c r="JH957" s="9"/>
      <c r="JI957" s="9"/>
      <c r="JJ957" s="9"/>
      <c r="JK957" s="9"/>
      <c r="JL957" s="9"/>
      <c r="JM957" s="9"/>
      <c r="JN957" s="9"/>
      <c r="JO957" s="9"/>
      <c r="JP957" s="9"/>
      <c r="JQ957" s="9"/>
      <c r="JR957" s="15"/>
      <c r="JS957" s="15"/>
      <c r="JT957" s="9"/>
      <c r="JU957" s="9"/>
      <c r="JV957" s="9"/>
      <c r="JW957" s="15"/>
      <c r="JX957" s="9"/>
      <c r="JY957" s="9"/>
      <c r="JZ957" s="9"/>
      <c r="KA957" s="9"/>
      <c r="KB957" s="9"/>
      <c r="KC957" s="9"/>
    </row>
    <row r="958" spans="227:289" x14ac:dyDescent="0.55000000000000004">
      <c r="HS958" s="9"/>
      <c r="HT958" s="9"/>
      <c r="HU958" s="9"/>
      <c r="HV958" s="9"/>
      <c r="HW958" s="9"/>
      <c r="HX958" s="9"/>
      <c r="HY958" s="9"/>
      <c r="HZ958" s="9"/>
      <c r="IA958" s="9"/>
      <c r="IB958" s="9"/>
      <c r="IC958" s="9"/>
      <c r="ID958" s="9"/>
      <c r="IE958" s="9"/>
      <c r="IF958" s="9"/>
      <c r="IG958" s="9"/>
      <c r="IH958" s="9"/>
      <c r="II958" s="9"/>
      <c r="IJ958" s="9"/>
      <c r="IK958" s="9"/>
      <c r="IL958" s="9"/>
      <c r="IM958" s="9"/>
      <c r="IN958" s="9"/>
      <c r="IO958" s="9"/>
      <c r="IP958" s="9"/>
      <c r="IQ958" s="9"/>
      <c r="IR958" s="9"/>
      <c r="IS958" s="9"/>
      <c r="IT958" s="9"/>
      <c r="IU958" s="9"/>
      <c r="IV958" s="9"/>
      <c r="IW958" s="9"/>
      <c r="IX958" s="9"/>
      <c r="IY958" s="9"/>
      <c r="IZ958" s="9"/>
      <c r="JA958" s="9"/>
      <c r="JB958" s="9"/>
      <c r="JC958" s="9"/>
      <c r="JD958" s="9"/>
      <c r="JE958" s="9"/>
      <c r="JF958" s="9"/>
      <c r="JG958" s="9"/>
      <c r="JH958" s="9"/>
      <c r="JI958" s="9"/>
      <c r="JJ958" s="9"/>
      <c r="JK958" s="9"/>
      <c r="JL958" s="9"/>
      <c r="JM958" s="9"/>
      <c r="JN958" s="9"/>
      <c r="JO958" s="9"/>
      <c r="JP958" s="9"/>
      <c r="JQ958" s="9"/>
      <c r="JR958" s="15"/>
      <c r="JS958" s="15"/>
      <c r="JT958" s="9"/>
      <c r="JU958" s="9"/>
      <c r="JV958" s="9"/>
      <c r="JW958" s="15"/>
      <c r="JX958" s="9"/>
      <c r="JY958" s="9"/>
      <c r="JZ958" s="9"/>
      <c r="KA958" s="9"/>
      <c r="KB958" s="9"/>
      <c r="KC958" s="9"/>
    </row>
    <row r="959" spans="227:289" x14ac:dyDescent="0.55000000000000004">
      <c r="HS959" s="9"/>
      <c r="HT959" s="9"/>
      <c r="HU959" s="9"/>
      <c r="HV959" s="9"/>
      <c r="HW959" s="9"/>
      <c r="HX959" s="9"/>
      <c r="HY959" s="9"/>
      <c r="HZ959" s="9"/>
      <c r="IA959" s="9"/>
      <c r="IB959" s="9"/>
      <c r="IC959" s="9"/>
      <c r="ID959" s="9"/>
      <c r="IE959" s="9"/>
      <c r="IF959" s="9"/>
      <c r="IG959" s="9"/>
      <c r="IH959" s="9"/>
      <c r="II959" s="9"/>
      <c r="IJ959" s="9"/>
      <c r="IK959" s="9"/>
      <c r="IL959" s="9"/>
      <c r="IM959" s="9"/>
      <c r="IN959" s="9"/>
      <c r="IO959" s="9"/>
      <c r="IP959" s="9"/>
      <c r="IQ959" s="9"/>
      <c r="IR959" s="9"/>
      <c r="IS959" s="9"/>
      <c r="IT959" s="9"/>
      <c r="IU959" s="9"/>
      <c r="IV959" s="9"/>
      <c r="IW959" s="9"/>
      <c r="IX959" s="9"/>
      <c r="IY959" s="9"/>
      <c r="IZ959" s="9"/>
      <c r="JA959" s="9"/>
      <c r="JB959" s="9"/>
      <c r="JC959" s="9"/>
      <c r="JD959" s="9"/>
      <c r="JE959" s="9"/>
      <c r="JF959" s="9"/>
      <c r="JG959" s="9"/>
      <c r="JH959" s="9"/>
      <c r="JI959" s="9"/>
      <c r="JJ959" s="9"/>
      <c r="JK959" s="9"/>
      <c r="JL959" s="9"/>
      <c r="JM959" s="9"/>
      <c r="JN959" s="9"/>
      <c r="JO959" s="9"/>
      <c r="JP959" s="9"/>
      <c r="JQ959" s="9"/>
      <c r="JR959" s="15"/>
      <c r="JS959" s="15"/>
      <c r="JT959" s="9"/>
      <c r="JU959" s="9"/>
      <c r="JV959" s="9"/>
      <c r="JW959" s="15"/>
      <c r="JX959" s="9"/>
      <c r="JY959" s="9"/>
      <c r="JZ959" s="9"/>
      <c r="KA959" s="9"/>
      <c r="KB959" s="9"/>
      <c r="KC959" s="9"/>
    </row>
    <row r="960" spans="227:289" x14ac:dyDescent="0.55000000000000004">
      <c r="HS960" s="9"/>
      <c r="HT960" s="9"/>
      <c r="HU960" s="9"/>
      <c r="HV960" s="9"/>
      <c r="HW960" s="9"/>
      <c r="HX960" s="9"/>
      <c r="HY960" s="9"/>
      <c r="HZ960" s="9"/>
      <c r="IA960" s="9"/>
      <c r="IB960" s="9"/>
      <c r="IC960" s="9"/>
      <c r="ID960" s="9"/>
      <c r="IE960" s="9"/>
      <c r="IF960" s="9"/>
      <c r="IG960" s="9"/>
      <c r="IH960" s="9"/>
      <c r="II960" s="9"/>
      <c r="IJ960" s="9"/>
      <c r="IK960" s="9"/>
      <c r="IL960" s="9"/>
      <c r="IM960" s="9"/>
      <c r="IN960" s="9"/>
      <c r="IO960" s="9"/>
      <c r="IP960" s="9"/>
      <c r="IQ960" s="9"/>
      <c r="IR960" s="9"/>
      <c r="IS960" s="9"/>
      <c r="IT960" s="9"/>
      <c r="IU960" s="9"/>
      <c r="IV960" s="9"/>
      <c r="IW960" s="9"/>
      <c r="IX960" s="9"/>
      <c r="IY960" s="9"/>
      <c r="IZ960" s="9"/>
      <c r="JA960" s="9"/>
      <c r="JB960" s="9"/>
      <c r="JC960" s="9"/>
      <c r="JD960" s="9"/>
      <c r="JE960" s="9"/>
      <c r="JF960" s="9"/>
      <c r="JG960" s="9"/>
      <c r="JH960" s="9"/>
      <c r="JI960" s="9"/>
      <c r="JJ960" s="9"/>
      <c r="JK960" s="9"/>
      <c r="JL960" s="9"/>
      <c r="JM960" s="9"/>
      <c r="JN960" s="9"/>
      <c r="JO960" s="9"/>
      <c r="JP960" s="9"/>
      <c r="JQ960" s="9"/>
      <c r="JR960" s="15"/>
      <c r="JS960" s="15"/>
      <c r="JT960" s="9"/>
      <c r="JU960" s="9"/>
      <c r="JV960" s="9"/>
      <c r="JW960" s="15"/>
      <c r="JX960" s="9"/>
      <c r="JY960" s="9"/>
      <c r="JZ960" s="9"/>
      <c r="KA960" s="9"/>
      <c r="KB960" s="9"/>
      <c r="KC960" s="9"/>
    </row>
    <row r="961" spans="227:289" x14ac:dyDescent="0.55000000000000004">
      <c r="HS961" s="9"/>
      <c r="HT961" s="9"/>
      <c r="HU961" s="9"/>
      <c r="HV961" s="9"/>
      <c r="HW961" s="9"/>
      <c r="HX961" s="9"/>
      <c r="HY961" s="9"/>
      <c r="HZ961" s="9"/>
      <c r="IA961" s="9"/>
      <c r="IB961" s="9"/>
      <c r="IC961" s="9"/>
      <c r="ID961" s="9"/>
      <c r="IE961" s="9"/>
      <c r="IF961" s="9"/>
      <c r="IG961" s="9"/>
      <c r="IH961" s="9"/>
      <c r="II961" s="9"/>
      <c r="IJ961" s="9"/>
      <c r="IK961" s="9"/>
      <c r="IL961" s="9"/>
      <c r="IM961" s="9"/>
      <c r="IN961" s="9"/>
      <c r="IO961" s="9"/>
      <c r="IP961" s="9"/>
      <c r="IQ961" s="9"/>
      <c r="IR961" s="9"/>
      <c r="IS961" s="9"/>
      <c r="IT961" s="9"/>
      <c r="IU961" s="9"/>
      <c r="IV961" s="9"/>
      <c r="IW961" s="9"/>
      <c r="IX961" s="9"/>
      <c r="IY961" s="9"/>
      <c r="IZ961" s="9"/>
      <c r="JA961" s="9"/>
      <c r="JB961" s="9"/>
      <c r="JC961" s="9"/>
      <c r="JD961" s="9"/>
      <c r="JE961" s="9"/>
      <c r="JF961" s="9"/>
      <c r="JG961" s="9"/>
      <c r="JH961" s="9"/>
      <c r="JI961" s="9"/>
      <c r="JJ961" s="9"/>
      <c r="JK961" s="9"/>
      <c r="JL961" s="9"/>
      <c r="JM961" s="9"/>
      <c r="JN961" s="9"/>
      <c r="JO961" s="9"/>
      <c r="JP961" s="9"/>
      <c r="JQ961" s="9"/>
      <c r="JR961" s="15"/>
      <c r="JS961" s="15"/>
      <c r="JT961" s="9"/>
      <c r="JU961" s="9"/>
      <c r="JV961" s="9"/>
      <c r="JW961" s="15"/>
      <c r="JX961" s="9"/>
      <c r="JY961" s="9"/>
      <c r="JZ961" s="9"/>
      <c r="KA961" s="9"/>
      <c r="KB961" s="9"/>
      <c r="KC961" s="9"/>
    </row>
    <row r="962" spans="227:289" x14ac:dyDescent="0.55000000000000004">
      <c r="HS962" s="9"/>
      <c r="HT962" s="9"/>
      <c r="HU962" s="9"/>
      <c r="HV962" s="9"/>
      <c r="HW962" s="9"/>
      <c r="HX962" s="9"/>
      <c r="HY962" s="9"/>
      <c r="HZ962" s="9"/>
      <c r="IA962" s="9"/>
      <c r="IB962" s="9"/>
      <c r="IC962" s="9"/>
      <c r="ID962" s="9"/>
      <c r="IE962" s="9"/>
      <c r="IF962" s="9"/>
      <c r="IG962" s="9"/>
      <c r="IH962" s="9"/>
      <c r="II962" s="9"/>
      <c r="IJ962" s="9"/>
      <c r="IK962" s="9"/>
      <c r="IL962" s="9"/>
      <c r="IM962" s="9"/>
      <c r="IN962" s="9"/>
      <c r="IO962" s="9"/>
      <c r="IP962" s="9"/>
      <c r="IQ962" s="9"/>
      <c r="IR962" s="9"/>
      <c r="IS962" s="9"/>
      <c r="IT962" s="9"/>
      <c r="IU962" s="9"/>
      <c r="IV962" s="9"/>
      <c r="IW962" s="9"/>
      <c r="IX962" s="9"/>
      <c r="IY962" s="9"/>
      <c r="IZ962" s="9"/>
      <c r="JA962" s="9"/>
      <c r="JB962" s="9"/>
      <c r="JC962" s="9"/>
      <c r="JD962" s="9"/>
      <c r="JE962" s="9"/>
      <c r="JF962" s="9"/>
      <c r="JG962" s="9"/>
      <c r="JH962" s="9"/>
      <c r="JI962" s="9"/>
      <c r="JJ962" s="9"/>
      <c r="JK962" s="9"/>
      <c r="JL962" s="9"/>
      <c r="JM962" s="9"/>
      <c r="JN962" s="9"/>
      <c r="JO962" s="9"/>
      <c r="JP962" s="9"/>
      <c r="JQ962" s="9"/>
      <c r="JR962" s="15"/>
      <c r="JS962" s="15"/>
      <c r="JT962" s="9"/>
      <c r="JU962" s="9"/>
      <c r="JV962" s="9"/>
      <c r="JW962" s="15"/>
      <c r="JX962" s="9"/>
      <c r="JY962" s="9"/>
      <c r="JZ962" s="9"/>
      <c r="KA962" s="9"/>
      <c r="KB962" s="9"/>
      <c r="KC962" s="9"/>
    </row>
    <row r="963" spans="227:289" x14ac:dyDescent="0.55000000000000004">
      <c r="HS963" s="9"/>
      <c r="HT963" s="9"/>
      <c r="HU963" s="9"/>
      <c r="HV963" s="9"/>
      <c r="HW963" s="9"/>
      <c r="HX963" s="9"/>
      <c r="HY963" s="9"/>
      <c r="HZ963" s="9"/>
      <c r="IA963" s="9"/>
      <c r="IB963" s="9"/>
      <c r="IC963" s="9"/>
      <c r="ID963" s="9"/>
      <c r="IE963" s="9"/>
      <c r="IF963" s="9"/>
      <c r="IG963" s="9"/>
      <c r="IH963" s="9"/>
      <c r="II963" s="9"/>
      <c r="IJ963" s="9"/>
      <c r="IK963" s="9"/>
      <c r="IL963" s="9"/>
      <c r="IM963" s="9"/>
      <c r="IN963" s="9"/>
      <c r="IO963" s="9"/>
      <c r="IP963" s="9"/>
      <c r="IQ963" s="9"/>
      <c r="IR963" s="9"/>
      <c r="IS963" s="9"/>
      <c r="IT963" s="9"/>
      <c r="IU963" s="9"/>
      <c r="IV963" s="9"/>
      <c r="IW963" s="9"/>
      <c r="IX963" s="9"/>
      <c r="IY963" s="9"/>
      <c r="IZ963" s="9"/>
      <c r="JA963" s="9"/>
      <c r="JB963" s="9"/>
      <c r="JC963" s="9"/>
      <c r="JD963" s="9"/>
      <c r="JE963" s="9"/>
      <c r="JF963" s="9"/>
      <c r="JG963" s="9"/>
      <c r="JH963" s="9"/>
      <c r="JI963" s="9"/>
      <c r="JJ963" s="9"/>
      <c r="JK963" s="9"/>
      <c r="JL963" s="9"/>
      <c r="JM963" s="9"/>
      <c r="JN963" s="9"/>
      <c r="JO963" s="9"/>
      <c r="JP963" s="9"/>
      <c r="JQ963" s="9"/>
      <c r="JR963" s="15"/>
      <c r="JS963" s="15"/>
      <c r="JT963" s="9"/>
      <c r="JU963" s="9"/>
      <c r="JV963" s="9"/>
      <c r="JW963" s="15"/>
      <c r="JX963" s="9"/>
      <c r="JY963" s="9"/>
      <c r="JZ963" s="9"/>
      <c r="KA963" s="9"/>
      <c r="KB963" s="9"/>
      <c r="KC963" s="9"/>
    </row>
    <row r="964" spans="227:289" x14ac:dyDescent="0.55000000000000004">
      <c r="HS964" s="9"/>
      <c r="HT964" s="9"/>
      <c r="HU964" s="9"/>
      <c r="HV964" s="9"/>
      <c r="HW964" s="9"/>
      <c r="HX964" s="9"/>
      <c r="HY964" s="9"/>
      <c r="HZ964" s="9"/>
      <c r="IA964" s="9"/>
      <c r="IB964" s="9"/>
      <c r="IC964" s="9"/>
      <c r="ID964" s="9"/>
      <c r="IE964" s="9"/>
      <c r="IF964" s="9"/>
      <c r="IG964" s="9"/>
      <c r="IH964" s="9"/>
      <c r="II964" s="9"/>
      <c r="IJ964" s="9"/>
      <c r="IK964" s="9"/>
      <c r="IL964" s="9"/>
      <c r="IM964" s="9"/>
      <c r="IN964" s="9"/>
      <c r="IO964" s="9"/>
      <c r="IP964" s="9"/>
      <c r="IQ964" s="9"/>
      <c r="IR964" s="9"/>
      <c r="IS964" s="9"/>
      <c r="IT964" s="9"/>
      <c r="IU964" s="9"/>
      <c r="IV964" s="9"/>
      <c r="IW964" s="9"/>
      <c r="IX964" s="9"/>
      <c r="IY964" s="9"/>
      <c r="IZ964" s="9"/>
      <c r="JA964" s="9"/>
      <c r="JB964" s="9"/>
      <c r="JC964" s="9"/>
      <c r="JD964" s="9"/>
      <c r="JE964" s="9"/>
      <c r="JF964" s="9"/>
      <c r="JG964" s="9"/>
      <c r="JH964" s="9"/>
      <c r="JI964" s="9"/>
      <c r="JJ964" s="9"/>
      <c r="JK964" s="9"/>
      <c r="JL964" s="9"/>
      <c r="JM964" s="9"/>
      <c r="JN964" s="9"/>
      <c r="JO964" s="9"/>
      <c r="JP964" s="9"/>
      <c r="JQ964" s="9"/>
      <c r="JR964" s="15"/>
      <c r="JS964" s="15"/>
      <c r="JT964" s="9"/>
      <c r="JU964" s="9"/>
      <c r="JV964" s="9"/>
      <c r="JW964" s="15"/>
      <c r="JX964" s="9"/>
      <c r="JY964" s="9"/>
      <c r="JZ964" s="9"/>
      <c r="KA964" s="9"/>
      <c r="KB964" s="9"/>
      <c r="KC964" s="9"/>
    </row>
    <row r="965" spans="227:289" x14ac:dyDescent="0.55000000000000004">
      <c r="HS965" s="9"/>
      <c r="HT965" s="9"/>
      <c r="HU965" s="9"/>
      <c r="HV965" s="9"/>
      <c r="HW965" s="9"/>
      <c r="HX965" s="9"/>
      <c r="HY965" s="9"/>
      <c r="HZ965" s="9"/>
      <c r="IA965" s="9"/>
      <c r="IB965" s="9"/>
      <c r="IC965" s="9"/>
      <c r="ID965" s="9"/>
      <c r="IE965" s="9"/>
      <c r="IF965" s="9"/>
      <c r="IG965" s="9"/>
      <c r="IH965" s="9"/>
      <c r="II965" s="9"/>
      <c r="IJ965" s="9"/>
      <c r="IK965" s="9"/>
      <c r="IL965" s="9"/>
      <c r="IM965" s="9"/>
      <c r="IN965" s="9"/>
      <c r="IO965" s="9"/>
      <c r="IP965" s="9"/>
      <c r="IQ965" s="9"/>
      <c r="IR965" s="9"/>
      <c r="IS965" s="9"/>
      <c r="IT965" s="9"/>
      <c r="IU965" s="9"/>
      <c r="IV965" s="9"/>
      <c r="IW965" s="9"/>
      <c r="IX965" s="9"/>
      <c r="IY965" s="9"/>
      <c r="IZ965" s="9"/>
      <c r="JA965" s="9"/>
      <c r="JB965" s="9"/>
      <c r="JC965" s="9"/>
      <c r="JD965" s="9"/>
      <c r="JE965" s="9"/>
      <c r="JF965" s="9"/>
      <c r="JG965" s="9"/>
      <c r="JH965" s="9"/>
      <c r="JI965" s="9"/>
      <c r="JJ965" s="9"/>
      <c r="JK965" s="9"/>
      <c r="JL965" s="9"/>
      <c r="JM965" s="9"/>
      <c r="JN965" s="9"/>
      <c r="JO965" s="9"/>
      <c r="JP965" s="9"/>
      <c r="JQ965" s="9"/>
      <c r="JR965" s="15"/>
      <c r="JS965" s="15"/>
      <c r="JT965" s="9"/>
      <c r="JU965" s="9"/>
      <c r="JV965" s="9"/>
      <c r="JW965" s="15"/>
      <c r="JX965" s="9"/>
      <c r="JY965" s="9"/>
      <c r="JZ965" s="9"/>
      <c r="KA965" s="9"/>
      <c r="KB965" s="9"/>
      <c r="KC965" s="9"/>
    </row>
    <row r="966" spans="227:289" x14ac:dyDescent="0.55000000000000004">
      <c r="HS966" s="9"/>
      <c r="HT966" s="9"/>
      <c r="HU966" s="9"/>
      <c r="HV966" s="9"/>
      <c r="HW966" s="9"/>
      <c r="HX966" s="9"/>
      <c r="HY966" s="9"/>
      <c r="HZ966" s="9"/>
      <c r="IA966" s="9"/>
      <c r="IB966" s="9"/>
      <c r="IC966" s="9"/>
      <c r="ID966" s="9"/>
      <c r="IE966" s="9"/>
      <c r="IF966" s="9"/>
      <c r="IG966" s="9"/>
      <c r="IH966" s="9"/>
      <c r="II966" s="9"/>
      <c r="IJ966" s="9"/>
      <c r="IK966" s="9"/>
      <c r="IL966" s="9"/>
      <c r="IM966" s="9"/>
      <c r="IN966" s="9"/>
      <c r="IO966" s="9"/>
      <c r="IP966" s="9"/>
      <c r="IQ966" s="9"/>
      <c r="IR966" s="9"/>
      <c r="IS966" s="9"/>
      <c r="IT966" s="9"/>
      <c r="IU966" s="9"/>
      <c r="IV966" s="9"/>
      <c r="IW966" s="9"/>
      <c r="IX966" s="9"/>
      <c r="IY966" s="9"/>
      <c r="IZ966" s="9"/>
      <c r="JA966" s="9"/>
      <c r="JB966" s="9"/>
      <c r="JC966" s="9"/>
      <c r="JD966" s="9"/>
      <c r="JE966" s="9"/>
      <c r="JF966" s="9"/>
      <c r="JG966" s="9"/>
      <c r="JH966" s="9"/>
      <c r="JI966" s="9"/>
      <c r="JJ966" s="9"/>
      <c r="JK966" s="9"/>
      <c r="JL966" s="9"/>
      <c r="JM966" s="9"/>
      <c r="JN966" s="9"/>
      <c r="JO966" s="9"/>
      <c r="JP966" s="9"/>
      <c r="JQ966" s="9"/>
      <c r="JR966" s="15"/>
      <c r="JS966" s="15"/>
      <c r="JT966" s="9"/>
      <c r="JU966" s="9"/>
      <c r="JV966" s="9"/>
      <c r="JW966" s="15"/>
      <c r="JX966" s="9"/>
      <c r="JY966" s="9"/>
      <c r="JZ966" s="9"/>
      <c r="KA966" s="9"/>
      <c r="KB966" s="9"/>
      <c r="KC966" s="9"/>
    </row>
    <row r="967" spans="227:289" x14ac:dyDescent="0.55000000000000004">
      <c r="HS967" s="9"/>
      <c r="HT967" s="9"/>
      <c r="HU967" s="9"/>
      <c r="HV967" s="9"/>
      <c r="HW967" s="9"/>
      <c r="HX967" s="9"/>
      <c r="HY967" s="9"/>
      <c r="HZ967" s="9"/>
      <c r="IA967" s="9"/>
      <c r="IB967" s="9"/>
      <c r="IC967" s="9"/>
      <c r="ID967" s="9"/>
      <c r="IE967" s="9"/>
      <c r="IF967" s="9"/>
      <c r="IG967" s="9"/>
      <c r="IH967" s="9"/>
      <c r="II967" s="9"/>
      <c r="IJ967" s="9"/>
      <c r="IK967" s="9"/>
      <c r="IL967" s="9"/>
      <c r="IM967" s="9"/>
      <c r="IN967" s="9"/>
      <c r="IO967" s="9"/>
      <c r="IP967" s="9"/>
      <c r="IQ967" s="9"/>
      <c r="IR967" s="9"/>
      <c r="IS967" s="9"/>
      <c r="IT967" s="9"/>
      <c r="IU967" s="9"/>
      <c r="IV967" s="9"/>
      <c r="IW967" s="9"/>
      <c r="IX967" s="9"/>
      <c r="IY967" s="9"/>
      <c r="IZ967" s="9"/>
      <c r="JA967" s="9"/>
      <c r="JB967" s="9"/>
      <c r="JC967" s="9"/>
      <c r="JD967" s="9"/>
      <c r="JE967" s="9"/>
      <c r="JF967" s="9"/>
      <c r="JG967" s="9"/>
      <c r="JH967" s="9"/>
      <c r="JI967" s="9"/>
      <c r="JJ967" s="9"/>
      <c r="JK967" s="9"/>
      <c r="JL967" s="9"/>
      <c r="JM967" s="9"/>
      <c r="JN967" s="9"/>
      <c r="JO967" s="9"/>
      <c r="JP967" s="9"/>
      <c r="JQ967" s="9"/>
      <c r="JR967" s="15"/>
      <c r="JS967" s="15"/>
      <c r="JT967" s="9"/>
      <c r="JU967" s="9"/>
      <c r="JV967" s="9"/>
      <c r="JW967" s="15"/>
      <c r="JX967" s="9"/>
      <c r="JY967" s="9"/>
      <c r="JZ967" s="9"/>
      <c r="KA967" s="9"/>
      <c r="KB967" s="9"/>
      <c r="KC967" s="9"/>
    </row>
    <row r="968" spans="227:289" x14ac:dyDescent="0.55000000000000004">
      <c r="HS968" s="9"/>
      <c r="HT968" s="9"/>
      <c r="HU968" s="9"/>
      <c r="HV968" s="9"/>
      <c r="HW968" s="9"/>
      <c r="HX968" s="9"/>
      <c r="HY968" s="9"/>
      <c r="HZ968" s="9"/>
      <c r="IA968" s="9"/>
      <c r="IB968" s="9"/>
      <c r="IC968" s="9"/>
      <c r="ID968" s="9"/>
      <c r="IE968" s="9"/>
      <c r="IF968" s="9"/>
      <c r="IG968" s="9"/>
      <c r="IH968" s="9"/>
      <c r="II968" s="9"/>
      <c r="IJ968" s="9"/>
      <c r="IK968" s="9"/>
      <c r="IL968" s="9"/>
      <c r="IM968" s="9"/>
      <c r="IN968" s="9"/>
      <c r="IO968" s="9"/>
      <c r="IP968" s="9"/>
      <c r="IQ968" s="9"/>
      <c r="IR968" s="9"/>
      <c r="IS968" s="9"/>
      <c r="IT968" s="9"/>
      <c r="IU968" s="9"/>
      <c r="IV968" s="9"/>
      <c r="IW968" s="9"/>
      <c r="IX968" s="9"/>
      <c r="IY968" s="9"/>
      <c r="IZ968" s="9"/>
      <c r="JA968" s="9"/>
      <c r="JB968" s="9"/>
      <c r="JC968" s="9"/>
      <c r="JD968" s="9"/>
      <c r="JE968" s="9"/>
      <c r="JF968" s="9"/>
      <c r="JG968" s="9"/>
      <c r="JH968" s="9"/>
      <c r="JI968" s="9"/>
      <c r="JJ968" s="9"/>
      <c r="JK968" s="9"/>
      <c r="JL968" s="9"/>
      <c r="JM968" s="9"/>
      <c r="JN968" s="9"/>
      <c r="JO968" s="9"/>
      <c r="JP968" s="9"/>
      <c r="JQ968" s="9"/>
      <c r="JR968" s="15"/>
      <c r="JS968" s="15"/>
      <c r="JT968" s="9"/>
      <c r="JU968" s="9"/>
      <c r="JV968" s="9"/>
      <c r="JW968" s="15"/>
      <c r="JX968" s="9"/>
      <c r="JY968" s="9"/>
      <c r="JZ968" s="9"/>
      <c r="KA968" s="9"/>
      <c r="KB968" s="9"/>
      <c r="KC968" s="9"/>
    </row>
    <row r="969" spans="227:289" x14ac:dyDescent="0.55000000000000004">
      <c r="HS969" s="9"/>
      <c r="HT969" s="9"/>
      <c r="HU969" s="9"/>
      <c r="HV969" s="9"/>
      <c r="HW969" s="9"/>
      <c r="HX969" s="9"/>
      <c r="HY969" s="9"/>
      <c r="HZ969" s="9"/>
      <c r="IA969" s="9"/>
      <c r="IB969" s="9"/>
      <c r="IC969" s="9"/>
      <c r="ID969" s="9"/>
      <c r="IE969" s="9"/>
      <c r="IF969" s="9"/>
      <c r="IG969" s="9"/>
      <c r="IH969" s="9"/>
      <c r="II969" s="9"/>
      <c r="IJ969" s="9"/>
      <c r="IK969" s="9"/>
      <c r="IL969" s="9"/>
      <c r="IM969" s="9"/>
      <c r="IN969" s="9"/>
      <c r="IO969" s="9"/>
      <c r="IP969" s="9"/>
      <c r="IQ969" s="9"/>
      <c r="IR969" s="9"/>
      <c r="IS969" s="9"/>
      <c r="IT969" s="9"/>
      <c r="IU969" s="9"/>
      <c r="IV969" s="9"/>
      <c r="IW969" s="9"/>
      <c r="IX969" s="9"/>
      <c r="IY969" s="9"/>
      <c r="IZ969" s="9"/>
      <c r="JA969" s="9"/>
      <c r="JB969" s="9"/>
      <c r="JC969" s="9"/>
      <c r="JD969" s="9"/>
      <c r="JE969" s="9"/>
      <c r="JF969" s="9"/>
      <c r="JG969" s="9"/>
      <c r="JH969" s="9"/>
      <c r="JI969" s="9"/>
      <c r="JJ969" s="9"/>
      <c r="JK969" s="9"/>
      <c r="JL969" s="9"/>
      <c r="JM969" s="9"/>
      <c r="JN969" s="9"/>
      <c r="JO969" s="9"/>
      <c r="JP969" s="9"/>
      <c r="JQ969" s="9"/>
      <c r="JR969" s="15"/>
      <c r="JS969" s="15"/>
      <c r="JT969" s="9"/>
      <c r="JU969" s="9"/>
      <c r="JV969" s="9"/>
      <c r="JW969" s="15"/>
      <c r="JX969" s="9"/>
      <c r="JY969" s="9"/>
      <c r="JZ969" s="9"/>
      <c r="KA969" s="9"/>
      <c r="KB969" s="9"/>
      <c r="KC969" s="9"/>
    </row>
    <row r="970" spans="227:289" x14ac:dyDescent="0.55000000000000004">
      <c r="HS970" s="9"/>
      <c r="HT970" s="9"/>
      <c r="HU970" s="9"/>
      <c r="HV970" s="9"/>
      <c r="HW970" s="9"/>
      <c r="HX970" s="9"/>
      <c r="HY970" s="9"/>
      <c r="HZ970" s="9"/>
      <c r="IA970" s="9"/>
      <c r="IB970" s="9"/>
      <c r="IC970" s="9"/>
      <c r="ID970" s="9"/>
      <c r="IE970" s="9"/>
      <c r="IF970" s="9"/>
      <c r="IG970" s="9"/>
      <c r="IH970" s="9"/>
      <c r="II970" s="9"/>
      <c r="IJ970" s="9"/>
      <c r="IK970" s="9"/>
      <c r="IL970" s="9"/>
      <c r="IM970" s="9"/>
      <c r="IN970" s="9"/>
      <c r="IO970" s="9"/>
      <c r="IP970" s="9"/>
      <c r="IQ970" s="9"/>
      <c r="IR970" s="9"/>
      <c r="IS970" s="9"/>
      <c r="IT970" s="9"/>
      <c r="IU970" s="9"/>
      <c r="IV970" s="9"/>
      <c r="IW970" s="9"/>
      <c r="IX970" s="9"/>
      <c r="IY970" s="9"/>
      <c r="IZ970" s="9"/>
      <c r="JA970" s="9"/>
      <c r="JB970" s="9"/>
      <c r="JC970" s="9"/>
      <c r="JD970" s="9"/>
      <c r="JE970" s="9"/>
      <c r="JF970" s="9"/>
      <c r="JG970" s="9"/>
      <c r="JH970" s="9"/>
      <c r="JI970" s="9"/>
      <c r="JJ970" s="9"/>
      <c r="JK970" s="9"/>
      <c r="JL970" s="9"/>
      <c r="JM970" s="9"/>
      <c r="JN970" s="9"/>
      <c r="JO970" s="9"/>
      <c r="JP970" s="9"/>
      <c r="JQ970" s="9"/>
      <c r="JR970" s="15"/>
      <c r="JS970" s="15"/>
      <c r="JT970" s="9"/>
      <c r="JU970" s="9"/>
      <c r="JV970" s="9"/>
      <c r="JW970" s="15"/>
      <c r="JX970" s="9"/>
      <c r="JY970" s="9"/>
      <c r="JZ970" s="9"/>
      <c r="KA970" s="9"/>
      <c r="KB970" s="9"/>
      <c r="KC970" s="9"/>
    </row>
    <row r="971" spans="227:289" x14ac:dyDescent="0.55000000000000004">
      <c r="HS971" s="9"/>
      <c r="HT971" s="9"/>
      <c r="HU971" s="9"/>
      <c r="HV971" s="9"/>
      <c r="HW971" s="9"/>
      <c r="HX971" s="9"/>
      <c r="HY971" s="9"/>
      <c r="HZ971" s="9"/>
      <c r="IA971" s="9"/>
      <c r="IB971" s="9"/>
      <c r="IC971" s="9"/>
      <c r="ID971" s="9"/>
      <c r="IE971" s="9"/>
      <c r="IF971" s="9"/>
      <c r="IG971" s="9"/>
      <c r="IH971" s="9"/>
      <c r="II971" s="9"/>
      <c r="IJ971" s="9"/>
      <c r="IK971" s="9"/>
      <c r="IL971" s="9"/>
      <c r="IM971" s="9"/>
      <c r="IN971" s="9"/>
      <c r="IO971" s="9"/>
      <c r="IP971" s="9"/>
      <c r="IQ971" s="9"/>
      <c r="IR971" s="9"/>
      <c r="IS971" s="9"/>
      <c r="IT971" s="9"/>
      <c r="IU971" s="9"/>
      <c r="IV971" s="9"/>
      <c r="IW971" s="9"/>
      <c r="IX971" s="9"/>
      <c r="IY971" s="9"/>
      <c r="IZ971" s="9"/>
      <c r="JA971" s="9"/>
      <c r="JB971" s="9"/>
      <c r="JC971" s="9"/>
      <c r="JD971" s="9"/>
      <c r="JE971" s="9"/>
      <c r="JF971" s="9"/>
      <c r="JG971" s="9"/>
      <c r="JH971" s="9"/>
      <c r="JI971" s="9"/>
      <c r="JJ971" s="9"/>
      <c r="JK971" s="9"/>
      <c r="JL971" s="9"/>
      <c r="JM971" s="9"/>
      <c r="JN971" s="9"/>
      <c r="JO971" s="9"/>
      <c r="JP971" s="9"/>
      <c r="JQ971" s="9"/>
      <c r="JR971" s="15"/>
      <c r="JS971" s="15"/>
      <c r="JT971" s="9"/>
      <c r="JU971" s="9"/>
      <c r="JV971" s="9"/>
      <c r="JW971" s="15"/>
      <c r="JX971" s="9"/>
      <c r="JY971" s="9"/>
      <c r="JZ971" s="9"/>
      <c r="KA971" s="9"/>
      <c r="KB971" s="9"/>
      <c r="KC971" s="9"/>
    </row>
    <row r="972" spans="227:289" x14ac:dyDescent="0.55000000000000004">
      <c r="HS972" s="9"/>
      <c r="HT972" s="9"/>
      <c r="HU972" s="9"/>
      <c r="HV972" s="9"/>
      <c r="HW972" s="9"/>
      <c r="HX972" s="9"/>
      <c r="HY972" s="9"/>
      <c r="HZ972" s="9"/>
      <c r="IA972" s="9"/>
      <c r="IB972" s="9"/>
      <c r="IC972" s="9"/>
      <c r="ID972" s="9"/>
      <c r="IE972" s="9"/>
      <c r="IF972" s="9"/>
      <c r="IG972" s="9"/>
      <c r="IH972" s="9"/>
      <c r="II972" s="9"/>
      <c r="IJ972" s="9"/>
      <c r="IK972" s="9"/>
      <c r="IL972" s="9"/>
      <c r="IM972" s="9"/>
      <c r="IN972" s="9"/>
      <c r="IO972" s="9"/>
      <c r="IP972" s="9"/>
      <c r="IQ972" s="9"/>
      <c r="IR972" s="9"/>
      <c r="IS972" s="9"/>
      <c r="IT972" s="9"/>
      <c r="IU972" s="9"/>
      <c r="IV972" s="9"/>
      <c r="IW972" s="9"/>
      <c r="IX972" s="9"/>
      <c r="IY972" s="9"/>
      <c r="IZ972" s="9"/>
      <c r="JA972" s="9"/>
      <c r="JB972" s="9"/>
      <c r="JC972" s="9"/>
      <c r="JD972" s="9"/>
      <c r="JE972" s="9"/>
      <c r="JF972" s="9"/>
      <c r="JG972" s="9"/>
      <c r="JH972" s="9"/>
      <c r="JI972" s="9"/>
      <c r="JJ972" s="9"/>
      <c r="JK972" s="9"/>
      <c r="JL972" s="9"/>
      <c r="JM972" s="9"/>
      <c r="JN972" s="9"/>
      <c r="JO972" s="9"/>
      <c r="JP972" s="9"/>
      <c r="JQ972" s="9"/>
      <c r="JR972" s="15"/>
      <c r="JS972" s="15"/>
      <c r="JT972" s="9"/>
      <c r="JU972" s="9"/>
      <c r="JV972" s="9"/>
      <c r="JW972" s="15"/>
      <c r="JX972" s="9"/>
      <c r="JY972" s="9"/>
      <c r="JZ972" s="9"/>
      <c r="KA972" s="9"/>
      <c r="KB972" s="9"/>
      <c r="KC972" s="9"/>
    </row>
    <row r="973" spans="227:289" x14ac:dyDescent="0.55000000000000004">
      <c r="HS973" s="9"/>
      <c r="HT973" s="9"/>
      <c r="HU973" s="9"/>
      <c r="HV973" s="9"/>
      <c r="HW973" s="9"/>
      <c r="HX973" s="9"/>
      <c r="HY973" s="9"/>
      <c r="HZ973" s="9"/>
      <c r="IA973" s="9"/>
      <c r="IB973" s="9"/>
      <c r="IC973" s="9"/>
      <c r="ID973" s="9"/>
      <c r="IE973" s="9"/>
      <c r="IF973" s="9"/>
      <c r="IG973" s="9"/>
      <c r="IH973" s="9"/>
      <c r="II973" s="9"/>
      <c r="IJ973" s="9"/>
      <c r="IK973" s="9"/>
      <c r="IL973" s="9"/>
      <c r="IM973" s="9"/>
      <c r="IN973" s="9"/>
      <c r="IO973" s="9"/>
      <c r="IP973" s="9"/>
      <c r="IQ973" s="9"/>
      <c r="IR973" s="9"/>
      <c r="IS973" s="9"/>
      <c r="IT973" s="9"/>
      <c r="IU973" s="9"/>
      <c r="IV973" s="9"/>
      <c r="IW973" s="9"/>
      <c r="IX973" s="9"/>
      <c r="IY973" s="9"/>
      <c r="IZ973" s="9"/>
      <c r="JA973" s="9"/>
      <c r="JB973" s="9"/>
      <c r="JC973" s="9"/>
      <c r="JD973" s="9"/>
      <c r="JE973" s="9"/>
      <c r="JF973" s="9"/>
      <c r="JG973" s="9"/>
      <c r="JH973" s="9"/>
      <c r="JI973" s="9"/>
      <c r="JJ973" s="9"/>
      <c r="JK973" s="9"/>
      <c r="JL973" s="9"/>
      <c r="JM973" s="9"/>
      <c r="JN973" s="9"/>
      <c r="JO973" s="9"/>
      <c r="JP973" s="9"/>
      <c r="JQ973" s="9"/>
      <c r="JR973" s="15"/>
      <c r="JS973" s="15"/>
      <c r="JT973" s="9"/>
      <c r="JU973" s="9"/>
      <c r="JV973" s="9"/>
      <c r="JW973" s="15"/>
      <c r="JX973" s="9"/>
      <c r="JY973" s="9"/>
      <c r="JZ973" s="9"/>
      <c r="KA973" s="9"/>
      <c r="KB973" s="9"/>
      <c r="KC973" s="9"/>
    </row>
    <row r="974" spans="227:289" x14ac:dyDescent="0.55000000000000004">
      <c r="HS974" s="9"/>
      <c r="HT974" s="9"/>
      <c r="HU974" s="9"/>
      <c r="HV974" s="9"/>
      <c r="HW974" s="9"/>
      <c r="HX974" s="9"/>
      <c r="HY974" s="9"/>
      <c r="HZ974" s="9"/>
      <c r="IA974" s="9"/>
      <c r="IB974" s="9"/>
      <c r="IC974" s="9"/>
      <c r="ID974" s="9"/>
      <c r="IE974" s="9"/>
      <c r="IF974" s="9"/>
      <c r="IG974" s="9"/>
      <c r="IH974" s="9"/>
      <c r="II974" s="9"/>
      <c r="IJ974" s="9"/>
      <c r="IK974" s="9"/>
      <c r="IL974" s="9"/>
      <c r="IM974" s="9"/>
      <c r="IN974" s="9"/>
      <c r="IO974" s="9"/>
      <c r="IP974" s="9"/>
      <c r="IQ974" s="9"/>
      <c r="IR974" s="9"/>
      <c r="IS974" s="9"/>
      <c r="IT974" s="9"/>
      <c r="IU974" s="9"/>
      <c r="IV974" s="9"/>
      <c r="IW974" s="9"/>
      <c r="IX974" s="9"/>
      <c r="IY974" s="9"/>
      <c r="IZ974" s="9"/>
      <c r="JA974" s="9"/>
      <c r="JB974" s="9"/>
      <c r="JC974" s="9"/>
      <c r="JD974" s="9"/>
      <c r="JE974" s="9"/>
      <c r="JF974" s="9"/>
      <c r="JG974" s="9"/>
      <c r="JH974" s="9"/>
      <c r="JI974" s="9"/>
      <c r="JJ974" s="9"/>
      <c r="JK974" s="9"/>
      <c r="JL974" s="9"/>
      <c r="JM974" s="9"/>
      <c r="JN974" s="9"/>
      <c r="JO974" s="9"/>
      <c r="JP974" s="9"/>
      <c r="JQ974" s="9"/>
      <c r="JR974" s="15"/>
      <c r="JS974" s="15"/>
      <c r="JT974" s="9"/>
      <c r="JU974" s="9"/>
      <c r="JV974" s="9"/>
      <c r="JW974" s="15"/>
      <c r="JX974" s="9"/>
      <c r="JY974" s="9"/>
      <c r="JZ974" s="9"/>
      <c r="KA974" s="9"/>
      <c r="KB974" s="9"/>
      <c r="KC974" s="9"/>
    </row>
    <row r="975" spans="227:289" x14ac:dyDescent="0.55000000000000004">
      <c r="HS975" s="9"/>
      <c r="HT975" s="9"/>
      <c r="HU975" s="9"/>
      <c r="HV975" s="9"/>
      <c r="HW975" s="9"/>
      <c r="HX975" s="9"/>
      <c r="HY975" s="9"/>
      <c r="HZ975" s="9"/>
      <c r="IA975" s="9"/>
      <c r="IB975" s="9"/>
      <c r="IC975" s="9"/>
      <c r="ID975" s="9"/>
      <c r="IE975" s="9"/>
      <c r="IF975" s="9"/>
      <c r="IG975" s="9"/>
      <c r="IH975" s="9"/>
      <c r="II975" s="9"/>
      <c r="IJ975" s="9"/>
      <c r="IK975" s="9"/>
      <c r="IL975" s="9"/>
      <c r="IM975" s="9"/>
      <c r="IN975" s="9"/>
      <c r="IO975" s="9"/>
      <c r="IP975" s="9"/>
      <c r="IQ975" s="9"/>
      <c r="IR975" s="9"/>
      <c r="IS975" s="9"/>
      <c r="IT975" s="9"/>
      <c r="IU975" s="9"/>
      <c r="IV975" s="9"/>
      <c r="IW975" s="9"/>
      <c r="IX975" s="9"/>
      <c r="IY975" s="9"/>
      <c r="IZ975" s="9"/>
      <c r="JA975" s="9"/>
      <c r="JB975" s="9"/>
      <c r="JC975" s="9"/>
      <c r="JD975" s="9"/>
      <c r="JE975" s="9"/>
      <c r="JF975" s="9"/>
      <c r="JG975" s="9"/>
      <c r="JH975" s="9"/>
      <c r="JI975" s="9"/>
      <c r="JJ975" s="9"/>
      <c r="JK975" s="9"/>
      <c r="JL975" s="9"/>
      <c r="JM975" s="9"/>
      <c r="JN975" s="9"/>
      <c r="JO975" s="9"/>
      <c r="JP975" s="9"/>
      <c r="JQ975" s="9"/>
      <c r="JR975" s="15"/>
      <c r="JS975" s="15"/>
      <c r="JT975" s="9"/>
      <c r="JU975" s="9"/>
      <c r="JV975" s="9"/>
      <c r="JW975" s="15"/>
      <c r="JX975" s="9"/>
      <c r="JY975" s="9"/>
      <c r="JZ975" s="9"/>
      <c r="KA975" s="9"/>
      <c r="KB975" s="9"/>
      <c r="KC975" s="9"/>
    </row>
    <row r="976" spans="227:289" x14ac:dyDescent="0.55000000000000004">
      <c r="HS976" s="9"/>
      <c r="HT976" s="9"/>
      <c r="HU976" s="9"/>
      <c r="HV976" s="9"/>
      <c r="HW976" s="9"/>
      <c r="HX976" s="9"/>
      <c r="HY976" s="9"/>
      <c r="HZ976" s="9"/>
      <c r="IA976" s="9"/>
      <c r="IB976" s="9"/>
      <c r="IC976" s="9"/>
      <c r="ID976" s="9"/>
      <c r="IE976" s="9"/>
      <c r="IF976" s="9"/>
      <c r="IG976" s="9"/>
      <c r="IH976" s="9"/>
      <c r="II976" s="9"/>
      <c r="IJ976" s="9"/>
      <c r="IK976" s="9"/>
      <c r="IL976" s="9"/>
      <c r="IM976" s="9"/>
      <c r="IN976" s="9"/>
      <c r="IO976" s="9"/>
      <c r="IP976" s="9"/>
      <c r="IQ976" s="9"/>
      <c r="IR976" s="9"/>
      <c r="IS976" s="9"/>
      <c r="IT976" s="9"/>
      <c r="IU976" s="9"/>
      <c r="IV976" s="9"/>
      <c r="IW976" s="9"/>
      <c r="IX976" s="9"/>
      <c r="IY976" s="9"/>
      <c r="IZ976" s="9"/>
      <c r="JA976" s="9"/>
      <c r="JB976" s="9"/>
      <c r="JC976" s="9"/>
      <c r="JD976" s="9"/>
      <c r="JE976" s="9"/>
      <c r="JF976" s="9"/>
      <c r="JG976" s="9"/>
      <c r="JH976" s="9"/>
      <c r="JI976" s="9"/>
      <c r="JJ976" s="9"/>
      <c r="JK976" s="9"/>
      <c r="JL976" s="9"/>
      <c r="JM976" s="9"/>
      <c r="JN976" s="9"/>
      <c r="JO976" s="9"/>
      <c r="JP976" s="9"/>
      <c r="JQ976" s="9"/>
      <c r="JR976" s="15"/>
      <c r="JS976" s="15"/>
      <c r="JT976" s="9"/>
      <c r="JU976" s="9"/>
      <c r="JV976" s="9"/>
      <c r="JW976" s="15"/>
      <c r="JX976" s="9"/>
      <c r="JY976" s="9"/>
      <c r="JZ976" s="9"/>
      <c r="KA976" s="9"/>
      <c r="KB976" s="9"/>
      <c r="KC976" s="9"/>
    </row>
    <row r="977" spans="227:289" x14ac:dyDescent="0.55000000000000004">
      <c r="HS977" s="9"/>
      <c r="HT977" s="9"/>
      <c r="HU977" s="9"/>
      <c r="HV977" s="9"/>
      <c r="HW977" s="9"/>
      <c r="HX977" s="9"/>
      <c r="HY977" s="9"/>
      <c r="HZ977" s="9"/>
      <c r="IA977" s="9"/>
      <c r="IB977" s="9"/>
      <c r="IC977" s="9"/>
      <c r="ID977" s="9"/>
      <c r="IE977" s="9"/>
      <c r="IF977" s="9"/>
      <c r="IG977" s="9"/>
      <c r="IH977" s="9"/>
      <c r="II977" s="9"/>
      <c r="IJ977" s="9"/>
      <c r="IK977" s="9"/>
      <c r="IL977" s="9"/>
      <c r="IM977" s="9"/>
      <c r="IN977" s="9"/>
      <c r="IO977" s="9"/>
      <c r="IP977" s="9"/>
      <c r="IQ977" s="9"/>
      <c r="IR977" s="9"/>
      <c r="IS977" s="9"/>
      <c r="IT977" s="9"/>
      <c r="IU977" s="9"/>
      <c r="IV977" s="9"/>
      <c r="IW977" s="9"/>
      <c r="IX977" s="9"/>
      <c r="IY977" s="9"/>
      <c r="IZ977" s="9"/>
      <c r="JA977" s="9"/>
      <c r="JB977" s="9"/>
      <c r="JC977" s="9"/>
      <c r="JD977" s="9"/>
      <c r="JE977" s="9"/>
      <c r="JF977" s="9"/>
      <c r="JG977" s="9"/>
      <c r="JH977" s="9"/>
      <c r="JI977" s="9"/>
      <c r="JJ977" s="9"/>
      <c r="JK977" s="9"/>
      <c r="JL977" s="9"/>
      <c r="JM977" s="9"/>
      <c r="JN977" s="9"/>
      <c r="JO977" s="9"/>
      <c r="JP977" s="9"/>
      <c r="JQ977" s="9"/>
      <c r="JR977" s="15"/>
      <c r="JS977" s="15"/>
      <c r="JT977" s="9"/>
      <c r="JU977" s="9"/>
      <c r="JV977" s="9"/>
      <c r="JW977" s="15"/>
      <c r="JX977" s="9"/>
      <c r="JY977" s="9"/>
      <c r="JZ977" s="9"/>
      <c r="KA977" s="9"/>
      <c r="KB977" s="9"/>
      <c r="KC977" s="9"/>
    </row>
    <row r="978" spans="227:289" x14ac:dyDescent="0.55000000000000004">
      <c r="HS978" s="9"/>
      <c r="HT978" s="9"/>
      <c r="HU978" s="9"/>
      <c r="HV978" s="9"/>
      <c r="HW978" s="9"/>
      <c r="HX978" s="9"/>
      <c r="HY978" s="9"/>
      <c r="HZ978" s="9"/>
      <c r="IA978" s="9"/>
      <c r="IB978" s="9"/>
      <c r="IC978" s="9"/>
      <c r="ID978" s="9"/>
      <c r="IE978" s="9"/>
      <c r="IF978" s="9"/>
      <c r="IG978" s="9"/>
      <c r="IH978" s="9"/>
      <c r="II978" s="9"/>
      <c r="IJ978" s="9"/>
      <c r="IK978" s="9"/>
      <c r="IL978" s="9"/>
      <c r="IM978" s="9"/>
      <c r="IN978" s="9"/>
      <c r="IO978" s="9"/>
      <c r="IP978" s="9"/>
      <c r="IQ978" s="9"/>
      <c r="IR978" s="9"/>
      <c r="IS978" s="9"/>
      <c r="IT978" s="9"/>
      <c r="IU978" s="9"/>
      <c r="IV978" s="9"/>
      <c r="IW978" s="9"/>
      <c r="IX978" s="9"/>
      <c r="IY978" s="9"/>
      <c r="IZ978" s="9"/>
      <c r="JA978" s="9"/>
      <c r="JB978" s="9"/>
      <c r="JC978" s="9"/>
      <c r="JD978" s="9"/>
      <c r="JE978" s="9"/>
      <c r="JF978" s="9"/>
      <c r="JG978" s="9"/>
      <c r="JH978" s="9"/>
      <c r="JI978" s="9"/>
      <c r="JJ978" s="9"/>
      <c r="JK978" s="9"/>
      <c r="JL978" s="9"/>
      <c r="JM978" s="9"/>
      <c r="JN978" s="9"/>
      <c r="JO978" s="9"/>
      <c r="JP978" s="9"/>
      <c r="JQ978" s="9"/>
      <c r="JR978" s="15"/>
      <c r="JS978" s="15"/>
      <c r="JT978" s="9"/>
      <c r="JU978" s="9"/>
      <c r="JV978" s="9"/>
      <c r="JW978" s="15"/>
      <c r="JX978" s="9"/>
      <c r="JY978" s="9"/>
      <c r="JZ978" s="9"/>
      <c r="KA978" s="9"/>
      <c r="KB978" s="9"/>
      <c r="KC978" s="9"/>
    </row>
    <row r="979" spans="227:289" x14ac:dyDescent="0.55000000000000004">
      <c r="HS979" s="9"/>
      <c r="HT979" s="9"/>
      <c r="HU979" s="9"/>
      <c r="HV979" s="9"/>
      <c r="HW979" s="9"/>
      <c r="HX979" s="9"/>
      <c r="HY979" s="9"/>
      <c r="HZ979" s="9"/>
      <c r="IA979" s="9"/>
      <c r="IB979" s="9"/>
      <c r="IC979" s="9"/>
      <c r="ID979" s="9"/>
      <c r="IE979" s="9"/>
      <c r="IF979" s="9"/>
      <c r="IG979" s="9"/>
      <c r="IH979" s="9"/>
      <c r="II979" s="9"/>
      <c r="IJ979" s="9"/>
      <c r="IK979" s="9"/>
      <c r="IL979" s="9"/>
      <c r="IM979" s="9"/>
      <c r="IN979" s="9"/>
      <c r="IO979" s="9"/>
      <c r="IP979" s="9"/>
      <c r="IQ979" s="9"/>
      <c r="IR979" s="9"/>
      <c r="IS979" s="9"/>
      <c r="IT979" s="9"/>
      <c r="IU979" s="9"/>
      <c r="IV979" s="9"/>
      <c r="IW979" s="9"/>
      <c r="IX979" s="9"/>
      <c r="IY979" s="9"/>
      <c r="IZ979" s="9"/>
      <c r="JA979" s="9"/>
      <c r="JB979" s="9"/>
      <c r="JC979" s="9"/>
      <c r="JD979" s="9"/>
      <c r="JE979" s="9"/>
      <c r="JF979" s="9"/>
      <c r="JG979" s="9"/>
      <c r="JH979" s="9"/>
      <c r="JI979" s="9"/>
      <c r="JJ979" s="9"/>
      <c r="JK979" s="9"/>
      <c r="JL979" s="9"/>
      <c r="JM979" s="9"/>
      <c r="JN979" s="9"/>
      <c r="JO979" s="9"/>
      <c r="JP979" s="9"/>
      <c r="JQ979" s="9"/>
      <c r="JR979" s="15"/>
      <c r="JS979" s="15"/>
      <c r="JT979" s="9"/>
      <c r="JU979" s="9"/>
      <c r="JV979" s="9"/>
      <c r="JW979" s="15"/>
      <c r="JX979" s="9"/>
      <c r="JY979" s="9"/>
      <c r="JZ979" s="9"/>
      <c r="KA979" s="9"/>
      <c r="KB979" s="9"/>
      <c r="KC979" s="9"/>
    </row>
    <row r="980" spans="227:289" x14ac:dyDescent="0.55000000000000004">
      <c r="HS980" s="9"/>
      <c r="HT980" s="9"/>
      <c r="HU980" s="9"/>
      <c r="HV980" s="9"/>
      <c r="HW980" s="9"/>
      <c r="HX980" s="9"/>
      <c r="HY980" s="9"/>
      <c r="HZ980" s="9"/>
      <c r="IA980" s="9"/>
      <c r="IB980" s="9"/>
      <c r="IC980" s="9"/>
      <c r="ID980" s="9"/>
      <c r="IE980" s="9"/>
      <c r="IF980" s="9"/>
      <c r="IG980" s="9"/>
      <c r="IH980" s="9"/>
      <c r="II980" s="9"/>
      <c r="IJ980" s="9"/>
      <c r="IK980" s="9"/>
      <c r="IL980" s="9"/>
      <c r="IM980" s="9"/>
      <c r="IN980" s="9"/>
      <c r="IO980" s="9"/>
      <c r="IP980" s="9"/>
      <c r="IQ980" s="9"/>
      <c r="IR980" s="9"/>
      <c r="IS980" s="9"/>
      <c r="IT980" s="9"/>
      <c r="IU980" s="9"/>
      <c r="IV980" s="9"/>
      <c r="IW980" s="9"/>
      <c r="IX980" s="9"/>
      <c r="IY980" s="9"/>
      <c r="IZ980" s="9"/>
      <c r="JA980" s="9"/>
      <c r="JB980" s="9"/>
      <c r="JC980" s="9"/>
      <c r="JD980" s="9"/>
      <c r="JE980" s="9"/>
      <c r="JF980" s="9"/>
      <c r="JG980" s="9"/>
      <c r="JH980" s="9"/>
      <c r="JI980" s="9"/>
      <c r="JJ980" s="9"/>
      <c r="JK980" s="9"/>
      <c r="JL980" s="9"/>
      <c r="JM980" s="9"/>
      <c r="JN980" s="9"/>
      <c r="JO980" s="9"/>
      <c r="JP980" s="9"/>
      <c r="JQ980" s="9"/>
      <c r="JR980" s="15"/>
      <c r="JS980" s="15"/>
      <c r="JT980" s="9"/>
      <c r="JU980" s="9"/>
      <c r="JV980" s="9"/>
      <c r="JW980" s="15"/>
      <c r="JX980" s="9"/>
      <c r="JY980" s="9"/>
      <c r="JZ980" s="9"/>
      <c r="KA980" s="9"/>
      <c r="KB980" s="9"/>
      <c r="KC980" s="9"/>
    </row>
    <row r="981" spans="227:289" x14ac:dyDescent="0.55000000000000004">
      <c r="HS981" s="9"/>
      <c r="HT981" s="9"/>
      <c r="HU981" s="9"/>
      <c r="HV981" s="9"/>
      <c r="HW981" s="9"/>
      <c r="HX981" s="9"/>
      <c r="HY981" s="9"/>
      <c r="HZ981" s="9"/>
      <c r="IA981" s="9"/>
      <c r="IB981" s="9"/>
      <c r="IC981" s="9"/>
      <c r="ID981" s="9"/>
      <c r="IE981" s="9"/>
      <c r="IF981" s="9"/>
      <c r="IG981" s="9"/>
      <c r="IH981" s="9"/>
      <c r="II981" s="9"/>
      <c r="IJ981" s="9"/>
      <c r="IK981" s="9"/>
      <c r="IL981" s="9"/>
      <c r="IM981" s="9"/>
      <c r="IN981" s="9"/>
      <c r="IO981" s="9"/>
      <c r="IP981" s="9"/>
      <c r="IQ981" s="9"/>
      <c r="IR981" s="9"/>
      <c r="IS981" s="9"/>
      <c r="IT981" s="9"/>
      <c r="IU981" s="9"/>
      <c r="IV981" s="9"/>
      <c r="IW981" s="9"/>
      <c r="IX981" s="9"/>
      <c r="IY981" s="9"/>
      <c r="IZ981" s="9"/>
      <c r="JA981" s="9"/>
      <c r="JB981" s="9"/>
      <c r="JC981" s="9"/>
      <c r="JD981" s="9"/>
      <c r="JE981" s="9"/>
      <c r="JF981" s="9"/>
      <c r="JG981" s="9"/>
      <c r="JH981" s="9"/>
      <c r="JI981" s="9"/>
      <c r="JJ981" s="9"/>
      <c r="JK981" s="9"/>
      <c r="JL981" s="9"/>
      <c r="JM981" s="9"/>
      <c r="JN981" s="9"/>
      <c r="JO981" s="9"/>
      <c r="JP981" s="9"/>
      <c r="JQ981" s="9"/>
      <c r="JR981" s="15"/>
      <c r="JS981" s="15"/>
      <c r="JT981" s="9"/>
      <c r="JU981" s="9"/>
      <c r="JV981" s="9"/>
      <c r="JW981" s="15"/>
      <c r="JX981" s="9"/>
      <c r="JY981" s="9"/>
      <c r="JZ981" s="9"/>
      <c r="KA981" s="9"/>
      <c r="KB981" s="9"/>
      <c r="KC981" s="9"/>
    </row>
    <row r="982" spans="227:289" x14ac:dyDescent="0.55000000000000004">
      <c r="HS982" s="9"/>
      <c r="HT982" s="9"/>
      <c r="HU982" s="9"/>
      <c r="HV982" s="9"/>
      <c r="HW982" s="9"/>
      <c r="HX982" s="9"/>
      <c r="HY982" s="9"/>
      <c r="HZ982" s="9"/>
      <c r="IA982" s="9"/>
      <c r="IB982" s="9"/>
      <c r="IC982" s="9"/>
      <c r="ID982" s="9"/>
      <c r="IE982" s="9"/>
      <c r="IF982" s="9"/>
      <c r="IG982" s="9"/>
      <c r="IH982" s="9"/>
      <c r="II982" s="9"/>
      <c r="IJ982" s="9"/>
      <c r="IK982" s="9"/>
      <c r="IL982" s="9"/>
      <c r="IM982" s="9"/>
      <c r="IN982" s="9"/>
      <c r="IO982" s="9"/>
      <c r="IP982" s="9"/>
      <c r="IQ982" s="9"/>
      <c r="IR982" s="9"/>
      <c r="IS982" s="9"/>
      <c r="IT982" s="9"/>
      <c r="IU982" s="9"/>
      <c r="IV982" s="9"/>
      <c r="IW982" s="9"/>
      <c r="IX982" s="9"/>
      <c r="IY982" s="9"/>
      <c r="IZ982" s="9"/>
      <c r="JA982" s="9"/>
      <c r="JB982" s="9"/>
      <c r="JC982" s="9"/>
      <c r="JD982" s="9"/>
      <c r="JE982" s="9"/>
      <c r="JF982" s="9"/>
      <c r="JG982" s="9"/>
      <c r="JH982" s="9"/>
      <c r="JI982" s="9"/>
      <c r="JJ982" s="9"/>
      <c r="JK982" s="9"/>
      <c r="JL982" s="9"/>
      <c r="JM982" s="9"/>
      <c r="JN982" s="9"/>
      <c r="JO982" s="9"/>
      <c r="JP982" s="9"/>
      <c r="JQ982" s="9"/>
      <c r="JR982" s="15"/>
      <c r="JS982" s="15"/>
      <c r="JT982" s="9"/>
      <c r="JU982" s="9"/>
      <c r="JV982" s="9"/>
      <c r="JW982" s="15"/>
      <c r="JX982" s="9"/>
      <c r="JY982" s="9"/>
      <c r="JZ982" s="9"/>
      <c r="KA982" s="9"/>
      <c r="KB982" s="9"/>
      <c r="KC982" s="9"/>
    </row>
    <row r="983" spans="227:289" x14ac:dyDescent="0.55000000000000004">
      <c r="HS983" s="9"/>
      <c r="HT983" s="9"/>
      <c r="HU983" s="9"/>
      <c r="HV983" s="9"/>
      <c r="HW983" s="9"/>
      <c r="HX983" s="9"/>
      <c r="HY983" s="9"/>
      <c r="HZ983" s="9"/>
      <c r="IA983" s="9"/>
      <c r="IB983" s="9"/>
      <c r="IC983" s="9"/>
      <c r="ID983" s="9"/>
      <c r="IE983" s="9"/>
      <c r="IF983" s="9"/>
      <c r="IG983" s="9"/>
      <c r="IH983" s="9"/>
      <c r="II983" s="9"/>
      <c r="IJ983" s="9"/>
      <c r="IK983" s="9"/>
      <c r="IL983" s="9"/>
      <c r="IM983" s="9"/>
      <c r="IN983" s="9"/>
      <c r="IO983" s="9"/>
      <c r="IP983" s="9"/>
      <c r="IQ983" s="9"/>
      <c r="IR983" s="9"/>
      <c r="IS983" s="9"/>
      <c r="IT983" s="9"/>
      <c r="IU983" s="9"/>
      <c r="IV983" s="9"/>
      <c r="IW983" s="9"/>
      <c r="IX983" s="9"/>
      <c r="IY983" s="9"/>
      <c r="IZ983" s="9"/>
      <c r="JA983" s="9"/>
      <c r="JB983" s="9"/>
      <c r="JC983" s="9"/>
      <c r="JD983" s="9"/>
      <c r="JE983" s="9"/>
      <c r="JF983" s="9"/>
      <c r="JG983" s="9"/>
      <c r="JH983" s="9"/>
      <c r="JI983" s="9"/>
      <c r="JJ983" s="9"/>
      <c r="JK983" s="9"/>
      <c r="JL983" s="9"/>
      <c r="JM983" s="9"/>
      <c r="JN983" s="9"/>
      <c r="JO983" s="9"/>
      <c r="JP983" s="9"/>
      <c r="JQ983" s="9"/>
      <c r="JR983" s="15"/>
      <c r="JS983" s="15"/>
      <c r="JT983" s="9"/>
      <c r="JU983" s="9"/>
      <c r="JV983" s="9"/>
      <c r="JW983" s="15"/>
      <c r="JX983" s="9"/>
      <c r="JY983" s="9"/>
      <c r="JZ983" s="9"/>
      <c r="KA983" s="9"/>
      <c r="KB983" s="9"/>
      <c r="KC983" s="9"/>
    </row>
    <row r="984" spans="227:289" x14ac:dyDescent="0.55000000000000004">
      <c r="HS984" s="9"/>
      <c r="HT984" s="9"/>
      <c r="HU984" s="9"/>
      <c r="HV984" s="9"/>
      <c r="HW984" s="9"/>
      <c r="HX984" s="9"/>
      <c r="HY984" s="9"/>
      <c r="HZ984" s="9"/>
      <c r="IA984" s="9"/>
      <c r="IB984" s="9"/>
      <c r="IC984" s="9"/>
      <c r="ID984" s="9"/>
      <c r="IE984" s="9"/>
      <c r="IF984" s="9"/>
      <c r="IG984" s="9"/>
      <c r="IH984" s="9"/>
      <c r="II984" s="9"/>
      <c r="IJ984" s="9"/>
      <c r="IK984" s="9"/>
      <c r="IL984" s="9"/>
      <c r="IM984" s="9"/>
      <c r="IN984" s="9"/>
      <c r="IO984" s="9"/>
      <c r="IP984" s="9"/>
      <c r="IQ984" s="9"/>
      <c r="IR984" s="9"/>
      <c r="IS984" s="9"/>
      <c r="IT984" s="9"/>
      <c r="IU984" s="9"/>
      <c r="IV984" s="9"/>
      <c r="IW984" s="9"/>
      <c r="IX984" s="9"/>
      <c r="IY984" s="9"/>
      <c r="IZ984" s="9"/>
      <c r="JA984" s="9"/>
      <c r="JB984" s="9"/>
      <c r="JC984" s="9"/>
      <c r="JD984" s="9"/>
      <c r="JE984" s="9"/>
      <c r="JF984" s="9"/>
      <c r="JG984" s="9"/>
      <c r="JH984" s="9"/>
      <c r="JI984" s="9"/>
      <c r="JJ984" s="9"/>
      <c r="JK984" s="9"/>
      <c r="JL984" s="9"/>
      <c r="JM984" s="9"/>
      <c r="JN984" s="9"/>
      <c r="JO984" s="9"/>
      <c r="JP984" s="9"/>
      <c r="JQ984" s="9"/>
      <c r="JR984" s="15"/>
      <c r="JS984" s="15"/>
      <c r="JT984" s="9"/>
      <c r="JU984" s="9"/>
      <c r="JV984" s="9"/>
      <c r="JW984" s="15"/>
      <c r="JX984" s="9"/>
      <c r="JY984" s="9"/>
      <c r="JZ984" s="9"/>
      <c r="KA984" s="9"/>
      <c r="KB984" s="9"/>
      <c r="KC984" s="9"/>
    </row>
    <row r="985" spans="227:289" x14ac:dyDescent="0.55000000000000004">
      <c r="HS985" s="9"/>
      <c r="HT985" s="9"/>
      <c r="HU985" s="9"/>
      <c r="HV985" s="9"/>
      <c r="HW985" s="9"/>
      <c r="HX985" s="9"/>
      <c r="HY985" s="9"/>
      <c r="HZ985" s="9"/>
      <c r="IA985" s="9"/>
      <c r="IB985" s="9"/>
      <c r="IC985" s="9"/>
      <c r="ID985" s="9"/>
      <c r="IE985" s="9"/>
      <c r="IF985" s="9"/>
      <c r="IG985" s="9"/>
      <c r="IH985" s="9"/>
      <c r="II985" s="9"/>
      <c r="IJ985" s="9"/>
      <c r="IK985" s="9"/>
      <c r="IL985" s="9"/>
      <c r="IM985" s="9"/>
      <c r="IN985" s="9"/>
      <c r="IO985" s="9"/>
      <c r="IP985" s="9"/>
      <c r="IQ985" s="9"/>
      <c r="IR985" s="9"/>
      <c r="IS985" s="9"/>
      <c r="IT985" s="9"/>
      <c r="IU985" s="9"/>
      <c r="IV985" s="9"/>
      <c r="IW985" s="9"/>
      <c r="IX985" s="9"/>
      <c r="IY985" s="9"/>
      <c r="IZ985" s="9"/>
      <c r="JA985" s="9"/>
      <c r="JB985" s="9"/>
      <c r="JC985" s="9"/>
      <c r="JD985" s="9"/>
      <c r="JE985" s="9"/>
      <c r="JF985" s="9"/>
      <c r="JG985" s="9"/>
      <c r="JH985" s="9"/>
      <c r="JI985" s="9"/>
      <c r="JJ985" s="9"/>
      <c r="JK985" s="9"/>
      <c r="JL985" s="9"/>
      <c r="JM985" s="9"/>
      <c r="JN985" s="9"/>
      <c r="JO985" s="9"/>
      <c r="JP985" s="9"/>
      <c r="JQ985" s="9"/>
      <c r="JR985" s="15"/>
      <c r="JS985" s="15"/>
      <c r="JT985" s="9"/>
      <c r="JU985" s="9"/>
      <c r="JV985" s="9"/>
      <c r="JW985" s="15"/>
      <c r="JX985" s="9"/>
      <c r="JY985" s="9"/>
      <c r="JZ985" s="9"/>
      <c r="KA985" s="9"/>
      <c r="KB985" s="9"/>
      <c r="KC985" s="9"/>
    </row>
    <row r="986" spans="227:289" x14ac:dyDescent="0.55000000000000004">
      <c r="HS986" s="9"/>
      <c r="HT986" s="9"/>
      <c r="HU986" s="9"/>
      <c r="HV986" s="9"/>
      <c r="HW986" s="9"/>
      <c r="HX986" s="9"/>
      <c r="HY986" s="9"/>
      <c r="HZ986" s="9"/>
      <c r="IA986" s="9"/>
      <c r="IB986" s="9"/>
      <c r="IC986" s="9"/>
      <c r="ID986" s="9"/>
      <c r="IE986" s="9"/>
      <c r="IF986" s="9"/>
      <c r="IG986" s="9"/>
      <c r="IH986" s="9"/>
      <c r="II986" s="9"/>
      <c r="IJ986" s="9"/>
      <c r="IK986" s="9"/>
      <c r="IL986" s="9"/>
      <c r="IM986" s="9"/>
      <c r="IN986" s="9"/>
      <c r="IO986" s="9"/>
      <c r="IP986" s="9"/>
      <c r="IQ986" s="9"/>
      <c r="IR986" s="9"/>
      <c r="IS986" s="9"/>
      <c r="IT986" s="9"/>
      <c r="IU986" s="9"/>
      <c r="IV986" s="9"/>
      <c r="IW986" s="9"/>
      <c r="IX986" s="9"/>
      <c r="IY986" s="9"/>
      <c r="IZ986" s="9"/>
      <c r="JA986" s="9"/>
      <c r="JB986" s="9"/>
      <c r="JC986" s="9"/>
      <c r="JD986" s="9"/>
      <c r="JE986" s="9"/>
      <c r="JF986" s="9"/>
      <c r="JG986" s="9"/>
      <c r="JH986" s="9"/>
      <c r="JI986" s="9"/>
      <c r="JJ986" s="9"/>
      <c r="JK986" s="9"/>
      <c r="JL986" s="9"/>
      <c r="JM986" s="9"/>
      <c r="JN986" s="9"/>
      <c r="JO986" s="9"/>
      <c r="JP986" s="9"/>
      <c r="JQ986" s="9"/>
      <c r="JR986" s="15"/>
      <c r="JS986" s="15"/>
      <c r="JT986" s="9"/>
      <c r="JU986" s="9"/>
      <c r="JV986" s="9"/>
      <c r="JW986" s="15"/>
      <c r="JX986" s="9"/>
      <c r="JY986" s="9"/>
      <c r="JZ986" s="9"/>
      <c r="KA986" s="9"/>
      <c r="KB986" s="9"/>
      <c r="KC986" s="9"/>
    </row>
    <row r="987" spans="227:289" x14ac:dyDescent="0.55000000000000004">
      <c r="HS987" s="9"/>
      <c r="HT987" s="9"/>
      <c r="HU987" s="9"/>
      <c r="HV987" s="9"/>
      <c r="HW987" s="9"/>
      <c r="HX987" s="9"/>
      <c r="HY987" s="9"/>
      <c r="HZ987" s="9"/>
      <c r="IA987" s="9"/>
      <c r="IB987" s="9"/>
      <c r="IC987" s="9"/>
      <c r="ID987" s="9"/>
      <c r="IE987" s="9"/>
      <c r="IF987" s="9"/>
      <c r="IG987" s="9"/>
      <c r="IH987" s="9"/>
      <c r="II987" s="9"/>
      <c r="IJ987" s="9"/>
      <c r="IK987" s="9"/>
      <c r="IL987" s="9"/>
      <c r="IM987" s="9"/>
      <c r="IN987" s="9"/>
      <c r="IO987" s="9"/>
      <c r="IP987" s="9"/>
      <c r="IQ987" s="9"/>
      <c r="IR987" s="9"/>
      <c r="IS987" s="9"/>
      <c r="IT987" s="9"/>
      <c r="IU987" s="9"/>
      <c r="IV987" s="9"/>
      <c r="IW987" s="9"/>
      <c r="IX987" s="9"/>
      <c r="IY987" s="9"/>
      <c r="IZ987" s="9"/>
      <c r="JA987" s="9"/>
      <c r="JB987" s="9"/>
      <c r="JC987" s="9"/>
      <c r="JD987" s="9"/>
      <c r="JE987" s="9"/>
      <c r="JF987" s="9"/>
      <c r="JG987" s="9"/>
      <c r="JH987" s="9"/>
      <c r="JI987" s="9"/>
      <c r="JJ987" s="9"/>
      <c r="JK987" s="9"/>
      <c r="JL987" s="9"/>
      <c r="JM987" s="9"/>
      <c r="JN987" s="9"/>
      <c r="JO987" s="9"/>
      <c r="JP987" s="9"/>
      <c r="JQ987" s="9"/>
      <c r="JR987" s="15"/>
      <c r="JS987" s="15"/>
      <c r="JT987" s="9"/>
      <c r="JU987" s="9"/>
      <c r="JV987" s="9"/>
      <c r="JW987" s="15"/>
      <c r="JX987" s="9"/>
      <c r="JY987" s="9"/>
      <c r="JZ987" s="9"/>
      <c r="KA987" s="9"/>
      <c r="KB987" s="9"/>
      <c r="KC987" s="9"/>
    </row>
    <row r="988" spans="227:289" x14ac:dyDescent="0.55000000000000004">
      <c r="HS988" s="9"/>
      <c r="HT988" s="9"/>
      <c r="HU988" s="9"/>
      <c r="HV988" s="9"/>
      <c r="HW988" s="9"/>
      <c r="HX988" s="9"/>
      <c r="HY988" s="9"/>
      <c r="HZ988" s="9"/>
      <c r="IA988" s="9"/>
      <c r="IB988" s="9"/>
      <c r="IC988" s="9"/>
      <c r="ID988" s="9"/>
      <c r="IE988" s="9"/>
      <c r="IF988" s="9"/>
      <c r="IG988" s="9"/>
      <c r="IH988" s="9"/>
      <c r="II988" s="9"/>
      <c r="IJ988" s="9"/>
      <c r="IK988" s="9"/>
      <c r="IL988" s="9"/>
      <c r="IM988" s="9"/>
      <c r="IN988" s="9"/>
      <c r="IO988" s="9"/>
      <c r="IP988" s="9"/>
      <c r="IQ988" s="9"/>
      <c r="IR988" s="9"/>
      <c r="IS988" s="9"/>
      <c r="IT988" s="9"/>
      <c r="IU988" s="9"/>
      <c r="IV988" s="9"/>
      <c r="IW988" s="9"/>
      <c r="IX988" s="9"/>
      <c r="IY988" s="9"/>
      <c r="IZ988" s="9"/>
      <c r="JA988" s="9"/>
      <c r="JB988" s="9"/>
      <c r="JC988" s="9"/>
      <c r="JD988" s="9"/>
      <c r="JE988" s="9"/>
      <c r="JF988" s="9"/>
      <c r="JG988" s="9"/>
      <c r="JH988" s="9"/>
      <c r="JI988" s="9"/>
      <c r="JJ988" s="9"/>
      <c r="JK988" s="9"/>
      <c r="JL988" s="9"/>
      <c r="JM988" s="9"/>
      <c r="JN988" s="9"/>
      <c r="JO988" s="9"/>
      <c r="JP988" s="9"/>
      <c r="JQ988" s="9"/>
      <c r="JR988" s="15"/>
      <c r="JS988" s="15"/>
      <c r="JT988" s="9"/>
      <c r="JU988" s="9"/>
      <c r="JV988" s="9"/>
      <c r="JW988" s="15"/>
      <c r="JX988" s="9"/>
      <c r="JY988" s="9"/>
      <c r="JZ988" s="9"/>
      <c r="KA988" s="9"/>
      <c r="KB988" s="9"/>
      <c r="KC988" s="9"/>
    </row>
    <row r="989" spans="227:289" x14ac:dyDescent="0.55000000000000004">
      <c r="HS989" s="9"/>
      <c r="HT989" s="9"/>
      <c r="HU989" s="9"/>
      <c r="HV989" s="9"/>
      <c r="HW989" s="9"/>
      <c r="HX989" s="9"/>
      <c r="HY989" s="9"/>
      <c r="HZ989" s="9"/>
      <c r="IA989" s="9"/>
      <c r="IB989" s="9"/>
      <c r="IC989" s="9"/>
      <c r="ID989" s="9"/>
      <c r="IE989" s="9"/>
      <c r="IF989" s="9"/>
      <c r="IG989" s="9"/>
      <c r="IH989" s="9"/>
      <c r="II989" s="9"/>
      <c r="IJ989" s="9"/>
      <c r="IK989" s="9"/>
      <c r="IL989" s="9"/>
      <c r="IM989" s="9"/>
      <c r="IN989" s="9"/>
      <c r="IO989" s="9"/>
      <c r="IP989" s="9"/>
      <c r="IQ989" s="9"/>
      <c r="IR989" s="9"/>
      <c r="IS989" s="9"/>
      <c r="IT989" s="9"/>
      <c r="IU989" s="9"/>
      <c r="IV989" s="9"/>
      <c r="IW989" s="9"/>
      <c r="IX989" s="9"/>
      <c r="IY989" s="9"/>
      <c r="IZ989" s="9"/>
      <c r="JA989" s="9"/>
      <c r="JB989" s="9"/>
      <c r="JC989" s="9"/>
      <c r="JD989" s="9"/>
      <c r="JE989" s="9"/>
      <c r="JF989" s="9"/>
      <c r="JG989" s="9"/>
      <c r="JH989" s="9"/>
      <c r="JI989" s="9"/>
      <c r="JJ989" s="9"/>
      <c r="JK989" s="9"/>
      <c r="JL989" s="9"/>
      <c r="JM989" s="9"/>
      <c r="JN989" s="9"/>
      <c r="JO989" s="9"/>
      <c r="JP989" s="9"/>
      <c r="JQ989" s="9"/>
      <c r="JR989" s="15"/>
      <c r="JS989" s="15"/>
      <c r="JT989" s="9"/>
      <c r="JU989" s="9"/>
      <c r="JV989" s="9"/>
      <c r="JW989" s="15"/>
      <c r="JX989" s="9"/>
      <c r="JY989" s="9"/>
      <c r="JZ989" s="9"/>
      <c r="KA989" s="9"/>
      <c r="KB989" s="9"/>
      <c r="KC989" s="9"/>
    </row>
    <row r="990" spans="227:289" x14ac:dyDescent="0.55000000000000004">
      <c r="HS990" s="9"/>
      <c r="HT990" s="9"/>
      <c r="HU990" s="9"/>
      <c r="HV990" s="9"/>
      <c r="HW990" s="9"/>
      <c r="HX990" s="9"/>
      <c r="HY990" s="9"/>
      <c r="HZ990" s="9"/>
      <c r="IA990" s="9"/>
      <c r="IB990" s="9"/>
      <c r="IC990" s="9"/>
      <c r="ID990" s="9"/>
      <c r="IE990" s="9"/>
      <c r="IF990" s="9"/>
      <c r="IG990" s="9"/>
      <c r="IH990" s="9"/>
      <c r="II990" s="9"/>
      <c r="IJ990" s="9"/>
      <c r="IK990" s="9"/>
      <c r="IL990" s="9"/>
      <c r="IM990" s="9"/>
      <c r="IN990" s="9"/>
      <c r="IO990" s="9"/>
      <c r="IP990" s="9"/>
      <c r="IQ990" s="9"/>
      <c r="IR990" s="9"/>
      <c r="IS990" s="9"/>
      <c r="IT990" s="9"/>
      <c r="IU990" s="9"/>
      <c r="IV990" s="9"/>
      <c r="IW990" s="9"/>
      <c r="IX990" s="9"/>
      <c r="IY990" s="9"/>
      <c r="IZ990" s="9"/>
      <c r="JA990" s="9"/>
      <c r="JB990" s="9"/>
      <c r="JC990" s="9"/>
      <c r="JD990" s="9"/>
      <c r="JE990" s="9"/>
      <c r="JF990" s="9"/>
      <c r="JG990" s="9"/>
      <c r="JH990" s="9"/>
      <c r="JI990" s="9"/>
      <c r="JJ990" s="9"/>
      <c r="JK990" s="9"/>
      <c r="JL990" s="9"/>
      <c r="JM990" s="9"/>
      <c r="JN990" s="9"/>
      <c r="JO990" s="9"/>
      <c r="JP990" s="9"/>
      <c r="JQ990" s="9"/>
      <c r="JR990" s="15"/>
      <c r="JS990" s="15"/>
      <c r="JT990" s="9"/>
      <c r="JU990" s="9"/>
      <c r="JV990" s="9"/>
      <c r="JW990" s="15"/>
      <c r="JX990" s="9"/>
      <c r="JY990" s="9"/>
      <c r="JZ990" s="9"/>
      <c r="KA990" s="9"/>
      <c r="KB990" s="9"/>
      <c r="KC990" s="9"/>
    </row>
    <row r="991" spans="227:289" x14ac:dyDescent="0.55000000000000004">
      <c r="HS991" s="9"/>
      <c r="HT991" s="9"/>
      <c r="HU991" s="9"/>
      <c r="HV991" s="9"/>
      <c r="HW991" s="9"/>
      <c r="HX991" s="9"/>
      <c r="HY991" s="9"/>
      <c r="HZ991" s="9"/>
      <c r="IA991" s="9"/>
      <c r="IB991" s="9"/>
      <c r="IC991" s="9"/>
      <c r="ID991" s="9"/>
      <c r="IE991" s="9"/>
      <c r="IF991" s="9"/>
      <c r="IG991" s="9"/>
      <c r="IH991" s="9"/>
      <c r="II991" s="9"/>
      <c r="IJ991" s="9"/>
      <c r="IK991" s="9"/>
      <c r="IL991" s="9"/>
      <c r="IM991" s="9"/>
      <c r="IN991" s="9"/>
      <c r="IO991" s="9"/>
      <c r="IP991" s="9"/>
      <c r="IQ991" s="9"/>
      <c r="IR991" s="9"/>
      <c r="IS991" s="9"/>
      <c r="IT991" s="9"/>
      <c r="IU991" s="9"/>
      <c r="IV991" s="9"/>
      <c r="IW991" s="9"/>
      <c r="IX991" s="9"/>
      <c r="IY991" s="9"/>
      <c r="IZ991" s="9"/>
      <c r="JA991" s="9"/>
      <c r="JB991" s="9"/>
      <c r="JC991" s="9"/>
      <c r="JD991" s="9"/>
      <c r="JE991" s="9"/>
      <c r="JF991" s="9"/>
      <c r="JG991" s="9"/>
      <c r="JH991" s="9"/>
      <c r="JI991" s="9"/>
      <c r="JJ991" s="9"/>
      <c r="JK991" s="9"/>
      <c r="JL991" s="9"/>
      <c r="JM991" s="9"/>
      <c r="JN991" s="9"/>
      <c r="JO991" s="9"/>
      <c r="JP991" s="9"/>
      <c r="JQ991" s="9"/>
      <c r="JR991" s="15"/>
      <c r="JS991" s="15"/>
      <c r="JT991" s="9"/>
      <c r="JU991" s="9"/>
      <c r="JV991" s="9"/>
      <c r="JW991" s="15"/>
      <c r="JX991" s="9"/>
      <c r="JY991" s="9"/>
      <c r="JZ991" s="9"/>
      <c r="KA991" s="9"/>
      <c r="KB991" s="9"/>
      <c r="KC991" s="9"/>
    </row>
    <row r="992" spans="227:289" x14ac:dyDescent="0.55000000000000004">
      <c r="HS992" s="9"/>
      <c r="HT992" s="9"/>
      <c r="HU992" s="9"/>
      <c r="HV992" s="9"/>
      <c r="HW992" s="9"/>
      <c r="HX992" s="9"/>
      <c r="HY992" s="9"/>
      <c r="HZ992" s="9"/>
      <c r="IA992" s="9"/>
      <c r="IB992" s="9"/>
      <c r="IC992" s="9"/>
      <c r="ID992" s="9"/>
      <c r="IE992" s="9"/>
      <c r="IF992" s="9"/>
      <c r="IG992" s="9"/>
      <c r="IH992" s="9"/>
      <c r="II992" s="9"/>
      <c r="IJ992" s="9"/>
      <c r="IK992" s="9"/>
      <c r="IL992" s="9"/>
      <c r="IM992" s="9"/>
      <c r="IN992" s="9"/>
      <c r="IO992" s="9"/>
      <c r="IP992" s="9"/>
      <c r="IQ992" s="9"/>
      <c r="IR992" s="9"/>
      <c r="IS992" s="9"/>
      <c r="IT992" s="9"/>
      <c r="IU992" s="9"/>
      <c r="IV992" s="9"/>
      <c r="IW992" s="9"/>
      <c r="IX992" s="9"/>
      <c r="IY992" s="9"/>
      <c r="IZ992" s="9"/>
      <c r="JA992" s="9"/>
      <c r="JB992" s="9"/>
      <c r="JC992" s="9"/>
      <c r="JD992" s="9"/>
      <c r="JE992" s="9"/>
      <c r="JF992" s="9"/>
      <c r="JG992" s="9"/>
      <c r="JH992" s="9"/>
      <c r="JI992" s="9"/>
      <c r="JJ992" s="9"/>
      <c r="JK992" s="9"/>
      <c r="JL992" s="9"/>
      <c r="JM992" s="9"/>
      <c r="JN992" s="9"/>
      <c r="JO992" s="9"/>
      <c r="JP992" s="9"/>
      <c r="JQ992" s="9"/>
      <c r="JR992" s="15"/>
      <c r="JS992" s="15"/>
      <c r="JT992" s="9"/>
      <c r="JU992" s="9"/>
      <c r="JV992" s="9"/>
      <c r="JW992" s="15"/>
      <c r="JX992" s="9"/>
      <c r="JY992" s="9"/>
      <c r="JZ992" s="9"/>
      <c r="KA992" s="9"/>
      <c r="KB992" s="9"/>
      <c r="KC992" s="9"/>
    </row>
    <row r="993" spans="227:289" x14ac:dyDescent="0.55000000000000004">
      <c r="HS993" s="9"/>
      <c r="HT993" s="9"/>
      <c r="HU993" s="9"/>
      <c r="HV993" s="9"/>
      <c r="HW993" s="9"/>
      <c r="HX993" s="9"/>
      <c r="HY993" s="9"/>
      <c r="HZ993" s="9"/>
      <c r="IA993" s="9"/>
      <c r="IB993" s="9"/>
      <c r="IC993" s="9"/>
      <c r="ID993" s="9"/>
      <c r="IE993" s="9"/>
      <c r="IF993" s="9"/>
      <c r="IG993" s="9"/>
      <c r="IH993" s="9"/>
      <c r="II993" s="9"/>
      <c r="IJ993" s="9"/>
      <c r="IK993" s="9"/>
      <c r="IL993" s="9"/>
      <c r="IM993" s="9"/>
      <c r="IN993" s="9"/>
      <c r="IO993" s="9"/>
      <c r="IP993" s="9"/>
      <c r="IQ993" s="9"/>
      <c r="IR993" s="9"/>
      <c r="IS993" s="9"/>
      <c r="IT993" s="9"/>
      <c r="IU993" s="9"/>
      <c r="IV993" s="9"/>
      <c r="IW993" s="9"/>
      <c r="IX993" s="9"/>
      <c r="IY993" s="9"/>
      <c r="IZ993" s="9"/>
      <c r="JA993" s="9"/>
      <c r="JB993" s="9"/>
      <c r="JC993" s="9"/>
      <c r="JD993" s="9"/>
      <c r="JE993" s="9"/>
      <c r="JF993" s="9"/>
      <c r="JG993" s="9"/>
      <c r="JH993" s="9"/>
      <c r="JI993" s="9"/>
      <c r="JJ993" s="9"/>
      <c r="JK993" s="9"/>
      <c r="JL993" s="9"/>
      <c r="JM993" s="9"/>
      <c r="JN993" s="9"/>
      <c r="JO993" s="9"/>
      <c r="JP993" s="9"/>
      <c r="JQ993" s="9"/>
      <c r="JR993" s="15"/>
      <c r="JS993" s="15"/>
      <c r="JT993" s="9"/>
      <c r="JU993" s="9"/>
      <c r="JV993" s="9"/>
      <c r="JW993" s="15"/>
      <c r="JX993" s="9"/>
      <c r="JY993" s="9"/>
      <c r="JZ993" s="9"/>
      <c r="KA993" s="9"/>
      <c r="KB993" s="9"/>
      <c r="KC993" s="9"/>
    </row>
    <row r="994" spans="227:289" x14ac:dyDescent="0.55000000000000004">
      <c r="HS994" s="9"/>
      <c r="HT994" s="9"/>
      <c r="HU994" s="9"/>
      <c r="HV994" s="9"/>
      <c r="HW994" s="9"/>
      <c r="HX994" s="9"/>
      <c r="HY994" s="9"/>
      <c r="HZ994" s="9"/>
      <c r="IA994" s="9"/>
      <c r="IB994" s="9"/>
      <c r="IC994" s="9"/>
      <c r="ID994" s="9"/>
      <c r="IE994" s="9"/>
      <c r="IF994" s="9"/>
      <c r="IG994" s="9"/>
      <c r="IH994" s="9"/>
      <c r="II994" s="9"/>
      <c r="IJ994" s="9"/>
      <c r="IK994" s="9"/>
      <c r="IL994" s="9"/>
      <c r="IM994" s="9"/>
      <c r="IN994" s="9"/>
      <c r="IO994" s="9"/>
      <c r="IP994" s="9"/>
      <c r="IQ994" s="9"/>
      <c r="IR994" s="9"/>
      <c r="IS994" s="9"/>
      <c r="IT994" s="9"/>
      <c r="IU994" s="9"/>
      <c r="IV994" s="9"/>
      <c r="IW994" s="9"/>
      <c r="IX994" s="9"/>
      <c r="IY994" s="9"/>
      <c r="IZ994" s="9"/>
      <c r="JA994" s="9"/>
      <c r="JB994" s="9"/>
      <c r="JC994" s="9"/>
      <c r="JD994" s="9"/>
      <c r="JE994" s="9"/>
      <c r="JF994" s="9"/>
      <c r="JG994" s="9"/>
      <c r="JH994" s="9"/>
      <c r="JI994" s="9"/>
      <c r="JJ994" s="9"/>
      <c r="JK994" s="9"/>
      <c r="JL994" s="9"/>
      <c r="JM994" s="9"/>
      <c r="JN994" s="9"/>
      <c r="JO994" s="9"/>
      <c r="JP994" s="9"/>
      <c r="JQ994" s="9"/>
      <c r="JR994" s="15"/>
      <c r="JS994" s="15"/>
      <c r="JT994" s="9"/>
      <c r="JU994" s="9"/>
      <c r="JV994" s="9"/>
      <c r="JW994" s="15"/>
      <c r="JX994" s="9"/>
      <c r="JY994" s="9"/>
      <c r="JZ994" s="9"/>
      <c r="KA994" s="9"/>
      <c r="KB994" s="9"/>
      <c r="KC994" s="9"/>
    </row>
    <row r="995" spans="227:289" x14ac:dyDescent="0.55000000000000004">
      <c r="HS995" s="9"/>
      <c r="HT995" s="9"/>
      <c r="HU995" s="9"/>
      <c r="HV995" s="9"/>
      <c r="HW995" s="9"/>
      <c r="HX995" s="9"/>
      <c r="HY995" s="9"/>
      <c r="HZ995" s="9"/>
      <c r="IA995" s="9"/>
      <c r="IB995" s="9"/>
      <c r="IC995" s="9"/>
      <c r="ID995" s="9"/>
      <c r="IE995" s="9"/>
      <c r="IF995" s="9"/>
      <c r="IG995" s="9"/>
      <c r="IH995" s="9"/>
      <c r="II995" s="9"/>
      <c r="IJ995" s="9"/>
      <c r="IK995" s="9"/>
      <c r="IL995" s="9"/>
      <c r="IM995" s="9"/>
      <c r="IN995" s="9"/>
      <c r="IO995" s="9"/>
      <c r="IP995" s="9"/>
      <c r="IQ995" s="9"/>
      <c r="IR995" s="9"/>
      <c r="IS995" s="9"/>
      <c r="IT995" s="9"/>
      <c r="IU995" s="9"/>
      <c r="IV995" s="9"/>
      <c r="IW995" s="9"/>
      <c r="IX995" s="9"/>
      <c r="IY995" s="9"/>
      <c r="IZ995" s="9"/>
      <c r="JA995" s="9"/>
      <c r="JB995" s="9"/>
      <c r="JC995" s="9"/>
      <c r="JD995" s="9"/>
      <c r="JE995" s="9"/>
      <c r="JF995" s="9"/>
      <c r="JG995" s="9"/>
      <c r="JH995" s="9"/>
      <c r="JI995" s="9"/>
      <c r="JJ995" s="9"/>
      <c r="JK995" s="9"/>
      <c r="JL995" s="9"/>
      <c r="JM995" s="9"/>
      <c r="JN995" s="9"/>
      <c r="JO995" s="9"/>
      <c r="JP995" s="9"/>
      <c r="JQ995" s="9"/>
      <c r="JR995" s="15"/>
      <c r="JS995" s="15"/>
      <c r="JT995" s="9"/>
      <c r="JU995" s="9"/>
      <c r="JV995" s="9"/>
      <c r="JW995" s="15"/>
      <c r="JX995" s="9"/>
      <c r="JY995" s="9"/>
      <c r="JZ995" s="9"/>
      <c r="KA995" s="9"/>
      <c r="KB995" s="9"/>
      <c r="KC995" s="9"/>
    </row>
    <row r="996" spans="227:289" x14ac:dyDescent="0.55000000000000004">
      <c r="HS996" s="9"/>
      <c r="HT996" s="9"/>
      <c r="HU996" s="9"/>
      <c r="HV996" s="9"/>
      <c r="HW996" s="9"/>
      <c r="HX996" s="9"/>
      <c r="HY996" s="9"/>
      <c r="HZ996" s="9"/>
      <c r="IA996" s="9"/>
      <c r="IB996" s="9"/>
      <c r="IC996" s="9"/>
      <c r="ID996" s="9"/>
      <c r="IE996" s="9"/>
      <c r="IF996" s="9"/>
      <c r="IG996" s="9"/>
      <c r="IH996" s="9"/>
      <c r="II996" s="9"/>
      <c r="IJ996" s="9"/>
      <c r="IK996" s="9"/>
      <c r="IL996" s="9"/>
      <c r="IM996" s="9"/>
      <c r="IN996" s="9"/>
      <c r="IO996" s="9"/>
      <c r="IP996" s="9"/>
      <c r="IQ996" s="9"/>
      <c r="IR996" s="9"/>
      <c r="IS996" s="9"/>
      <c r="IT996" s="9"/>
      <c r="IU996" s="9"/>
      <c r="IV996" s="9"/>
      <c r="IW996" s="9"/>
      <c r="IX996" s="9"/>
      <c r="IY996" s="9"/>
      <c r="IZ996" s="9"/>
      <c r="JA996" s="9"/>
      <c r="JB996" s="9"/>
      <c r="JC996" s="9"/>
      <c r="JD996" s="9"/>
      <c r="JE996" s="9"/>
      <c r="JF996" s="9"/>
      <c r="JG996" s="9"/>
      <c r="JH996" s="9"/>
      <c r="JI996" s="9"/>
      <c r="JJ996" s="9"/>
      <c r="JK996" s="9"/>
      <c r="JL996" s="9"/>
      <c r="JM996" s="9"/>
      <c r="JN996" s="9"/>
      <c r="JO996" s="9"/>
      <c r="JP996" s="9"/>
      <c r="JQ996" s="9"/>
      <c r="JR996" s="15"/>
      <c r="JS996" s="15"/>
      <c r="JT996" s="9"/>
      <c r="JU996" s="9"/>
      <c r="JV996" s="9"/>
      <c r="JW996" s="15"/>
      <c r="JX996" s="9"/>
      <c r="JY996" s="9"/>
      <c r="JZ996" s="9"/>
      <c r="KA996" s="9"/>
      <c r="KB996" s="9"/>
      <c r="KC996" s="9"/>
    </row>
    <row r="997" spans="227:289" x14ac:dyDescent="0.55000000000000004">
      <c r="HS997" s="9"/>
      <c r="HT997" s="9"/>
      <c r="HU997" s="9"/>
      <c r="HV997" s="9"/>
      <c r="HW997" s="9"/>
      <c r="HX997" s="9"/>
      <c r="HY997" s="9"/>
      <c r="HZ997" s="9"/>
      <c r="IA997" s="9"/>
      <c r="IB997" s="9"/>
      <c r="IC997" s="9"/>
      <c r="ID997" s="9"/>
      <c r="IE997" s="9"/>
      <c r="IF997" s="9"/>
      <c r="IG997" s="9"/>
      <c r="IH997" s="9"/>
      <c r="II997" s="9"/>
      <c r="IJ997" s="9"/>
      <c r="IK997" s="9"/>
      <c r="IL997" s="9"/>
      <c r="IM997" s="9"/>
      <c r="IN997" s="9"/>
      <c r="IO997" s="9"/>
      <c r="IP997" s="9"/>
      <c r="IQ997" s="9"/>
      <c r="IR997" s="9"/>
      <c r="IS997" s="9"/>
      <c r="IT997" s="9"/>
      <c r="IU997" s="9"/>
      <c r="IV997" s="9"/>
      <c r="IW997" s="9"/>
      <c r="IX997" s="9"/>
      <c r="IY997" s="9"/>
      <c r="IZ997" s="9"/>
      <c r="JA997" s="9"/>
      <c r="JB997" s="9"/>
      <c r="JC997" s="9"/>
      <c r="JD997" s="9"/>
      <c r="JE997" s="9"/>
      <c r="JF997" s="9"/>
      <c r="JG997" s="9"/>
      <c r="JH997" s="9"/>
      <c r="JI997" s="9"/>
      <c r="JJ997" s="9"/>
      <c r="JK997" s="9"/>
      <c r="JL997" s="9"/>
      <c r="JM997" s="9"/>
      <c r="JN997" s="9"/>
      <c r="JO997" s="9"/>
      <c r="JP997" s="9"/>
      <c r="JQ997" s="9"/>
      <c r="JR997" s="15"/>
      <c r="JS997" s="15"/>
      <c r="JT997" s="9"/>
      <c r="JU997" s="9"/>
      <c r="JV997" s="9"/>
      <c r="JW997" s="15"/>
      <c r="JX997" s="9"/>
      <c r="JY997" s="9"/>
      <c r="JZ997" s="9"/>
      <c r="KA997" s="9"/>
      <c r="KB997" s="9"/>
      <c r="KC997" s="9"/>
    </row>
    <row r="998" spans="227:289" x14ac:dyDescent="0.55000000000000004">
      <c r="HS998" s="9"/>
      <c r="HT998" s="9"/>
      <c r="HU998" s="9"/>
      <c r="HV998" s="9"/>
      <c r="HW998" s="9"/>
      <c r="HX998" s="9"/>
      <c r="HY998" s="9"/>
      <c r="HZ998" s="9"/>
      <c r="IA998" s="9"/>
      <c r="IB998" s="9"/>
      <c r="IC998" s="9"/>
      <c r="ID998" s="9"/>
      <c r="IE998" s="9"/>
      <c r="IF998" s="9"/>
      <c r="IG998" s="9"/>
      <c r="IH998" s="9"/>
      <c r="II998" s="9"/>
      <c r="IJ998" s="9"/>
      <c r="IK998" s="9"/>
      <c r="IL998" s="9"/>
      <c r="IM998" s="9"/>
      <c r="IN998" s="9"/>
      <c r="IO998" s="9"/>
      <c r="IP998" s="9"/>
      <c r="IQ998" s="9"/>
      <c r="IR998" s="9"/>
      <c r="IS998" s="9"/>
      <c r="IT998" s="9"/>
      <c r="IU998" s="9"/>
      <c r="IV998" s="9"/>
      <c r="IW998" s="9"/>
      <c r="IX998" s="9"/>
      <c r="IY998" s="9"/>
      <c r="IZ998" s="9"/>
      <c r="JA998" s="9"/>
      <c r="JB998" s="9"/>
      <c r="JC998" s="9"/>
      <c r="JD998" s="9"/>
      <c r="JE998" s="9"/>
      <c r="JF998" s="9"/>
      <c r="JG998" s="9"/>
      <c r="JH998" s="9"/>
      <c r="JI998" s="9"/>
      <c r="JJ998" s="9"/>
      <c r="JK998" s="9"/>
      <c r="JL998" s="9"/>
      <c r="JM998" s="9"/>
      <c r="JN998" s="9"/>
      <c r="JO998" s="9"/>
      <c r="JP998" s="9"/>
      <c r="JQ998" s="9"/>
      <c r="JR998" s="15"/>
      <c r="JS998" s="15"/>
      <c r="JT998" s="9"/>
      <c r="JU998" s="9"/>
      <c r="JV998" s="9"/>
      <c r="JW998" s="15"/>
      <c r="JX998" s="9"/>
      <c r="JY998" s="9"/>
      <c r="JZ998" s="9"/>
      <c r="KA998" s="9"/>
      <c r="KB998" s="9"/>
      <c r="KC998" s="9"/>
    </row>
    <row r="999" spans="227:289" x14ac:dyDescent="0.55000000000000004">
      <c r="HS999" s="9"/>
      <c r="HT999" s="9"/>
      <c r="HU999" s="9"/>
      <c r="HV999" s="9"/>
      <c r="HW999" s="9"/>
      <c r="HX999" s="9"/>
      <c r="HY999" s="9"/>
      <c r="HZ999" s="9"/>
      <c r="IA999" s="9"/>
      <c r="IB999" s="9"/>
      <c r="IC999" s="9"/>
      <c r="ID999" s="9"/>
      <c r="IE999" s="9"/>
      <c r="IF999" s="9"/>
      <c r="IG999" s="9"/>
      <c r="IH999" s="9"/>
      <c r="II999" s="9"/>
      <c r="IJ999" s="9"/>
      <c r="IK999" s="9"/>
      <c r="IL999" s="9"/>
      <c r="IM999" s="9"/>
      <c r="IN999" s="9"/>
      <c r="IO999" s="9"/>
      <c r="IP999" s="9"/>
      <c r="IQ999" s="9"/>
      <c r="IR999" s="9"/>
      <c r="IS999" s="9"/>
      <c r="IT999" s="9"/>
      <c r="IU999" s="9"/>
      <c r="IV999" s="9"/>
      <c r="IW999" s="9"/>
      <c r="IX999" s="9"/>
      <c r="IY999" s="9"/>
      <c r="IZ999" s="9"/>
      <c r="JA999" s="9"/>
      <c r="JB999" s="9"/>
      <c r="JC999" s="9"/>
      <c r="JD999" s="9"/>
      <c r="JE999" s="9"/>
      <c r="JF999" s="9"/>
      <c r="JG999" s="9"/>
      <c r="JH999" s="9"/>
      <c r="JI999" s="9"/>
      <c r="JJ999" s="9"/>
      <c r="JK999" s="9"/>
      <c r="JL999" s="9"/>
      <c r="JM999" s="9"/>
      <c r="JN999" s="9"/>
      <c r="JO999" s="9"/>
      <c r="JP999" s="9"/>
      <c r="JQ999" s="9"/>
      <c r="JR999" s="15"/>
      <c r="JS999" s="15"/>
      <c r="JT999" s="9"/>
      <c r="JU999" s="9"/>
      <c r="JV999" s="9"/>
      <c r="JW999" s="15"/>
      <c r="JX999" s="9"/>
      <c r="JY999" s="9"/>
      <c r="JZ999" s="9"/>
      <c r="KA999" s="9"/>
      <c r="KB999" s="9"/>
      <c r="KC999" s="9"/>
    </row>
    <row r="1000" spans="227:289" x14ac:dyDescent="0.55000000000000004">
      <c r="HS1000" s="9"/>
      <c r="HT1000" s="9"/>
      <c r="HU1000" s="9"/>
      <c r="HV1000" s="9"/>
      <c r="HW1000" s="9"/>
      <c r="HX1000" s="9"/>
      <c r="HY1000" s="9"/>
      <c r="HZ1000" s="9"/>
      <c r="IA1000" s="9"/>
      <c r="IB1000" s="9"/>
      <c r="IC1000" s="9"/>
      <c r="ID1000" s="9"/>
      <c r="IE1000" s="9"/>
      <c r="IF1000" s="9"/>
      <c r="IG1000" s="9"/>
      <c r="IH1000" s="9"/>
      <c r="II1000" s="9"/>
      <c r="IJ1000" s="9"/>
      <c r="IK1000" s="9"/>
      <c r="IL1000" s="9"/>
      <c r="IM1000" s="9"/>
      <c r="IN1000" s="9"/>
      <c r="IO1000" s="9"/>
      <c r="IP1000" s="9"/>
      <c r="IQ1000" s="9"/>
      <c r="IR1000" s="9"/>
      <c r="IS1000" s="9"/>
      <c r="IT1000" s="9"/>
      <c r="IU1000" s="9"/>
      <c r="IV1000" s="9"/>
      <c r="IW1000" s="9"/>
      <c r="IX1000" s="9"/>
      <c r="IY1000" s="9"/>
      <c r="IZ1000" s="9"/>
      <c r="JA1000" s="9"/>
      <c r="JB1000" s="9"/>
      <c r="JC1000" s="9"/>
      <c r="JD1000" s="9"/>
      <c r="JE1000" s="9"/>
      <c r="JF1000" s="9"/>
      <c r="JG1000" s="9"/>
      <c r="JH1000" s="9"/>
      <c r="JI1000" s="9"/>
      <c r="JJ1000" s="9"/>
      <c r="JK1000" s="9"/>
      <c r="JL1000" s="9"/>
      <c r="JM1000" s="9"/>
      <c r="JN1000" s="9"/>
      <c r="JO1000" s="9"/>
      <c r="JP1000" s="9"/>
      <c r="JQ1000" s="9"/>
      <c r="JR1000" s="15"/>
      <c r="JS1000" s="15"/>
      <c r="JT1000" s="9"/>
      <c r="JU1000" s="9"/>
      <c r="JV1000" s="9"/>
      <c r="JW1000" s="15"/>
      <c r="JX1000" s="9"/>
      <c r="JY1000" s="9"/>
      <c r="JZ1000" s="9"/>
      <c r="KA1000" s="9"/>
      <c r="KB1000" s="9"/>
      <c r="KC1000" s="9"/>
    </row>
    <row r="1001" spans="227:289" x14ac:dyDescent="0.55000000000000004">
      <c r="HS1001" s="9"/>
      <c r="HT1001" s="9"/>
      <c r="HU1001" s="9"/>
      <c r="HV1001" s="9"/>
      <c r="HW1001" s="9"/>
      <c r="HX1001" s="9"/>
      <c r="HY1001" s="9"/>
      <c r="HZ1001" s="9"/>
      <c r="IA1001" s="9"/>
      <c r="IB1001" s="9"/>
      <c r="IC1001" s="9"/>
      <c r="ID1001" s="9"/>
      <c r="IE1001" s="9"/>
      <c r="IF1001" s="9"/>
      <c r="IG1001" s="9"/>
      <c r="IH1001" s="9"/>
      <c r="II1001" s="9"/>
      <c r="IJ1001" s="9"/>
      <c r="IK1001" s="9"/>
      <c r="IL1001" s="9"/>
      <c r="IM1001" s="9"/>
      <c r="IN1001" s="9"/>
      <c r="IO1001" s="9"/>
      <c r="IP1001" s="9"/>
      <c r="IQ1001" s="9"/>
      <c r="IR1001" s="9"/>
      <c r="IS1001" s="9"/>
      <c r="IT1001" s="9"/>
      <c r="IU1001" s="9"/>
      <c r="IV1001" s="9"/>
      <c r="IW1001" s="9"/>
      <c r="IX1001" s="9"/>
      <c r="IY1001" s="9"/>
      <c r="IZ1001" s="9"/>
      <c r="JA1001" s="9"/>
      <c r="JB1001" s="9"/>
      <c r="JC1001" s="9"/>
      <c r="JD1001" s="9"/>
      <c r="JE1001" s="9"/>
      <c r="JF1001" s="9"/>
      <c r="JG1001" s="9"/>
      <c r="JH1001" s="9"/>
      <c r="JI1001" s="9"/>
      <c r="JJ1001" s="9"/>
      <c r="JK1001" s="9"/>
      <c r="JL1001" s="9"/>
      <c r="JM1001" s="9"/>
      <c r="JN1001" s="9"/>
      <c r="JO1001" s="9"/>
      <c r="JP1001" s="9"/>
      <c r="JQ1001" s="9"/>
      <c r="JR1001" s="15"/>
      <c r="JS1001" s="15"/>
      <c r="JT1001" s="9"/>
      <c r="JU1001" s="9"/>
      <c r="JV1001" s="9"/>
      <c r="JW1001" s="15"/>
      <c r="JX1001" s="9"/>
      <c r="JY1001" s="9"/>
      <c r="JZ1001" s="9"/>
      <c r="KA1001" s="9"/>
      <c r="KB1001" s="9"/>
      <c r="KC1001" s="9"/>
    </row>
    <row r="1002" spans="227:289" x14ac:dyDescent="0.55000000000000004">
      <c r="HS1002" s="9"/>
      <c r="HT1002" s="9"/>
      <c r="HU1002" s="9"/>
      <c r="HV1002" s="9"/>
      <c r="HW1002" s="9"/>
      <c r="HX1002" s="9"/>
      <c r="HY1002" s="9"/>
      <c r="HZ1002" s="9"/>
      <c r="IA1002" s="9"/>
      <c r="IB1002" s="9"/>
      <c r="IC1002" s="9"/>
      <c r="ID1002" s="9"/>
      <c r="IE1002" s="9"/>
      <c r="IF1002" s="9"/>
      <c r="IG1002" s="9"/>
      <c r="IH1002" s="9"/>
      <c r="II1002" s="9"/>
      <c r="IJ1002" s="9"/>
      <c r="IK1002" s="9"/>
      <c r="IL1002" s="9"/>
      <c r="IM1002" s="9"/>
      <c r="IN1002" s="9"/>
      <c r="IO1002" s="9"/>
      <c r="IP1002" s="9"/>
      <c r="IQ1002" s="9"/>
      <c r="IR1002" s="9"/>
      <c r="IS1002" s="9"/>
      <c r="IT1002" s="9"/>
      <c r="IU1002" s="9"/>
      <c r="IV1002" s="9"/>
      <c r="IW1002" s="9"/>
      <c r="IX1002" s="9"/>
      <c r="IY1002" s="9"/>
      <c r="IZ1002" s="9"/>
      <c r="JA1002" s="9"/>
      <c r="JB1002" s="9"/>
      <c r="JC1002" s="9"/>
      <c r="JD1002" s="9"/>
      <c r="JE1002" s="9"/>
      <c r="JF1002" s="9"/>
      <c r="JG1002" s="9"/>
      <c r="JH1002" s="9"/>
      <c r="JI1002" s="9"/>
      <c r="JJ1002" s="9"/>
      <c r="JK1002" s="9"/>
      <c r="JL1002" s="9"/>
      <c r="JM1002" s="9"/>
      <c r="JN1002" s="9"/>
      <c r="JO1002" s="9"/>
      <c r="JP1002" s="9"/>
      <c r="JQ1002" s="9"/>
      <c r="JR1002" s="15"/>
      <c r="JS1002" s="15"/>
      <c r="JT1002" s="9"/>
      <c r="JU1002" s="9"/>
      <c r="JV1002" s="9"/>
      <c r="JW1002" s="15"/>
      <c r="JX1002" s="9"/>
      <c r="JY1002" s="9"/>
      <c r="JZ1002" s="9"/>
      <c r="KA1002" s="9"/>
      <c r="KB1002" s="9"/>
      <c r="KC1002" s="9"/>
    </row>
    <row r="1003" spans="227:289" x14ac:dyDescent="0.55000000000000004">
      <c r="HS1003" s="9"/>
      <c r="HT1003" s="9"/>
      <c r="HU1003" s="9"/>
      <c r="HV1003" s="9"/>
      <c r="HW1003" s="9"/>
      <c r="HX1003" s="9"/>
      <c r="HY1003" s="9"/>
      <c r="HZ1003" s="9"/>
      <c r="IA1003" s="9"/>
      <c r="IB1003" s="9"/>
      <c r="IC1003" s="9"/>
      <c r="ID1003" s="9"/>
      <c r="IE1003" s="9"/>
      <c r="IF1003" s="9"/>
      <c r="IG1003" s="9"/>
      <c r="IH1003" s="9"/>
      <c r="II1003" s="9"/>
      <c r="IJ1003" s="9"/>
      <c r="IK1003" s="9"/>
      <c r="IL1003" s="9"/>
      <c r="IM1003" s="9"/>
      <c r="IN1003" s="9"/>
      <c r="IO1003" s="9"/>
      <c r="IP1003" s="9"/>
      <c r="IQ1003" s="9"/>
      <c r="IR1003" s="9"/>
      <c r="IS1003" s="9"/>
      <c r="IT1003" s="9"/>
      <c r="IU1003" s="9"/>
      <c r="IV1003" s="9"/>
      <c r="IW1003" s="9"/>
      <c r="IX1003" s="9"/>
      <c r="IY1003" s="9"/>
      <c r="IZ1003" s="9"/>
      <c r="JA1003" s="9"/>
      <c r="JB1003" s="9"/>
      <c r="JC1003" s="9"/>
      <c r="JD1003" s="9"/>
      <c r="JE1003" s="9"/>
      <c r="JF1003" s="9"/>
      <c r="JG1003" s="9"/>
      <c r="JH1003" s="9"/>
      <c r="JI1003" s="9"/>
      <c r="JJ1003" s="9"/>
      <c r="JK1003" s="9"/>
      <c r="JL1003" s="9"/>
      <c r="JM1003" s="9"/>
      <c r="JN1003" s="9"/>
      <c r="JO1003" s="9"/>
      <c r="JP1003" s="9"/>
      <c r="JQ1003" s="9"/>
      <c r="JR1003" s="15"/>
      <c r="JS1003" s="15"/>
      <c r="JT1003" s="9"/>
      <c r="JU1003" s="9"/>
      <c r="JV1003" s="9"/>
      <c r="JW1003" s="15"/>
      <c r="JX1003" s="9"/>
      <c r="JY1003" s="9"/>
      <c r="JZ1003" s="9"/>
      <c r="KA1003" s="9"/>
      <c r="KB1003" s="9"/>
      <c r="KC1003" s="9"/>
    </row>
    <row r="1004" spans="227:289" x14ac:dyDescent="0.55000000000000004">
      <c r="HS1004" s="9"/>
      <c r="HT1004" s="9"/>
      <c r="HU1004" s="9"/>
      <c r="HV1004" s="9"/>
      <c r="HW1004" s="9"/>
      <c r="HX1004" s="9"/>
      <c r="HY1004" s="9"/>
      <c r="HZ1004" s="9"/>
      <c r="IA1004" s="9"/>
      <c r="IB1004" s="9"/>
      <c r="IC1004" s="9"/>
      <c r="ID1004" s="9"/>
      <c r="IE1004" s="9"/>
      <c r="IF1004" s="9"/>
      <c r="IG1004" s="9"/>
      <c r="IH1004" s="9"/>
      <c r="II1004" s="9"/>
      <c r="IJ1004" s="9"/>
      <c r="IK1004" s="9"/>
      <c r="IL1004" s="9"/>
      <c r="IM1004" s="9"/>
      <c r="IN1004" s="9"/>
      <c r="IO1004" s="9"/>
      <c r="IP1004" s="9"/>
      <c r="IQ1004" s="9"/>
      <c r="IR1004" s="9"/>
      <c r="IS1004" s="9"/>
      <c r="IT1004" s="9"/>
      <c r="IU1004" s="9"/>
      <c r="IV1004" s="9"/>
      <c r="IW1004" s="9"/>
      <c r="IX1004" s="9"/>
      <c r="IY1004" s="9"/>
      <c r="IZ1004" s="9"/>
      <c r="JA1004" s="9"/>
      <c r="JB1004" s="9"/>
      <c r="JC1004" s="9"/>
      <c r="JD1004" s="9"/>
      <c r="JE1004" s="9"/>
      <c r="JF1004" s="9"/>
      <c r="JG1004" s="9"/>
      <c r="JH1004" s="9"/>
      <c r="JI1004" s="9"/>
      <c r="JJ1004" s="9"/>
      <c r="JK1004" s="9"/>
      <c r="JL1004" s="9"/>
      <c r="JM1004" s="9"/>
      <c r="JN1004" s="9"/>
      <c r="JO1004" s="9"/>
      <c r="JP1004" s="9"/>
      <c r="JQ1004" s="9"/>
      <c r="JR1004" s="15"/>
      <c r="JS1004" s="15"/>
      <c r="JT1004" s="9"/>
      <c r="JU1004" s="9"/>
      <c r="JV1004" s="9"/>
      <c r="JW1004" s="15"/>
      <c r="JX1004" s="9"/>
      <c r="JY1004" s="9"/>
      <c r="JZ1004" s="9"/>
      <c r="KA1004" s="9"/>
      <c r="KB1004" s="9"/>
      <c r="KC1004" s="9"/>
    </row>
    <row r="1005" spans="227:289" x14ac:dyDescent="0.55000000000000004">
      <c r="HS1005" s="9"/>
      <c r="HT1005" s="9"/>
      <c r="HU1005" s="9"/>
      <c r="HV1005" s="9"/>
      <c r="HW1005" s="9"/>
      <c r="HX1005" s="9"/>
      <c r="HY1005" s="9"/>
      <c r="HZ1005" s="9"/>
      <c r="IA1005" s="9"/>
      <c r="IB1005" s="9"/>
      <c r="IC1005" s="9"/>
      <c r="ID1005" s="9"/>
      <c r="IE1005" s="9"/>
      <c r="IF1005" s="9"/>
      <c r="IG1005" s="9"/>
      <c r="IH1005" s="9"/>
      <c r="II1005" s="9"/>
      <c r="IJ1005" s="9"/>
      <c r="IK1005" s="9"/>
      <c r="IL1005" s="9"/>
      <c r="IM1005" s="9"/>
      <c r="IN1005" s="9"/>
      <c r="IO1005" s="9"/>
      <c r="IP1005" s="9"/>
      <c r="IQ1005" s="9"/>
      <c r="IR1005" s="9"/>
      <c r="IS1005" s="9"/>
      <c r="IT1005" s="9"/>
      <c r="IU1005" s="9"/>
      <c r="IV1005" s="9"/>
      <c r="IW1005" s="9"/>
      <c r="IX1005" s="9"/>
      <c r="IY1005" s="9"/>
      <c r="IZ1005" s="9"/>
      <c r="JA1005" s="9"/>
      <c r="JB1005" s="9"/>
      <c r="JC1005" s="9"/>
      <c r="JD1005" s="9"/>
      <c r="JE1005" s="9"/>
      <c r="JF1005" s="9"/>
      <c r="JG1005" s="9"/>
      <c r="JH1005" s="9"/>
      <c r="JI1005" s="9"/>
      <c r="JJ1005" s="9"/>
      <c r="JK1005" s="9"/>
      <c r="JL1005" s="9"/>
      <c r="JM1005" s="9"/>
      <c r="JN1005" s="9"/>
      <c r="JO1005" s="9"/>
      <c r="JP1005" s="9"/>
      <c r="JQ1005" s="9"/>
      <c r="JR1005" s="15"/>
      <c r="JS1005" s="15"/>
      <c r="JT1005" s="9"/>
      <c r="JU1005" s="9"/>
      <c r="JV1005" s="9"/>
      <c r="JW1005" s="15"/>
      <c r="JX1005" s="9"/>
      <c r="JY1005" s="9"/>
      <c r="JZ1005" s="9"/>
      <c r="KA1005" s="9"/>
      <c r="KB1005" s="9"/>
      <c r="KC1005" s="9"/>
    </row>
    <row r="1006" spans="227:289" x14ac:dyDescent="0.55000000000000004">
      <c r="HS1006" s="9"/>
      <c r="HT1006" s="9"/>
      <c r="HU1006" s="9"/>
      <c r="HV1006" s="9"/>
      <c r="HW1006" s="9"/>
      <c r="HX1006" s="9"/>
      <c r="HY1006" s="9"/>
      <c r="HZ1006" s="9"/>
      <c r="IA1006" s="9"/>
      <c r="IB1006" s="9"/>
      <c r="IC1006" s="9"/>
      <c r="ID1006" s="9"/>
      <c r="IE1006" s="9"/>
      <c r="IF1006" s="9"/>
      <c r="IG1006" s="9"/>
      <c r="IH1006" s="9"/>
      <c r="II1006" s="9"/>
      <c r="IJ1006" s="9"/>
      <c r="IK1006" s="9"/>
      <c r="IL1006" s="9"/>
      <c r="IM1006" s="9"/>
      <c r="IN1006" s="9"/>
      <c r="IO1006" s="9"/>
      <c r="IP1006" s="9"/>
      <c r="IQ1006" s="9"/>
      <c r="IR1006" s="9"/>
      <c r="IS1006" s="9"/>
      <c r="IT1006" s="9"/>
      <c r="IU1006" s="9"/>
      <c r="IV1006" s="9"/>
      <c r="IW1006" s="9"/>
      <c r="IX1006" s="9"/>
      <c r="IY1006" s="9"/>
      <c r="IZ1006" s="9"/>
      <c r="JA1006" s="9"/>
      <c r="JB1006" s="9"/>
      <c r="JC1006" s="9"/>
      <c r="JD1006" s="9"/>
      <c r="JE1006" s="9"/>
      <c r="JF1006" s="9"/>
      <c r="JG1006" s="9"/>
      <c r="JH1006" s="9"/>
      <c r="JI1006" s="9"/>
      <c r="JJ1006" s="9"/>
      <c r="JK1006" s="9"/>
      <c r="JL1006" s="9"/>
      <c r="JM1006" s="9"/>
      <c r="JN1006" s="9"/>
      <c r="JO1006" s="9"/>
      <c r="JP1006" s="9"/>
      <c r="JQ1006" s="9"/>
      <c r="JR1006" s="15"/>
      <c r="JS1006" s="15"/>
      <c r="JT1006" s="9"/>
      <c r="JU1006" s="9"/>
      <c r="JV1006" s="9"/>
      <c r="JW1006" s="15"/>
      <c r="JX1006" s="9"/>
      <c r="JY1006" s="9"/>
      <c r="JZ1006" s="9"/>
      <c r="KA1006" s="9"/>
      <c r="KB1006" s="9"/>
      <c r="KC1006" s="9"/>
    </row>
    <row r="1007" spans="227:289" x14ac:dyDescent="0.55000000000000004">
      <c r="HS1007" s="9"/>
      <c r="HT1007" s="9"/>
      <c r="HU1007" s="9"/>
      <c r="HV1007" s="9"/>
      <c r="HW1007" s="9"/>
      <c r="HX1007" s="9"/>
      <c r="HY1007" s="9"/>
      <c r="HZ1007" s="9"/>
      <c r="IA1007" s="9"/>
      <c r="IB1007" s="9"/>
      <c r="IC1007" s="9"/>
      <c r="ID1007" s="9"/>
      <c r="IE1007" s="9"/>
      <c r="IF1007" s="9"/>
      <c r="IG1007" s="9"/>
      <c r="IH1007" s="9"/>
      <c r="II1007" s="9"/>
      <c r="IJ1007" s="9"/>
      <c r="IK1007" s="9"/>
      <c r="IL1007" s="9"/>
      <c r="IM1007" s="9"/>
      <c r="IN1007" s="9"/>
      <c r="IO1007" s="9"/>
      <c r="IP1007" s="9"/>
      <c r="IQ1007" s="9"/>
      <c r="IR1007" s="9"/>
      <c r="IS1007" s="9"/>
      <c r="IT1007" s="9"/>
      <c r="IU1007" s="9"/>
      <c r="IV1007" s="9"/>
      <c r="IW1007" s="9"/>
      <c r="IX1007" s="9"/>
      <c r="IY1007" s="9"/>
      <c r="IZ1007" s="9"/>
      <c r="JA1007" s="9"/>
      <c r="JB1007" s="9"/>
      <c r="JC1007" s="9"/>
      <c r="JD1007" s="9"/>
      <c r="JE1007" s="9"/>
      <c r="JF1007" s="9"/>
      <c r="JG1007" s="9"/>
      <c r="JH1007" s="9"/>
      <c r="JI1007" s="9"/>
      <c r="JJ1007" s="9"/>
      <c r="JK1007" s="9"/>
      <c r="JL1007" s="9"/>
      <c r="JM1007" s="9"/>
      <c r="JN1007" s="9"/>
      <c r="JO1007" s="9"/>
      <c r="JP1007" s="9"/>
      <c r="JQ1007" s="9"/>
      <c r="JR1007" s="15"/>
      <c r="JS1007" s="15"/>
      <c r="JT1007" s="9"/>
      <c r="JU1007" s="9"/>
      <c r="JV1007" s="9"/>
      <c r="JW1007" s="15"/>
      <c r="JX1007" s="9"/>
      <c r="JY1007" s="9"/>
      <c r="JZ1007" s="9"/>
      <c r="KA1007" s="9"/>
      <c r="KB1007" s="9"/>
      <c r="KC1007" s="9"/>
    </row>
    <row r="1008" spans="227:289" x14ac:dyDescent="0.55000000000000004">
      <c r="HS1008" s="9"/>
      <c r="HT1008" s="9"/>
      <c r="HU1008" s="9"/>
      <c r="HV1008" s="9"/>
      <c r="HW1008" s="9"/>
      <c r="HX1008" s="9"/>
      <c r="HY1008" s="9"/>
      <c r="HZ1008" s="9"/>
      <c r="IA1008" s="9"/>
      <c r="IB1008" s="9"/>
      <c r="IC1008" s="9"/>
      <c r="ID1008" s="9"/>
      <c r="IE1008" s="9"/>
      <c r="IF1008" s="9"/>
      <c r="IG1008" s="9"/>
      <c r="IH1008" s="9"/>
      <c r="II1008" s="9"/>
      <c r="IJ1008" s="9"/>
      <c r="IK1008" s="9"/>
      <c r="IL1008" s="9"/>
      <c r="IM1008" s="9"/>
      <c r="IN1008" s="9"/>
      <c r="IO1008" s="9"/>
      <c r="IP1008" s="9"/>
      <c r="IQ1008" s="9"/>
      <c r="IR1008" s="9"/>
      <c r="IS1008" s="9"/>
      <c r="IT1008" s="9"/>
      <c r="IU1008" s="9"/>
      <c r="IV1008" s="9"/>
      <c r="IW1008" s="9"/>
      <c r="IX1008" s="9"/>
      <c r="IY1008" s="9"/>
      <c r="IZ1008" s="9"/>
      <c r="JA1008" s="9"/>
      <c r="JB1008" s="9"/>
      <c r="JC1008" s="9"/>
      <c r="JD1008" s="9"/>
      <c r="JE1008" s="9"/>
      <c r="JF1008" s="9"/>
      <c r="JG1008" s="9"/>
      <c r="JH1008" s="9"/>
      <c r="JI1008" s="9"/>
      <c r="JJ1008" s="9"/>
      <c r="JK1008" s="9"/>
      <c r="JL1008" s="9"/>
      <c r="JM1008" s="9"/>
      <c r="JN1008" s="9"/>
      <c r="JO1008" s="9"/>
      <c r="JP1008" s="9"/>
      <c r="JQ1008" s="9"/>
      <c r="JR1008" s="15"/>
      <c r="JS1008" s="15"/>
      <c r="JT1008" s="9"/>
      <c r="JU1008" s="9"/>
      <c r="JV1008" s="9"/>
      <c r="JW1008" s="15"/>
      <c r="JX1008" s="9"/>
      <c r="JY1008" s="9"/>
      <c r="JZ1008" s="9"/>
      <c r="KA1008" s="9"/>
      <c r="KB1008" s="9"/>
      <c r="KC1008" s="9"/>
    </row>
    <row r="1009" spans="227:289" x14ac:dyDescent="0.55000000000000004">
      <c r="HS1009" s="9"/>
      <c r="HT1009" s="9"/>
      <c r="HU1009" s="9"/>
      <c r="HV1009" s="9"/>
      <c r="HW1009" s="9"/>
      <c r="HX1009" s="9"/>
      <c r="HY1009" s="9"/>
      <c r="HZ1009" s="9"/>
      <c r="IA1009" s="9"/>
      <c r="IB1009" s="9"/>
      <c r="IC1009" s="9"/>
      <c r="ID1009" s="9"/>
      <c r="IE1009" s="9"/>
      <c r="IF1009" s="9"/>
      <c r="IG1009" s="9"/>
      <c r="IH1009" s="9"/>
      <c r="II1009" s="9"/>
      <c r="IJ1009" s="9"/>
      <c r="IK1009" s="9"/>
      <c r="IL1009" s="9"/>
      <c r="IM1009" s="9"/>
      <c r="IN1009" s="9"/>
      <c r="IO1009" s="9"/>
      <c r="IP1009" s="9"/>
      <c r="IQ1009" s="9"/>
      <c r="IR1009" s="9"/>
      <c r="IS1009" s="9"/>
      <c r="IT1009" s="9"/>
      <c r="IU1009" s="9"/>
      <c r="IV1009" s="9"/>
      <c r="IW1009" s="9"/>
      <c r="IX1009" s="9"/>
      <c r="IY1009" s="9"/>
      <c r="IZ1009" s="9"/>
      <c r="JA1009" s="9"/>
      <c r="JB1009" s="9"/>
      <c r="JC1009" s="9"/>
      <c r="JD1009" s="9"/>
      <c r="JE1009" s="9"/>
      <c r="JF1009" s="9"/>
      <c r="JG1009" s="9"/>
      <c r="JH1009" s="9"/>
      <c r="JI1009" s="9"/>
      <c r="JJ1009" s="9"/>
      <c r="JK1009" s="9"/>
      <c r="JL1009" s="9"/>
      <c r="JM1009" s="9"/>
      <c r="JN1009" s="9"/>
      <c r="JO1009" s="9"/>
      <c r="JP1009" s="9"/>
      <c r="JQ1009" s="9"/>
      <c r="JR1009" s="15"/>
      <c r="JS1009" s="15"/>
      <c r="JT1009" s="9"/>
      <c r="JU1009" s="9"/>
      <c r="JV1009" s="9"/>
      <c r="JW1009" s="15"/>
      <c r="JX1009" s="9"/>
      <c r="JY1009" s="9"/>
      <c r="JZ1009" s="9"/>
      <c r="KA1009" s="9"/>
      <c r="KB1009" s="9"/>
      <c r="KC1009" s="9"/>
    </row>
    <row r="1010" spans="227:289" x14ac:dyDescent="0.55000000000000004">
      <c r="HS1010" s="9"/>
      <c r="HT1010" s="9"/>
      <c r="HU1010" s="9"/>
      <c r="HV1010" s="9"/>
      <c r="HW1010" s="9"/>
      <c r="HX1010" s="9"/>
      <c r="HY1010" s="9"/>
      <c r="HZ1010" s="9"/>
      <c r="IA1010" s="9"/>
      <c r="IB1010" s="9"/>
      <c r="IC1010" s="9"/>
      <c r="ID1010" s="9"/>
      <c r="IE1010" s="9"/>
      <c r="IF1010" s="9"/>
      <c r="IG1010" s="9"/>
      <c r="IH1010" s="9"/>
      <c r="II1010" s="9"/>
      <c r="IJ1010" s="9"/>
      <c r="IK1010" s="9"/>
      <c r="IL1010" s="9"/>
      <c r="IM1010" s="9"/>
      <c r="IN1010" s="9"/>
      <c r="IO1010" s="9"/>
      <c r="IP1010" s="9"/>
      <c r="IQ1010" s="9"/>
      <c r="IR1010" s="9"/>
      <c r="IS1010" s="9"/>
      <c r="IT1010" s="9"/>
      <c r="IU1010" s="9"/>
      <c r="IV1010" s="9"/>
      <c r="IW1010" s="9"/>
      <c r="IX1010" s="9"/>
      <c r="IY1010" s="9"/>
      <c r="IZ1010" s="9"/>
      <c r="JA1010" s="9"/>
      <c r="JB1010" s="9"/>
      <c r="JC1010" s="9"/>
      <c r="JD1010" s="9"/>
      <c r="JE1010" s="9"/>
      <c r="JF1010" s="9"/>
      <c r="JG1010" s="9"/>
      <c r="JH1010" s="9"/>
      <c r="JI1010" s="9"/>
      <c r="JJ1010" s="9"/>
      <c r="JK1010" s="9"/>
      <c r="JL1010" s="9"/>
      <c r="JM1010" s="9"/>
      <c r="JN1010" s="9"/>
      <c r="JO1010" s="9"/>
      <c r="JP1010" s="9"/>
      <c r="JQ1010" s="9"/>
      <c r="JR1010" s="15"/>
      <c r="JS1010" s="15"/>
      <c r="JT1010" s="9"/>
      <c r="JU1010" s="9"/>
      <c r="JV1010" s="9"/>
      <c r="JW1010" s="15"/>
      <c r="JX1010" s="9"/>
      <c r="JY1010" s="9"/>
      <c r="JZ1010" s="9"/>
      <c r="KA1010" s="9"/>
      <c r="KB1010" s="9"/>
      <c r="KC1010" s="9"/>
    </row>
    <row r="1011" spans="227:289" x14ac:dyDescent="0.55000000000000004">
      <c r="HS1011" s="9"/>
      <c r="HT1011" s="9"/>
      <c r="HU1011" s="9"/>
      <c r="HV1011" s="9"/>
      <c r="HW1011" s="9"/>
      <c r="HX1011" s="9"/>
      <c r="HY1011" s="9"/>
      <c r="HZ1011" s="9"/>
      <c r="IA1011" s="9"/>
      <c r="IB1011" s="9"/>
      <c r="IC1011" s="9"/>
      <c r="ID1011" s="9"/>
      <c r="IE1011" s="9"/>
      <c r="IF1011" s="9"/>
      <c r="IG1011" s="9"/>
      <c r="IH1011" s="9"/>
      <c r="II1011" s="9"/>
      <c r="IJ1011" s="9"/>
      <c r="IK1011" s="9"/>
      <c r="IL1011" s="9"/>
      <c r="IM1011" s="9"/>
      <c r="IN1011" s="9"/>
      <c r="IO1011" s="9"/>
      <c r="IP1011" s="9"/>
      <c r="IQ1011" s="9"/>
      <c r="IR1011" s="9"/>
      <c r="IS1011" s="9"/>
      <c r="IT1011" s="9"/>
      <c r="IU1011" s="9"/>
      <c r="IV1011" s="9"/>
      <c r="IW1011" s="9"/>
      <c r="IX1011" s="9"/>
      <c r="IY1011" s="9"/>
      <c r="IZ1011" s="9"/>
      <c r="JA1011" s="9"/>
      <c r="JB1011" s="9"/>
      <c r="JC1011" s="9"/>
      <c r="JD1011" s="9"/>
      <c r="JE1011" s="9"/>
      <c r="JF1011" s="9"/>
      <c r="JG1011" s="9"/>
      <c r="JH1011" s="9"/>
      <c r="JI1011" s="9"/>
      <c r="JJ1011" s="9"/>
      <c r="JK1011" s="9"/>
      <c r="JL1011" s="9"/>
      <c r="JM1011" s="9"/>
      <c r="JN1011" s="9"/>
      <c r="JO1011" s="9"/>
      <c r="JP1011" s="9"/>
      <c r="JQ1011" s="9"/>
      <c r="JR1011" s="15"/>
      <c r="JS1011" s="15"/>
      <c r="JT1011" s="9"/>
      <c r="JU1011" s="9"/>
      <c r="JV1011" s="9"/>
      <c r="JW1011" s="15"/>
      <c r="JX1011" s="9"/>
      <c r="JY1011" s="9"/>
      <c r="JZ1011" s="9"/>
      <c r="KA1011" s="9"/>
      <c r="KB1011" s="9"/>
      <c r="KC1011" s="9"/>
    </row>
    <row r="1012" spans="227:289" x14ac:dyDescent="0.55000000000000004">
      <c r="HS1012" s="9"/>
      <c r="HT1012" s="9"/>
      <c r="HU1012" s="9"/>
      <c r="HV1012" s="9"/>
      <c r="HW1012" s="9"/>
      <c r="HX1012" s="9"/>
      <c r="HY1012" s="9"/>
      <c r="HZ1012" s="9"/>
      <c r="IA1012" s="9"/>
      <c r="IB1012" s="9"/>
      <c r="IC1012" s="9"/>
      <c r="ID1012" s="9"/>
      <c r="IE1012" s="9"/>
      <c r="IF1012" s="9"/>
      <c r="IG1012" s="9"/>
      <c r="IH1012" s="9"/>
      <c r="II1012" s="9"/>
      <c r="IJ1012" s="9"/>
      <c r="IK1012" s="9"/>
      <c r="IL1012" s="9"/>
      <c r="IM1012" s="9"/>
      <c r="IN1012" s="9"/>
      <c r="IO1012" s="9"/>
      <c r="IP1012" s="9"/>
      <c r="IQ1012" s="9"/>
      <c r="IR1012" s="9"/>
      <c r="IS1012" s="9"/>
      <c r="IT1012" s="9"/>
      <c r="IU1012" s="9"/>
      <c r="IV1012" s="9"/>
      <c r="IW1012" s="9"/>
      <c r="IX1012" s="9"/>
      <c r="IY1012" s="9"/>
      <c r="IZ1012" s="9"/>
      <c r="JA1012" s="9"/>
      <c r="JB1012" s="9"/>
      <c r="JC1012" s="9"/>
      <c r="JD1012" s="9"/>
      <c r="JE1012" s="9"/>
      <c r="JF1012" s="9"/>
      <c r="JG1012" s="9"/>
      <c r="JH1012" s="9"/>
      <c r="JI1012" s="9"/>
      <c r="JJ1012" s="9"/>
      <c r="JK1012" s="9"/>
      <c r="JL1012" s="9"/>
      <c r="JM1012" s="9"/>
      <c r="JN1012" s="9"/>
      <c r="JO1012" s="9"/>
      <c r="JP1012" s="9"/>
      <c r="JQ1012" s="9"/>
      <c r="JR1012" s="15"/>
      <c r="JS1012" s="15"/>
      <c r="JT1012" s="9"/>
      <c r="JU1012" s="9"/>
      <c r="JV1012" s="9"/>
      <c r="JW1012" s="15"/>
      <c r="JX1012" s="9"/>
      <c r="JY1012" s="9"/>
      <c r="JZ1012" s="9"/>
      <c r="KA1012" s="9"/>
      <c r="KB1012" s="9"/>
      <c r="KC1012" s="9"/>
    </row>
    <row r="1013" spans="227:289" x14ac:dyDescent="0.55000000000000004">
      <c r="HS1013" s="9"/>
      <c r="HT1013" s="9"/>
      <c r="HU1013" s="9"/>
      <c r="HV1013" s="9"/>
      <c r="HW1013" s="9"/>
      <c r="HX1013" s="9"/>
      <c r="HY1013" s="9"/>
      <c r="HZ1013" s="9"/>
      <c r="IA1013" s="9"/>
      <c r="IB1013" s="9"/>
      <c r="IC1013" s="9"/>
      <c r="ID1013" s="9"/>
      <c r="IE1013" s="9"/>
      <c r="IF1013" s="9"/>
      <c r="IG1013" s="9"/>
      <c r="IH1013" s="9"/>
      <c r="II1013" s="9"/>
      <c r="IJ1013" s="9"/>
      <c r="IK1013" s="9"/>
      <c r="IL1013" s="9"/>
      <c r="IM1013" s="9"/>
      <c r="IN1013" s="9"/>
      <c r="IO1013" s="9"/>
      <c r="IP1013" s="9"/>
      <c r="IQ1013" s="9"/>
      <c r="IR1013" s="9"/>
      <c r="IS1013" s="9"/>
      <c r="IT1013" s="9"/>
      <c r="IU1013" s="9"/>
      <c r="IV1013" s="9"/>
      <c r="IW1013" s="9"/>
      <c r="IX1013" s="9"/>
      <c r="IY1013" s="9"/>
      <c r="IZ1013" s="9"/>
      <c r="JA1013" s="9"/>
      <c r="JB1013" s="9"/>
      <c r="JC1013" s="9"/>
      <c r="JD1013" s="9"/>
      <c r="JE1013" s="9"/>
      <c r="JF1013" s="9"/>
      <c r="JG1013" s="9"/>
      <c r="JH1013" s="9"/>
      <c r="JI1013" s="9"/>
      <c r="JJ1013" s="9"/>
      <c r="JK1013" s="9"/>
      <c r="JL1013" s="9"/>
      <c r="JM1013" s="9"/>
      <c r="JN1013" s="9"/>
      <c r="JO1013" s="9"/>
      <c r="JP1013" s="9"/>
      <c r="JQ1013" s="9"/>
      <c r="JR1013" s="15"/>
      <c r="JS1013" s="15"/>
      <c r="JT1013" s="9"/>
      <c r="JU1013" s="9"/>
      <c r="JV1013" s="9"/>
      <c r="JW1013" s="15"/>
      <c r="JX1013" s="9"/>
      <c r="JY1013" s="9"/>
      <c r="JZ1013" s="9"/>
      <c r="KA1013" s="9"/>
      <c r="KB1013" s="9"/>
      <c r="KC1013" s="9"/>
    </row>
    <row r="1014" spans="227:289" x14ac:dyDescent="0.55000000000000004">
      <c r="HS1014" s="9"/>
      <c r="HT1014" s="9"/>
      <c r="HU1014" s="9"/>
      <c r="HV1014" s="9"/>
      <c r="HW1014" s="9"/>
      <c r="HX1014" s="9"/>
      <c r="HY1014" s="9"/>
      <c r="HZ1014" s="9"/>
      <c r="IA1014" s="9"/>
      <c r="IB1014" s="9"/>
      <c r="IC1014" s="9"/>
      <c r="ID1014" s="9"/>
      <c r="IE1014" s="9"/>
      <c r="IF1014" s="9"/>
      <c r="IG1014" s="9"/>
      <c r="IH1014" s="9"/>
      <c r="II1014" s="9"/>
      <c r="IJ1014" s="9"/>
      <c r="IK1014" s="9"/>
      <c r="IL1014" s="9"/>
      <c r="IM1014" s="9"/>
      <c r="IN1014" s="9"/>
      <c r="IO1014" s="9"/>
      <c r="IP1014" s="9"/>
      <c r="IQ1014" s="9"/>
      <c r="IR1014" s="9"/>
      <c r="IS1014" s="9"/>
      <c r="IT1014" s="9"/>
      <c r="IU1014" s="9"/>
      <c r="IV1014" s="9"/>
      <c r="IW1014" s="9"/>
      <c r="IX1014" s="9"/>
      <c r="IY1014" s="9"/>
      <c r="IZ1014" s="9"/>
      <c r="JA1014" s="9"/>
      <c r="JB1014" s="9"/>
      <c r="JC1014" s="9"/>
      <c r="JD1014" s="9"/>
      <c r="JE1014" s="9"/>
      <c r="JF1014" s="9"/>
      <c r="JG1014" s="9"/>
      <c r="JH1014" s="9"/>
      <c r="JI1014" s="9"/>
      <c r="JJ1014" s="9"/>
      <c r="JK1014" s="9"/>
      <c r="JL1014" s="9"/>
      <c r="JM1014" s="9"/>
      <c r="JN1014" s="9"/>
      <c r="JO1014" s="9"/>
      <c r="JP1014" s="9"/>
      <c r="JQ1014" s="9"/>
      <c r="JR1014" s="15"/>
      <c r="JS1014" s="15"/>
      <c r="JT1014" s="9"/>
      <c r="JU1014" s="9"/>
      <c r="JV1014" s="9"/>
      <c r="JW1014" s="15"/>
      <c r="JX1014" s="9"/>
      <c r="JY1014" s="9"/>
      <c r="JZ1014" s="9"/>
      <c r="KA1014" s="9"/>
      <c r="KB1014" s="9"/>
      <c r="KC1014" s="9"/>
    </row>
    <row r="1015" spans="227:289" x14ac:dyDescent="0.55000000000000004">
      <c r="HS1015" s="9"/>
      <c r="HT1015" s="9"/>
      <c r="HU1015" s="9"/>
      <c r="HV1015" s="9"/>
      <c r="HW1015" s="9"/>
      <c r="HX1015" s="9"/>
      <c r="HY1015" s="9"/>
      <c r="HZ1015" s="9"/>
      <c r="IA1015" s="9"/>
      <c r="IB1015" s="9"/>
      <c r="IC1015" s="9"/>
      <c r="ID1015" s="9"/>
      <c r="IE1015" s="9"/>
      <c r="IF1015" s="9"/>
      <c r="IG1015" s="9"/>
      <c r="IH1015" s="9"/>
      <c r="II1015" s="9"/>
      <c r="IJ1015" s="9"/>
      <c r="IK1015" s="9"/>
      <c r="IL1015" s="9"/>
      <c r="IM1015" s="9"/>
      <c r="IN1015" s="9"/>
      <c r="IO1015" s="9"/>
      <c r="IP1015" s="9"/>
      <c r="IQ1015" s="9"/>
      <c r="IR1015" s="9"/>
      <c r="IS1015" s="9"/>
      <c r="IT1015" s="9"/>
      <c r="IU1015" s="9"/>
      <c r="IV1015" s="9"/>
      <c r="IW1015" s="9"/>
      <c r="IX1015" s="9"/>
      <c r="IY1015" s="9"/>
      <c r="IZ1015" s="9"/>
      <c r="JA1015" s="9"/>
      <c r="JB1015" s="9"/>
      <c r="JC1015" s="9"/>
      <c r="JD1015" s="9"/>
      <c r="JE1015" s="9"/>
      <c r="JF1015" s="9"/>
      <c r="JG1015" s="9"/>
      <c r="JH1015" s="9"/>
      <c r="JI1015" s="9"/>
      <c r="JJ1015" s="9"/>
      <c r="JK1015" s="9"/>
      <c r="JL1015" s="9"/>
      <c r="JM1015" s="9"/>
      <c r="JN1015" s="9"/>
      <c r="JO1015" s="9"/>
      <c r="JP1015" s="9"/>
      <c r="JQ1015" s="9"/>
      <c r="JR1015" s="15"/>
      <c r="JS1015" s="15"/>
      <c r="JT1015" s="9"/>
      <c r="JU1015" s="9"/>
      <c r="JV1015" s="9"/>
      <c r="JW1015" s="15"/>
      <c r="JX1015" s="9"/>
      <c r="JY1015" s="9"/>
      <c r="JZ1015" s="9"/>
      <c r="KA1015" s="9"/>
      <c r="KB1015" s="9"/>
      <c r="KC1015" s="9"/>
    </row>
    <row r="1016" spans="227:289" x14ac:dyDescent="0.55000000000000004">
      <c r="HS1016" s="9"/>
      <c r="HT1016" s="9"/>
      <c r="HU1016" s="9"/>
      <c r="HV1016" s="9"/>
      <c r="HW1016" s="9"/>
      <c r="HX1016" s="9"/>
      <c r="HY1016" s="9"/>
      <c r="HZ1016" s="9"/>
      <c r="IA1016" s="9"/>
      <c r="IB1016" s="9"/>
      <c r="IC1016" s="9"/>
      <c r="ID1016" s="9"/>
      <c r="IE1016" s="9"/>
      <c r="IF1016" s="9"/>
      <c r="IG1016" s="9"/>
      <c r="IH1016" s="9"/>
      <c r="II1016" s="9"/>
      <c r="IJ1016" s="9"/>
      <c r="IK1016" s="9"/>
      <c r="IL1016" s="9"/>
      <c r="IM1016" s="9"/>
      <c r="IN1016" s="9"/>
      <c r="IO1016" s="9"/>
      <c r="IP1016" s="9"/>
      <c r="IQ1016" s="9"/>
      <c r="IR1016" s="9"/>
      <c r="IS1016" s="9"/>
      <c r="IT1016" s="9"/>
      <c r="IU1016" s="9"/>
      <c r="IV1016" s="9"/>
      <c r="IW1016" s="9"/>
      <c r="IX1016" s="9"/>
      <c r="IY1016" s="9"/>
      <c r="IZ1016" s="9"/>
      <c r="JA1016" s="9"/>
      <c r="JB1016" s="9"/>
      <c r="JC1016" s="9"/>
      <c r="JD1016" s="9"/>
      <c r="JE1016" s="9"/>
      <c r="JF1016" s="9"/>
      <c r="JG1016" s="9"/>
      <c r="JH1016" s="9"/>
      <c r="JI1016" s="9"/>
      <c r="JJ1016" s="9"/>
      <c r="JK1016" s="9"/>
      <c r="JL1016" s="9"/>
      <c r="JM1016" s="9"/>
      <c r="JN1016" s="9"/>
      <c r="JO1016" s="9"/>
      <c r="JP1016" s="9"/>
      <c r="JQ1016" s="9"/>
      <c r="JR1016" s="15"/>
      <c r="JS1016" s="15"/>
      <c r="JT1016" s="9"/>
      <c r="JU1016" s="9"/>
      <c r="JV1016" s="9"/>
      <c r="JW1016" s="15"/>
      <c r="JX1016" s="9"/>
      <c r="JY1016" s="9"/>
      <c r="JZ1016" s="9"/>
      <c r="KA1016" s="9"/>
      <c r="KB1016" s="9"/>
      <c r="KC1016" s="9"/>
    </row>
    <row r="1017" spans="227:289" x14ac:dyDescent="0.55000000000000004">
      <c r="HS1017" s="9"/>
      <c r="HT1017" s="9"/>
      <c r="HU1017" s="9"/>
      <c r="HV1017" s="9"/>
      <c r="HW1017" s="9"/>
      <c r="HX1017" s="9"/>
      <c r="HY1017" s="9"/>
      <c r="HZ1017" s="9"/>
      <c r="IA1017" s="9"/>
      <c r="IB1017" s="9"/>
      <c r="IC1017" s="9"/>
      <c r="ID1017" s="9"/>
      <c r="IE1017" s="9"/>
      <c r="IF1017" s="9"/>
      <c r="IG1017" s="9"/>
      <c r="IH1017" s="9"/>
      <c r="II1017" s="9"/>
      <c r="IJ1017" s="9"/>
      <c r="IK1017" s="9"/>
      <c r="IL1017" s="9"/>
      <c r="IM1017" s="9"/>
      <c r="IN1017" s="9"/>
      <c r="IO1017" s="9"/>
      <c r="IP1017" s="9"/>
      <c r="IQ1017" s="9"/>
      <c r="IR1017" s="9"/>
      <c r="IS1017" s="9"/>
      <c r="IT1017" s="9"/>
      <c r="IU1017" s="9"/>
      <c r="IV1017" s="9"/>
      <c r="IW1017" s="9"/>
      <c r="IX1017" s="9"/>
      <c r="IY1017" s="9"/>
      <c r="IZ1017" s="9"/>
      <c r="JA1017" s="9"/>
      <c r="JB1017" s="9"/>
      <c r="JC1017" s="9"/>
      <c r="JD1017" s="9"/>
      <c r="JE1017" s="9"/>
      <c r="JF1017" s="9"/>
      <c r="JG1017" s="9"/>
      <c r="JH1017" s="9"/>
      <c r="JI1017" s="9"/>
      <c r="JJ1017" s="9"/>
      <c r="JK1017" s="9"/>
      <c r="JL1017" s="9"/>
      <c r="JM1017" s="9"/>
      <c r="JN1017" s="9"/>
      <c r="JO1017" s="9"/>
      <c r="JP1017" s="9"/>
      <c r="JQ1017" s="9"/>
      <c r="JR1017" s="15"/>
      <c r="JS1017" s="15"/>
      <c r="JT1017" s="9"/>
      <c r="JU1017" s="9"/>
      <c r="JV1017" s="9"/>
      <c r="JW1017" s="15"/>
      <c r="JX1017" s="9"/>
      <c r="JY1017" s="9"/>
      <c r="JZ1017" s="9"/>
      <c r="KA1017" s="9"/>
      <c r="KB1017" s="9"/>
      <c r="KC1017" s="9"/>
    </row>
    <row r="1018" spans="227:289" x14ac:dyDescent="0.55000000000000004">
      <c r="HS1018" s="9"/>
      <c r="HT1018" s="9"/>
      <c r="HU1018" s="9"/>
      <c r="HV1018" s="9"/>
      <c r="HW1018" s="9"/>
      <c r="HX1018" s="9"/>
      <c r="HY1018" s="9"/>
      <c r="HZ1018" s="9"/>
      <c r="IA1018" s="9"/>
      <c r="IB1018" s="9"/>
      <c r="IC1018" s="9"/>
      <c r="ID1018" s="9"/>
      <c r="IE1018" s="9"/>
      <c r="IF1018" s="9"/>
      <c r="IG1018" s="9"/>
      <c r="IH1018" s="9"/>
      <c r="II1018" s="9"/>
      <c r="IJ1018" s="9"/>
      <c r="IK1018" s="9"/>
      <c r="IL1018" s="9"/>
      <c r="IM1018" s="9"/>
      <c r="IN1018" s="9"/>
      <c r="IO1018" s="9"/>
      <c r="IP1018" s="9"/>
      <c r="IQ1018" s="9"/>
      <c r="IR1018" s="9"/>
      <c r="IS1018" s="9"/>
      <c r="IT1018" s="9"/>
      <c r="IU1018" s="9"/>
      <c r="IV1018" s="9"/>
      <c r="IW1018" s="9"/>
      <c r="IX1018" s="9"/>
      <c r="IY1018" s="9"/>
      <c r="IZ1018" s="9"/>
      <c r="JA1018" s="9"/>
      <c r="JB1018" s="9"/>
      <c r="JC1018" s="9"/>
      <c r="JD1018" s="9"/>
      <c r="JE1018" s="9"/>
      <c r="JF1018" s="9"/>
      <c r="JG1018" s="9"/>
      <c r="JH1018" s="9"/>
      <c r="JI1018" s="9"/>
      <c r="JJ1018" s="9"/>
      <c r="JK1018" s="9"/>
      <c r="JL1018" s="9"/>
      <c r="JM1018" s="9"/>
      <c r="JN1018" s="9"/>
      <c r="JO1018" s="9"/>
      <c r="JP1018" s="9"/>
      <c r="JQ1018" s="9"/>
      <c r="JR1018" s="15"/>
      <c r="JS1018" s="15"/>
      <c r="JT1018" s="9"/>
      <c r="JU1018" s="9"/>
      <c r="JV1018" s="9"/>
      <c r="JW1018" s="15"/>
      <c r="JX1018" s="9"/>
      <c r="JY1018" s="9"/>
      <c r="JZ1018" s="9"/>
      <c r="KA1018" s="9"/>
      <c r="KB1018" s="9"/>
      <c r="KC1018" s="9"/>
    </row>
    <row r="1019" spans="227:289" x14ac:dyDescent="0.55000000000000004">
      <c r="HS1019" s="9"/>
      <c r="HT1019" s="9"/>
      <c r="HU1019" s="9"/>
      <c r="HV1019" s="9"/>
      <c r="HW1019" s="9"/>
      <c r="HX1019" s="9"/>
      <c r="HY1019" s="9"/>
      <c r="HZ1019" s="9"/>
      <c r="IA1019" s="9"/>
      <c r="IB1019" s="9"/>
      <c r="IC1019" s="9"/>
      <c r="ID1019" s="9"/>
      <c r="IE1019" s="9"/>
      <c r="IF1019" s="9"/>
      <c r="IG1019" s="9"/>
      <c r="IH1019" s="9"/>
      <c r="II1019" s="9"/>
      <c r="IJ1019" s="9"/>
      <c r="IK1019" s="9"/>
      <c r="IL1019" s="9"/>
      <c r="IM1019" s="9"/>
      <c r="IN1019" s="9"/>
      <c r="IO1019" s="9"/>
      <c r="IP1019" s="9"/>
      <c r="IQ1019" s="9"/>
      <c r="IR1019" s="9"/>
      <c r="IS1019" s="9"/>
      <c r="IT1019" s="9"/>
      <c r="IU1019" s="9"/>
      <c r="IV1019" s="9"/>
      <c r="IW1019" s="9"/>
      <c r="IX1019" s="9"/>
      <c r="IY1019" s="9"/>
      <c r="IZ1019" s="9"/>
      <c r="JA1019" s="9"/>
      <c r="JB1019" s="9"/>
      <c r="JC1019" s="9"/>
      <c r="JD1019" s="9"/>
      <c r="JE1019" s="9"/>
      <c r="JF1019" s="9"/>
      <c r="JG1019" s="9"/>
      <c r="JH1019" s="9"/>
      <c r="JI1019" s="9"/>
      <c r="JJ1019" s="9"/>
      <c r="JK1019" s="9"/>
      <c r="JL1019" s="9"/>
      <c r="JM1019" s="9"/>
      <c r="JN1019" s="9"/>
      <c r="JO1019" s="9"/>
      <c r="JP1019" s="9"/>
      <c r="JQ1019" s="9"/>
      <c r="JR1019" s="15"/>
      <c r="JS1019" s="15"/>
      <c r="JT1019" s="9"/>
      <c r="JU1019" s="9"/>
      <c r="JV1019" s="9"/>
      <c r="JW1019" s="15"/>
      <c r="JX1019" s="9"/>
      <c r="JY1019" s="9"/>
      <c r="JZ1019" s="9"/>
      <c r="KA1019" s="9"/>
      <c r="KB1019" s="9"/>
      <c r="KC1019" s="9"/>
    </row>
    <row r="1020" spans="227:289" x14ac:dyDescent="0.55000000000000004">
      <c r="HS1020" s="9"/>
      <c r="HT1020" s="9"/>
      <c r="HU1020" s="9"/>
      <c r="HV1020" s="9"/>
      <c r="HW1020" s="9"/>
      <c r="HX1020" s="9"/>
      <c r="HY1020" s="9"/>
      <c r="HZ1020" s="9"/>
      <c r="IA1020" s="9"/>
      <c r="IB1020" s="9"/>
      <c r="IC1020" s="9"/>
      <c r="ID1020" s="9"/>
      <c r="IE1020" s="9"/>
      <c r="IF1020" s="9"/>
      <c r="IG1020" s="9"/>
      <c r="IH1020" s="9"/>
      <c r="II1020" s="9"/>
      <c r="IJ1020" s="9"/>
      <c r="IK1020" s="9"/>
      <c r="IL1020" s="9"/>
      <c r="IM1020" s="9"/>
      <c r="IN1020" s="9"/>
      <c r="IO1020" s="9"/>
      <c r="IP1020" s="9"/>
      <c r="IQ1020" s="9"/>
      <c r="IR1020" s="9"/>
      <c r="IS1020" s="9"/>
      <c r="IT1020" s="9"/>
      <c r="IU1020" s="9"/>
      <c r="IV1020" s="9"/>
      <c r="IW1020" s="9"/>
      <c r="IX1020" s="9"/>
      <c r="IY1020" s="9"/>
      <c r="IZ1020" s="9"/>
      <c r="JA1020" s="9"/>
      <c r="JB1020" s="9"/>
      <c r="JC1020" s="9"/>
      <c r="JD1020" s="9"/>
      <c r="JE1020" s="9"/>
      <c r="JF1020" s="9"/>
      <c r="JG1020" s="9"/>
      <c r="JH1020" s="9"/>
      <c r="JI1020" s="9"/>
      <c r="JJ1020" s="9"/>
      <c r="JK1020" s="9"/>
      <c r="JL1020" s="9"/>
      <c r="JM1020" s="9"/>
      <c r="JN1020" s="9"/>
      <c r="JO1020" s="9"/>
      <c r="JP1020" s="9"/>
      <c r="JQ1020" s="9"/>
      <c r="JR1020" s="15"/>
      <c r="JS1020" s="15"/>
      <c r="JT1020" s="9"/>
      <c r="JU1020" s="9"/>
      <c r="JV1020" s="9"/>
      <c r="JW1020" s="15"/>
      <c r="JX1020" s="9"/>
      <c r="JY1020" s="9"/>
      <c r="JZ1020" s="9"/>
      <c r="KA1020" s="9"/>
      <c r="KB1020" s="9"/>
      <c r="KC1020" s="9"/>
    </row>
    <row r="1021" spans="227:289" x14ac:dyDescent="0.55000000000000004">
      <c r="HS1021" s="9"/>
      <c r="HT1021" s="9"/>
      <c r="HU1021" s="9"/>
      <c r="HV1021" s="9"/>
      <c r="HW1021" s="9"/>
      <c r="HX1021" s="9"/>
      <c r="HY1021" s="9"/>
      <c r="HZ1021" s="9"/>
      <c r="IA1021" s="9"/>
      <c r="IB1021" s="9"/>
      <c r="IC1021" s="9"/>
      <c r="ID1021" s="9"/>
      <c r="IE1021" s="9"/>
      <c r="IF1021" s="9"/>
      <c r="IG1021" s="9"/>
      <c r="IH1021" s="9"/>
      <c r="II1021" s="9"/>
      <c r="IJ1021" s="9"/>
      <c r="IK1021" s="9"/>
      <c r="IL1021" s="9"/>
      <c r="IM1021" s="9"/>
      <c r="IN1021" s="9"/>
      <c r="IO1021" s="9"/>
      <c r="IP1021" s="9"/>
      <c r="IQ1021" s="9"/>
      <c r="IR1021" s="9"/>
      <c r="IS1021" s="9"/>
      <c r="IT1021" s="9"/>
      <c r="IU1021" s="9"/>
      <c r="IV1021" s="9"/>
      <c r="IW1021" s="9"/>
      <c r="IX1021" s="9"/>
      <c r="IY1021" s="9"/>
      <c r="IZ1021" s="9"/>
      <c r="JA1021" s="9"/>
      <c r="JB1021" s="9"/>
      <c r="JC1021" s="9"/>
      <c r="JD1021" s="9"/>
      <c r="JE1021" s="9"/>
      <c r="JF1021" s="9"/>
      <c r="JG1021" s="9"/>
      <c r="JH1021" s="9"/>
      <c r="JI1021" s="9"/>
      <c r="JJ1021" s="9"/>
      <c r="JK1021" s="9"/>
      <c r="JL1021" s="9"/>
      <c r="JM1021" s="9"/>
      <c r="JN1021" s="9"/>
      <c r="JO1021" s="9"/>
      <c r="JP1021" s="9"/>
      <c r="JQ1021" s="9"/>
      <c r="JR1021" s="15"/>
      <c r="JS1021" s="15"/>
      <c r="JT1021" s="9"/>
      <c r="JU1021" s="9"/>
      <c r="JV1021" s="9"/>
      <c r="JW1021" s="15"/>
      <c r="JX1021" s="9"/>
      <c r="JY1021" s="9"/>
      <c r="JZ1021" s="9"/>
      <c r="KA1021" s="9"/>
      <c r="KB1021" s="9"/>
      <c r="KC1021" s="9"/>
    </row>
    <row r="1022" spans="227:289" x14ac:dyDescent="0.55000000000000004">
      <c r="HS1022" s="9"/>
      <c r="HT1022" s="9"/>
      <c r="HU1022" s="9"/>
      <c r="HV1022" s="9"/>
      <c r="HW1022" s="9"/>
      <c r="HX1022" s="9"/>
      <c r="HY1022" s="9"/>
      <c r="HZ1022" s="9"/>
      <c r="IA1022" s="9"/>
      <c r="IB1022" s="9"/>
      <c r="IC1022" s="9"/>
      <c r="ID1022" s="9"/>
      <c r="IE1022" s="9"/>
      <c r="IF1022" s="9"/>
      <c r="IG1022" s="9"/>
      <c r="IH1022" s="9"/>
      <c r="II1022" s="9"/>
      <c r="IJ1022" s="9"/>
      <c r="IK1022" s="9"/>
      <c r="IL1022" s="9"/>
      <c r="IM1022" s="9"/>
      <c r="IN1022" s="9"/>
      <c r="IO1022" s="9"/>
      <c r="IP1022" s="9"/>
      <c r="IQ1022" s="9"/>
      <c r="IR1022" s="9"/>
      <c r="IS1022" s="9"/>
      <c r="IT1022" s="9"/>
      <c r="IU1022" s="9"/>
      <c r="IV1022" s="9"/>
      <c r="IW1022" s="9"/>
      <c r="IX1022" s="9"/>
      <c r="IY1022" s="9"/>
      <c r="IZ1022" s="9"/>
      <c r="JA1022" s="9"/>
      <c r="JB1022" s="9"/>
      <c r="JC1022" s="9"/>
      <c r="JD1022" s="9"/>
      <c r="JE1022" s="9"/>
      <c r="JF1022" s="9"/>
      <c r="JG1022" s="9"/>
      <c r="JH1022" s="9"/>
      <c r="JI1022" s="9"/>
      <c r="JJ1022" s="9"/>
      <c r="JK1022" s="9"/>
      <c r="JL1022" s="9"/>
      <c r="JM1022" s="9"/>
      <c r="JN1022" s="9"/>
      <c r="JO1022" s="9"/>
      <c r="JP1022" s="9"/>
      <c r="JQ1022" s="9"/>
      <c r="JR1022" s="15"/>
      <c r="JS1022" s="15"/>
      <c r="JT1022" s="9"/>
      <c r="JU1022" s="9"/>
      <c r="JV1022" s="9"/>
      <c r="JW1022" s="15"/>
      <c r="JX1022" s="9"/>
      <c r="JY1022" s="9"/>
      <c r="JZ1022" s="9"/>
      <c r="KA1022" s="9"/>
      <c r="KB1022" s="9"/>
      <c r="KC1022" s="9"/>
    </row>
    <row r="1023" spans="227:289" x14ac:dyDescent="0.55000000000000004">
      <c r="HS1023" s="9"/>
      <c r="HT1023" s="9"/>
      <c r="HU1023" s="9"/>
      <c r="HV1023" s="9"/>
      <c r="HW1023" s="9"/>
      <c r="HX1023" s="9"/>
      <c r="HY1023" s="9"/>
      <c r="HZ1023" s="9"/>
      <c r="IA1023" s="9"/>
      <c r="IB1023" s="9"/>
      <c r="IC1023" s="9"/>
      <c r="ID1023" s="9"/>
      <c r="IE1023" s="9"/>
      <c r="IF1023" s="9"/>
      <c r="IG1023" s="9"/>
      <c r="IH1023" s="9"/>
      <c r="II1023" s="9"/>
      <c r="IJ1023" s="9"/>
      <c r="IK1023" s="9"/>
      <c r="IL1023" s="9"/>
      <c r="IM1023" s="9"/>
      <c r="IN1023" s="9"/>
      <c r="IO1023" s="9"/>
      <c r="IP1023" s="9"/>
      <c r="IQ1023" s="9"/>
      <c r="IR1023" s="9"/>
      <c r="IS1023" s="9"/>
      <c r="IT1023" s="9"/>
      <c r="IU1023" s="9"/>
      <c r="IV1023" s="9"/>
      <c r="IW1023" s="9"/>
      <c r="IX1023" s="9"/>
      <c r="IY1023" s="9"/>
      <c r="IZ1023" s="9"/>
      <c r="JA1023" s="9"/>
      <c r="JB1023" s="9"/>
      <c r="JC1023" s="9"/>
      <c r="JD1023" s="9"/>
      <c r="JE1023" s="9"/>
      <c r="JF1023" s="9"/>
      <c r="JG1023" s="9"/>
      <c r="JH1023" s="9"/>
      <c r="JI1023" s="9"/>
      <c r="JJ1023" s="9"/>
      <c r="JK1023" s="9"/>
      <c r="JL1023" s="9"/>
      <c r="JM1023" s="9"/>
      <c r="JN1023" s="9"/>
      <c r="JO1023" s="9"/>
      <c r="JP1023" s="9"/>
      <c r="JQ1023" s="9"/>
      <c r="JR1023" s="15"/>
      <c r="JS1023" s="15"/>
      <c r="JT1023" s="9"/>
      <c r="JU1023" s="9"/>
      <c r="JV1023" s="9"/>
      <c r="JW1023" s="15"/>
      <c r="JX1023" s="9"/>
      <c r="JY1023" s="9"/>
      <c r="JZ1023" s="9"/>
      <c r="KA1023" s="9"/>
      <c r="KB1023" s="9"/>
      <c r="KC1023" s="9"/>
    </row>
    <row r="1024" spans="227:289" x14ac:dyDescent="0.55000000000000004">
      <c r="HS1024" s="9"/>
      <c r="HT1024" s="9"/>
      <c r="HU1024" s="9"/>
      <c r="HV1024" s="9"/>
      <c r="HW1024" s="9"/>
      <c r="HX1024" s="9"/>
      <c r="HY1024" s="9"/>
      <c r="HZ1024" s="9"/>
      <c r="IA1024" s="9"/>
      <c r="IB1024" s="9"/>
      <c r="IC1024" s="9"/>
      <c r="ID1024" s="9"/>
      <c r="IE1024" s="9"/>
      <c r="IF1024" s="9"/>
      <c r="IG1024" s="9"/>
      <c r="IH1024" s="9"/>
      <c r="II1024" s="9"/>
      <c r="IJ1024" s="9"/>
      <c r="IK1024" s="9"/>
      <c r="IL1024" s="9"/>
      <c r="IM1024" s="9"/>
      <c r="IN1024" s="9"/>
      <c r="IO1024" s="9"/>
      <c r="IP1024" s="9"/>
      <c r="IQ1024" s="9"/>
      <c r="IR1024" s="9"/>
      <c r="IS1024" s="9"/>
      <c r="IT1024" s="9"/>
      <c r="IU1024" s="9"/>
      <c r="IV1024" s="9"/>
      <c r="IW1024" s="9"/>
      <c r="IX1024" s="9"/>
      <c r="IY1024" s="9"/>
      <c r="IZ1024" s="9"/>
      <c r="JA1024" s="9"/>
      <c r="JB1024" s="9"/>
      <c r="JC1024" s="9"/>
      <c r="JD1024" s="9"/>
      <c r="JE1024" s="9"/>
      <c r="JF1024" s="9"/>
      <c r="JG1024" s="9"/>
      <c r="JH1024" s="9"/>
      <c r="JI1024" s="9"/>
      <c r="JJ1024" s="9"/>
      <c r="JK1024" s="9"/>
      <c r="JL1024" s="9"/>
      <c r="JM1024" s="9"/>
      <c r="JN1024" s="9"/>
      <c r="JO1024" s="9"/>
      <c r="JP1024" s="9"/>
      <c r="JQ1024" s="9"/>
      <c r="JR1024" s="15"/>
      <c r="JS1024" s="15"/>
      <c r="JT1024" s="9"/>
      <c r="JU1024" s="9"/>
      <c r="JV1024" s="9"/>
      <c r="JW1024" s="15"/>
      <c r="JX1024" s="9"/>
      <c r="JY1024" s="9"/>
      <c r="JZ1024" s="9"/>
      <c r="KA1024" s="9"/>
      <c r="KB1024" s="9"/>
      <c r="KC1024" s="9"/>
    </row>
    <row r="1025" spans="227:289" x14ac:dyDescent="0.55000000000000004">
      <c r="HS1025" s="9"/>
      <c r="HT1025" s="9"/>
      <c r="HU1025" s="9"/>
      <c r="HV1025" s="9"/>
      <c r="HW1025" s="9"/>
      <c r="HX1025" s="9"/>
      <c r="HY1025" s="9"/>
      <c r="HZ1025" s="9"/>
      <c r="IA1025" s="9"/>
      <c r="IB1025" s="9"/>
      <c r="IC1025" s="9"/>
      <c r="ID1025" s="9"/>
      <c r="IE1025" s="9"/>
      <c r="IF1025" s="9"/>
      <c r="IG1025" s="9"/>
      <c r="IH1025" s="9"/>
      <c r="II1025" s="9"/>
      <c r="IJ1025" s="9"/>
      <c r="IK1025" s="9"/>
      <c r="IL1025" s="9"/>
      <c r="IM1025" s="9"/>
      <c r="IN1025" s="9"/>
      <c r="IO1025" s="9"/>
      <c r="IP1025" s="9"/>
      <c r="IQ1025" s="9"/>
      <c r="IR1025" s="9"/>
      <c r="IS1025" s="9"/>
      <c r="IT1025" s="9"/>
      <c r="IU1025" s="9"/>
      <c r="IV1025" s="9"/>
      <c r="IW1025" s="9"/>
      <c r="IX1025" s="9"/>
      <c r="IY1025" s="9"/>
      <c r="IZ1025" s="9"/>
      <c r="JA1025" s="9"/>
      <c r="JB1025" s="9"/>
      <c r="JC1025" s="9"/>
      <c r="JD1025" s="9"/>
      <c r="JE1025" s="9"/>
      <c r="JF1025" s="9"/>
      <c r="JG1025" s="9"/>
      <c r="JH1025" s="9"/>
      <c r="JI1025" s="9"/>
      <c r="JJ1025" s="9"/>
      <c r="JK1025" s="9"/>
      <c r="JL1025" s="9"/>
      <c r="JM1025" s="9"/>
      <c r="JN1025" s="9"/>
      <c r="JO1025" s="9"/>
      <c r="JP1025" s="9"/>
      <c r="JQ1025" s="9"/>
      <c r="JR1025" s="15"/>
      <c r="JS1025" s="15"/>
      <c r="JT1025" s="9"/>
      <c r="JU1025" s="9"/>
      <c r="JV1025" s="9"/>
      <c r="JW1025" s="15"/>
      <c r="JX1025" s="9"/>
      <c r="JY1025" s="9"/>
      <c r="JZ1025" s="9"/>
      <c r="KA1025" s="9"/>
      <c r="KB1025" s="9"/>
      <c r="KC1025" s="9"/>
    </row>
    <row r="1026" spans="227:289" x14ac:dyDescent="0.55000000000000004">
      <c r="HS1026" s="9"/>
      <c r="HT1026" s="9"/>
      <c r="HU1026" s="9"/>
      <c r="HV1026" s="9"/>
      <c r="HW1026" s="9"/>
      <c r="HX1026" s="9"/>
      <c r="HY1026" s="9"/>
      <c r="HZ1026" s="9"/>
      <c r="IA1026" s="9"/>
      <c r="IB1026" s="9"/>
      <c r="IC1026" s="9"/>
      <c r="ID1026" s="9"/>
      <c r="IE1026" s="9"/>
      <c r="IF1026" s="9"/>
      <c r="IG1026" s="9"/>
      <c r="IH1026" s="9"/>
      <c r="II1026" s="9"/>
      <c r="IJ1026" s="9"/>
      <c r="IK1026" s="9"/>
      <c r="IL1026" s="9"/>
      <c r="IM1026" s="9"/>
      <c r="IN1026" s="9"/>
      <c r="IO1026" s="9"/>
      <c r="IP1026" s="9"/>
      <c r="IQ1026" s="9"/>
      <c r="IR1026" s="9"/>
      <c r="IS1026" s="9"/>
      <c r="IT1026" s="9"/>
      <c r="IU1026" s="9"/>
      <c r="IV1026" s="9"/>
      <c r="IW1026" s="9"/>
      <c r="IX1026" s="9"/>
      <c r="IY1026" s="9"/>
      <c r="IZ1026" s="9"/>
      <c r="JA1026" s="9"/>
      <c r="JB1026" s="9"/>
      <c r="JC1026" s="9"/>
      <c r="JD1026" s="9"/>
      <c r="JE1026" s="9"/>
      <c r="JF1026" s="9"/>
      <c r="JG1026" s="9"/>
      <c r="JH1026" s="9"/>
      <c r="JI1026" s="9"/>
      <c r="JJ1026" s="9"/>
      <c r="JK1026" s="9"/>
      <c r="JL1026" s="9"/>
      <c r="JM1026" s="9"/>
      <c r="JN1026" s="9"/>
      <c r="JO1026" s="9"/>
      <c r="JP1026" s="9"/>
      <c r="JQ1026" s="9"/>
      <c r="JR1026" s="15"/>
      <c r="JS1026" s="15"/>
      <c r="JT1026" s="9"/>
      <c r="JU1026" s="9"/>
      <c r="JV1026" s="9"/>
      <c r="JW1026" s="15"/>
      <c r="JX1026" s="9"/>
      <c r="JY1026" s="9"/>
      <c r="JZ1026" s="9"/>
      <c r="KA1026" s="9"/>
      <c r="KB1026" s="9"/>
      <c r="KC1026" s="9"/>
    </row>
    <row r="1027" spans="227:289" x14ac:dyDescent="0.55000000000000004">
      <c r="HS1027" s="9"/>
      <c r="HT1027" s="9"/>
      <c r="HU1027" s="9"/>
      <c r="HV1027" s="9"/>
      <c r="HW1027" s="9"/>
      <c r="HX1027" s="9"/>
      <c r="HY1027" s="9"/>
      <c r="HZ1027" s="9"/>
      <c r="IA1027" s="9"/>
      <c r="IB1027" s="9"/>
      <c r="IC1027" s="9"/>
      <c r="ID1027" s="9"/>
      <c r="IE1027" s="9"/>
      <c r="IF1027" s="9"/>
      <c r="IG1027" s="9"/>
      <c r="IH1027" s="9"/>
      <c r="II1027" s="9"/>
      <c r="IJ1027" s="9"/>
      <c r="IK1027" s="9"/>
      <c r="IL1027" s="9"/>
      <c r="IM1027" s="9"/>
      <c r="IN1027" s="9"/>
      <c r="IO1027" s="9"/>
      <c r="IP1027" s="9"/>
      <c r="IQ1027" s="9"/>
      <c r="IR1027" s="9"/>
      <c r="IS1027" s="9"/>
      <c r="IT1027" s="9"/>
      <c r="IU1027" s="9"/>
      <c r="IV1027" s="9"/>
      <c r="IW1027" s="9"/>
      <c r="IX1027" s="9"/>
      <c r="IY1027" s="9"/>
      <c r="IZ1027" s="9"/>
      <c r="JA1027" s="9"/>
      <c r="JB1027" s="9"/>
      <c r="JC1027" s="9"/>
      <c r="JD1027" s="9"/>
      <c r="JE1027" s="9"/>
      <c r="JF1027" s="9"/>
      <c r="JG1027" s="9"/>
      <c r="JH1027" s="9"/>
      <c r="JI1027" s="9"/>
      <c r="JJ1027" s="9"/>
      <c r="JK1027" s="9"/>
      <c r="JL1027" s="9"/>
      <c r="JM1027" s="9"/>
      <c r="JN1027" s="9"/>
      <c r="JO1027" s="9"/>
      <c r="JP1027" s="9"/>
      <c r="JQ1027" s="9"/>
      <c r="JR1027" s="15"/>
      <c r="JS1027" s="15"/>
      <c r="JT1027" s="9"/>
      <c r="JU1027" s="9"/>
      <c r="JV1027" s="9"/>
      <c r="JW1027" s="15"/>
      <c r="JX1027" s="9"/>
      <c r="JY1027" s="9"/>
      <c r="JZ1027" s="9"/>
      <c r="KA1027" s="9"/>
      <c r="KB1027" s="9"/>
      <c r="KC1027" s="9"/>
    </row>
    <row r="1028" spans="227:289" x14ac:dyDescent="0.55000000000000004">
      <c r="HS1028" s="9"/>
      <c r="HT1028" s="9"/>
      <c r="HU1028" s="9"/>
      <c r="HV1028" s="9"/>
      <c r="HW1028" s="9"/>
      <c r="HX1028" s="9"/>
      <c r="HY1028" s="9"/>
      <c r="HZ1028" s="9"/>
      <c r="IA1028" s="9"/>
      <c r="IB1028" s="9"/>
      <c r="IC1028" s="9"/>
      <c r="ID1028" s="9"/>
      <c r="IE1028" s="9"/>
      <c r="IF1028" s="9"/>
      <c r="IG1028" s="9"/>
      <c r="IH1028" s="9"/>
      <c r="II1028" s="9"/>
      <c r="IJ1028" s="9"/>
      <c r="IK1028" s="9"/>
      <c r="IL1028" s="9"/>
      <c r="IM1028" s="9"/>
      <c r="IN1028" s="9"/>
      <c r="IO1028" s="9"/>
      <c r="IP1028" s="9"/>
      <c r="IQ1028" s="9"/>
      <c r="IR1028" s="9"/>
      <c r="IS1028" s="9"/>
      <c r="IT1028" s="9"/>
      <c r="IU1028" s="9"/>
      <c r="IV1028" s="9"/>
      <c r="IW1028" s="9"/>
      <c r="IX1028" s="9"/>
      <c r="IY1028" s="9"/>
      <c r="IZ1028" s="9"/>
      <c r="JA1028" s="9"/>
      <c r="JB1028" s="9"/>
      <c r="JC1028" s="9"/>
      <c r="JD1028" s="9"/>
      <c r="JE1028" s="9"/>
      <c r="JF1028" s="9"/>
      <c r="JG1028" s="9"/>
      <c r="JH1028" s="9"/>
      <c r="JI1028" s="9"/>
      <c r="JJ1028" s="9"/>
      <c r="JK1028" s="9"/>
      <c r="JL1028" s="9"/>
      <c r="JM1028" s="9"/>
      <c r="JN1028" s="9"/>
      <c r="JO1028" s="9"/>
      <c r="JP1028" s="9"/>
      <c r="JQ1028" s="9"/>
      <c r="JR1028" s="15"/>
      <c r="JS1028" s="15"/>
      <c r="JT1028" s="9"/>
      <c r="JU1028" s="9"/>
      <c r="JV1028" s="9"/>
      <c r="JW1028" s="15"/>
      <c r="JX1028" s="9"/>
      <c r="JY1028" s="9"/>
      <c r="JZ1028" s="9"/>
      <c r="KA1028" s="9"/>
      <c r="KB1028" s="9"/>
      <c r="KC1028" s="9"/>
    </row>
    <row r="1029" spans="227:289" x14ac:dyDescent="0.55000000000000004">
      <c r="HS1029" s="9"/>
      <c r="HT1029" s="9"/>
      <c r="HU1029" s="9"/>
      <c r="HV1029" s="9"/>
      <c r="HW1029" s="9"/>
      <c r="HX1029" s="9"/>
      <c r="HY1029" s="9"/>
      <c r="HZ1029" s="9"/>
      <c r="IA1029" s="9"/>
      <c r="IB1029" s="9"/>
      <c r="IC1029" s="9"/>
      <c r="ID1029" s="9"/>
      <c r="IE1029" s="9"/>
      <c r="IF1029" s="9"/>
      <c r="IG1029" s="9"/>
      <c r="IH1029" s="9"/>
      <c r="II1029" s="9"/>
      <c r="IJ1029" s="9"/>
      <c r="IK1029" s="9"/>
      <c r="IL1029" s="9"/>
      <c r="IM1029" s="9"/>
      <c r="IN1029" s="9"/>
      <c r="IO1029" s="9"/>
      <c r="IP1029" s="9"/>
      <c r="IQ1029" s="9"/>
      <c r="IR1029" s="9"/>
      <c r="IS1029" s="9"/>
      <c r="IT1029" s="9"/>
      <c r="IU1029" s="9"/>
      <c r="IV1029" s="9"/>
      <c r="IW1029" s="9"/>
      <c r="IX1029" s="9"/>
      <c r="IY1029" s="9"/>
      <c r="IZ1029" s="9"/>
      <c r="JA1029" s="9"/>
      <c r="JB1029" s="9"/>
      <c r="JC1029" s="9"/>
      <c r="JD1029" s="9"/>
      <c r="JE1029" s="9"/>
      <c r="JF1029" s="9"/>
      <c r="JG1029" s="9"/>
      <c r="JH1029" s="9"/>
      <c r="JI1029" s="9"/>
      <c r="JJ1029" s="9"/>
      <c r="JK1029" s="9"/>
      <c r="JL1029" s="9"/>
      <c r="JM1029" s="9"/>
      <c r="JN1029" s="9"/>
      <c r="JO1029" s="9"/>
      <c r="JP1029" s="9"/>
      <c r="JQ1029" s="9"/>
      <c r="JR1029" s="15"/>
      <c r="JS1029" s="15"/>
      <c r="JT1029" s="9"/>
      <c r="JU1029" s="9"/>
      <c r="JV1029" s="9"/>
      <c r="JW1029" s="15"/>
      <c r="JX1029" s="9"/>
      <c r="JY1029" s="9"/>
      <c r="JZ1029" s="9"/>
      <c r="KA1029" s="9"/>
      <c r="KB1029" s="9"/>
      <c r="KC1029" s="9"/>
    </row>
    <row r="1030" spans="227:289" x14ac:dyDescent="0.55000000000000004">
      <c r="HS1030" s="9"/>
      <c r="HT1030" s="9"/>
      <c r="HU1030" s="9"/>
      <c r="HV1030" s="9"/>
      <c r="HW1030" s="9"/>
      <c r="HX1030" s="9"/>
      <c r="HY1030" s="9"/>
      <c r="HZ1030" s="9"/>
      <c r="IA1030" s="9"/>
      <c r="IB1030" s="9"/>
      <c r="IC1030" s="9"/>
      <c r="ID1030" s="9"/>
      <c r="IE1030" s="9"/>
      <c r="IF1030" s="9"/>
      <c r="IG1030" s="9"/>
      <c r="IH1030" s="9"/>
      <c r="II1030" s="9"/>
      <c r="IJ1030" s="9"/>
      <c r="IK1030" s="9"/>
      <c r="IL1030" s="9"/>
      <c r="IM1030" s="9"/>
      <c r="IN1030" s="9"/>
      <c r="IO1030" s="9"/>
      <c r="IP1030" s="9"/>
      <c r="IQ1030" s="9"/>
      <c r="IR1030" s="9"/>
      <c r="IS1030" s="9"/>
      <c r="IT1030" s="9"/>
      <c r="IU1030" s="9"/>
      <c r="IV1030" s="9"/>
      <c r="IW1030" s="9"/>
      <c r="IX1030" s="9"/>
      <c r="IY1030" s="9"/>
      <c r="IZ1030" s="9"/>
      <c r="JA1030" s="9"/>
      <c r="JB1030" s="9"/>
      <c r="JC1030" s="9"/>
      <c r="JD1030" s="9"/>
      <c r="JE1030" s="9"/>
      <c r="JF1030" s="9"/>
      <c r="JG1030" s="9"/>
      <c r="JH1030" s="9"/>
      <c r="JI1030" s="9"/>
      <c r="JJ1030" s="9"/>
      <c r="JK1030" s="9"/>
      <c r="JL1030" s="9"/>
      <c r="JM1030" s="9"/>
      <c r="JN1030" s="9"/>
      <c r="JO1030" s="9"/>
      <c r="JP1030" s="9"/>
      <c r="JQ1030" s="9"/>
      <c r="JR1030" s="15"/>
      <c r="JS1030" s="15"/>
      <c r="JT1030" s="9"/>
      <c r="JU1030" s="9"/>
      <c r="JV1030" s="9"/>
      <c r="JW1030" s="15"/>
      <c r="JX1030" s="9"/>
      <c r="JY1030" s="9"/>
      <c r="JZ1030" s="9"/>
      <c r="KA1030" s="9"/>
      <c r="KB1030" s="9"/>
      <c r="KC1030" s="9"/>
    </row>
    <row r="1031" spans="227:289" x14ac:dyDescent="0.55000000000000004">
      <c r="HS1031" s="9"/>
      <c r="HT1031" s="9"/>
      <c r="HU1031" s="9"/>
      <c r="HV1031" s="9"/>
      <c r="HW1031" s="9"/>
      <c r="HX1031" s="9"/>
      <c r="HY1031" s="9"/>
      <c r="HZ1031" s="9"/>
      <c r="IA1031" s="9"/>
      <c r="IB1031" s="9"/>
      <c r="IC1031" s="9"/>
      <c r="ID1031" s="9"/>
      <c r="IE1031" s="9"/>
      <c r="IF1031" s="9"/>
      <c r="IG1031" s="9"/>
      <c r="IH1031" s="9"/>
      <c r="II1031" s="9"/>
      <c r="IJ1031" s="9"/>
      <c r="IK1031" s="9"/>
      <c r="IL1031" s="9"/>
      <c r="IM1031" s="9"/>
      <c r="IN1031" s="9"/>
      <c r="IO1031" s="9"/>
      <c r="IP1031" s="9"/>
      <c r="IQ1031" s="9"/>
      <c r="IR1031" s="9"/>
      <c r="IS1031" s="9"/>
      <c r="IT1031" s="9"/>
      <c r="IU1031" s="9"/>
      <c r="IV1031" s="9"/>
      <c r="IW1031" s="9"/>
      <c r="IX1031" s="9"/>
      <c r="IY1031" s="9"/>
      <c r="IZ1031" s="9"/>
      <c r="JA1031" s="9"/>
      <c r="JB1031" s="9"/>
      <c r="JC1031" s="9"/>
      <c r="JD1031" s="9"/>
      <c r="JE1031" s="9"/>
      <c r="JF1031" s="9"/>
      <c r="JG1031" s="9"/>
      <c r="JH1031" s="9"/>
      <c r="JI1031" s="9"/>
      <c r="JJ1031" s="9"/>
      <c r="JK1031" s="9"/>
      <c r="JL1031" s="9"/>
      <c r="JM1031" s="9"/>
      <c r="JN1031" s="9"/>
      <c r="JO1031" s="9"/>
      <c r="JP1031" s="9"/>
      <c r="JQ1031" s="9"/>
      <c r="JR1031" s="15"/>
      <c r="JS1031" s="15"/>
      <c r="JT1031" s="9"/>
      <c r="JU1031" s="9"/>
      <c r="JV1031" s="9"/>
      <c r="JW1031" s="15"/>
      <c r="JX1031" s="9"/>
      <c r="JY1031" s="9"/>
      <c r="JZ1031" s="9"/>
      <c r="KA1031" s="9"/>
      <c r="KB1031" s="9"/>
      <c r="KC1031" s="9"/>
    </row>
    <row r="1032" spans="227:289" x14ac:dyDescent="0.55000000000000004">
      <c r="HS1032" s="9"/>
      <c r="HT1032" s="9"/>
      <c r="HU1032" s="9"/>
      <c r="HV1032" s="9"/>
      <c r="HW1032" s="9"/>
      <c r="HX1032" s="9"/>
      <c r="HY1032" s="9"/>
      <c r="HZ1032" s="9"/>
      <c r="IA1032" s="9"/>
      <c r="IB1032" s="9"/>
      <c r="IC1032" s="9"/>
      <c r="ID1032" s="9"/>
      <c r="IE1032" s="9"/>
      <c r="IF1032" s="9"/>
      <c r="IG1032" s="9"/>
      <c r="IH1032" s="9"/>
      <c r="II1032" s="9"/>
      <c r="IJ1032" s="9"/>
      <c r="IK1032" s="9"/>
      <c r="IL1032" s="9"/>
      <c r="IM1032" s="9"/>
      <c r="IN1032" s="9"/>
      <c r="IO1032" s="9"/>
      <c r="IP1032" s="9"/>
      <c r="IQ1032" s="9"/>
      <c r="IR1032" s="9"/>
      <c r="IS1032" s="9"/>
      <c r="IT1032" s="9"/>
      <c r="IU1032" s="9"/>
      <c r="IV1032" s="9"/>
      <c r="IW1032" s="9"/>
      <c r="IX1032" s="9"/>
      <c r="IY1032" s="9"/>
      <c r="IZ1032" s="9"/>
      <c r="JA1032" s="9"/>
      <c r="JB1032" s="9"/>
      <c r="JC1032" s="9"/>
      <c r="JD1032" s="9"/>
      <c r="JE1032" s="9"/>
      <c r="JF1032" s="9"/>
      <c r="JG1032" s="9"/>
      <c r="JH1032" s="9"/>
      <c r="JI1032" s="9"/>
      <c r="JJ1032" s="9"/>
      <c r="JK1032" s="9"/>
      <c r="JL1032" s="9"/>
      <c r="JM1032" s="9"/>
      <c r="JN1032" s="9"/>
      <c r="JO1032" s="9"/>
      <c r="JP1032" s="9"/>
      <c r="JQ1032" s="9"/>
      <c r="JR1032" s="15"/>
      <c r="JS1032" s="15"/>
      <c r="JT1032" s="9"/>
      <c r="JU1032" s="9"/>
      <c r="JV1032" s="9"/>
      <c r="JW1032" s="15"/>
      <c r="JX1032" s="9"/>
      <c r="JY1032" s="9"/>
      <c r="JZ1032" s="9"/>
      <c r="KA1032" s="9"/>
      <c r="KB1032" s="9"/>
      <c r="KC1032" s="9"/>
    </row>
    <row r="1033" spans="227:289" x14ac:dyDescent="0.55000000000000004">
      <c r="HS1033" s="9"/>
      <c r="HT1033" s="9"/>
      <c r="HU1033" s="9"/>
      <c r="HV1033" s="9"/>
      <c r="HW1033" s="9"/>
      <c r="HX1033" s="9"/>
      <c r="HY1033" s="9"/>
      <c r="HZ1033" s="9"/>
      <c r="IA1033" s="9"/>
      <c r="IB1033" s="9"/>
      <c r="IC1033" s="9"/>
      <c r="ID1033" s="9"/>
      <c r="IE1033" s="9"/>
      <c r="IF1033" s="9"/>
      <c r="IG1033" s="9"/>
      <c r="IH1033" s="9"/>
      <c r="II1033" s="9"/>
      <c r="IJ1033" s="9"/>
      <c r="IK1033" s="9"/>
      <c r="IL1033" s="9"/>
      <c r="IM1033" s="9"/>
      <c r="IN1033" s="9"/>
      <c r="IO1033" s="9"/>
      <c r="IP1033" s="9"/>
      <c r="IQ1033" s="9"/>
      <c r="IR1033" s="9"/>
      <c r="IS1033" s="9"/>
      <c r="IT1033" s="9"/>
      <c r="IU1033" s="9"/>
      <c r="IV1033" s="9"/>
      <c r="IW1033" s="9"/>
      <c r="IX1033" s="9"/>
      <c r="IY1033" s="9"/>
      <c r="IZ1033" s="9"/>
      <c r="JA1033" s="9"/>
      <c r="JB1033" s="9"/>
      <c r="JC1033" s="9"/>
      <c r="JD1033" s="9"/>
      <c r="JE1033" s="9"/>
      <c r="JF1033" s="9"/>
      <c r="JG1033" s="9"/>
      <c r="JH1033" s="9"/>
      <c r="JI1033" s="9"/>
      <c r="JJ1033" s="9"/>
      <c r="JK1033" s="9"/>
      <c r="JL1033" s="9"/>
      <c r="JM1033" s="9"/>
      <c r="JN1033" s="9"/>
      <c r="JO1033" s="9"/>
      <c r="JP1033" s="9"/>
      <c r="JQ1033" s="9"/>
      <c r="JR1033" s="15"/>
      <c r="JS1033" s="15"/>
      <c r="JT1033" s="9"/>
      <c r="JU1033" s="9"/>
      <c r="JV1033" s="9"/>
      <c r="JW1033" s="15"/>
      <c r="JX1033" s="9"/>
      <c r="JY1033" s="9"/>
      <c r="JZ1033" s="9"/>
      <c r="KA1033" s="9"/>
      <c r="KB1033" s="9"/>
      <c r="KC1033" s="9"/>
    </row>
    <row r="1034" spans="227:289" x14ac:dyDescent="0.55000000000000004">
      <c r="HS1034" s="9"/>
      <c r="HT1034" s="9"/>
      <c r="HU1034" s="9"/>
      <c r="HV1034" s="9"/>
      <c r="HW1034" s="9"/>
      <c r="HX1034" s="9"/>
      <c r="HY1034" s="9"/>
      <c r="HZ1034" s="9"/>
      <c r="IA1034" s="9"/>
      <c r="IB1034" s="9"/>
      <c r="IC1034" s="9"/>
      <c r="ID1034" s="9"/>
      <c r="IE1034" s="9"/>
      <c r="IF1034" s="9"/>
      <c r="IG1034" s="9"/>
      <c r="IH1034" s="9"/>
      <c r="II1034" s="9"/>
      <c r="IJ1034" s="9"/>
      <c r="IK1034" s="9"/>
      <c r="IL1034" s="9"/>
      <c r="IM1034" s="9"/>
      <c r="IN1034" s="9"/>
      <c r="IO1034" s="9"/>
      <c r="IP1034" s="9"/>
      <c r="IQ1034" s="9"/>
      <c r="IR1034" s="9"/>
      <c r="IS1034" s="9"/>
      <c r="IT1034" s="9"/>
      <c r="IU1034" s="9"/>
      <c r="IV1034" s="9"/>
      <c r="IW1034" s="9"/>
      <c r="IX1034" s="9"/>
      <c r="IY1034" s="9"/>
      <c r="IZ1034" s="9"/>
      <c r="JA1034" s="9"/>
      <c r="JB1034" s="9"/>
      <c r="JC1034" s="9"/>
      <c r="JD1034" s="9"/>
      <c r="JE1034" s="9"/>
      <c r="JF1034" s="9"/>
      <c r="JG1034" s="9"/>
      <c r="JH1034" s="9"/>
      <c r="JI1034" s="9"/>
      <c r="JJ1034" s="9"/>
      <c r="JK1034" s="9"/>
      <c r="JL1034" s="9"/>
      <c r="JM1034" s="9"/>
      <c r="JN1034" s="9"/>
      <c r="JO1034" s="9"/>
      <c r="JP1034" s="9"/>
      <c r="JQ1034" s="9"/>
      <c r="JR1034" s="15"/>
      <c r="JS1034" s="15"/>
      <c r="JT1034" s="9"/>
      <c r="JU1034" s="9"/>
      <c r="JV1034" s="9"/>
      <c r="JW1034" s="15"/>
      <c r="JX1034" s="9"/>
      <c r="JY1034" s="9"/>
      <c r="JZ1034" s="9"/>
      <c r="KA1034" s="9"/>
      <c r="KB1034" s="9"/>
      <c r="KC1034" s="9"/>
    </row>
    <row r="1035" spans="227:289" x14ac:dyDescent="0.55000000000000004">
      <c r="HS1035" s="9"/>
      <c r="HT1035" s="9"/>
      <c r="HU1035" s="9"/>
      <c r="HV1035" s="9"/>
      <c r="HW1035" s="9"/>
      <c r="HX1035" s="9"/>
      <c r="HY1035" s="9"/>
      <c r="HZ1035" s="9"/>
      <c r="IA1035" s="9"/>
      <c r="IB1035" s="9"/>
      <c r="IC1035" s="9"/>
      <c r="ID1035" s="9"/>
      <c r="IE1035" s="9"/>
      <c r="IF1035" s="9"/>
      <c r="IG1035" s="9"/>
      <c r="IH1035" s="9"/>
      <c r="II1035" s="9"/>
      <c r="IJ1035" s="9"/>
      <c r="IK1035" s="9"/>
      <c r="IL1035" s="9"/>
      <c r="IM1035" s="9"/>
      <c r="IN1035" s="9"/>
      <c r="IO1035" s="9"/>
      <c r="IP1035" s="9"/>
      <c r="IQ1035" s="9"/>
      <c r="IR1035" s="9"/>
      <c r="IS1035" s="9"/>
      <c r="IT1035" s="9"/>
      <c r="IU1035" s="9"/>
      <c r="IV1035" s="9"/>
      <c r="IW1035" s="9"/>
      <c r="IX1035" s="9"/>
      <c r="IY1035" s="9"/>
      <c r="IZ1035" s="9"/>
      <c r="JA1035" s="9"/>
      <c r="JB1035" s="9"/>
      <c r="JC1035" s="9"/>
      <c r="JD1035" s="9"/>
      <c r="JE1035" s="9"/>
      <c r="JF1035" s="9"/>
      <c r="JG1035" s="9"/>
      <c r="JH1035" s="9"/>
      <c r="JI1035" s="9"/>
      <c r="JJ1035" s="9"/>
      <c r="JK1035" s="9"/>
      <c r="JL1035" s="9"/>
      <c r="JM1035" s="9"/>
      <c r="JN1035" s="9"/>
      <c r="JO1035" s="9"/>
      <c r="JP1035" s="9"/>
      <c r="JQ1035" s="9"/>
      <c r="JR1035" s="15"/>
      <c r="JS1035" s="15"/>
      <c r="JT1035" s="9"/>
      <c r="JU1035" s="9"/>
      <c r="JV1035" s="9"/>
      <c r="JW1035" s="15"/>
      <c r="JX1035" s="9"/>
      <c r="JY1035" s="9"/>
      <c r="JZ1035" s="9"/>
      <c r="KA1035" s="9"/>
      <c r="KB1035" s="9"/>
      <c r="KC1035" s="9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Fig7 A</vt:lpstr>
      <vt:lpstr>Fig 7 H (ND LpR1 RNAi)</vt:lpstr>
      <vt:lpstr>Fig 7 H (HFD LpR1 RNAi)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Onto</dc:creator>
  <cp:lastModifiedBy>SongTingting</cp:lastModifiedBy>
  <dcterms:created xsi:type="dcterms:W3CDTF">2017-05-22T03:21:32Z</dcterms:created>
  <dcterms:modified xsi:type="dcterms:W3CDTF">2020-04-13T08:35:26Z</dcterms:modified>
</cp:coreProperties>
</file>