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mans\Box\Skyler\Manuscripts\2018 Aggression\Final Data Collection\Final Data for Online\"/>
    </mc:Choice>
  </mc:AlternateContent>
  <bookViews>
    <workbookView xWindow="0" yWindow="0" windowWidth="26760" windowHeight="13365" tabRatio="793" activeTab="1"/>
  </bookViews>
  <sheets>
    <sheet name="Event counts" sheetId="32" r:id="rId1"/>
    <sheet name="Event duration" sheetId="40" r:id="rId2"/>
    <sheet name="Event coding" sheetId="41" r:id="rId3"/>
    <sheet name="9B" sheetId="2" r:id="rId4"/>
    <sheet name="9D" sheetId="3" r:id="rId5"/>
    <sheet name="13A" sheetId="4" r:id="rId6"/>
    <sheet name="13B" sheetId="5" r:id="rId7"/>
    <sheet name="13D" sheetId="6" r:id="rId8"/>
    <sheet name="14D" sheetId="7" r:id="rId9"/>
    <sheet name="15B" sheetId="8" r:id="rId10"/>
    <sheet name="15C" sheetId="9" r:id="rId11"/>
    <sheet name="15D" sheetId="10" r:id="rId12"/>
    <sheet name="16A" sheetId="11" r:id="rId13"/>
    <sheet name="16B" sheetId="12" r:id="rId14"/>
    <sheet name="16D" sheetId="13" r:id="rId15"/>
    <sheet name="23A" sheetId="14" r:id="rId16"/>
    <sheet name="23B" sheetId="15" r:id="rId17"/>
    <sheet name="23C" sheetId="16" r:id="rId18"/>
    <sheet name="25A" sheetId="17" r:id="rId19"/>
    <sheet name="25B" sheetId="18" r:id="rId20"/>
    <sheet name="25C" sheetId="19" r:id="rId21"/>
    <sheet name="25D" sheetId="36" r:id="rId22"/>
    <sheet name="26A" sheetId="20" r:id="rId23"/>
    <sheet name="26C" sheetId="21" r:id="rId24"/>
    <sheet name="27A" sheetId="22" r:id="rId25"/>
    <sheet name="27B" sheetId="23" r:id="rId26"/>
    <sheet name="27C" sheetId="24" r:id="rId27"/>
    <sheet name="27D" sheetId="25" r:id="rId28"/>
    <sheet name="27E" sheetId="26" r:id="rId29"/>
    <sheet name="29A" sheetId="27" r:id="rId30"/>
    <sheet name="30A" sheetId="28" r:id="rId31"/>
    <sheet name="30B" sheetId="29" r:id="rId32"/>
    <sheet name="30C" sheetId="30" r:id="rId33"/>
    <sheet name="30D" sheetId="31" r:id="rId34"/>
    <sheet name="Isa197A" sheetId="33" r:id="rId35"/>
    <sheet name="Isa197B" sheetId="34" r:id="rId36"/>
    <sheet name="Isa197C" sheetId="35" r:id="rId3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40" l="1"/>
  <c r="D55" i="40"/>
  <c r="C55" i="40"/>
  <c r="D54" i="40"/>
  <c r="C54" i="40"/>
  <c r="D53" i="40"/>
  <c r="C53" i="40"/>
  <c r="D52" i="40"/>
  <c r="C52" i="40"/>
  <c r="D51" i="40"/>
  <c r="C51" i="40"/>
  <c r="D50" i="40"/>
  <c r="C50" i="40"/>
  <c r="D49" i="40"/>
  <c r="C49" i="40"/>
  <c r="D48" i="40"/>
  <c r="C48" i="40"/>
  <c r="D47" i="40"/>
  <c r="C47" i="40"/>
  <c r="D46" i="40"/>
  <c r="C46" i="40"/>
  <c r="D45" i="40"/>
  <c r="C45" i="40"/>
  <c r="D44" i="40"/>
  <c r="L41" i="40"/>
  <c r="J41" i="40"/>
  <c r="H41" i="40"/>
  <c r="F41" i="40"/>
  <c r="D41" i="40"/>
  <c r="B41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AA8" i="40"/>
  <c r="Z8" i="40"/>
  <c r="Y8" i="40"/>
  <c r="X8" i="40"/>
  <c r="W8" i="40"/>
  <c r="V8" i="40"/>
  <c r="U8" i="40"/>
  <c r="T8" i="40"/>
  <c r="S8" i="40"/>
  <c r="R8" i="40"/>
  <c r="Q8" i="40"/>
  <c r="P8" i="40"/>
  <c r="AA6" i="40"/>
  <c r="Z6" i="40"/>
  <c r="Y6" i="40"/>
  <c r="X6" i="40"/>
  <c r="W6" i="40"/>
  <c r="W40" i="40" s="1"/>
  <c r="V6" i="40"/>
  <c r="U6" i="40"/>
  <c r="T6" i="40"/>
  <c r="S6" i="40"/>
  <c r="R6" i="40"/>
  <c r="Q6" i="40"/>
  <c r="Q39" i="40" s="1"/>
  <c r="P6" i="40"/>
  <c r="P41" i="40" l="1"/>
  <c r="R41" i="40"/>
  <c r="Z41" i="40"/>
  <c r="X41" i="40"/>
  <c r="Z39" i="40"/>
  <c r="AA40" i="40"/>
  <c r="Y39" i="40"/>
  <c r="V39" i="40"/>
  <c r="V40" i="40"/>
  <c r="T39" i="40"/>
  <c r="U39" i="40"/>
  <c r="R39" i="40"/>
  <c r="S40" i="40"/>
  <c r="T41" i="40"/>
  <c r="S39" i="40"/>
  <c r="W39" i="40"/>
  <c r="AA39" i="40"/>
  <c r="Q40" i="40"/>
  <c r="U40" i="40"/>
  <c r="Y40" i="40"/>
  <c r="V41" i="40"/>
  <c r="P40" i="40"/>
  <c r="T40" i="40"/>
  <c r="X40" i="40"/>
  <c r="P39" i="40"/>
  <c r="X39" i="40"/>
  <c r="R40" i="40"/>
  <c r="Z40" i="40"/>
  <c r="C44" i="32" l="1"/>
  <c r="D44" i="32"/>
  <c r="C45" i="32"/>
  <c r="D45" i="32"/>
  <c r="C46" i="32"/>
  <c r="D46" i="32"/>
  <c r="C47" i="32"/>
  <c r="D47" i="32"/>
  <c r="C48" i="32"/>
  <c r="D48" i="32"/>
  <c r="C49" i="32"/>
  <c r="D49" i="32"/>
  <c r="C50" i="32"/>
  <c r="D50" i="32"/>
  <c r="C51" i="32"/>
  <c r="D51" i="32"/>
  <c r="C52" i="32"/>
  <c r="D52" i="32"/>
  <c r="C53" i="32"/>
  <c r="D53" i="32"/>
  <c r="C54" i="32"/>
  <c r="D54" i="32"/>
  <c r="D43" i="32"/>
  <c r="C43" i="32"/>
  <c r="D39" i="32" l="1"/>
  <c r="AA35" i="32"/>
  <c r="Z35" i="32"/>
  <c r="Y35" i="32"/>
  <c r="X35" i="32"/>
  <c r="AA31" i="32"/>
  <c r="Z31" i="32"/>
  <c r="Y31" i="32"/>
  <c r="X31" i="32"/>
  <c r="AA30" i="32"/>
  <c r="Z30" i="32"/>
  <c r="Y30" i="32"/>
  <c r="X30" i="32"/>
  <c r="AA25" i="32"/>
  <c r="Z25" i="32"/>
  <c r="Y25" i="32"/>
  <c r="X25" i="32"/>
  <c r="AA23" i="32"/>
  <c r="Z23" i="32"/>
  <c r="Y23" i="32"/>
  <c r="X23" i="32"/>
  <c r="AA20" i="32"/>
  <c r="Z20" i="32"/>
  <c r="Y20" i="32"/>
  <c r="X20" i="32"/>
  <c r="AA18" i="32"/>
  <c r="Z18" i="32"/>
  <c r="Y18" i="32"/>
  <c r="X18" i="32"/>
  <c r="AA15" i="32"/>
  <c r="Z15" i="32"/>
  <c r="Y15" i="32"/>
  <c r="X15" i="32"/>
  <c r="AA12" i="32"/>
  <c r="Z12" i="32"/>
  <c r="Y12" i="32"/>
  <c r="X12" i="32"/>
  <c r="AA11" i="32"/>
  <c r="Z11" i="32"/>
  <c r="Y11" i="32"/>
  <c r="X11" i="32"/>
  <c r="AA8" i="32"/>
  <c r="Z8" i="32"/>
  <c r="Y8" i="32"/>
  <c r="X8" i="32"/>
  <c r="AA6" i="32"/>
  <c r="AA39" i="32" s="1"/>
  <c r="Z6" i="32"/>
  <c r="Y6" i="32"/>
  <c r="X6" i="32"/>
  <c r="W35" i="32"/>
  <c r="V35" i="32"/>
  <c r="U35" i="32"/>
  <c r="T35" i="32"/>
  <c r="W31" i="32"/>
  <c r="V31" i="32"/>
  <c r="U31" i="32"/>
  <c r="T31" i="32"/>
  <c r="W30" i="32"/>
  <c r="V30" i="32"/>
  <c r="U30" i="32"/>
  <c r="T30" i="32"/>
  <c r="W25" i="32"/>
  <c r="V25" i="32"/>
  <c r="U25" i="32"/>
  <c r="T25" i="32"/>
  <c r="W23" i="32"/>
  <c r="V23" i="32"/>
  <c r="U23" i="32"/>
  <c r="T23" i="32"/>
  <c r="W20" i="32"/>
  <c r="V20" i="32"/>
  <c r="U20" i="32"/>
  <c r="T20" i="32"/>
  <c r="W18" i="32"/>
  <c r="V18" i="32"/>
  <c r="U18" i="32"/>
  <c r="T18" i="32"/>
  <c r="W15" i="32"/>
  <c r="V15" i="32"/>
  <c r="U15" i="32"/>
  <c r="T15" i="32"/>
  <c r="W12" i="32"/>
  <c r="V12" i="32"/>
  <c r="U12" i="32"/>
  <c r="T12" i="32"/>
  <c r="W11" i="32"/>
  <c r="V11" i="32"/>
  <c r="U11" i="32"/>
  <c r="T11" i="32"/>
  <c r="W8" i="32"/>
  <c r="V8" i="32"/>
  <c r="U8" i="32"/>
  <c r="T8" i="32"/>
  <c r="W6" i="32"/>
  <c r="W39" i="32" s="1"/>
  <c r="V6" i="32"/>
  <c r="U6" i="32"/>
  <c r="T6" i="32"/>
  <c r="L40" i="32"/>
  <c r="J40" i="32"/>
  <c r="M39" i="32"/>
  <c r="L39" i="32"/>
  <c r="K39" i="32"/>
  <c r="J39" i="32"/>
  <c r="M38" i="32"/>
  <c r="L38" i="32"/>
  <c r="K38" i="32"/>
  <c r="J38" i="32"/>
  <c r="H40" i="32"/>
  <c r="F40" i="32"/>
  <c r="I39" i="32"/>
  <c r="H39" i="32"/>
  <c r="G39" i="32"/>
  <c r="F39" i="32"/>
  <c r="I38" i="32"/>
  <c r="H38" i="32"/>
  <c r="G38" i="32"/>
  <c r="F38" i="32"/>
  <c r="P8" i="32"/>
  <c r="P6" i="32"/>
  <c r="Q35" i="32"/>
  <c r="P35" i="32"/>
  <c r="Q31" i="32"/>
  <c r="P31" i="32"/>
  <c r="Q30" i="32"/>
  <c r="P30" i="32"/>
  <c r="Q25" i="32"/>
  <c r="P25" i="32"/>
  <c r="Q23" i="32"/>
  <c r="P23" i="32"/>
  <c r="Q20" i="32"/>
  <c r="P20" i="32"/>
  <c r="Q18" i="32"/>
  <c r="P18" i="32"/>
  <c r="Q15" i="32"/>
  <c r="P15" i="32"/>
  <c r="Q12" i="32"/>
  <c r="P12" i="32"/>
  <c r="Q11" i="32"/>
  <c r="P11" i="32"/>
  <c r="Q8" i="32"/>
  <c r="Q6" i="32"/>
  <c r="R6" i="32"/>
  <c r="Y39" i="32" l="1"/>
  <c r="P38" i="32"/>
  <c r="U38" i="32"/>
  <c r="P40" i="32"/>
  <c r="Q39" i="32"/>
  <c r="P39" i="32"/>
  <c r="V40" i="32"/>
  <c r="Z40" i="32"/>
  <c r="Q38" i="32"/>
  <c r="T40" i="32"/>
  <c r="X40" i="32"/>
  <c r="Z38" i="32"/>
  <c r="AA38" i="32"/>
  <c r="X38" i="32"/>
  <c r="X39" i="32"/>
  <c r="Z39" i="32"/>
  <c r="Y38" i="32"/>
  <c r="T38" i="32"/>
  <c r="U39" i="32"/>
  <c r="V38" i="32"/>
  <c r="V39" i="32"/>
  <c r="W38" i="32"/>
  <c r="T39" i="32"/>
  <c r="D40" i="32"/>
  <c r="B40" i="32"/>
  <c r="C38" i="32"/>
  <c r="D38" i="32"/>
  <c r="E38" i="32"/>
  <c r="C39" i="32"/>
  <c r="E39" i="32"/>
  <c r="B39" i="32"/>
  <c r="B38" i="32"/>
  <c r="R23" i="32" l="1"/>
  <c r="R20" i="32"/>
  <c r="S20" i="32"/>
  <c r="S35" i="32"/>
  <c r="R35" i="32"/>
  <c r="R30" i="32"/>
  <c r="S30" i="32"/>
  <c r="R31" i="32"/>
  <c r="S31" i="32"/>
  <c r="S25" i="32"/>
  <c r="R25" i="32"/>
  <c r="S23" i="32"/>
  <c r="H3" i="36" l="1"/>
  <c r="H4" i="36"/>
  <c r="H5" i="36"/>
  <c r="H6" i="36"/>
  <c r="H7" i="36"/>
  <c r="H8" i="36"/>
  <c r="H9" i="36"/>
  <c r="H10" i="36"/>
  <c r="H2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44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11" i="36"/>
  <c r="H53" i="35" l="1"/>
  <c r="H54" i="35"/>
  <c r="H48" i="35"/>
  <c r="H49" i="35"/>
  <c r="H50" i="35"/>
  <c r="H51" i="35"/>
  <c r="H52" i="35"/>
  <c r="H47" i="35"/>
  <c r="H45" i="35"/>
  <c r="H46" i="35"/>
  <c r="H38" i="35"/>
  <c r="H39" i="35"/>
  <c r="H40" i="35"/>
  <c r="H41" i="35"/>
  <c r="H42" i="35"/>
  <c r="H43" i="35"/>
  <c r="H44" i="35"/>
  <c r="H37" i="35"/>
  <c r="H29" i="35"/>
  <c r="H30" i="35"/>
  <c r="H31" i="35"/>
  <c r="H32" i="35"/>
  <c r="H33" i="35"/>
  <c r="H34" i="35"/>
  <c r="H35" i="35"/>
  <c r="H36" i="35"/>
  <c r="H22" i="35"/>
  <c r="H23" i="35"/>
  <c r="H24" i="35"/>
  <c r="H25" i="35"/>
  <c r="H26" i="35"/>
  <c r="H27" i="35"/>
  <c r="H28" i="35"/>
  <c r="H21" i="35"/>
  <c r="H16" i="35"/>
  <c r="H17" i="35"/>
  <c r="H18" i="35"/>
  <c r="H19" i="35"/>
  <c r="H20" i="35"/>
  <c r="H11" i="35"/>
  <c r="H12" i="35"/>
  <c r="H13" i="35"/>
  <c r="H14" i="35"/>
  <c r="H15" i="35"/>
  <c r="H10" i="35"/>
  <c r="H8" i="35"/>
  <c r="H9" i="35"/>
  <c r="H3" i="35"/>
  <c r="H4" i="35"/>
  <c r="H5" i="35"/>
  <c r="H6" i="35"/>
  <c r="H7" i="35"/>
  <c r="H2" i="35"/>
  <c r="H62" i="34"/>
  <c r="H52" i="34"/>
  <c r="H53" i="34"/>
  <c r="H54" i="34"/>
  <c r="H55" i="34"/>
  <c r="H56" i="34"/>
  <c r="H57" i="34"/>
  <c r="H58" i="34"/>
  <c r="H59" i="34"/>
  <c r="H60" i="34"/>
  <c r="H61" i="34"/>
  <c r="H51" i="34"/>
  <c r="H47" i="34"/>
  <c r="H48" i="34"/>
  <c r="H49" i="34"/>
  <c r="H50" i="34"/>
  <c r="H41" i="34"/>
  <c r="H42" i="34"/>
  <c r="H43" i="34"/>
  <c r="H44" i="34"/>
  <c r="H45" i="34"/>
  <c r="H46" i="34"/>
  <c r="H40" i="34"/>
  <c r="H34" i="34"/>
  <c r="H35" i="34"/>
  <c r="H36" i="34"/>
  <c r="H37" i="34"/>
  <c r="H38" i="34"/>
  <c r="H39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20" i="34"/>
  <c r="H13" i="34"/>
  <c r="H14" i="34"/>
  <c r="H15" i="34"/>
  <c r="H16" i="34"/>
  <c r="H17" i="34"/>
  <c r="H18" i="34"/>
  <c r="H19" i="34"/>
  <c r="H12" i="34"/>
  <c r="H8" i="34"/>
  <c r="H9" i="34"/>
  <c r="H10" i="34"/>
  <c r="H11" i="34"/>
  <c r="H3" i="34"/>
  <c r="H4" i="34"/>
  <c r="H5" i="34"/>
  <c r="H6" i="34"/>
  <c r="H7" i="34"/>
  <c r="H2" i="34"/>
  <c r="H2" i="33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S18" i="32" l="1"/>
  <c r="R18" i="32"/>
  <c r="S15" i="32"/>
  <c r="R15" i="32"/>
  <c r="S12" i="32"/>
  <c r="R12" i="32"/>
  <c r="R11" i="32"/>
  <c r="S11" i="32"/>
  <c r="R8" i="32"/>
  <c r="S8" i="32"/>
  <c r="S6" i="32"/>
  <c r="H2" i="31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2" i="30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2" i="29"/>
  <c r="H3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2" i="28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2" i="27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2" i="26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2" i="25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2" i="24"/>
  <c r="H2" i="23"/>
  <c r="H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2" i="22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2" i="2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2" i="20"/>
  <c r="G81" i="7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2" i="18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2" i="17"/>
  <c r="H3" i="16"/>
  <c r="H4" i="16"/>
  <c r="H5" i="16"/>
  <c r="H6" i="16"/>
  <c r="H7" i="16"/>
  <c r="H8" i="16"/>
  <c r="H9" i="16"/>
  <c r="H10" i="16"/>
  <c r="H11" i="16"/>
  <c r="H2" i="16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2" i="15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2" i="14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2" i="13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2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2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2" i="10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2" i="8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2" i="9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2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2" i="2"/>
  <c r="R40" i="32" l="1"/>
  <c r="S39" i="32"/>
  <c r="S38" i="32"/>
  <c r="R39" i="32"/>
  <c r="R38" i="32"/>
</calcChain>
</file>

<file path=xl/sharedStrings.xml><?xml version="1.0" encoding="utf-8"?>
<sst xmlns="http://schemas.openxmlformats.org/spreadsheetml/2006/main" count="20968" uniqueCount="5037">
  <si>
    <t>Behavior</t>
  </si>
  <si>
    <t>Start (s)</t>
  </si>
  <si>
    <t>Stop (s)</t>
  </si>
  <si>
    <t>Duration (s)</t>
  </si>
  <si>
    <t>299.392</t>
  </si>
  <si>
    <t>300.720</t>
  </si>
  <si>
    <t>310.541</t>
  </si>
  <si>
    <t>9.821</t>
  </si>
  <si>
    <t>313.951</t>
  </si>
  <si>
    <t>315.425</t>
  </si>
  <si>
    <t>1.474</t>
  </si>
  <si>
    <t>316.826</t>
  </si>
  <si>
    <t>321.425</t>
  </si>
  <si>
    <t>4.599</t>
  </si>
  <si>
    <t>327.001</t>
  </si>
  <si>
    <t>328.400</t>
  </si>
  <si>
    <t>1.399</t>
  </si>
  <si>
    <t>332.175</t>
  </si>
  <si>
    <t>334.501</t>
  </si>
  <si>
    <t>2.326</t>
  </si>
  <si>
    <t>335.445</t>
  </si>
  <si>
    <t>337.125</t>
  </si>
  <si>
    <t>1.680</t>
  </si>
  <si>
    <t>345.984</t>
  </si>
  <si>
    <t>346.984</t>
  </si>
  <si>
    <t>1.000</t>
  </si>
  <si>
    <t>358.145</t>
  </si>
  <si>
    <t>359.470</t>
  </si>
  <si>
    <t>1.325</t>
  </si>
  <si>
    <t>359.533</t>
  </si>
  <si>
    <t>418.800</t>
  </si>
  <si>
    <t>59.267</t>
  </si>
  <si>
    <t>365.743</t>
  </si>
  <si>
    <t>368.263</t>
  </si>
  <si>
    <t>2.520</t>
  </si>
  <si>
    <t>397.001</t>
  </si>
  <si>
    <t>398.801</t>
  </si>
  <si>
    <t>1.800</t>
  </si>
  <si>
    <t>405.129</t>
  </si>
  <si>
    <t>422.002</t>
  </si>
  <si>
    <t>16.873</t>
  </si>
  <si>
    <t>424.076</t>
  </si>
  <si>
    <t>424.403</t>
  </si>
  <si>
    <t>0.327</t>
  </si>
  <si>
    <t>430.861</t>
  </si>
  <si>
    <t>431.686</t>
  </si>
  <si>
    <t>0.825</t>
  </si>
  <si>
    <t>440.407</t>
  </si>
  <si>
    <t>454.361</t>
  </si>
  <si>
    <t>13.954</t>
  </si>
  <si>
    <t>464.213</t>
  </si>
  <si>
    <t>467.217</t>
  </si>
  <si>
    <t>3.004</t>
  </si>
  <si>
    <t>479.600</t>
  </si>
  <si>
    <t>658.900</t>
  </si>
  <si>
    <t>179.300</t>
  </si>
  <si>
    <t>515.043</t>
  </si>
  <si>
    <t>522.083</t>
  </si>
  <si>
    <t>7.040</t>
  </si>
  <si>
    <t>522.368</t>
  </si>
  <si>
    <t>532.468</t>
  </si>
  <si>
    <t>10.100</t>
  </si>
  <si>
    <t>556.472</t>
  </si>
  <si>
    <t>558.825</t>
  </si>
  <si>
    <t>2.353</t>
  </si>
  <si>
    <t>579.654</t>
  </si>
  <si>
    <t>580.680</t>
  </si>
  <si>
    <t>1.026</t>
  </si>
  <si>
    <t>597.005</t>
  </si>
  <si>
    <t>599.179</t>
  </si>
  <si>
    <t>2.174</t>
  </si>
  <si>
    <t>609.851</t>
  </si>
  <si>
    <t>611.977</t>
  </si>
  <si>
    <t>2.126</t>
  </si>
  <si>
    <t>630.853</t>
  </si>
  <si>
    <t>634.294</t>
  </si>
  <si>
    <t>3.441</t>
  </si>
  <si>
    <t>662.917</t>
  </si>
  <si>
    <t>666.938</t>
  </si>
  <si>
    <t>4.021</t>
  </si>
  <si>
    <t>667.813</t>
  </si>
  <si>
    <t>674.539</t>
  </si>
  <si>
    <t>6.726</t>
  </si>
  <si>
    <t>687.183</t>
  </si>
  <si>
    <t>692.388</t>
  </si>
  <si>
    <t>5.205</t>
  </si>
  <si>
    <t>719.700</t>
  </si>
  <si>
    <t>778.867</t>
  </si>
  <si>
    <t>59.167</t>
  </si>
  <si>
    <t>760.708</t>
  </si>
  <si>
    <t>762.917</t>
  </si>
  <si>
    <t>2.209</t>
  </si>
  <si>
    <t>764.283</t>
  </si>
  <si>
    <t>765.208</t>
  </si>
  <si>
    <t>0.925</t>
  </si>
  <si>
    <t>778.017</t>
  </si>
  <si>
    <t>782.100</t>
  </si>
  <si>
    <t>4.083</t>
  </si>
  <si>
    <t>798.443</t>
  </si>
  <si>
    <t>801.866</t>
  </si>
  <si>
    <t>3.423</t>
  </si>
  <si>
    <t>815.569</t>
  </si>
  <si>
    <t>818.999</t>
  </si>
  <si>
    <t>3.430</t>
  </si>
  <si>
    <t>837.531</t>
  </si>
  <si>
    <t>838.475</t>
  </si>
  <si>
    <t>0.944</t>
  </si>
  <si>
    <t>839.800</t>
  </si>
  <si>
    <t>899.033</t>
  </si>
  <si>
    <t>59.233</t>
  </si>
  <si>
    <t>842.384</t>
  </si>
  <si>
    <t>845.426</t>
  </si>
  <si>
    <t>3.042</t>
  </si>
  <si>
    <t>848.685</t>
  </si>
  <si>
    <t>850.009</t>
  </si>
  <si>
    <t>1.324</t>
  </si>
  <si>
    <t>864.488</t>
  </si>
  <si>
    <t>865.438</t>
  </si>
  <si>
    <t>0.950</t>
  </si>
  <si>
    <t>867.380</t>
  </si>
  <si>
    <t>869.589</t>
  </si>
  <si>
    <t>874.780</t>
  </si>
  <si>
    <t>877.204</t>
  </si>
  <si>
    <t>2.424</t>
  </si>
  <si>
    <t>892.879</t>
  </si>
  <si>
    <t>895.305</t>
  </si>
  <si>
    <t>2.426</t>
  </si>
  <si>
    <t>919.526</t>
  </si>
  <si>
    <t>920.526</t>
  </si>
  <si>
    <t>920.544</t>
  </si>
  <si>
    <t>933.154</t>
  </si>
  <si>
    <t>12.610</t>
  </si>
  <si>
    <t>958.883</t>
  </si>
  <si>
    <t>960.410</t>
  </si>
  <si>
    <t>1.527</t>
  </si>
  <si>
    <t>1016.077</t>
  </si>
  <si>
    <t>1016.799</t>
  </si>
  <si>
    <t>0.722</t>
  </si>
  <si>
    <t>1019.010</t>
  </si>
  <si>
    <t>1020.434</t>
  </si>
  <si>
    <t>1.424</t>
  </si>
  <si>
    <t>1028.743</t>
  </si>
  <si>
    <t>1030.247</t>
  </si>
  <si>
    <t>1.504</t>
  </si>
  <si>
    <t>1047.093</t>
  </si>
  <si>
    <t>1048.517</t>
  </si>
  <si>
    <t>1053.959</t>
  </si>
  <si>
    <t>1060.484</t>
  </si>
  <si>
    <t>6.525</t>
  </si>
  <si>
    <t>1072.711</t>
  </si>
  <si>
    <t>1076.683</t>
  </si>
  <si>
    <t>3.972</t>
  </si>
  <si>
    <t>9B</t>
  </si>
  <si>
    <t>9D</t>
  </si>
  <si>
    <t>300.401</t>
  </si>
  <si>
    <t>NA</t>
  </si>
  <si>
    <t>302.113</t>
  </si>
  <si>
    <t>309.209</t>
  </si>
  <si>
    <t>7.096</t>
  </si>
  <si>
    <t>314.735</t>
  </si>
  <si>
    <t>321.510</t>
  </si>
  <si>
    <t>6.775</t>
  </si>
  <si>
    <t>323.309</t>
  </si>
  <si>
    <t>326.959</t>
  </si>
  <si>
    <t>3.650</t>
  </si>
  <si>
    <t>334.984</t>
  </si>
  <si>
    <t>336.511</t>
  </si>
  <si>
    <t>419.100</t>
  </si>
  <si>
    <t>59.567</t>
  </si>
  <si>
    <t>371.860</t>
  </si>
  <si>
    <t>372.501</t>
  </si>
  <si>
    <t>0.641</t>
  </si>
  <si>
    <t>427.751</t>
  </si>
  <si>
    <t>428.551</t>
  </si>
  <si>
    <t>0.800</t>
  </si>
  <si>
    <t>445.402</t>
  </si>
  <si>
    <t>446.151</t>
  </si>
  <si>
    <t>0.749</t>
  </si>
  <si>
    <t>479.700</t>
  </si>
  <si>
    <t>538.967</t>
  </si>
  <si>
    <t>494.767</t>
  </si>
  <si>
    <t>495.693</t>
  </si>
  <si>
    <t>0.926</t>
  </si>
  <si>
    <t>508.967</t>
  </si>
  <si>
    <t>509.492</t>
  </si>
  <si>
    <t>0.525</t>
  </si>
  <si>
    <t>510.267</t>
  </si>
  <si>
    <t>517.808</t>
  </si>
  <si>
    <t>7.541</t>
  </si>
  <si>
    <t>538.925</t>
  </si>
  <si>
    <t>539.207</t>
  </si>
  <si>
    <t>0.282</t>
  </si>
  <si>
    <t>587.541</t>
  </si>
  <si>
    <t>589.366</t>
  </si>
  <si>
    <t>1.825</t>
  </si>
  <si>
    <t>599.667</t>
  </si>
  <si>
    <t>658.933</t>
  </si>
  <si>
    <t>59.266</t>
  </si>
  <si>
    <t>617.767</t>
  </si>
  <si>
    <t>619.316</t>
  </si>
  <si>
    <t>1.549</t>
  </si>
  <si>
    <t>626.175</t>
  </si>
  <si>
    <t>629.824</t>
  </si>
  <si>
    <t>3.649</t>
  </si>
  <si>
    <t>642.299</t>
  </si>
  <si>
    <t>643.274</t>
  </si>
  <si>
    <t>0.975</t>
  </si>
  <si>
    <t>650.033</t>
  </si>
  <si>
    <t>650.558</t>
  </si>
  <si>
    <t>656.357</t>
  </si>
  <si>
    <t>657.382</t>
  </si>
  <si>
    <t>1.025</t>
  </si>
  <si>
    <t>666.583</t>
  </si>
  <si>
    <t>671.682</t>
  </si>
  <si>
    <t>5.099</t>
  </si>
  <si>
    <t>682.183</t>
  </si>
  <si>
    <t>682.958</t>
  </si>
  <si>
    <t>0.775</t>
  </si>
  <si>
    <t>687.657</t>
  </si>
  <si>
    <t>690.183</t>
  </si>
  <si>
    <t>2.526</t>
  </si>
  <si>
    <t>708.907</t>
  </si>
  <si>
    <t>709.408</t>
  </si>
  <si>
    <t>0.501</t>
  </si>
  <si>
    <t>719.867</t>
  </si>
  <si>
    <t>779.100</t>
  </si>
  <si>
    <t>727.265</t>
  </si>
  <si>
    <t>727.766</t>
  </si>
  <si>
    <t>730.182</t>
  </si>
  <si>
    <t>730.433</t>
  </si>
  <si>
    <t>0.251</t>
  </si>
  <si>
    <t>744.782</t>
  </si>
  <si>
    <t>745.307</t>
  </si>
  <si>
    <t>765.257</t>
  </si>
  <si>
    <t>766.056</t>
  </si>
  <si>
    <t>0.799</t>
  </si>
  <si>
    <t>784.465</t>
  </si>
  <si>
    <t>784.999</t>
  </si>
  <si>
    <t>0.534</t>
  </si>
  <si>
    <t>788.124</t>
  </si>
  <si>
    <t>3.125</t>
  </si>
  <si>
    <t>797.039</t>
  </si>
  <si>
    <t>800.690</t>
  </si>
  <si>
    <t>3.651</t>
  </si>
  <si>
    <t>803.339</t>
  </si>
  <si>
    <t>804.614</t>
  </si>
  <si>
    <t>1.275</t>
  </si>
  <si>
    <t>804.890</t>
  </si>
  <si>
    <t>806.490</t>
  </si>
  <si>
    <t>1.600</t>
  </si>
  <si>
    <t>813.227</t>
  </si>
  <si>
    <t>813.511</t>
  </si>
  <si>
    <t>0.284</t>
  </si>
  <si>
    <t>815.783</t>
  </si>
  <si>
    <t>817.851</t>
  </si>
  <si>
    <t>2.068</t>
  </si>
  <si>
    <t>824.344</t>
  </si>
  <si>
    <t>825.119</t>
  </si>
  <si>
    <t>830.344</t>
  </si>
  <si>
    <t>835.018</t>
  </si>
  <si>
    <t>4.674</t>
  </si>
  <si>
    <t>838.944</t>
  </si>
  <si>
    <t>839.469</t>
  </si>
  <si>
    <t>839.867</t>
  </si>
  <si>
    <t>899.100</t>
  </si>
  <si>
    <t>846.276</t>
  </si>
  <si>
    <t>848.027</t>
  </si>
  <si>
    <t>1.751</t>
  </si>
  <si>
    <t>849.202</t>
  </si>
  <si>
    <t>850.026</t>
  </si>
  <si>
    <t>0.824</t>
  </si>
  <si>
    <t>865.319</t>
  </si>
  <si>
    <t>866.593</t>
  </si>
  <si>
    <t>1.274</t>
  </si>
  <si>
    <t>872.176</t>
  </si>
  <si>
    <t>873.677</t>
  </si>
  <si>
    <t>1.501</t>
  </si>
  <si>
    <t>881.477</t>
  </si>
  <si>
    <t>889.826</t>
  </si>
  <si>
    <t>8.349</t>
  </si>
  <si>
    <t>902.310</t>
  </si>
  <si>
    <t>902.584</t>
  </si>
  <si>
    <t>0.274</t>
  </si>
  <si>
    <t>914.252</t>
  </si>
  <si>
    <t>914.753</t>
  </si>
  <si>
    <t>967.620</t>
  </si>
  <si>
    <t>968.645</t>
  </si>
  <si>
    <t>975.161</t>
  </si>
  <si>
    <t>977.211</t>
  </si>
  <si>
    <t>2.050</t>
  </si>
  <si>
    <t>978.235</t>
  </si>
  <si>
    <t>978.251</t>
  </si>
  <si>
    <t>0.016</t>
  </si>
  <si>
    <t>983.411</t>
  </si>
  <si>
    <t>984.461</t>
  </si>
  <si>
    <t>1.050</t>
  </si>
  <si>
    <t>991.010</t>
  </si>
  <si>
    <t>991.436</t>
  </si>
  <si>
    <t>0.426</t>
  </si>
  <si>
    <t>992.219</t>
  </si>
  <si>
    <t>0.783</t>
  </si>
  <si>
    <t>998.420</t>
  </si>
  <si>
    <t>1002.345</t>
  </si>
  <si>
    <t>3.925</t>
  </si>
  <si>
    <t>1023.528</t>
  </si>
  <si>
    <t>1034.702</t>
  </si>
  <si>
    <t>11.174</t>
  </si>
  <si>
    <t>1058.828</t>
  </si>
  <si>
    <t>1059.103</t>
  </si>
  <si>
    <t>0.275</t>
  </si>
  <si>
    <t>1072.604</t>
  </si>
  <si>
    <t>1075.175</t>
  </si>
  <si>
    <t>2.571</t>
  </si>
  <si>
    <t>1076.774</t>
  </si>
  <si>
    <t>1.599</t>
  </si>
  <si>
    <t>13A</t>
  </si>
  <si>
    <t>351.026</t>
  </si>
  <si>
    <t>353.701</t>
  </si>
  <si>
    <t>2.675</t>
  </si>
  <si>
    <t>357.284</t>
  </si>
  <si>
    <t>357.808</t>
  </si>
  <si>
    <t>0.524</t>
  </si>
  <si>
    <t>360.300</t>
  </si>
  <si>
    <t>420.367</t>
  </si>
  <si>
    <t>60.067</t>
  </si>
  <si>
    <t>375.425</t>
  </si>
  <si>
    <t>376.400</t>
  </si>
  <si>
    <t>384.067</t>
  </si>
  <si>
    <t>384.767</t>
  </si>
  <si>
    <t>0.700</t>
  </si>
  <si>
    <t>392.158</t>
  </si>
  <si>
    <t>393.333</t>
  </si>
  <si>
    <t>1.175</t>
  </si>
  <si>
    <t>396.906</t>
  </si>
  <si>
    <t>398.459</t>
  </si>
  <si>
    <t>1.553</t>
  </si>
  <si>
    <t>410.366</t>
  </si>
  <si>
    <t>410.891</t>
  </si>
  <si>
    <t>412.966</t>
  </si>
  <si>
    <t>415.309</t>
  </si>
  <si>
    <t>2.343</t>
  </si>
  <si>
    <t>416.216</t>
  </si>
  <si>
    <t>0.907</t>
  </si>
  <si>
    <t>419.459</t>
  </si>
  <si>
    <t>3.243</t>
  </si>
  <si>
    <t>420.509</t>
  </si>
  <si>
    <t>423.010</t>
  </si>
  <si>
    <t>2.501</t>
  </si>
  <si>
    <t>423.800</t>
  </si>
  <si>
    <t>433.475</t>
  </si>
  <si>
    <t>9.675</t>
  </si>
  <si>
    <t>461.359</t>
  </si>
  <si>
    <t>469.400</t>
  </si>
  <si>
    <t>8.041</t>
  </si>
  <si>
    <t>479.702</t>
  </si>
  <si>
    <t>482.009</t>
  </si>
  <si>
    <t>2.307</t>
  </si>
  <si>
    <t>480.433</t>
  </si>
  <si>
    <t>540.500</t>
  </si>
  <si>
    <t>487.293</t>
  </si>
  <si>
    <t>489.093</t>
  </si>
  <si>
    <t>493.743</t>
  </si>
  <si>
    <t>495.917</t>
  </si>
  <si>
    <t>501.334</t>
  </si>
  <si>
    <t>502.934</t>
  </si>
  <si>
    <t>512.093</t>
  </si>
  <si>
    <t>513.918</t>
  </si>
  <si>
    <t>531.326</t>
  </si>
  <si>
    <t>540.067</t>
  </si>
  <si>
    <t>8.741</t>
  </si>
  <si>
    <t>542.301</t>
  </si>
  <si>
    <t>553.201</t>
  </si>
  <si>
    <t>10.900</t>
  </si>
  <si>
    <t>561.827</t>
  </si>
  <si>
    <t>562.650</t>
  </si>
  <si>
    <t>0.823</t>
  </si>
  <si>
    <t>562.959</t>
  </si>
  <si>
    <t>565.434</t>
  </si>
  <si>
    <t>2.475</t>
  </si>
  <si>
    <t>591.047</t>
  </si>
  <si>
    <t>592.023</t>
  </si>
  <si>
    <t>0.976</t>
  </si>
  <si>
    <t>600.533</t>
  </si>
  <si>
    <t>660.600</t>
  </si>
  <si>
    <t>634.301</t>
  </si>
  <si>
    <t>636.075</t>
  </si>
  <si>
    <t>1.774</t>
  </si>
  <si>
    <t>694.266</t>
  </si>
  <si>
    <t>694.517</t>
  </si>
  <si>
    <t>697.297</t>
  </si>
  <si>
    <t>705.566</t>
  </si>
  <si>
    <t>8.269</t>
  </si>
  <si>
    <t>720.600</t>
  </si>
  <si>
    <t>780.667</t>
  </si>
  <si>
    <t>721.567</t>
  </si>
  <si>
    <t>724.201</t>
  </si>
  <si>
    <t>2.634</t>
  </si>
  <si>
    <t>780.859</t>
  </si>
  <si>
    <t>789.975</t>
  </si>
  <si>
    <t>9.116</t>
  </si>
  <si>
    <t>796.775</t>
  </si>
  <si>
    <t>797.526</t>
  </si>
  <si>
    <t>0.751</t>
  </si>
  <si>
    <t>810.743</t>
  </si>
  <si>
    <t>818.378</t>
  </si>
  <si>
    <t>7.635</t>
  </si>
  <si>
    <t>821.621</t>
  </si>
  <si>
    <t>824.751</t>
  </si>
  <si>
    <t>3.130</t>
  </si>
  <si>
    <t>822.725</t>
  </si>
  <si>
    <t>2.026</t>
  </si>
  <si>
    <t>829.301</t>
  </si>
  <si>
    <t>831.351</t>
  </si>
  <si>
    <t>834.594</t>
  </si>
  <si>
    <t>837.837</t>
  </si>
  <si>
    <t>837.853</t>
  </si>
  <si>
    <t>840.908</t>
  </si>
  <si>
    <t>3.055</t>
  </si>
  <si>
    <t>840.633</t>
  </si>
  <si>
    <t>900.700</t>
  </si>
  <si>
    <t>844.601</t>
  </si>
  <si>
    <t>851.874</t>
  </si>
  <si>
    <t>7.273</t>
  </si>
  <si>
    <t>855.135</t>
  </si>
  <si>
    <t>859.160</t>
  </si>
  <si>
    <t>4.025</t>
  </si>
  <si>
    <t>859.834</t>
  </si>
  <si>
    <t>873.909</t>
  </si>
  <si>
    <t>14.075</t>
  </si>
  <si>
    <t>878.909</t>
  </si>
  <si>
    <t>881.233</t>
  </si>
  <si>
    <t>2.324</t>
  </si>
  <si>
    <t>884.033</t>
  </si>
  <si>
    <t>888.404</t>
  </si>
  <si>
    <t>4.371</t>
  </si>
  <si>
    <t>894.613</t>
  </si>
  <si>
    <t>903.405</t>
  </si>
  <si>
    <t>8.792</t>
  </si>
  <si>
    <t>904.455</t>
  </si>
  <si>
    <t>906.104</t>
  </si>
  <si>
    <t>1.649</t>
  </si>
  <si>
    <t>908.071</t>
  </si>
  <si>
    <t>925.322</t>
  </si>
  <si>
    <t>17.251</t>
  </si>
  <si>
    <t>933.346</t>
  </si>
  <si>
    <t>944.879</t>
  </si>
  <si>
    <t>11.533</t>
  </si>
  <si>
    <t>950.083</t>
  </si>
  <si>
    <t>955.784</t>
  </si>
  <si>
    <t>5.701</t>
  </si>
  <si>
    <t>966.726</t>
  </si>
  <si>
    <t>986.143</t>
  </si>
  <si>
    <t>19.417</t>
  </si>
  <si>
    <t>993.800</t>
  </si>
  <si>
    <t>994.575</t>
  </si>
  <si>
    <t>995.325</t>
  </si>
  <si>
    <t>998.001</t>
  </si>
  <si>
    <t>2.676</t>
  </si>
  <si>
    <t>1022.300</t>
  </si>
  <si>
    <t>24.299</t>
  </si>
  <si>
    <t>1022.976</t>
  </si>
  <si>
    <t>1027.300</t>
  </si>
  <si>
    <t>4.324</t>
  </si>
  <si>
    <t>1028.984</t>
  </si>
  <si>
    <t>1031.351</t>
  </si>
  <si>
    <t>2.367</t>
  </si>
  <si>
    <t>1031.908</t>
  </si>
  <si>
    <t>1033.034</t>
  </si>
  <si>
    <t>1.126</t>
  </si>
  <si>
    <t>1036.384</t>
  </si>
  <si>
    <t>1039.208</t>
  </si>
  <si>
    <t>2.824</t>
  </si>
  <si>
    <t>1043.243</t>
  </si>
  <si>
    <t>1044.034</t>
  </si>
  <si>
    <t>0.791</t>
  </si>
  <si>
    <t>1045.584</t>
  </si>
  <si>
    <t>1055.008</t>
  </si>
  <si>
    <t>9.424</t>
  </si>
  <si>
    <t>1061.084</t>
  </si>
  <si>
    <t>0.600</t>
  </si>
  <si>
    <t>STATE</t>
  </si>
  <si>
    <t>No focal subject</t>
  </si>
  <si>
    <t>30.0</t>
  </si>
  <si>
    <t>1081.730</t>
  </si>
  <si>
    <t>E:/Aggression Videos/Bailey1/RI9B_R9_94_I3H_07_01_2016_15_40_19_174_0/RI9B_R9_94_I3H_07_01_2016_15_40_19_174_0.avi</t>
  </si>
  <si>
    <t>2019-08-15 20:19:21</t>
  </si>
  <si>
    <t>RI9B_R9_94_I3H_07_01_2016_15_40_19_174</t>
  </si>
  <si>
    <t>POINT</t>
  </si>
  <si>
    <t>Comment stop</t>
  </si>
  <si>
    <t>Comment start</t>
  </si>
  <si>
    <t>Behavior type</t>
  </si>
  <si>
    <t>Modifiers</t>
  </si>
  <si>
    <t>Behavioral category</t>
  </si>
  <si>
    <t>Subject</t>
  </si>
  <si>
    <t>FPS</t>
  </si>
  <si>
    <t>Total length</t>
  </si>
  <si>
    <t>Media file</t>
  </si>
  <si>
    <t>Observation date</t>
  </si>
  <si>
    <t>Observation id</t>
  </si>
  <si>
    <t>1078.770</t>
  </si>
  <si>
    <t>E:/Aggression Videos/Bailey1/ChR2_Optical_RI9D_R9_94_I3M_08_04_2016_15_40_19_174/ChR2_Optical_RI9D_R9_94_I3M_08_04_2016_15_40_19_174_0.avi</t>
  </si>
  <si>
    <t>2019-08-15 21:21:13</t>
  </si>
  <si>
    <t>ChR2_Optical_RI9D_R9_94_I3M_08_04_2016_15_40_19_174</t>
  </si>
  <si>
    <t>Lunge!</t>
  </si>
  <si>
    <t>Invesitaged intruder's tail</t>
  </si>
  <si>
    <t>1080.670</t>
  </si>
  <si>
    <t>E:/Aggression Videos/Bailey1/ChR2_Optical_RI13A_R9_99_I2E_06_02_2016_15_40_19_174/ChR2_Optical_RI13A_R9_99_I2E_06_02_2016_15_40_19_174_0.avi</t>
  </si>
  <si>
    <t>2019-08-17 19:55:36</t>
  </si>
  <si>
    <t>ChR2_Optical_RI13A_R9_99_I2E_06_02_2016_15_40_19_174</t>
  </si>
  <si>
    <t>1.250</t>
  </si>
  <si>
    <t>349.776</t>
  </si>
  <si>
    <t>0.587</t>
  </si>
  <si>
    <t>349.189</t>
  </si>
  <si>
    <t>12.214</t>
  </si>
  <si>
    <t>336.975</t>
  </si>
  <si>
    <t>16.866</t>
  </si>
  <si>
    <t>336.501</t>
  </si>
  <si>
    <t>319.635</t>
  </si>
  <si>
    <t>13.475</t>
  </si>
  <si>
    <t>317.334</t>
  </si>
  <si>
    <t>303.859</t>
  </si>
  <si>
    <t>301.309</t>
  </si>
  <si>
    <t>6.459</t>
  </si>
  <si>
    <t>1084.942</t>
  </si>
  <si>
    <t>1078.483</t>
  </si>
  <si>
    <t>1085.030</t>
  </si>
  <si>
    <t>E:/Aggression Videos/Bailey1/ChR2_Optical_RI13B_R9_99_I1G_07_01_2016_15_40_19_174/ChR2_Optical_RI13B_R9_99_I1G_07_01_2016_15_40_19_174_0.avi</t>
  </si>
  <si>
    <t>2019-08-17 20:45:58</t>
  </si>
  <si>
    <t>ChR2_Optical_RI13B_R9_99_I1G_07_01_2016_15_40_19_174</t>
  </si>
  <si>
    <t>4.717</t>
  </si>
  <si>
    <t>1066.994</t>
  </si>
  <si>
    <t>1062.277</t>
  </si>
  <si>
    <t>2.102</t>
  </si>
  <si>
    <t>1058.249</t>
  </si>
  <si>
    <t>1056.147</t>
  </si>
  <si>
    <t>1.550</t>
  </si>
  <si>
    <t>1038.120</t>
  </si>
  <si>
    <t>1036.570</t>
  </si>
  <si>
    <t>2.024</t>
  </si>
  <si>
    <t>1035.652</t>
  </si>
  <si>
    <t>1033.628</t>
  </si>
  <si>
    <t>7.063</t>
  </si>
  <si>
    <t>1030.887</t>
  </si>
  <si>
    <t>1023.824</t>
  </si>
  <si>
    <t>1.532</t>
  </si>
  <si>
    <t>1022.274</t>
  </si>
  <si>
    <t>1020.742</t>
  </si>
  <si>
    <t>0.271</t>
  </si>
  <si>
    <t>1001.642</t>
  </si>
  <si>
    <t>1001.371</t>
  </si>
  <si>
    <t>1.176</t>
  </si>
  <si>
    <t>973.617</t>
  </si>
  <si>
    <t>972.441</t>
  </si>
  <si>
    <t>1.792</t>
  </si>
  <si>
    <t>971.666</t>
  </si>
  <si>
    <t>969.874</t>
  </si>
  <si>
    <t>3.877</t>
  </si>
  <si>
    <t>961.793</t>
  </si>
  <si>
    <t>957.916</t>
  </si>
  <si>
    <t>3.400</t>
  </si>
  <si>
    <t>952.041</t>
  </si>
  <si>
    <t>948.641</t>
  </si>
  <si>
    <t>2.556</t>
  </si>
  <si>
    <t>941.031</t>
  </si>
  <si>
    <t>938.475</t>
  </si>
  <si>
    <t>26.965</t>
  </si>
  <si>
    <t>910.524</t>
  </si>
  <si>
    <t>883.559</t>
  </si>
  <si>
    <t>17.229</t>
  </si>
  <si>
    <t>882.212</t>
  </si>
  <si>
    <t>864.983</t>
  </si>
  <si>
    <t>1.839</t>
  </si>
  <si>
    <t>864.191</t>
  </si>
  <si>
    <t>862.352</t>
  </si>
  <si>
    <t>2.315</t>
  </si>
  <si>
    <t>861.466</t>
  </si>
  <si>
    <t>859.151</t>
  </si>
  <si>
    <t>59.300</t>
  </si>
  <si>
    <t>899.867</t>
  </si>
  <si>
    <t>840.567</t>
  </si>
  <si>
    <t>8.375</t>
  </si>
  <si>
    <t>840.600</t>
  </si>
  <si>
    <t>832.225</t>
  </si>
  <si>
    <t>4.203</t>
  </si>
  <si>
    <t>822.025</t>
  </si>
  <si>
    <t>817.822</t>
  </si>
  <si>
    <t>804.451</t>
  </si>
  <si>
    <t>803.676</t>
  </si>
  <si>
    <t>1.901</t>
  </si>
  <si>
    <t>802.901</t>
  </si>
  <si>
    <t>801.000</t>
  </si>
  <si>
    <t>1.530</t>
  </si>
  <si>
    <t>792.330</t>
  </si>
  <si>
    <t>790.800</t>
  </si>
  <si>
    <t>3.100</t>
  </si>
  <si>
    <t>787.700</t>
  </si>
  <si>
    <t>5.152</t>
  </si>
  <si>
    <t>754.015</t>
  </si>
  <si>
    <t>748.863</t>
  </si>
  <si>
    <t>779.900</t>
  </si>
  <si>
    <t>3.879</t>
  </si>
  <si>
    <t>706.645</t>
  </si>
  <si>
    <t>702.766</t>
  </si>
  <si>
    <t>6.374</t>
  </si>
  <si>
    <t>694.066</t>
  </si>
  <si>
    <t>687.692</t>
  </si>
  <si>
    <t>3.276</t>
  </si>
  <si>
    <t>684.068</t>
  </si>
  <si>
    <t>680.792</t>
  </si>
  <si>
    <t>667.292</t>
  </si>
  <si>
    <t>664.968</t>
  </si>
  <si>
    <t>1.602</t>
  </si>
  <si>
    <t>647.825</t>
  </si>
  <si>
    <t>646.223</t>
  </si>
  <si>
    <t>6.699</t>
  </si>
  <si>
    <t>631.717</t>
  </si>
  <si>
    <t>625.018</t>
  </si>
  <si>
    <t>8.301</t>
  </si>
  <si>
    <t>621.343</t>
  </si>
  <si>
    <t>613.042</t>
  </si>
  <si>
    <t>9.574</t>
  </si>
  <si>
    <t>610.167</t>
  </si>
  <si>
    <t>600.593</t>
  </si>
  <si>
    <t>59.333</t>
  </si>
  <si>
    <t>659.833</t>
  </si>
  <si>
    <t>600.500</t>
  </si>
  <si>
    <t>8.350</t>
  </si>
  <si>
    <t>598.267</t>
  </si>
  <si>
    <t>589.917</t>
  </si>
  <si>
    <t>564.276</t>
  </si>
  <si>
    <t>563.276</t>
  </si>
  <si>
    <t>3.903</t>
  </si>
  <si>
    <t>564.653</t>
  </si>
  <si>
    <t>560.750</t>
  </si>
  <si>
    <t>4.399</t>
  </si>
  <si>
    <t>552.328</t>
  </si>
  <si>
    <t>547.929</t>
  </si>
  <si>
    <t>532.008</t>
  </si>
  <si>
    <t>531.484</t>
  </si>
  <si>
    <t>7.000</t>
  </si>
  <si>
    <t>530.963</t>
  </si>
  <si>
    <t>523.963</t>
  </si>
  <si>
    <t>520.234</t>
  </si>
  <si>
    <t>519.434</t>
  </si>
  <si>
    <t>515.751</t>
  </si>
  <si>
    <t>515.000</t>
  </si>
  <si>
    <t>2.301</t>
  </si>
  <si>
    <t>500.501</t>
  </si>
  <si>
    <t>498.200</t>
  </si>
  <si>
    <t>2.118</t>
  </si>
  <si>
    <t>490.212</t>
  </si>
  <si>
    <t>488.094</t>
  </si>
  <si>
    <t>59.533</t>
  </si>
  <si>
    <t>539.900</t>
  </si>
  <si>
    <t>480.367</t>
  </si>
  <si>
    <t>2.459</t>
  </si>
  <si>
    <t>480.534</t>
  </si>
  <si>
    <t>478.075</t>
  </si>
  <si>
    <t>0.774</t>
  </si>
  <si>
    <t>468.600</t>
  </si>
  <si>
    <t>467.826</t>
  </si>
  <si>
    <t>9.826</t>
  </si>
  <si>
    <t>462.384</t>
  </si>
  <si>
    <t>452.558</t>
  </si>
  <si>
    <t>1.048</t>
  </si>
  <si>
    <t>443.758</t>
  </si>
  <si>
    <t>442.710</t>
  </si>
  <si>
    <t>0.250</t>
  </si>
  <si>
    <t>405.076</t>
  </si>
  <si>
    <t>404.826</t>
  </si>
  <si>
    <t>395.809</t>
  </si>
  <si>
    <t>395.034</t>
  </si>
  <si>
    <t>375.175</t>
  </si>
  <si>
    <t>374.925</t>
  </si>
  <si>
    <t>419.533</t>
  </si>
  <si>
    <t>360.233</t>
  </si>
  <si>
    <t>5.182</t>
  </si>
  <si>
    <t>345.623</t>
  </si>
  <si>
    <t>340.441</t>
  </si>
  <si>
    <t>1.924</t>
  </si>
  <si>
    <t>338.722</t>
  </si>
  <si>
    <t>336.798</t>
  </si>
  <si>
    <t>2.284</t>
  </si>
  <si>
    <t>334.514</t>
  </si>
  <si>
    <t>4.926</t>
  </si>
  <si>
    <t>331.335</t>
  </si>
  <si>
    <t>326.409</t>
  </si>
  <si>
    <t>3.900</t>
  </si>
  <si>
    <t>323.941</t>
  </si>
  <si>
    <t>320.041</t>
  </si>
  <si>
    <t>10.624</t>
  </si>
  <si>
    <t>318.491</t>
  </si>
  <si>
    <t>307.867</t>
  </si>
  <si>
    <t>299.842</t>
  </si>
  <si>
    <t>0.342</t>
  </si>
  <si>
    <t>1079.817</t>
  </si>
  <si>
    <t>1079.475</t>
  </si>
  <si>
    <t>30</t>
  </si>
  <si>
    <t>1080.100</t>
  </si>
  <si>
    <t>E:/Aggression Videos/Bailey1/RI13D_R9_99_I1K_08_03_2016_15_40_19_174/RI13D_R9_99_I1K_08_03_2016_15_40_19_174_0.avi</t>
  </si>
  <si>
    <t>2019-08-14 21:24:00</t>
  </si>
  <si>
    <t>RI13D_R9_99_I1K_08_03_2016_15_40_19_174</t>
  </si>
  <si>
    <t>1077.526</t>
  </si>
  <si>
    <t>1076.576</t>
  </si>
  <si>
    <t>5.450</t>
  </si>
  <si>
    <t>1076.260</t>
  </si>
  <si>
    <t>1070.810</t>
  </si>
  <si>
    <t>1045.202</t>
  </si>
  <si>
    <t>1044.177</t>
  </si>
  <si>
    <t>1.824</t>
  </si>
  <si>
    <t>1040.359</t>
  </si>
  <si>
    <t>1038.535</t>
  </si>
  <si>
    <t>1.624</t>
  </si>
  <si>
    <t>1035.776</t>
  </si>
  <si>
    <t>1034.152</t>
  </si>
  <si>
    <t>1022.126</t>
  </si>
  <si>
    <t>1021.327</t>
  </si>
  <si>
    <t>1015.402</t>
  </si>
  <si>
    <t>1013.577</t>
  </si>
  <si>
    <t>10.959</t>
  </si>
  <si>
    <t>1006.085</t>
  </si>
  <si>
    <t>995.126</t>
  </si>
  <si>
    <t>1.300</t>
  </si>
  <si>
    <t>983.117</t>
  </si>
  <si>
    <t>981.817</t>
  </si>
  <si>
    <t>0.535</t>
  </si>
  <si>
    <t>982.077</t>
  </si>
  <si>
    <t>981.542</t>
  </si>
  <si>
    <t>5.949</t>
  </si>
  <si>
    <t>980.792</t>
  </si>
  <si>
    <t>974.843</t>
  </si>
  <si>
    <t>6.575</t>
  </si>
  <si>
    <t>966.677</t>
  </si>
  <si>
    <t>960.102</t>
  </si>
  <si>
    <t>12.082</t>
  </si>
  <si>
    <t>937.732</t>
  </si>
  <si>
    <t>925.650</t>
  </si>
  <si>
    <t>919.226</t>
  </si>
  <si>
    <t>918.951</t>
  </si>
  <si>
    <t>1.801</t>
  </si>
  <si>
    <t>913.251</t>
  </si>
  <si>
    <t>911.450</t>
  </si>
  <si>
    <t>910.175</t>
  </si>
  <si>
    <t>909.651</t>
  </si>
  <si>
    <t>1.049</t>
  </si>
  <si>
    <t>900.583</t>
  </si>
  <si>
    <t>899.534</t>
  </si>
  <si>
    <t>1.073</t>
  </si>
  <si>
    <t>896.208</t>
  </si>
  <si>
    <t>895.135</t>
  </si>
  <si>
    <t>11.225</t>
  </si>
  <si>
    <t>888.600</t>
  </si>
  <si>
    <t>877.375</t>
  </si>
  <si>
    <t>5.376</t>
  </si>
  <si>
    <t>869.026</t>
  </si>
  <si>
    <t>863.650</t>
  </si>
  <si>
    <t>861.826</t>
  </si>
  <si>
    <t>861.576</t>
  </si>
  <si>
    <t>851.051</t>
  </si>
  <si>
    <t>850.550</t>
  </si>
  <si>
    <t>7.825</t>
  </si>
  <si>
    <t>839.142</t>
  </si>
  <si>
    <t>831.317</t>
  </si>
  <si>
    <t>0.276</t>
  </si>
  <si>
    <t>791.201</t>
  </si>
  <si>
    <t>790.925</t>
  </si>
  <si>
    <t>785.000</t>
  </si>
  <si>
    <t>784.201</t>
  </si>
  <si>
    <t>760.959</t>
  </si>
  <si>
    <t>757.034</t>
  </si>
  <si>
    <t>748.284</t>
  </si>
  <si>
    <t>747.234</t>
  </si>
  <si>
    <t>779.833</t>
  </si>
  <si>
    <t>720.533</t>
  </si>
  <si>
    <t>7.874</t>
  </si>
  <si>
    <t>702.915</t>
  </si>
  <si>
    <t>695.041</t>
  </si>
  <si>
    <t>15.603</t>
  </si>
  <si>
    <t>690.592</t>
  </si>
  <si>
    <t>674.989</t>
  </si>
  <si>
    <t>675.159</t>
  </si>
  <si>
    <t>674.133</t>
  </si>
  <si>
    <t>4.101</t>
  </si>
  <si>
    <t>668.484</t>
  </si>
  <si>
    <t>664.383</t>
  </si>
  <si>
    <t>6.024</t>
  </si>
  <si>
    <t>661.379</t>
  </si>
  <si>
    <t>655.355</t>
  </si>
  <si>
    <t>4.850</t>
  </si>
  <si>
    <t>651.780</t>
  </si>
  <si>
    <t>646.930</t>
  </si>
  <si>
    <t>0.994</t>
  </si>
  <si>
    <t>642.507</t>
  </si>
  <si>
    <t>641.513</t>
  </si>
  <si>
    <t>638.363</t>
  </si>
  <si>
    <t>636.813</t>
  </si>
  <si>
    <t>632.867</t>
  </si>
  <si>
    <t>632.092</t>
  </si>
  <si>
    <t>659.633</t>
  </si>
  <si>
    <t>600.367</t>
  </si>
  <si>
    <t>8.262</t>
  </si>
  <si>
    <t>603.217</t>
  </si>
  <si>
    <t>594.955</t>
  </si>
  <si>
    <t>1.224</t>
  </si>
  <si>
    <t>594.716</t>
  </si>
  <si>
    <t>593.492</t>
  </si>
  <si>
    <t>6.783</t>
  </si>
  <si>
    <t>591.705</t>
  </si>
  <si>
    <t>584.922</t>
  </si>
  <si>
    <t>4.701</t>
  </si>
  <si>
    <t>574.764</t>
  </si>
  <si>
    <t>570.063</t>
  </si>
  <si>
    <t>0.849</t>
  </si>
  <si>
    <t>568.080</t>
  </si>
  <si>
    <t>567.231</t>
  </si>
  <si>
    <t>2.025</t>
  </si>
  <si>
    <t>569.238</t>
  </si>
  <si>
    <t>567.213</t>
  </si>
  <si>
    <t>2.076</t>
  </si>
  <si>
    <t>557.180</t>
  </si>
  <si>
    <t>555.104</t>
  </si>
  <si>
    <t>526.700</t>
  </si>
  <si>
    <t>525.675</t>
  </si>
  <si>
    <t>5.534</t>
  </si>
  <si>
    <t>522.875</t>
  </si>
  <si>
    <t>517.341</t>
  </si>
  <si>
    <t>3.950</t>
  </si>
  <si>
    <t>492.376</t>
  </si>
  <si>
    <t>488.426</t>
  </si>
  <si>
    <t>486.551</t>
  </si>
  <si>
    <t>485.525</t>
  </si>
  <si>
    <t>539.633</t>
  </si>
  <si>
    <t>480.300</t>
  </si>
  <si>
    <t>1.299</t>
  </si>
  <si>
    <t>478.650</t>
  </si>
  <si>
    <t>477.351</t>
  </si>
  <si>
    <t>443.008</t>
  </si>
  <si>
    <t>441.959</t>
  </si>
  <si>
    <t>438.308</t>
  </si>
  <si>
    <t>437.283</t>
  </si>
  <si>
    <t>3.101</t>
  </si>
  <si>
    <t>421.159</t>
  </si>
  <si>
    <t>418.058</t>
  </si>
  <si>
    <t>2.875</t>
  </si>
  <si>
    <t>403.933</t>
  </si>
  <si>
    <t>401.058</t>
  </si>
  <si>
    <t>2.800</t>
  </si>
  <si>
    <t>394.309</t>
  </si>
  <si>
    <t>391.509</t>
  </si>
  <si>
    <t>1.174</t>
  </si>
  <si>
    <t>387.908</t>
  </si>
  <si>
    <t>386.734</t>
  </si>
  <si>
    <t>4.150</t>
  </si>
  <si>
    <t>383.659</t>
  </si>
  <si>
    <t>379.509</t>
  </si>
  <si>
    <t>1.799</t>
  </si>
  <si>
    <t>365.133</t>
  </si>
  <si>
    <t>363.334</t>
  </si>
  <si>
    <t>420.800</t>
  </si>
  <si>
    <t>360.733</t>
  </si>
  <si>
    <t>18.008</t>
  </si>
  <si>
    <t>362.708</t>
  </si>
  <si>
    <t>344.700</t>
  </si>
  <si>
    <t>5.929</t>
  </si>
  <si>
    <t>307.550</t>
  </si>
  <si>
    <t>301.621</t>
  </si>
  <si>
    <t>300.810</t>
  </si>
  <si>
    <t>1.349</t>
  </si>
  <si>
    <t>1066.741</t>
  </si>
  <si>
    <t>1065.392</t>
  </si>
  <si>
    <t>1067.030</t>
  </si>
  <si>
    <t>E:/Aggression Videos/Bailey1/RI14D_R9_100_I3K_08_05_2016_15_40_19_174_0.avi</t>
  </si>
  <si>
    <t>2019-08-15 22:14:31</t>
  </si>
  <si>
    <t>RI14D_R9_100_I3K_08_05_2016_15_40_19_174</t>
  </si>
  <si>
    <t>4.801</t>
  </si>
  <si>
    <t>1060.591</t>
  </si>
  <si>
    <t>5.177</t>
  </si>
  <si>
    <t>1055.414</t>
  </si>
  <si>
    <t>1.125</t>
  </si>
  <si>
    <t>1044.839</t>
  </si>
  <si>
    <t>1043.714</t>
  </si>
  <si>
    <t>1040.991</t>
  </si>
  <si>
    <t>1039.441</t>
  </si>
  <si>
    <t>4.251</t>
  </si>
  <si>
    <t>1033.400</t>
  </si>
  <si>
    <t>1029.149</t>
  </si>
  <si>
    <t>1.925</t>
  </si>
  <si>
    <t>1025.551</t>
  </si>
  <si>
    <t>1023.626</t>
  </si>
  <si>
    <t>4.275</t>
  </si>
  <si>
    <t>1019.558</t>
  </si>
  <si>
    <t>1015.283</t>
  </si>
  <si>
    <t>5.017</t>
  </si>
  <si>
    <t>1010.266</t>
  </si>
  <si>
    <t>5.441</t>
  </si>
  <si>
    <t>1006.792</t>
  </si>
  <si>
    <t>1001.351</t>
  </si>
  <si>
    <t>5.499</t>
  </si>
  <si>
    <t>1001.016</t>
  </si>
  <si>
    <t>995.517</t>
  </si>
  <si>
    <t>7.724</t>
  </si>
  <si>
    <t>985.416</t>
  </si>
  <si>
    <t>977.692</t>
  </si>
  <si>
    <t>4.774</t>
  </si>
  <si>
    <t>973.908</t>
  </si>
  <si>
    <t>969.134</t>
  </si>
  <si>
    <t>5.422</t>
  </si>
  <si>
    <t>968.717</t>
  </si>
  <si>
    <t>963.295</t>
  </si>
  <si>
    <t>3.674</t>
  </si>
  <si>
    <t>948.475</t>
  </si>
  <si>
    <t>944.801</t>
  </si>
  <si>
    <t>23.098</t>
  </si>
  <si>
    <t>941.566</t>
  </si>
  <si>
    <t>918.468</t>
  </si>
  <si>
    <t>1.673</t>
  </si>
  <si>
    <t>913.316</t>
  </si>
  <si>
    <t>911.643</t>
  </si>
  <si>
    <t>1.675</t>
  </si>
  <si>
    <t>905.509</t>
  </si>
  <si>
    <t>903.834</t>
  </si>
  <si>
    <t>8.701</t>
  </si>
  <si>
    <t>894.323</t>
  </si>
  <si>
    <t>885.622</t>
  </si>
  <si>
    <t>5.119</t>
  </si>
  <si>
    <t>878.640</t>
  </si>
  <si>
    <t>873.521</t>
  </si>
  <si>
    <t>4.114</t>
  </si>
  <si>
    <t>869.407</t>
  </si>
  <si>
    <t>4.775</t>
  </si>
  <si>
    <t>864.632</t>
  </si>
  <si>
    <t>3.326</t>
  </si>
  <si>
    <t>861.957</t>
  </si>
  <si>
    <t>858.631</t>
  </si>
  <si>
    <t>1.749</t>
  </si>
  <si>
    <t>856.882</t>
  </si>
  <si>
    <t>9.749</t>
  </si>
  <si>
    <t>855.834</t>
  </si>
  <si>
    <t>846.085</t>
  </si>
  <si>
    <t>899.233</t>
  </si>
  <si>
    <t>840.000</t>
  </si>
  <si>
    <t>10.468</t>
  </si>
  <si>
    <t>845.743</t>
  </si>
  <si>
    <t>835.275</t>
  </si>
  <si>
    <t>2.698</t>
  </si>
  <si>
    <t>835.226</t>
  </si>
  <si>
    <t>832.528</t>
  </si>
  <si>
    <t>8.033</t>
  </si>
  <si>
    <t>828.976</t>
  </si>
  <si>
    <t>820.943</t>
  </si>
  <si>
    <t>1.376</t>
  </si>
  <si>
    <t>807.011</t>
  </si>
  <si>
    <t>805.635</t>
  </si>
  <si>
    <t>0.325</t>
  </si>
  <si>
    <t>791.259</t>
  </si>
  <si>
    <t>790.934</t>
  </si>
  <si>
    <t>1.974</t>
  </si>
  <si>
    <t>778.885</t>
  </si>
  <si>
    <t>2.350</t>
  </si>
  <si>
    <t>774.862</t>
  </si>
  <si>
    <t>772.512</t>
  </si>
  <si>
    <t>1.289</t>
  </si>
  <si>
    <t>770.153</t>
  </si>
  <si>
    <t>768.864</t>
  </si>
  <si>
    <t>1.351</t>
  </si>
  <si>
    <t>765.448</t>
  </si>
  <si>
    <t>764.097</t>
  </si>
  <si>
    <t>3.852</t>
  </si>
  <si>
    <t>760.848</t>
  </si>
  <si>
    <t>756.996</t>
  </si>
  <si>
    <t>7.647</t>
  </si>
  <si>
    <t>747.818</t>
  </si>
  <si>
    <t>740.171</t>
  </si>
  <si>
    <t>1.225</t>
  </si>
  <si>
    <t>731.176</t>
  </si>
  <si>
    <t>729.951</t>
  </si>
  <si>
    <t>5.723</t>
  </si>
  <si>
    <t>729.232</t>
  </si>
  <si>
    <t>723.509</t>
  </si>
  <si>
    <t>722.150</t>
  </si>
  <si>
    <t>720.801</t>
  </si>
  <si>
    <t>779.233</t>
  </si>
  <si>
    <t>719.967</t>
  </si>
  <si>
    <t>3.447</t>
  </si>
  <si>
    <t>719.052</t>
  </si>
  <si>
    <t>715.605</t>
  </si>
  <si>
    <t>1.242</t>
  </si>
  <si>
    <t>712.651</t>
  </si>
  <si>
    <t>711.409</t>
  </si>
  <si>
    <t>1.169</t>
  </si>
  <si>
    <t>710.240</t>
  </si>
  <si>
    <t>4.566</t>
  </si>
  <si>
    <t>709.501</t>
  </si>
  <si>
    <t>704.935</t>
  </si>
  <si>
    <t>9.750</t>
  </si>
  <si>
    <t>704.408</t>
  </si>
  <si>
    <t>694.658</t>
  </si>
  <si>
    <t>1.023</t>
  </si>
  <si>
    <t>693.635</t>
  </si>
  <si>
    <t>11.300</t>
  </si>
  <si>
    <t>4.131</t>
  </si>
  <si>
    <t>693.316</t>
  </si>
  <si>
    <t>689.185</t>
  </si>
  <si>
    <t>6.758</t>
  </si>
  <si>
    <t>682.427</t>
  </si>
  <si>
    <t>12.559</t>
  </si>
  <si>
    <t>652.126</t>
  </si>
  <si>
    <t>639.567</t>
  </si>
  <si>
    <t>1.101</t>
  </si>
  <si>
    <t>624.493</t>
  </si>
  <si>
    <t>623.392</t>
  </si>
  <si>
    <t>1.401</t>
  </si>
  <si>
    <t>620.701</t>
  </si>
  <si>
    <t>619.300</t>
  </si>
  <si>
    <t>5.351</t>
  </si>
  <si>
    <t>607.935</t>
  </si>
  <si>
    <t>602.584</t>
  </si>
  <si>
    <t>59.400</t>
  </si>
  <si>
    <t>659.267</t>
  </si>
  <si>
    <t>599.867</t>
  </si>
  <si>
    <t>3.924</t>
  </si>
  <si>
    <t>589.543</t>
  </si>
  <si>
    <t>585.619</t>
  </si>
  <si>
    <t>3.522</t>
  </si>
  <si>
    <t>582.097</t>
  </si>
  <si>
    <t>5.655</t>
  </si>
  <si>
    <t>576.442</t>
  </si>
  <si>
    <t>1.490</t>
  </si>
  <si>
    <t>575.991</t>
  </si>
  <si>
    <t>574.501</t>
  </si>
  <si>
    <t>2.848</t>
  </si>
  <si>
    <t>571.376</t>
  </si>
  <si>
    <t>568.528</t>
  </si>
  <si>
    <t>3.708</t>
  </si>
  <si>
    <t>556.026</t>
  </si>
  <si>
    <t>552.318</t>
  </si>
  <si>
    <t>539.020</t>
  </si>
  <si>
    <t>535.070</t>
  </si>
  <si>
    <t>3.351</t>
  </si>
  <si>
    <t>530.504</t>
  </si>
  <si>
    <t>527.153</t>
  </si>
  <si>
    <t>6.250</t>
  </si>
  <si>
    <t>515.728</t>
  </si>
  <si>
    <t>509.478</t>
  </si>
  <si>
    <t>1.725</t>
  </si>
  <si>
    <t>490.784</t>
  </si>
  <si>
    <t>489.059</t>
  </si>
  <si>
    <t>538.900</t>
  </si>
  <si>
    <t>479.633</t>
  </si>
  <si>
    <t>6.388</t>
  </si>
  <si>
    <t>467.813</t>
  </si>
  <si>
    <t>461.425</t>
  </si>
  <si>
    <t>452.976</t>
  </si>
  <si>
    <t>450.652</t>
  </si>
  <si>
    <t>15.124</t>
  </si>
  <si>
    <t>415.925</t>
  </si>
  <si>
    <t>400.801</t>
  </si>
  <si>
    <t>0.901</t>
  </si>
  <si>
    <t>386.359</t>
  </si>
  <si>
    <t>385.458</t>
  </si>
  <si>
    <t>419.300</t>
  </si>
  <si>
    <t>359.767</t>
  </si>
  <si>
    <t>358.468</t>
  </si>
  <si>
    <t>356.443</t>
  </si>
  <si>
    <t>9.624</t>
  </si>
  <si>
    <t>350.842</t>
  </si>
  <si>
    <t>341.218</t>
  </si>
  <si>
    <t>13.200</t>
  </si>
  <si>
    <t>322.418</t>
  </si>
  <si>
    <t>309.218</t>
  </si>
  <si>
    <t>300.509</t>
  </si>
  <si>
    <t>0.701</t>
  </si>
  <si>
    <t>1082.226</t>
  </si>
  <si>
    <t>1081.525</t>
  </si>
  <si>
    <t>1082.800</t>
  </si>
  <si>
    <t>E:/Aggression Videos/Bailey1/RI15B_R9_101_I5J_07_12_2016_15_40_19_174_0.avi</t>
  </si>
  <si>
    <t>2019-08-17 21:23:23</t>
  </si>
  <si>
    <t>RI15B_R9_101_I5J_07_12_2016_15_40_19_174</t>
  </si>
  <si>
    <t>1.075</t>
  </si>
  <si>
    <t>1063.624</t>
  </si>
  <si>
    <t>1062.549</t>
  </si>
  <si>
    <t>0.575</t>
  </si>
  <si>
    <t>1020.859</t>
  </si>
  <si>
    <t>1020.284</t>
  </si>
  <si>
    <t>1.651</t>
  </si>
  <si>
    <t>1008.633</t>
  </si>
  <si>
    <t>1006.982</t>
  </si>
  <si>
    <t>18.540</t>
  </si>
  <si>
    <t>1000.757</t>
  </si>
  <si>
    <t>982.217</t>
  </si>
  <si>
    <t>0.826</t>
  </si>
  <si>
    <t>959.926</t>
  </si>
  <si>
    <t>959.100</t>
  </si>
  <si>
    <t>0.623</t>
  </si>
  <si>
    <t>952.567</t>
  </si>
  <si>
    <t>951.944</t>
  </si>
  <si>
    <t>0.500</t>
  </si>
  <si>
    <t>934.042</t>
  </si>
  <si>
    <t>933.542</t>
  </si>
  <si>
    <t>930.217</t>
  </si>
  <si>
    <t>929.717</t>
  </si>
  <si>
    <t>1.372</t>
  </si>
  <si>
    <t>910.078</t>
  </si>
  <si>
    <t>908.706</t>
  </si>
  <si>
    <t>900.000</t>
  </si>
  <si>
    <t>840.667</t>
  </si>
  <si>
    <t>1.051</t>
  </si>
  <si>
    <t>841.718</t>
  </si>
  <si>
    <t>818.183</t>
  </si>
  <si>
    <t>817.183</t>
  </si>
  <si>
    <t>0.750</t>
  </si>
  <si>
    <t>791.933</t>
  </si>
  <si>
    <t>791.183</t>
  </si>
  <si>
    <t>0.576</t>
  </si>
  <si>
    <t>753.692</t>
  </si>
  <si>
    <t>753.116</t>
  </si>
  <si>
    <t>59.467</t>
  </si>
  <si>
    <t>720.433</t>
  </si>
  <si>
    <t>3.709</t>
  </si>
  <si>
    <t>662.809</t>
  </si>
  <si>
    <t>659.100</t>
  </si>
  <si>
    <t>2.250</t>
  </si>
  <si>
    <t>658.226</t>
  </si>
  <si>
    <t>655.976</t>
  </si>
  <si>
    <t>660.100</t>
  </si>
  <si>
    <t>600.567</t>
  </si>
  <si>
    <t>6.466</t>
  </si>
  <si>
    <t>593.959</t>
  </si>
  <si>
    <t>587.493</t>
  </si>
  <si>
    <t>586.918</t>
  </si>
  <si>
    <t>584.592</t>
  </si>
  <si>
    <t>565.791</t>
  </si>
  <si>
    <t>564.491</t>
  </si>
  <si>
    <t>5.700</t>
  </si>
  <si>
    <t>560.040</t>
  </si>
  <si>
    <t>554.340</t>
  </si>
  <si>
    <t>3.701</t>
  </si>
  <si>
    <t>546.926</t>
  </si>
  <si>
    <t>543.225</t>
  </si>
  <si>
    <t>540.459</t>
  </si>
  <si>
    <t>539.708</t>
  </si>
  <si>
    <t>536.333</t>
  </si>
  <si>
    <t>536.059</t>
  </si>
  <si>
    <t>533.209</t>
  </si>
  <si>
    <t>531.159</t>
  </si>
  <si>
    <t>527.168</t>
  </si>
  <si>
    <t>526.668</t>
  </si>
  <si>
    <t>5.624</t>
  </si>
  <si>
    <t>523.024</t>
  </si>
  <si>
    <t>517.400</t>
  </si>
  <si>
    <t>4.074</t>
  </si>
  <si>
    <t>497.875</t>
  </si>
  <si>
    <t>493.801</t>
  </si>
  <si>
    <t>480.500</t>
  </si>
  <si>
    <t>16.900</t>
  </si>
  <si>
    <t>476.751</t>
  </si>
  <si>
    <t>459.851</t>
  </si>
  <si>
    <t>25.200</t>
  </si>
  <si>
    <t>454.375</t>
  </si>
  <si>
    <t>429.175</t>
  </si>
  <si>
    <t>3.700</t>
  </si>
  <si>
    <t>421.626</t>
  </si>
  <si>
    <t>417.926</t>
  </si>
  <si>
    <t>7.799</t>
  </si>
  <si>
    <t>398.149</t>
  </si>
  <si>
    <t>390.350</t>
  </si>
  <si>
    <t>2.075</t>
  </si>
  <si>
    <t>388.275</t>
  </si>
  <si>
    <t>1.080</t>
  </si>
  <si>
    <t>381.730</t>
  </si>
  <si>
    <t>380.650</t>
  </si>
  <si>
    <t>5.233</t>
  </si>
  <si>
    <t>379.399</t>
  </si>
  <si>
    <t>374.166</t>
  </si>
  <si>
    <t>367.441</t>
  </si>
  <si>
    <t>364.617</t>
  </si>
  <si>
    <t>59.366</t>
  </si>
  <si>
    <t>421.033</t>
  </si>
  <si>
    <t>361.667</t>
  </si>
  <si>
    <t>3.233</t>
  </si>
  <si>
    <t>364.116</t>
  </si>
  <si>
    <t>360.883</t>
  </si>
  <si>
    <t>1.843</t>
  </si>
  <si>
    <t>360.609</t>
  </si>
  <si>
    <t>358.766</t>
  </si>
  <si>
    <t>5.525</t>
  </si>
  <si>
    <t>355.050</t>
  </si>
  <si>
    <t>349.525</t>
  </si>
  <si>
    <t>5.300</t>
  </si>
  <si>
    <t>341.475</t>
  </si>
  <si>
    <t>336.175</t>
  </si>
  <si>
    <t>28.474</t>
  </si>
  <si>
    <t>334.599</t>
  </si>
  <si>
    <t>306.125</t>
  </si>
  <si>
    <t>300.884</t>
  </si>
  <si>
    <t>3.379</t>
  </si>
  <si>
    <t>913.387</t>
  </si>
  <si>
    <t>910.008</t>
  </si>
  <si>
    <t>933.630</t>
  </si>
  <si>
    <t>E:/Aggression Videos/Bailey1/RI15C_R9_101_I2K_07_20_2016_15_40_19_174_0.avi</t>
  </si>
  <si>
    <t>2019-08-17 21:59:05</t>
  </si>
  <si>
    <t>RI15C_R9_101_I2K_07_20_2016_15_40_19_174</t>
  </si>
  <si>
    <t>2.600</t>
  </si>
  <si>
    <t>893.276</t>
  </si>
  <si>
    <t>890.676</t>
  </si>
  <si>
    <t>899.533</t>
  </si>
  <si>
    <t>840.300</t>
  </si>
  <si>
    <t>2.375</t>
  </si>
  <si>
    <t>735.359</t>
  </si>
  <si>
    <t>732.984</t>
  </si>
  <si>
    <t>6.033</t>
  </si>
  <si>
    <t>732.358</t>
  </si>
  <si>
    <t>726.325</t>
  </si>
  <si>
    <t>726.051</t>
  </si>
  <si>
    <t>725.000</t>
  </si>
  <si>
    <t>779.667</t>
  </si>
  <si>
    <t>720.400</t>
  </si>
  <si>
    <t>704.709</t>
  </si>
  <si>
    <t>701.358</t>
  </si>
  <si>
    <t>694.134</t>
  </si>
  <si>
    <t>692.584</t>
  </si>
  <si>
    <t>642.267</t>
  </si>
  <si>
    <t>639.943</t>
  </si>
  <si>
    <t>5.774</t>
  </si>
  <si>
    <t>632.443</t>
  </si>
  <si>
    <t>626.669</t>
  </si>
  <si>
    <t>2.425</t>
  </si>
  <si>
    <t>626.434</t>
  </si>
  <si>
    <t>624.009</t>
  </si>
  <si>
    <t>4.900</t>
  </si>
  <si>
    <t>615.408</t>
  </si>
  <si>
    <t>610.508</t>
  </si>
  <si>
    <t>59.367</t>
  </si>
  <si>
    <t>659.500</t>
  </si>
  <si>
    <t>600.133</t>
  </si>
  <si>
    <t>2.276</t>
  </si>
  <si>
    <t>587.709</t>
  </si>
  <si>
    <t>585.433</t>
  </si>
  <si>
    <t>0.517</t>
  </si>
  <si>
    <t>582.058</t>
  </si>
  <si>
    <t>581.541</t>
  </si>
  <si>
    <t>559.643</t>
  </si>
  <si>
    <t>557.043</t>
  </si>
  <si>
    <t>545.683</t>
  </si>
  <si>
    <t>542.583</t>
  </si>
  <si>
    <t>538.775</t>
  </si>
  <si>
    <t>537.975</t>
  </si>
  <si>
    <t>2.575</t>
  </si>
  <si>
    <t>536.076</t>
  </si>
  <si>
    <t>533.501</t>
  </si>
  <si>
    <t>0.776</t>
  </si>
  <si>
    <t>516.918</t>
  </si>
  <si>
    <t>516.142</t>
  </si>
  <si>
    <t>0.549</t>
  </si>
  <si>
    <t>510.476</t>
  </si>
  <si>
    <t>509.927</t>
  </si>
  <si>
    <t>1.551</t>
  </si>
  <si>
    <t>487.376</t>
  </si>
  <si>
    <t>485.825</t>
  </si>
  <si>
    <t>59.234</t>
  </si>
  <si>
    <t>539.167</t>
  </si>
  <si>
    <t>479.933</t>
  </si>
  <si>
    <t>479.708</t>
  </si>
  <si>
    <t>476.059</t>
  </si>
  <si>
    <t>1.304</t>
  </si>
  <si>
    <t>462.684</t>
  </si>
  <si>
    <t>461.380</t>
  </si>
  <si>
    <t>456.934</t>
  </si>
  <si>
    <t>455.958</t>
  </si>
  <si>
    <t>8.925</t>
  </si>
  <si>
    <t>440.858</t>
  </si>
  <si>
    <t>431.933</t>
  </si>
  <si>
    <t>0.266</t>
  </si>
  <si>
    <t>405.175</t>
  </si>
  <si>
    <t>404.909</t>
  </si>
  <si>
    <t>391.258</t>
  </si>
  <si>
    <t>389.933</t>
  </si>
  <si>
    <t>0.582</t>
  </si>
  <si>
    <t>382.089</t>
  </si>
  <si>
    <t>381.507</t>
  </si>
  <si>
    <t>363.958</t>
  </si>
  <si>
    <t>363.159</t>
  </si>
  <si>
    <t>59.200</t>
  </si>
  <si>
    <t>419.067</t>
  </si>
  <si>
    <t>359.867</t>
  </si>
  <si>
    <t>3.099</t>
  </si>
  <si>
    <t>356.650</t>
  </si>
  <si>
    <t>353.551</t>
  </si>
  <si>
    <t>15.600</t>
  </si>
  <si>
    <t>340.468</t>
  </si>
  <si>
    <t>324.868</t>
  </si>
  <si>
    <t>20.824</t>
  </si>
  <si>
    <t>323.467</t>
  </si>
  <si>
    <t>302.643</t>
  </si>
  <si>
    <t>300.067</t>
  </si>
  <si>
    <t>1.523</t>
  </si>
  <si>
    <t>1078.157</t>
  </si>
  <si>
    <t>1076.634</t>
  </si>
  <si>
    <t>1079.100</t>
  </si>
  <si>
    <t>E:/Aggression Videos/Bailey1/RI15D_R9_101_I3K_08_03_2016_15_40_19_174_0.avi</t>
  </si>
  <si>
    <t>2019-08-18 17:53:25</t>
  </si>
  <si>
    <t>RI15D_R9_101_I3K_08_03_2016_15_40_19_174</t>
  </si>
  <si>
    <t>1042.509</t>
  </si>
  <si>
    <t>1038.808</t>
  </si>
  <si>
    <t>11.877</t>
  </si>
  <si>
    <t>1036.643</t>
  </si>
  <si>
    <t>1024.766</t>
  </si>
  <si>
    <t>2.568</t>
  </si>
  <si>
    <t>1023.342</t>
  </si>
  <si>
    <t>1020.774</t>
  </si>
  <si>
    <t>3.374</t>
  </si>
  <si>
    <t>1019.900</t>
  </si>
  <si>
    <t>1016.526</t>
  </si>
  <si>
    <t>1.723</t>
  </si>
  <si>
    <t>1015.974</t>
  </si>
  <si>
    <t>1014.251</t>
  </si>
  <si>
    <t>5.425</t>
  </si>
  <si>
    <t>1011.583</t>
  </si>
  <si>
    <t>1006.158</t>
  </si>
  <si>
    <t>5.042</t>
  </si>
  <si>
    <t>993.718</t>
  </si>
  <si>
    <t>988.676</t>
  </si>
  <si>
    <t>982.975</t>
  </si>
  <si>
    <t>979.050</t>
  </si>
  <si>
    <t>2.314</t>
  </si>
  <si>
    <t>961.425</t>
  </si>
  <si>
    <t>959.111</t>
  </si>
  <si>
    <t>2.225</t>
  </si>
  <si>
    <t>950.641</t>
  </si>
  <si>
    <t>948.416</t>
  </si>
  <si>
    <t>3.999</t>
  </si>
  <si>
    <t>937.766</t>
  </si>
  <si>
    <t>933.767</t>
  </si>
  <si>
    <t>3.425</t>
  </si>
  <si>
    <t>925.459</t>
  </si>
  <si>
    <t>922.034</t>
  </si>
  <si>
    <t>6.300</t>
  </si>
  <si>
    <t>920.358</t>
  </si>
  <si>
    <t>914.058</t>
  </si>
  <si>
    <t>2.714</t>
  </si>
  <si>
    <t>913.747</t>
  </si>
  <si>
    <t>911.033</t>
  </si>
  <si>
    <t>6.041</t>
  </si>
  <si>
    <t>904.233</t>
  </si>
  <si>
    <t>898.192</t>
  </si>
  <si>
    <t>3.624</t>
  </si>
  <si>
    <t>887.183</t>
  </si>
  <si>
    <t>4.258</t>
  </si>
  <si>
    <t>880.683</t>
  </si>
  <si>
    <t>876.425</t>
  </si>
  <si>
    <t>1.699</t>
  </si>
  <si>
    <t>873.600</t>
  </si>
  <si>
    <t>871.901</t>
  </si>
  <si>
    <t>871.025</t>
  </si>
  <si>
    <t>867.925</t>
  </si>
  <si>
    <t>9.166</t>
  </si>
  <si>
    <t>866.800</t>
  </si>
  <si>
    <t>857.634</t>
  </si>
  <si>
    <t>899.633</t>
  </si>
  <si>
    <t>840.433</t>
  </si>
  <si>
    <t>10.776</t>
  </si>
  <si>
    <t>845.759</t>
  </si>
  <si>
    <t>834.983</t>
  </si>
  <si>
    <t>3.975</t>
  </si>
  <si>
    <t>832.684</t>
  </si>
  <si>
    <t>828.709</t>
  </si>
  <si>
    <t>13.926</t>
  </si>
  <si>
    <t>806.035</t>
  </si>
  <si>
    <t>792.109</t>
  </si>
  <si>
    <t>0.850</t>
  </si>
  <si>
    <t>790.484</t>
  </si>
  <si>
    <t>789.634</t>
  </si>
  <si>
    <t>4.574</t>
  </si>
  <si>
    <t>785.925</t>
  </si>
  <si>
    <t>781.351</t>
  </si>
  <si>
    <t>1.151</t>
  </si>
  <si>
    <t>778.042</t>
  </si>
  <si>
    <t>776.891</t>
  </si>
  <si>
    <t>762.659</t>
  </si>
  <si>
    <t>762.084</t>
  </si>
  <si>
    <t>1.200</t>
  </si>
  <si>
    <t>759.683</t>
  </si>
  <si>
    <t>758.483</t>
  </si>
  <si>
    <t>0.298</t>
  </si>
  <si>
    <t>758.058</t>
  </si>
  <si>
    <t>757.760</t>
  </si>
  <si>
    <t>738.958</t>
  </si>
  <si>
    <t>738.383</t>
  </si>
  <si>
    <t>779.400</t>
  </si>
  <si>
    <t>720.167</t>
  </si>
  <si>
    <t>0.723</t>
  </si>
  <si>
    <t>712.889</t>
  </si>
  <si>
    <t>712.166</t>
  </si>
  <si>
    <t>696.259</t>
  </si>
  <si>
    <t>695.433</t>
  </si>
  <si>
    <t>8.167</t>
  </si>
  <si>
    <t>679.976</t>
  </si>
  <si>
    <t>671.809</t>
  </si>
  <si>
    <t>4.799</t>
  </si>
  <si>
    <t>665.484</t>
  </si>
  <si>
    <t>660.685</t>
  </si>
  <si>
    <t>659.133</t>
  </si>
  <si>
    <t>658.283</t>
  </si>
  <si>
    <t>2.825</t>
  </si>
  <si>
    <t>647.926</t>
  </si>
  <si>
    <t>645.101</t>
  </si>
  <si>
    <t>6.226</t>
  </si>
  <si>
    <t>625.692</t>
  </si>
  <si>
    <t>619.466</t>
  </si>
  <si>
    <t>3.001</t>
  </si>
  <si>
    <t>614.984</t>
  </si>
  <si>
    <t>611.983</t>
  </si>
  <si>
    <t>659.533</t>
  </si>
  <si>
    <t>600.267</t>
  </si>
  <si>
    <t>8.300</t>
  </si>
  <si>
    <t>592.359</t>
  </si>
  <si>
    <t>584.059</t>
  </si>
  <si>
    <t>0.393</t>
  </si>
  <si>
    <t>555.968</t>
  </si>
  <si>
    <t>555.575</t>
  </si>
  <si>
    <t>543.268</t>
  </si>
  <si>
    <t>542.418</t>
  </si>
  <si>
    <t>4.333</t>
  </si>
  <si>
    <t>525.533</t>
  </si>
  <si>
    <t>521.200</t>
  </si>
  <si>
    <t>0.583</t>
  </si>
  <si>
    <t>520.934</t>
  </si>
  <si>
    <t>520.351</t>
  </si>
  <si>
    <t>512.700</t>
  </si>
  <si>
    <t>511.575</t>
  </si>
  <si>
    <t>498.868</t>
  </si>
  <si>
    <t>497.918</t>
  </si>
  <si>
    <t>539.467</t>
  </si>
  <si>
    <t>480.200</t>
  </si>
  <si>
    <t>458.751</t>
  </si>
  <si>
    <t>457.902</t>
  </si>
  <si>
    <t>3.899</t>
  </si>
  <si>
    <t>435.651</t>
  </si>
  <si>
    <t>431.752</t>
  </si>
  <si>
    <t>0.876</t>
  </si>
  <si>
    <t>430.176</t>
  </si>
  <si>
    <t>429.300</t>
  </si>
  <si>
    <t>3.350</t>
  </si>
  <si>
    <t>425.176</t>
  </si>
  <si>
    <t>421.826</t>
  </si>
  <si>
    <t>5.975</t>
  </si>
  <si>
    <t>395.850</t>
  </si>
  <si>
    <t>389.875</t>
  </si>
  <si>
    <t>5.174</t>
  </si>
  <si>
    <t>366.033</t>
  </si>
  <si>
    <t>360.859</t>
  </si>
  <si>
    <t>419.500</t>
  </si>
  <si>
    <t>360.167</t>
  </si>
  <si>
    <t>360.359</t>
  </si>
  <si>
    <t>357.984</t>
  </si>
  <si>
    <t>357.484</t>
  </si>
  <si>
    <t>356.133</t>
  </si>
  <si>
    <t>2.513</t>
  </si>
  <si>
    <t>355.346</t>
  </si>
  <si>
    <t>352.833</t>
  </si>
  <si>
    <t>350.509</t>
  </si>
  <si>
    <t>347.684</t>
  </si>
  <si>
    <t>332.150</t>
  </si>
  <si>
    <t>329.550</t>
  </si>
  <si>
    <t>324.250</t>
  </si>
  <si>
    <t>320.900</t>
  </si>
  <si>
    <t>1.577</t>
  </si>
  <si>
    <t>320.200</t>
  </si>
  <si>
    <t>318.623</t>
  </si>
  <si>
    <t>12.162</t>
  </si>
  <si>
    <t>315.555</t>
  </si>
  <si>
    <t>303.393</t>
  </si>
  <si>
    <t>299.467</t>
  </si>
  <si>
    <t>1076.249</t>
  </si>
  <si>
    <t>1075.475</t>
  </si>
  <si>
    <t>1082.230</t>
  </si>
  <si>
    <t>E:/Aggression Videos/Bailey1/RI16A_R9_102_I3F_06_03_2016_15_40_19_174_0.avi</t>
  </si>
  <si>
    <t>2019-08-18 19:48:52</t>
  </si>
  <si>
    <t>RI16A_R9_102_I3F_06_03_2016_15_40_19_174</t>
  </si>
  <si>
    <t>6.625</t>
  </si>
  <si>
    <t>1058.584</t>
  </si>
  <si>
    <t>1051.959</t>
  </si>
  <si>
    <t>2.624</t>
  </si>
  <si>
    <t>1032.367</t>
  </si>
  <si>
    <t>1029.743</t>
  </si>
  <si>
    <t>1018.525</t>
  </si>
  <si>
    <t>1017.676</t>
  </si>
  <si>
    <t>1015.034</t>
  </si>
  <si>
    <t>1014.009</t>
  </si>
  <si>
    <t>1009.384</t>
  </si>
  <si>
    <t>1008.333</t>
  </si>
  <si>
    <t>2.566</t>
  </si>
  <si>
    <t>1008.067</t>
  </si>
  <si>
    <t>1005.501</t>
  </si>
  <si>
    <t>9.875</t>
  </si>
  <si>
    <t>995.626</t>
  </si>
  <si>
    <t>2.149</t>
  </si>
  <si>
    <t>993.183</t>
  </si>
  <si>
    <t>991.034</t>
  </si>
  <si>
    <t>3.625</t>
  </si>
  <si>
    <t>990.833</t>
  </si>
  <si>
    <t>987.208</t>
  </si>
  <si>
    <t>2.592</t>
  </si>
  <si>
    <t>986.000</t>
  </si>
  <si>
    <t>983.408</t>
  </si>
  <si>
    <t>979.259</t>
  </si>
  <si>
    <t>977.984</t>
  </si>
  <si>
    <t>1.374</t>
  </si>
  <si>
    <t>969.408</t>
  </si>
  <si>
    <t>968.034</t>
  </si>
  <si>
    <t>3.825</t>
  </si>
  <si>
    <t>967.783</t>
  </si>
  <si>
    <t>963.958</t>
  </si>
  <si>
    <t>962.158</t>
  </si>
  <si>
    <t>960.859</t>
  </si>
  <si>
    <t>950.333</t>
  </si>
  <si>
    <t>949.058</t>
  </si>
  <si>
    <t>3.284</t>
  </si>
  <si>
    <t>947.192</t>
  </si>
  <si>
    <t>943.908</t>
  </si>
  <si>
    <t>1.273</t>
  </si>
  <si>
    <t>937.550</t>
  </si>
  <si>
    <t>936.277</t>
  </si>
  <si>
    <t>1.024</t>
  </si>
  <si>
    <t>922.108</t>
  </si>
  <si>
    <t>921.084</t>
  </si>
  <si>
    <t>903.875</t>
  </si>
  <si>
    <t>903.350</t>
  </si>
  <si>
    <t>898.867</t>
  </si>
  <si>
    <t>897.842</t>
  </si>
  <si>
    <t>2.275</t>
  </si>
  <si>
    <t>883.608</t>
  </si>
  <si>
    <t>881.333</t>
  </si>
  <si>
    <t>2.851</t>
  </si>
  <si>
    <t>877.251</t>
  </si>
  <si>
    <t>874.400</t>
  </si>
  <si>
    <t>4.466</t>
  </si>
  <si>
    <t>874.117</t>
  </si>
  <si>
    <t>869.651</t>
  </si>
  <si>
    <t>4.651</t>
  </si>
  <si>
    <t>848.742</t>
  </si>
  <si>
    <t>844.091</t>
  </si>
  <si>
    <t>0.540</t>
  </si>
  <si>
    <t>842.716</t>
  </si>
  <si>
    <t>842.176</t>
  </si>
  <si>
    <t>60.033</t>
  </si>
  <si>
    <t>900.400</t>
  </si>
  <si>
    <t>840.367</t>
  </si>
  <si>
    <t>3.876</t>
  </si>
  <si>
    <t>818.976</t>
  </si>
  <si>
    <t>815.100</t>
  </si>
  <si>
    <t>1.976</t>
  </si>
  <si>
    <t>802.626</t>
  </si>
  <si>
    <t>800.650</t>
  </si>
  <si>
    <t>4.500</t>
  </si>
  <si>
    <t>800.041</t>
  </si>
  <si>
    <t>795.541</t>
  </si>
  <si>
    <t>794.467</t>
  </si>
  <si>
    <t>792.666</t>
  </si>
  <si>
    <t>3.124</t>
  </si>
  <si>
    <t>786.680</t>
  </si>
  <si>
    <t>783.556</t>
  </si>
  <si>
    <t>7.175</t>
  </si>
  <si>
    <t>764.698</t>
  </si>
  <si>
    <t>757.523</t>
  </si>
  <si>
    <t>1.850</t>
  </si>
  <si>
    <t>755.898</t>
  </si>
  <si>
    <t>754.048</t>
  </si>
  <si>
    <t>747.372</t>
  </si>
  <si>
    <t>747.122</t>
  </si>
  <si>
    <t>742.034</t>
  </si>
  <si>
    <t>741.759</t>
  </si>
  <si>
    <t>729.359</t>
  </si>
  <si>
    <t>727.033</t>
  </si>
  <si>
    <t>60.000</t>
  </si>
  <si>
    <t>780.300</t>
  </si>
  <si>
    <t>720.300</t>
  </si>
  <si>
    <t>5.175</t>
  </si>
  <si>
    <t>719.941</t>
  </si>
  <si>
    <t>714.766</t>
  </si>
  <si>
    <t>4.675</t>
  </si>
  <si>
    <t>712.092</t>
  </si>
  <si>
    <t>707.417</t>
  </si>
  <si>
    <t>1.320</t>
  </si>
  <si>
    <t>702.817</t>
  </si>
  <si>
    <t>701.497</t>
  </si>
  <si>
    <t>0.529</t>
  </si>
  <si>
    <t>700.221</t>
  </si>
  <si>
    <t>699.692</t>
  </si>
  <si>
    <t>3.301</t>
  </si>
  <si>
    <t>685.267</t>
  </si>
  <si>
    <t>681.966</t>
  </si>
  <si>
    <t>679.867</t>
  </si>
  <si>
    <t>679.583</t>
  </si>
  <si>
    <t>7.899</t>
  </si>
  <si>
    <t>677.033</t>
  </si>
  <si>
    <t>669.134</t>
  </si>
  <si>
    <t>1.975</t>
  </si>
  <si>
    <t>651.693</t>
  </si>
  <si>
    <t>649.718</t>
  </si>
  <si>
    <t>628.809</t>
  </si>
  <si>
    <t>627.759</t>
  </si>
  <si>
    <t>623.133</t>
  </si>
  <si>
    <t>622.133</t>
  </si>
  <si>
    <t>619.558</t>
  </si>
  <si>
    <t>618.808</t>
  </si>
  <si>
    <t>603.783</t>
  </si>
  <si>
    <t>602.484</t>
  </si>
  <si>
    <t>60.066</t>
  </si>
  <si>
    <t>660.233</t>
  </si>
  <si>
    <t>600.167</t>
  </si>
  <si>
    <t>600.675</t>
  </si>
  <si>
    <t>600.150</t>
  </si>
  <si>
    <t>2.649</t>
  </si>
  <si>
    <t>598.617</t>
  </si>
  <si>
    <t>595.968</t>
  </si>
  <si>
    <t>2.601</t>
  </si>
  <si>
    <t>592.559</t>
  </si>
  <si>
    <t>589.958</t>
  </si>
  <si>
    <t>588.351</t>
  </si>
  <si>
    <t>587.826</t>
  </si>
  <si>
    <t>585.101</t>
  </si>
  <si>
    <t>584.851</t>
  </si>
  <si>
    <t>7.999</t>
  </si>
  <si>
    <t>584.025</t>
  </si>
  <si>
    <t>576.026</t>
  </si>
  <si>
    <t>572.027</t>
  </si>
  <si>
    <t>571.251</t>
  </si>
  <si>
    <t>560.893</t>
  </si>
  <si>
    <t>560.618</t>
  </si>
  <si>
    <t>2.374</t>
  </si>
  <si>
    <t>558.583</t>
  </si>
  <si>
    <t>556.209</t>
  </si>
  <si>
    <t>8.324</t>
  </si>
  <si>
    <t>552.833</t>
  </si>
  <si>
    <t>544.509</t>
  </si>
  <si>
    <t>538.333</t>
  </si>
  <si>
    <t>538.058</t>
  </si>
  <si>
    <t>536.509</t>
  </si>
  <si>
    <t>533.909</t>
  </si>
  <si>
    <t>26.001</t>
  </si>
  <si>
    <t>531.784</t>
  </si>
  <si>
    <t>505.783</t>
  </si>
  <si>
    <t>0.574</t>
  </si>
  <si>
    <t>503.358</t>
  </si>
  <si>
    <t>502.784</t>
  </si>
  <si>
    <t>540.233</t>
  </si>
  <si>
    <t>21.250</t>
  </si>
  <si>
    <t>500.633</t>
  </si>
  <si>
    <t>479.383</t>
  </si>
  <si>
    <t>476.809</t>
  </si>
  <si>
    <t>472.659</t>
  </si>
  <si>
    <t>7.250</t>
  </si>
  <si>
    <t>470.258</t>
  </si>
  <si>
    <t>463.008</t>
  </si>
  <si>
    <t>460.159</t>
  </si>
  <si>
    <t>458.834</t>
  </si>
  <si>
    <t>4.425</t>
  </si>
  <si>
    <t>451.809</t>
  </si>
  <si>
    <t>447.384</t>
  </si>
  <si>
    <t>441.934</t>
  </si>
  <si>
    <t>439.633</t>
  </si>
  <si>
    <t>28.649</t>
  </si>
  <si>
    <t>438.642</t>
  </si>
  <si>
    <t>409.993</t>
  </si>
  <si>
    <t>2.874</t>
  </si>
  <si>
    <t>407.143</t>
  </si>
  <si>
    <t>404.269</t>
  </si>
  <si>
    <t>31.426</t>
  </si>
  <si>
    <t>401.734</t>
  </si>
  <si>
    <t>370.308</t>
  </si>
  <si>
    <t>420.133</t>
  </si>
  <si>
    <t>360.067</t>
  </si>
  <si>
    <t>22.624</t>
  </si>
  <si>
    <t>361.142</t>
  </si>
  <si>
    <t>338.518</t>
  </si>
  <si>
    <t>30.950</t>
  </si>
  <si>
    <t>335.418</t>
  </si>
  <si>
    <t>304.468</t>
  </si>
  <si>
    <t>301.618</t>
  </si>
  <si>
    <t>5.907</t>
  </si>
  <si>
    <t>1081.556</t>
  </si>
  <si>
    <t>1075.649</t>
  </si>
  <si>
    <t>1083.830</t>
  </si>
  <si>
    <t>E:/Aggression Videos/Bailey1/RI16B_R9_102_I4J_07_12_2016_15_40_19_174_0.avi</t>
  </si>
  <si>
    <t>2019-08-18 20:38:26</t>
  </si>
  <si>
    <t>RI16B_R9_102_I4J_07_12_2016_15_40_19_174</t>
  </si>
  <si>
    <t>4.375</t>
  </si>
  <si>
    <t>1072.474</t>
  </si>
  <si>
    <t>1068.099</t>
  </si>
  <si>
    <t>6.075</t>
  </si>
  <si>
    <t>1065.575</t>
  </si>
  <si>
    <t>1059.500</t>
  </si>
  <si>
    <t>1055.900</t>
  </si>
  <si>
    <t>1054.850</t>
  </si>
  <si>
    <t>4.600</t>
  </si>
  <si>
    <t>1038.024</t>
  </si>
  <si>
    <t>1033.424</t>
  </si>
  <si>
    <t>1.251</t>
  </si>
  <si>
    <t>928.134</t>
  </si>
  <si>
    <t>926.883</t>
  </si>
  <si>
    <t>1.001</t>
  </si>
  <si>
    <t>924.059</t>
  </si>
  <si>
    <t>923.058</t>
  </si>
  <si>
    <t>2.325</t>
  </si>
  <si>
    <t>894.074</t>
  </si>
  <si>
    <t>891.749</t>
  </si>
  <si>
    <t>840.233</t>
  </si>
  <si>
    <t>720.100</t>
  </si>
  <si>
    <t>651.759</t>
  </si>
  <si>
    <t>651.258</t>
  </si>
  <si>
    <t>0.550</t>
  </si>
  <si>
    <t>645.759</t>
  </si>
  <si>
    <t>645.209</t>
  </si>
  <si>
    <t>642.301</t>
  </si>
  <si>
    <t>641.751</t>
  </si>
  <si>
    <t>9.734</t>
  </si>
  <si>
    <t>639.909</t>
  </si>
  <si>
    <t>630.175</t>
  </si>
  <si>
    <t>1.524</t>
  </si>
  <si>
    <t>629.151</t>
  </si>
  <si>
    <t>627.627</t>
  </si>
  <si>
    <t>625.451</t>
  </si>
  <si>
    <t>624.700</t>
  </si>
  <si>
    <t>2.376</t>
  </si>
  <si>
    <t>620.576</t>
  </si>
  <si>
    <t>618.200</t>
  </si>
  <si>
    <t>659.300</t>
  </si>
  <si>
    <t>599.900</t>
  </si>
  <si>
    <t>18.524</t>
  </si>
  <si>
    <t>603.500</t>
  </si>
  <si>
    <t>584.976</t>
  </si>
  <si>
    <t>11.873</t>
  </si>
  <si>
    <t>582.101</t>
  </si>
  <si>
    <t>570.228</t>
  </si>
  <si>
    <t>4.349</t>
  </si>
  <si>
    <t>569.000</t>
  </si>
  <si>
    <t>564.651</t>
  </si>
  <si>
    <t>546.526</t>
  </si>
  <si>
    <t>545.275</t>
  </si>
  <si>
    <t>4.374</t>
  </si>
  <si>
    <t>537.967</t>
  </si>
  <si>
    <t>533.593</t>
  </si>
  <si>
    <t>525.692</t>
  </si>
  <si>
    <t>525.175</t>
  </si>
  <si>
    <t>19.017</t>
  </si>
  <si>
    <t>519.226</t>
  </si>
  <si>
    <t>500.209</t>
  </si>
  <si>
    <t>494.458</t>
  </si>
  <si>
    <t>493.533</t>
  </si>
  <si>
    <t>539.267</t>
  </si>
  <si>
    <t>479.900</t>
  </si>
  <si>
    <t>1.425</t>
  </si>
  <si>
    <t>475.918</t>
  </si>
  <si>
    <t>474.493</t>
  </si>
  <si>
    <t>468.493</t>
  </si>
  <si>
    <t>466.417</t>
  </si>
  <si>
    <t>16.300</t>
  </si>
  <si>
    <t>451.901</t>
  </si>
  <si>
    <t>435.601</t>
  </si>
  <si>
    <t>8.426</t>
  </si>
  <si>
    <t>424.926</t>
  </si>
  <si>
    <t>416.500</t>
  </si>
  <si>
    <t>400.350</t>
  </si>
  <si>
    <t>399.526</t>
  </si>
  <si>
    <t>396.925</t>
  </si>
  <si>
    <t>395.875</t>
  </si>
  <si>
    <t>6.050</t>
  </si>
  <si>
    <t>394.251</t>
  </si>
  <si>
    <t>388.201</t>
  </si>
  <si>
    <t>373.476</t>
  </si>
  <si>
    <t>372.700</t>
  </si>
  <si>
    <t>368.325</t>
  </si>
  <si>
    <t>367.050</t>
  </si>
  <si>
    <t>419.200</t>
  </si>
  <si>
    <t>359.800</t>
  </si>
  <si>
    <t>5.149</t>
  </si>
  <si>
    <t>354.033</t>
  </si>
  <si>
    <t>348.884</t>
  </si>
  <si>
    <t>4.099</t>
  </si>
  <si>
    <t>347.733</t>
  </si>
  <si>
    <t>343.634</t>
  </si>
  <si>
    <t>9.351</t>
  </si>
  <si>
    <t>341.235</t>
  </si>
  <si>
    <t>331.884</t>
  </si>
  <si>
    <t>2.709</t>
  </si>
  <si>
    <t>330.110</t>
  </si>
  <si>
    <t>327.401</t>
  </si>
  <si>
    <t>12.599</t>
  </si>
  <si>
    <t>326.000</t>
  </si>
  <si>
    <t>313.401</t>
  </si>
  <si>
    <t>8.502</t>
  </si>
  <si>
    <t>311.528</t>
  </si>
  <si>
    <t>303.026</t>
  </si>
  <si>
    <t>300.250</t>
  </si>
  <si>
    <t>991.159</t>
  </si>
  <si>
    <t>988.284</t>
  </si>
  <si>
    <t>1002.770</t>
  </si>
  <si>
    <t>E:/Aggression Videos/Bailey1/RI16D_R9_102_I4K_08_05_2016_15_40_19_174_0.avi</t>
  </si>
  <si>
    <t>2019-08-18 21:40:56</t>
  </si>
  <si>
    <t>RI16D_R9_102_I4K_08_05_2016_15_40_19_174</t>
  </si>
  <si>
    <t>982.525</t>
  </si>
  <si>
    <t>979.700</t>
  </si>
  <si>
    <t>3.349</t>
  </si>
  <si>
    <t>967.516</t>
  </si>
  <si>
    <t>964.167</t>
  </si>
  <si>
    <t>1.450</t>
  </si>
  <si>
    <t>962.642</t>
  </si>
  <si>
    <t>961.192</t>
  </si>
  <si>
    <t>1.529</t>
  </si>
  <si>
    <t>955.384</t>
  </si>
  <si>
    <t>953.855</t>
  </si>
  <si>
    <t>6.251</t>
  </si>
  <si>
    <t>945.526</t>
  </si>
  <si>
    <t>939.275</t>
  </si>
  <si>
    <t>936.652</t>
  </si>
  <si>
    <t>935.876</t>
  </si>
  <si>
    <t>935.316</t>
  </si>
  <si>
    <t>934.066</t>
  </si>
  <si>
    <t>2.151</t>
  </si>
  <si>
    <t>932.717</t>
  </si>
  <si>
    <t>930.566</t>
  </si>
  <si>
    <t>930.100</t>
  </si>
  <si>
    <t>928.401</t>
  </si>
  <si>
    <t>4.700</t>
  </si>
  <si>
    <t>917.700</t>
  </si>
  <si>
    <t>913.000</t>
  </si>
  <si>
    <t>1.074</t>
  </si>
  <si>
    <t>898.966</t>
  </si>
  <si>
    <t>897.892</t>
  </si>
  <si>
    <t>1.336</t>
  </si>
  <si>
    <t>897.017</t>
  </si>
  <si>
    <t>895.681</t>
  </si>
  <si>
    <t>2.124</t>
  </si>
  <si>
    <t>895.091</t>
  </si>
  <si>
    <t>892.967</t>
  </si>
  <si>
    <t>871.517</t>
  </si>
  <si>
    <t>871.267</t>
  </si>
  <si>
    <t>6.247</t>
  </si>
  <si>
    <t>864.817</t>
  </si>
  <si>
    <t>858.570</t>
  </si>
  <si>
    <t>1.601</t>
  </si>
  <si>
    <t>846.901</t>
  </si>
  <si>
    <t>845.300</t>
  </si>
  <si>
    <t>0.999</t>
  </si>
  <si>
    <t>841.166</t>
  </si>
  <si>
    <t>840.167</t>
  </si>
  <si>
    <t>898.900</t>
  </si>
  <si>
    <t>839.700</t>
  </si>
  <si>
    <t>0.278</t>
  </si>
  <si>
    <t>831.767</t>
  </si>
  <si>
    <t>831.489</t>
  </si>
  <si>
    <t>824.608</t>
  </si>
  <si>
    <t>822.234</t>
  </si>
  <si>
    <t>819.283</t>
  </si>
  <si>
    <t>819.009</t>
  </si>
  <si>
    <t>817.242</t>
  </si>
  <si>
    <t>816.717</t>
  </si>
  <si>
    <t>816.191</t>
  </si>
  <si>
    <t>813.767</t>
  </si>
  <si>
    <t>792.416</t>
  </si>
  <si>
    <t>791.392</t>
  </si>
  <si>
    <t>789.533</t>
  </si>
  <si>
    <t>784.633</t>
  </si>
  <si>
    <t>2.351</t>
  </si>
  <si>
    <t>771.992</t>
  </si>
  <si>
    <t>769.641</t>
  </si>
  <si>
    <t>0.545</t>
  </si>
  <si>
    <t>767.842</t>
  </si>
  <si>
    <t>767.297</t>
  </si>
  <si>
    <t>0.650</t>
  </si>
  <si>
    <t>758.634</t>
  </si>
  <si>
    <t>757.984</t>
  </si>
  <si>
    <t>750.658</t>
  </si>
  <si>
    <t>749.908</t>
  </si>
  <si>
    <t>747.208</t>
  </si>
  <si>
    <t>745.659</t>
  </si>
  <si>
    <t>0.773</t>
  </si>
  <si>
    <t>736.533</t>
  </si>
  <si>
    <t>735.760</t>
  </si>
  <si>
    <t>779.133</t>
  </si>
  <si>
    <t>1.500</t>
  </si>
  <si>
    <t>716.433</t>
  </si>
  <si>
    <t>714.933</t>
  </si>
  <si>
    <t>662.726</t>
  </si>
  <si>
    <t>660.650</t>
  </si>
  <si>
    <t>7.275</t>
  </si>
  <si>
    <t>656.034</t>
  </si>
  <si>
    <t>648.759</t>
  </si>
  <si>
    <t>3.850</t>
  </si>
  <si>
    <t>643.050</t>
  </si>
  <si>
    <t>639.200</t>
  </si>
  <si>
    <t>622.883</t>
  </si>
  <si>
    <t>622.633</t>
  </si>
  <si>
    <t>599.833</t>
  </si>
  <si>
    <t>0.802</t>
  </si>
  <si>
    <t>596.120</t>
  </si>
  <si>
    <t>595.318</t>
  </si>
  <si>
    <t>581.884</t>
  </si>
  <si>
    <t>581.383</t>
  </si>
  <si>
    <t>557.008</t>
  </si>
  <si>
    <t>554.433</t>
  </si>
  <si>
    <t>4.975</t>
  </si>
  <si>
    <t>526.509</t>
  </si>
  <si>
    <t>514.084</t>
  </si>
  <si>
    <t>512.534</t>
  </si>
  <si>
    <t>503.067</t>
  </si>
  <si>
    <t>502.817</t>
  </si>
  <si>
    <t>500.243</t>
  </si>
  <si>
    <t>498.943</t>
  </si>
  <si>
    <t>492.818</t>
  </si>
  <si>
    <t>491.268</t>
  </si>
  <si>
    <t>538.833</t>
  </si>
  <si>
    <t>1.526</t>
  </si>
  <si>
    <t>440.459</t>
  </si>
  <si>
    <t>438.933</t>
  </si>
  <si>
    <t>434.508</t>
  </si>
  <si>
    <t>431.634</t>
  </si>
  <si>
    <t>1.826</t>
  </si>
  <si>
    <t>409.359</t>
  </si>
  <si>
    <t>407.533</t>
  </si>
  <si>
    <t>375.784</t>
  </si>
  <si>
    <t>372.660</t>
  </si>
  <si>
    <t>363.684</t>
  </si>
  <si>
    <t>362.884</t>
  </si>
  <si>
    <t>59.667</t>
  </si>
  <si>
    <t>419.267</t>
  </si>
  <si>
    <t>359.600</t>
  </si>
  <si>
    <t>342.101</t>
  </si>
  <si>
    <t>340.575</t>
  </si>
  <si>
    <t>2.499</t>
  </si>
  <si>
    <t>317.250</t>
  </si>
  <si>
    <t>314.751</t>
  </si>
  <si>
    <t>9.800</t>
  </si>
  <si>
    <t>313.426</t>
  </si>
  <si>
    <t>303.626</t>
  </si>
  <si>
    <t>300.900</t>
  </si>
  <si>
    <t>0.336</t>
  </si>
  <si>
    <t>969.294</t>
  </si>
  <si>
    <t>968.958</t>
  </si>
  <si>
    <t>6</t>
  </si>
  <si>
    <t>969.570</t>
  </si>
  <si>
    <t>E:/Aggression Videos/Bailey1/RI23A_R9_137_I4G_06_30_2016_15_40_19_174_0.avi</t>
  </si>
  <si>
    <t>2019-08-19 20:19:56</t>
  </si>
  <si>
    <t>RI23A_R9_137_I4G_06_30_2016_15_40_19_174</t>
  </si>
  <si>
    <t>968.650</t>
  </si>
  <si>
    <t>966.149</t>
  </si>
  <si>
    <t>4</t>
  </si>
  <si>
    <t>2.550</t>
  </si>
  <si>
    <t>963.599</t>
  </si>
  <si>
    <t>2.000</t>
  </si>
  <si>
    <t>962.724</t>
  </si>
  <si>
    <t>960.724</t>
  </si>
  <si>
    <t>958.790</t>
  </si>
  <si>
    <t>955.440</t>
  </si>
  <si>
    <t>1.720</t>
  </si>
  <si>
    <t>950.350</t>
  </si>
  <si>
    <t>948.630</t>
  </si>
  <si>
    <t>945.966</t>
  </si>
  <si>
    <t>943.142</t>
  </si>
  <si>
    <t>3.149</t>
  </si>
  <si>
    <t>941.417</t>
  </si>
  <si>
    <t>938.268</t>
  </si>
  <si>
    <t>937.960</t>
  </si>
  <si>
    <t>935.636</t>
  </si>
  <si>
    <t>934.369</t>
  </si>
  <si>
    <t>931.494</t>
  </si>
  <si>
    <t>2.692</t>
  </si>
  <si>
    <t>930.650</t>
  </si>
  <si>
    <t>927.958</t>
  </si>
  <si>
    <t>10.430</t>
  </si>
  <si>
    <t>927.051</t>
  </si>
  <si>
    <t>916.621</t>
  </si>
  <si>
    <t>3.039</t>
  </si>
  <si>
    <t>912.870</t>
  </si>
  <si>
    <t>909.831</t>
  </si>
  <si>
    <t>1</t>
  </si>
  <si>
    <t>1.181</t>
  </si>
  <si>
    <t>904.223</t>
  </si>
  <si>
    <t>903.042</t>
  </si>
  <si>
    <t>2</t>
  </si>
  <si>
    <t>2.255</t>
  </si>
  <si>
    <t>860.280</t>
  </si>
  <si>
    <t>858.025</t>
  </si>
  <si>
    <t>1.438</t>
  </si>
  <si>
    <t>854.041</t>
  </si>
  <si>
    <t>852.603</t>
  </si>
  <si>
    <t>1.400</t>
  </si>
  <si>
    <t>844.926</t>
  </si>
  <si>
    <t>843.526</t>
  </si>
  <si>
    <t>64.700</t>
  </si>
  <si>
    <t>905.500</t>
  </si>
  <si>
    <t>840.800</t>
  </si>
  <si>
    <t>8</t>
  </si>
  <si>
    <t>835.870</t>
  </si>
  <si>
    <t>835.320</t>
  </si>
  <si>
    <t>0.827</t>
  </si>
  <si>
    <t>826.838</t>
  </si>
  <si>
    <t>826.011</t>
  </si>
  <si>
    <t>3</t>
  </si>
  <si>
    <t>5.601</t>
  </si>
  <si>
    <t>825.700</t>
  </si>
  <si>
    <t>820.099</t>
  </si>
  <si>
    <t>0.874</t>
  </si>
  <si>
    <t>816.116</t>
  </si>
  <si>
    <t>815.242</t>
  </si>
  <si>
    <t>6.392</t>
  </si>
  <si>
    <t>814.393</t>
  </si>
  <si>
    <t>808.001</t>
  </si>
  <si>
    <t>6.177</t>
  </si>
  <si>
    <t>803.660</t>
  </si>
  <si>
    <t>797.483</t>
  </si>
  <si>
    <t>9.225</t>
  </si>
  <si>
    <t>795.259</t>
  </si>
  <si>
    <t>786.034</t>
  </si>
  <si>
    <t>1.499</t>
  </si>
  <si>
    <t>784.209</t>
  </si>
  <si>
    <t>782.710</t>
  </si>
  <si>
    <t>781.850</t>
  </si>
  <si>
    <t>777.350</t>
  </si>
  <si>
    <t>2.300</t>
  </si>
  <si>
    <t>776.225</t>
  </si>
  <si>
    <t>773.925</t>
  </si>
  <si>
    <t>2.227</t>
  </si>
  <si>
    <t>771.052</t>
  </si>
  <si>
    <t>768.825</t>
  </si>
  <si>
    <t>64.533</t>
  </si>
  <si>
    <t>3.305</t>
  </si>
  <si>
    <t>689.131</t>
  </si>
  <si>
    <t>685.826</t>
  </si>
  <si>
    <t>2.886</t>
  </si>
  <si>
    <t>682.834</t>
  </si>
  <si>
    <t>679.948</t>
  </si>
  <si>
    <t>7</t>
  </si>
  <si>
    <t>0.841</t>
  </si>
  <si>
    <t>672.616</t>
  </si>
  <si>
    <t>671.775</t>
  </si>
  <si>
    <t>670.876</t>
  </si>
  <si>
    <t>670.301</t>
  </si>
  <si>
    <t>639.826</t>
  </si>
  <si>
    <t>639.528</t>
  </si>
  <si>
    <t>2.021</t>
  </si>
  <si>
    <t>634.410</t>
  </si>
  <si>
    <t>632.389</t>
  </si>
  <si>
    <t>9.783</t>
  </si>
  <si>
    <t>619.643</t>
  </si>
  <si>
    <t>609.860</t>
  </si>
  <si>
    <t>606.634</t>
  </si>
  <si>
    <t>602.659</t>
  </si>
  <si>
    <t>64.534</t>
  </si>
  <si>
    <t>664.467</t>
  </si>
  <si>
    <t>599.933</t>
  </si>
  <si>
    <t>11.169</t>
  </si>
  <si>
    <t>578.325</t>
  </si>
  <si>
    <t>567.156</t>
  </si>
  <si>
    <t>17.100</t>
  </si>
  <si>
    <t>562.825</t>
  </si>
  <si>
    <t>545.725</t>
  </si>
  <si>
    <t>21.895</t>
  </si>
  <si>
    <t>544.192</t>
  </si>
  <si>
    <t>522.297</t>
  </si>
  <si>
    <t>1.428</t>
  </si>
  <si>
    <t>518.025</t>
  </si>
  <si>
    <t>516.597</t>
  </si>
  <si>
    <t>498.118</t>
  </si>
  <si>
    <t>496.693</t>
  </si>
  <si>
    <t>2.302</t>
  </si>
  <si>
    <t>492.985</t>
  </si>
  <si>
    <t>490.683</t>
  </si>
  <si>
    <t>5.140</t>
  </si>
  <si>
    <t>490.408</t>
  </si>
  <si>
    <t>485.268</t>
  </si>
  <si>
    <t>1.451</t>
  </si>
  <si>
    <t>481.943</t>
  </si>
  <si>
    <t>480.492</t>
  </si>
  <si>
    <t>544.533</t>
  </si>
  <si>
    <t>480.000</t>
  </si>
  <si>
    <t>468.659</t>
  </si>
  <si>
    <t>464.959</t>
  </si>
  <si>
    <t>4.276</t>
  </si>
  <si>
    <t>459.011</t>
  </si>
  <si>
    <t>454.735</t>
  </si>
  <si>
    <t>1.402</t>
  </si>
  <si>
    <t>450.035</t>
  </si>
  <si>
    <t>448.633</t>
  </si>
  <si>
    <t>4.827</t>
  </si>
  <si>
    <t>448.061</t>
  </si>
  <si>
    <t>443.234</t>
  </si>
  <si>
    <t>2.525</t>
  </si>
  <si>
    <t>434.583</t>
  </si>
  <si>
    <t>432.058</t>
  </si>
  <si>
    <t>3.789</t>
  </si>
  <si>
    <t>415.147</t>
  </si>
  <si>
    <t>411.358</t>
  </si>
  <si>
    <t>9.334</t>
  </si>
  <si>
    <t>396.352</t>
  </si>
  <si>
    <t>387.018</t>
  </si>
  <si>
    <t>5.417</t>
  </si>
  <si>
    <t>378.960</t>
  </si>
  <si>
    <t>373.543</t>
  </si>
  <si>
    <t>1.700</t>
  </si>
  <si>
    <t>373.493</t>
  </si>
  <si>
    <t>371.793</t>
  </si>
  <si>
    <t>366.750</t>
  </si>
  <si>
    <t>362.667</t>
  </si>
  <si>
    <t>64.867</t>
  </si>
  <si>
    <t>424.767</t>
  </si>
  <si>
    <t>359.900</t>
  </si>
  <si>
    <t>5.043</t>
  </si>
  <si>
    <t>357.918</t>
  </si>
  <si>
    <t>352.875</t>
  </si>
  <si>
    <t>5</t>
  </si>
  <si>
    <t>3.157</t>
  </si>
  <si>
    <t>349.718</t>
  </si>
  <si>
    <t>4.604</t>
  </si>
  <si>
    <t>341.388</t>
  </si>
  <si>
    <t>336.784</t>
  </si>
  <si>
    <t>3.156</t>
  </si>
  <si>
    <t>334.216</t>
  </si>
  <si>
    <t>331.060</t>
  </si>
  <si>
    <t>9.771</t>
  </si>
  <si>
    <t>329.634</t>
  </si>
  <si>
    <t>319.863</t>
  </si>
  <si>
    <t>300.610</t>
  </si>
  <si>
    <t>0</t>
  </si>
  <si>
    <t>2.524</t>
  </si>
  <si>
    <t>927.783</t>
  </si>
  <si>
    <t>925.259</t>
  </si>
  <si>
    <t>928.730</t>
  </si>
  <si>
    <t>E:/Aggression Videos/Bailey1/RI23B_R9_137_I1G_07_06_2016_15_40_19_174_0.avi</t>
  </si>
  <si>
    <t>2019-08-19 20:52:25</t>
  </si>
  <si>
    <t>RI23B_R9_137_I1G_07_06_2016_15_40_19_174</t>
  </si>
  <si>
    <t>1.951</t>
  </si>
  <si>
    <t>923.584</t>
  </si>
  <si>
    <t>921.633</t>
  </si>
  <si>
    <t>0.573</t>
  </si>
  <si>
    <t>920.508</t>
  </si>
  <si>
    <t>919.935</t>
  </si>
  <si>
    <t>2.802</t>
  </si>
  <si>
    <t>916.968</t>
  </si>
  <si>
    <t>914.166</t>
  </si>
  <si>
    <t>4.551</t>
  </si>
  <si>
    <t>908.918</t>
  </si>
  <si>
    <t>904.367</t>
  </si>
  <si>
    <t>10.136</t>
  </si>
  <si>
    <t>903.782</t>
  </si>
  <si>
    <t>893.646</t>
  </si>
  <si>
    <t>891.209</t>
  </si>
  <si>
    <t>889.233</t>
  </si>
  <si>
    <t>888.934</t>
  </si>
  <si>
    <t>885.226</t>
  </si>
  <si>
    <t>1.678</t>
  </si>
  <si>
    <t>872.099</t>
  </si>
  <si>
    <t>870.421</t>
  </si>
  <si>
    <t>2.476</t>
  </si>
  <si>
    <t>866.259</t>
  </si>
  <si>
    <t>863.783</t>
  </si>
  <si>
    <t>863.209</t>
  </si>
  <si>
    <t>860.110</t>
  </si>
  <si>
    <t>908.167</t>
  </si>
  <si>
    <t>848.933</t>
  </si>
  <si>
    <t>3.725</t>
  </si>
  <si>
    <t>847.133</t>
  </si>
  <si>
    <t>843.408</t>
  </si>
  <si>
    <t>3.402</t>
  </si>
  <si>
    <t>840.285</t>
  </si>
  <si>
    <t>836.883</t>
  </si>
  <si>
    <t>1.701</t>
  </si>
  <si>
    <t>825.926</t>
  </si>
  <si>
    <t>824.225</t>
  </si>
  <si>
    <t>3.176</t>
  </si>
  <si>
    <t>800.850</t>
  </si>
  <si>
    <t>797.674</t>
  </si>
  <si>
    <t>781.176</t>
  </si>
  <si>
    <t>776.475</t>
  </si>
  <si>
    <t>763.700</t>
  </si>
  <si>
    <t>762.574</t>
  </si>
  <si>
    <t>1.724</t>
  </si>
  <si>
    <t>752.591</t>
  </si>
  <si>
    <t>750.867</t>
  </si>
  <si>
    <t>2.827</t>
  </si>
  <si>
    <t>724.626</t>
  </si>
  <si>
    <t>721.799</t>
  </si>
  <si>
    <t>59.600</t>
  </si>
  <si>
    <t>779.700</t>
  </si>
  <si>
    <t>718.689</t>
  </si>
  <si>
    <t>715.838</t>
  </si>
  <si>
    <t>3.181</t>
  </si>
  <si>
    <t>714.147</t>
  </si>
  <si>
    <t>710.966</t>
  </si>
  <si>
    <t>3.682</t>
  </si>
  <si>
    <t>710.249</t>
  </si>
  <si>
    <t>706.567</t>
  </si>
  <si>
    <t>2.850</t>
  </si>
  <si>
    <t>706.291</t>
  </si>
  <si>
    <t>703.441</t>
  </si>
  <si>
    <t>3.566</t>
  </si>
  <si>
    <t>702.292</t>
  </si>
  <si>
    <t>698.726</t>
  </si>
  <si>
    <t>696.301</t>
  </si>
  <si>
    <t>692.026</t>
  </si>
  <si>
    <t>6.017</t>
  </si>
  <si>
    <t>687.509</t>
  </si>
  <si>
    <t>681.492</t>
  </si>
  <si>
    <t>9.065</t>
  </si>
  <si>
    <t>678.066</t>
  </si>
  <si>
    <t>669.001</t>
  </si>
  <si>
    <t>668.984</t>
  </si>
  <si>
    <t>665.009</t>
  </si>
  <si>
    <t>2.001</t>
  </si>
  <si>
    <t>647.542</t>
  </si>
  <si>
    <t>645.541</t>
  </si>
  <si>
    <t>635.309</t>
  </si>
  <si>
    <t>632.783</t>
  </si>
  <si>
    <t>2.251</t>
  </si>
  <si>
    <t>603.709</t>
  </si>
  <si>
    <t>601.458</t>
  </si>
  <si>
    <t>659.233</t>
  </si>
  <si>
    <t>600.033</t>
  </si>
  <si>
    <t>7.427</t>
  </si>
  <si>
    <t>598.160</t>
  </si>
  <si>
    <t>590.733</t>
  </si>
  <si>
    <t>2.920</t>
  </si>
  <si>
    <t>585.358</t>
  </si>
  <si>
    <t>582.438</t>
  </si>
  <si>
    <t>580.642</t>
  </si>
  <si>
    <t>579.217</t>
  </si>
  <si>
    <t>1.650</t>
  </si>
  <si>
    <t>578.158</t>
  </si>
  <si>
    <t>576.508</t>
  </si>
  <si>
    <t>13.650</t>
  </si>
  <si>
    <t>572.601</t>
  </si>
  <si>
    <t>558.951</t>
  </si>
  <si>
    <t>9.950</t>
  </si>
  <si>
    <t>532.709</t>
  </si>
  <si>
    <t>522.759</t>
  </si>
  <si>
    <t>12.750</t>
  </si>
  <si>
    <t>519.359</t>
  </si>
  <si>
    <t>506.609</t>
  </si>
  <si>
    <t>539.100</t>
  </si>
  <si>
    <t>16.066</t>
  </si>
  <si>
    <t>495.834</t>
  </si>
  <si>
    <t>479.768</t>
  </si>
  <si>
    <t>479.752</t>
  </si>
  <si>
    <t>479.176</t>
  </si>
  <si>
    <t>1.730</t>
  </si>
  <si>
    <t>457.850</t>
  </si>
  <si>
    <t>456.120</t>
  </si>
  <si>
    <t>7.251</t>
  </si>
  <si>
    <t>453.317</t>
  </si>
  <si>
    <t>446.066</t>
  </si>
  <si>
    <t>4.874</t>
  </si>
  <si>
    <t>445.141</t>
  </si>
  <si>
    <t>440.267</t>
  </si>
  <si>
    <t>8.250</t>
  </si>
  <si>
    <t>437.226</t>
  </si>
  <si>
    <t>428.976</t>
  </si>
  <si>
    <t>423.051</t>
  </si>
  <si>
    <t>421.651</t>
  </si>
  <si>
    <t>13.909</t>
  </si>
  <si>
    <t>416.692</t>
  </si>
  <si>
    <t>402.783</t>
  </si>
  <si>
    <t>399.985</t>
  </si>
  <si>
    <t>396.260</t>
  </si>
  <si>
    <t>3.923</t>
  </si>
  <si>
    <t>393.758</t>
  </si>
  <si>
    <t>389.835</t>
  </si>
  <si>
    <t>5.974</t>
  </si>
  <si>
    <t>380.759</t>
  </si>
  <si>
    <t>374.785</t>
  </si>
  <si>
    <t>370.285</t>
  </si>
  <si>
    <t>369.160</t>
  </si>
  <si>
    <t>1.124</t>
  </si>
  <si>
    <t>363.658</t>
  </si>
  <si>
    <t>362.534</t>
  </si>
  <si>
    <t>59.800</t>
  </si>
  <si>
    <t>360.333</t>
  </si>
  <si>
    <t>350.100</t>
  </si>
  <si>
    <t>346.450</t>
  </si>
  <si>
    <t>1.750</t>
  </si>
  <si>
    <t>344.126</t>
  </si>
  <si>
    <t>342.376</t>
  </si>
  <si>
    <t>334.917</t>
  </si>
  <si>
    <t>330.568</t>
  </si>
  <si>
    <t>3.325</t>
  </si>
  <si>
    <t>329.242</t>
  </si>
  <si>
    <t>325.917</t>
  </si>
  <si>
    <t>7.801</t>
  </si>
  <si>
    <t>322.818</t>
  </si>
  <si>
    <t>315.017</t>
  </si>
  <si>
    <t>298.468</t>
  </si>
  <si>
    <t>8.074</t>
  </si>
  <si>
    <t>416.050</t>
  </si>
  <si>
    <t>407.976</t>
  </si>
  <si>
    <t>432.300</t>
  </si>
  <si>
    <t>E:/Aggression Videos/Bailey1/RI23C_R9_137_I1K_07_20_2016_15_40_19_174_1.avi</t>
  </si>
  <si>
    <t>2019-08-19 21:18:26</t>
  </si>
  <si>
    <t>RI23C_R9_137_I1K_07_20_2016_15_40_19_174</t>
  </si>
  <si>
    <t>10.499</t>
  </si>
  <si>
    <t>402.851</t>
  </si>
  <si>
    <t>392.352</t>
  </si>
  <si>
    <t>3.672</t>
  </si>
  <si>
    <t>378.100</t>
  </si>
  <si>
    <t>374.428</t>
  </si>
  <si>
    <t>4.504</t>
  </si>
  <si>
    <t>372.057</t>
  </si>
  <si>
    <t>367.553</t>
  </si>
  <si>
    <t>59.558</t>
  </si>
  <si>
    <t>418.858</t>
  </si>
  <si>
    <t>359.300</t>
  </si>
  <si>
    <t>10.035</t>
  </si>
  <si>
    <t>363.276</t>
  </si>
  <si>
    <t>353.241</t>
  </si>
  <si>
    <t>12.430</t>
  </si>
  <si>
    <t>352.432</t>
  </si>
  <si>
    <t>340.002</t>
  </si>
  <si>
    <t>23.319</t>
  </si>
  <si>
    <t>337.490</t>
  </si>
  <si>
    <t>314.171</t>
  </si>
  <si>
    <t>4.580</t>
  </si>
  <si>
    <t>310.990</t>
  </si>
  <si>
    <t>306.410</t>
  </si>
  <si>
    <t>300.108</t>
  </si>
  <si>
    <t>0.411</t>
  </si>
  <si>
    <t>960.054</t>
  </si>
  <si>
    <t>959.643</t>
  </si>
  <si>
    <t>961.130</t>
  </si>
  <si>
    <t>E:/Aggression Videos/Bailey1/RI25A_R9_139_I2G_06_30_2016_15_40_19_174_0.avi</t>
  </si>
  <si>
    <t>2019-08-19 21:29:45</t>
  </si>
  <si>
    <t>RI25A_R9_139_I2G_06_30_2016_15_40_19_174</t>
  </si>
  <si>
    <t>1.899</t>
  </si>
  <si>
    <t>959.625</t>
  </si>
  <si>
    <t>957.726</t>
  </si>
  <si>
    <t>7.351</t>
  </si>
  <si>
    <t>947.484</t>
  </si>
  <si>
    <t>940.133</t>
  </si>
  <si>
    <t>1.383</t>
  </si>
  <si>
    <t>938.383</t>
  </si>
  <si>
    <t>937.000</t>
  </si>
  <si>
    <t>10.525</t>
  </si>
  <si>
    <t>932.959</t>
  </si>
  <si>
    <t>922.434</t>
  </si>
  <si>
    <t>4.550</t>
  </si>
  <si>
    <t>918.601</t>
  </si>
  <si>
    <t>914.051</t>
  </si>
  <si>
    <t>2.776</t>
  </si>
  <si>
    <t>914.034</t>
  </si>
  <si>
    <t>911.258</t>
  </si>
  <si>
    <t>18.268</t>
  </si>
  <si>
    <t>910.460</t>
  </si>
  <si>
    <t>892.192</t>
  </si>
  <si>
    <t>887.909</t>
  </si>
  <si>
    <t>885.084</t>
  </si>
  <si>
    <t>859.008</t>
  </si>
  <si>
    <t>856.758</t>
  </si>
  <si>
    <t>899.667</t>
  </si>
  <si>
    <t>16.215</t>
  </si>
  <si>
    <t>832.097</t>
  </si>
  <si>
    <t>815.882</t>
  </si>
  <si>
    <t>785.675</t>
  </si>
  <si>
    <t>781.975</t>
  </si>
  <si>
    <t>13.533</t>
  </si>
  <si>
    <t>769.260</t>
  </si>
  <si>
    <t>755.727</t>
  </si>
  <si>
    <t>752.900</t>
  </si>
  <si>
    <t>20.015</t>
  </si>
  <si>
    <t>740.433</t>
  </si>
  <si>
    <t>720.418</t>
  </si>
  <si>
    <t>779.067</t>
  </si>
  <si>
    <t>719.833</t>
  </si>
  <si>
    <t>4.810</t>
  </si>
  <si>
    <t>719.547</t>
  </si>
  <si>
    <t>714.737</t>
  </si>
  <si>
    <t>7.301</t>
  </si>
  <si>
    <t>701.718</t>
  </si>
  <si>
    <t>694.417</t>
  </si>
  <si>
    <t>4.803</t>
  </si>
  <si>
    <t>678.192</t>
  </si>
  <si>
    <t>673.389</t>
  </si>
  <si>
    <t>5.121</t>
  </si>
  <si>
    <t>621.438</t>
  </si>
  <si>
    <t>616.317</t>
  </si>
  <si>
    <t>2.092</t>
  </si>
  <si>
    <t>610.191</t>
  </si>
  <si>
    <t>608.099</t>
  </si>
  <si>
    <t>658.867</t>
  </si>
  <si>
    <t>599.600</t>
  </si>
  <si>
    <t>21.761</t>
  </si>
  <si>
    <t>601.441</t>
  </si>
  <si>
    <t>579.680</t>
  </si>
  <si>
    <t>6.595</t>
  </si>
  <si>
    <t>571.455</t>
  </si>
  <si>
    <t>564.860</t>
  </si>
  <si>
    <t>9.200</t>
  </si>
  <si>
    <t>563.326</t>
  </si>
  <si>
    <t>554.126</t>
  </si>
  <si>
    <t>12.254</t>
  </si>
  <si>
    <t>550.979</t>
  </si>
  <si>
    <t>538.725</t>
  </si>
  <si>
    <t>7.525</t>
  </si>
  <si>
    <t>511.183</t>
  </si>
  <si>
    <t>503.658</t>
  </si>
  <si>
    <t>4.075</t>
  </si>
  <si>
    <t>497.300</t>
  </si>
  <si>
    <t>493.225</t>
  </si>
  <si>
    <t>8.500</t>
  </si>
  <si>
    <t>469.326</t>
  </si>
  <si>
    <t>460.826</t>
  </si>
  <si>
    <t>6.175</t>
  </si>
  <si>
    <t>458.051</t>
  </si>
  <si>
    <t>451.876</t>
  </si>
  <si>
    <t>441.027</t>
  </si>
  <si>
    <t>440.200</t>
  </si>
  <si>
    <t>0.194</t>
  </si>
  <si>
    <t>428.902</t>
  </si>
  <si>
    <t>428.708</t>
  </si>
  <si>
    <t>0.093</t>
  </si>
  <si>
    <t>425.151</t>
  </si>
  <si>
    <t>425.058</t>
  </si>
  <si>
    <t>5.112</t>
  </si>
  <si>
    <t>411.059</t>
  </si>
  <si>
    <t>405.947</t>
  </si>
  <si>
    <t>7.725</t>
  </si>
  <si>
    <t>397.118</t>
  </si>
  <si>
    <t>389.393</t>
  </si>
  <si>
    <t>11.950</t>
  </si>
  <si>
    <t>388.793</t>
  </si>
  <si>
    <t>376.843</t>
  </si>
  <si>
    <t>9.329</t>
  </si>
  <si>
    <t>373.693</t>
  </si>
  <si>
    <t>364.364</t>
  </si>
  <si>
    <t>64.633</t>
  </si>
  <si>
    <t>424.300</t>
  </si>
  <si>
    <t>359.667</t>
  </si>
  <si>
    <t>13.494</t>
  </si>
  <si>
    <t>360.259</t>
  </si>
  <si>
    <t>346.765</t>
  </si>
  <si>
    <t>12.473</t>
  </si>
  <si>
    <t>340.589</t>
  </si>
  <si>
    <t>328.116</t>
  </si>
  <si>
    <t>16.149</t>
  </si>
  <si>
    <t>324.534</t>
  </si>
  <si>
    <t>308.385</t>
  </si>
  <si>
    <t>299.110</t>
  </si>
  <si>
    <t>1048.096</t>
  </si>
  <si>
    <t>1046.373</t>
  </si>
  <si>
    <t>1081.970</t>
  </si>
  <si>
    <t>E:/Aggression Videos/Bailey1/RI25B_R9_139_I4G_07_06_2016_15_40_19_174_0.avi</t>
  </si>
  <si>
    <t>2019-08-19 22:16:02</t>
  </si>
  <si>
    <t>RI25B_R9_139_I4G_07_06_2016_15_40_19_174</t>
  </si>
  <si>
    <t>1041.704</t>
  </si>
  <si>
    <t>1041.130</t>
  </si>
  <si>
    <t>3.113</t>
  </si>
  <si>
    <t>1040.829</t>
  </si>
  <si>
    <t>1037.716</t>
  </si>
  <si>
    <t>1033.253</t>
  </si>
  <si>
    <t>1031.253</t>
  </si>
  <si>
    <t>0.598</t>
  </si>
  <si>
    <t>1027.278</t>
  </si>
  <si>
    <t>1026.680</t>
  </si>
  <si>
    <t>1025.246</t>
  </si>
  <si>
    <t>1024.296</t>
  </si>
  <si>
    <t>4.301</t>
  </si>
  <si>
    <t>988.213</t>
  </si>
  <si>
    <t>983.912</t>
  </si>
  <si>
    <t>967.913</t>
  </si>
  <si>
    <t>964.788</t>
  </si>
  <si>
    <t>963.938</t>
  </si>
  <si>
    <t>963.363</t>
  </si>
  <si>
    <t>0.851</t>
  </si>
  <si>
    <t>956.630</t>
  </si>
  <si>
    <t>955.779</t>
  </si>
  <si>
    <t>935.834</t>
  </si>
  <si>
    <t>934.409</t>
  </si>
  <si>
    <t>907.116</t>
  </si>
  <si>
    <t>904.866</t>
  </si>
  <si>
    <t>2.100</t>
  </si>
  <si>
    <t>800.766</t>
  </si>
  <si>
    <t>798.666</t>
  </si>
  <si>
    <t>797.792</t>
  </si>
  <si>
    <t>782.033</t>
  </si>
  <si>
    <t>780.033</t>
  </si>
  <si>
    <t>745.142</t>
  </si>
  <si>
    <t>743.968</t>
  </si>
  <si>
    <t>738.517</t>
  </si>
  <si>
    <t>736.566</t>
  </si>
  <si>
    <t>735.442</t>
  </si>
  <si>
    <t>733.167</t>
  </si>
  <si>
    <t>730.584</t>
  </si>
  <si>
    <t>729.458</t>
  </si>
  <si>
    <t>59.566</t>
  </si>
  <si>
    <t>720.467</t>
  </si>
  <si>
    <t>14.449</t>
  </si>
  <si>
    <t>721.400</t>
  </si>
  <si>
    <t>706.951</t>
  </si>
  <si>
    <t>4.224</t>
  </si>
  <si>
    <t>681.158</t>
  </si>
  <si>
    <t>676.934</t>
  </si>
  <si>
    <t>649.942</t>
  </si>
  <si>
    <t>649.092</t>
  </si>
  <si>
    <t>5.101</t>
  </si>
  <si>
    <t>644.776</t>
  </si>
  <si>
    <t>639.675</t>
  </si>
  <si>
    <t>1.426</t>
  </si>
  <si>
    <t>622.251</t>
  </si>
  <si>
    <t>620.825</t>
  </si>
  <si>
    <t>617.701</t>
  </si>
  <si>
    <t>616.875</t>
  </si>
  <si>
    <t>600.433</t>
  </si>
  <si>
    <t>2.674</t>
  </si>
  <si>
    <t>599.083</t>
  </si>
  <si>
    <t>596.409</t>
  </si>
  <si>
    <t>579.860</t>
  </si>
  <si>
    <t>577.585</t>
  </si>
  <si>
    <t>562.526</t>
  </si>
  <si>
    <t>561.425</t>
  </si>
  <si>
    <t>0.567</t>
  </si>
  <si>
    <t>556.076</t>
  </si>
  <si>
    <t>555.509</t>
  </si>
  <si>
    <t>2.873</t>
  </si>
  <si>
    <t>545.733</t>
  </si>
  <si>
    <t>542.860</t>
  </si>
  <si>
    <t>1.728</t>
  </si>
  <si>
    <t>534.959</t>
  </si>
  <si>
    <t>533.231</t>
  </si>
  <si>
    <t>2.299</t>
  </si>
  <si>
    <t>527.708</t>
  </si>
  <si>
    <t>525.409</t>
  </si>
  <si>
    <t>6.350</t>
  </si>
  <si>
    <t>515.485</t>
  </si>
  <si>
    <t>509.135</t>
  </si>
  <si>
    <t>2.055</t>
  </si>
  <si>
    <t>493.740</t>
  </si>
  <si>
    <t>491.685</t>
  </si>
  <si>
    <t>539.433</t>
  </si>
  <si>
    <t>480.233</t>
  </si>
  <si>
    <t>460.901</t>
  </si>
  <si>
    <t>459.202</t>
  </si>
  <si>
    <t>454.867</t>
  </si>
  <si>
    <t>453.691</t>
  </si>
  <si>
    <t>1.869</t>
  </si>
  <si>
    <t>450.762</t>
  </si>
  <si>
    <t>448.893</t>
  </si>
  <si>
    <t>9.400</t>
  </si>
  <si>
    <t>437.260</t>
  </si>
  <si>
    <t>427.860</t>
  </si>
  <si>
    <t>3.407</t>
  </si>
  <si>
    <t>412.783</t>
  </si>
  <si>
    <t>409.376</t>
  </si>
  <si>
    <t>407.809</t>
  </si>
  <si>
    <t>403.435</t>
  </si>
  <si>
    <t>8.401</t>
  </si>
  <si>
    <t>377.360</t>
  </si>
  <si>
    <t>368.959</t>
  </si>
  <si>
    <t>0.522</t>
  </si>
  <si>
    <t>366.659</t>
  </si>
  <si>
    <t>366.137</t>
  </si>
  <si>
    <t>419.433</t>
  </si>
  <si>
    <t>352.326</t>
  </si>
  <si>
    <t>351.201</t>
  </si>
  <si>
    <t>7.075</t>
  </si>
  <si>
    <t>346.076</t>
  </si>
  <si>
    <t>339.001</t>
  </si>
  <si>
    <t>337.751</t>
  </si>
  <si>
    <t>336.326</t>
  </si>
  <si>
    <t>1.076</t>
  </si>
  <si>
    <t>332.976</t>
  </si>
  <si>
    <t>331.900</t>
  </si>
  <si>
    <t>2.607</t>
  </si>
  <si>
    <t>329.334</t>
  </si>
  <si>
    <t>326.727</t>
  </si>
  <si>
    <t>1.574</t>
  </si>
  <si>
    <t>323.767</t>
  </si>
  <si>
    <t>322.193</t>
  </si>
  <si>
    <t>6.800</t>
  </si>
  <si>
    <t>316.167</t>
  </si>
  <si>
    <t>309.367</t>
  </si>
  <si>
    <t>307.943</t>
  </si>
  <si>
    <t>306.893</t>
  </si>
  <si>
    <t>299.117</t>
  </si>
  <si>
    <t>1.127</t>
  </si>
  <si>
    <t>1066.150</t>
  </si>
  <si>
    <t>1065.023</t>
  </si>
  <si>
    <t>1076.770</t>
  </si>
  <si>
    <t>E:/Aggression Videos/Bailey1/RI25C_R9_139_I3L_07_21_2016_15_40_19_174_0.avi</t>
  </si>
  <si>
    <t>2019-08-20 19:59:48</t>
  </si>
  <si>
    <t>RI25C_R9_139_I3L_07_21_2016_15_40_19_174</t>
  </si>
  <si>
    <t>13.176</t>
  </si>
  <si>
    <t>1059.949</t>
  </si>
  <si>
    <t>1046.773</t>
  </si>
  <si>
    <t>5.034</t>
  </si>
  <si>
    <t>992.583</t>
  </si>
  <si>
    <t>987.549</t>
  </si>
  <si>
    <t>3.843</t>
  </si>
  <si>
    <t>987.025</t>
  </si>
  <si>
    <t>983.182</t>
  </si>
  <si>
    <t>7.074</t>
  </si>
  <si>
    <t>977.824</t>
  </si>
  <si>
    <t>970.750</t>
  </si>
  <si>
    <t>0.299</t>
  </si>
  <si>
    <t>967.657</t>
  </si>
  <si>
    <t>967.358</t>
  </si>
  <si>
    <t>2.393</t>
  </si>
  <si>
    <t>937.149</t>
  </si>
  <si>
    <t>934.756</t>
  </si>
  <si>
    <t>8.414</t>
  </si>
  <si>
    <t>932.748</t>
  </si>
  <si>
    <t>924.334</t>
  </si>
  <si>
    <t>1.476</t>
  </si>
  <si>
    <t>922.858</t>
  </si>
  <si>
    <t>8.525</t>
  </si>
  <si>
    <t>922.184</t>
  </si>
  <si>
    <t>913.659</t>
  </si>
  <si>
    <t>2.159</t>
  </si>
  <si>
    <t>911.500</t>
  </si>
  <si>
    <t>2.440</t>
  </si>
  <si>
    <t>911.207</t>
  </si>
  <si>
    <t>908.767</t>
  </si>
  <si>
    <t>0.300</t>
  </si>
  <si>
    <t>906.784</t>
  </si>
  <si>
    <t>906.484</t>
  </si>
  <si>
    <t>3.799</t>
  </si>
  <si>
    <t>896.433</t>
  </si>
  <si>
    <t>892.634</t>
  </si>
  <si>
    <t>24.899</t>
  </si>
  <si>
    <t>892.208</t>
  </si>
  <si>
    <t>867.309</t>
  </si>
  <si>
    <t>865.058</t>
  </si>
  <si>
    <t>863.309</t>
  </si>
  <si>
    <t>901.933</t>
  </si>
  <si>
    <t>842.633</t>
  </si>
  <si>
    <t>1.398</t>
  </si>
  <si>
    <t>843.249</t>
  </si>
  <si>
    <t>841.851</t>
  </si>
  <si>
    <t>836.234</t>
  </si>
  <si>
    <t>834.233</t>
  </si>
  <si>
    <t>831.359</t>
  </si>
  <si>
    <t>829.658</t>
  </si>
  <si>
    <t>826.926</t>
  </si>
  <si>
    <t>824.925</t>
  </si>
  <si>
    <t>823.925</t>
  </si>
  <si>
    <t>823.224</t>
  </si>
  <si>
    <t>9.630</t>
  </si>
  <si>
    <t>815.283</t>
  </si>
  <si>
    <t>805.653</t>
  </si>
  <si>
    <t>0.848</t>
  </si>
  <si>
    <t>804.483</t>
  </si>
  <si>
    <t>803.635</t>
  </si>
  <si>
    <t>803.059</t>
  </si>
  <si>
    <t>801.658</t>
  </si>
  <si>
    <t>798.326</t>
  </si>
  <si>
    <t>796.925</t>
  </si>
  <si>
    <t>773.697</t>
  </si>
  <si>
    <t>773.422</t>
  </si>
  <si>
    <t>1.475</t>
  </si>
  <si>
    <t>773.256</t>
  </si>
  <si>
    <t>771.781</t>
  </si>
  <si>
    <t>0.625</t>
  </si>
  <si>
    <t>763.767</t>
  </si>
  <si>
    <t>763.142</t>
  </si>
  <si>
    <t>2.527</t>
  </si>
  <si>
    <t>741.118</t>
  </si>
  <si>
    <t>738.591</t>
  </si>
  <si>
    <t>729.465</t>
  </si>
  <si>
    <t>728.284</t>
  </si>
  <si>
    <t>3.173</t>
  </si>
  <si>
    <t>730.033</t>
  </si>
  <si>
    <t>726.860</t>
  </si>
  <si>
    <t>779.300</t>
  </si>
  <si>
    <t>720.133</t>
  </si>
  <si>
    <t>3.116</t>
  </si>
  <si>
    <t>687.059</t>
  </si>
  <si>
    <t>683.943</t>
  </si>
  <si>
    <t>680.351</t>
  </si>
  <si>
    <t>677.526</t>
  </si>
  <si>
    <t>672.810</t>
  </si>
  <si>
    <t>671.934</t>
  </si>
  <si>
    <t>0.593</t>
  </si>
  <si>
    <t>670.167</t>
  </si>
  <si>
    <t>669.574</t>
  </si>
  <si>
    <t>5.824</t>
  </si>
  <si>
    <t>660.983</t>
  </si>
  <si>
    <t>655.159</t>
  </si>
  <si>
    <t>636.751</t>
  </si>
  <si>
    <t>636.201</t>
  </si>
  <si>
    <t>8.475</t>
  </si>
  <si>
    <t>634.351</t>
  </si>
  <si>
    <t>625.876</t>
  </si>
  <si>
    <t>0.801</t>
  </si>
  <si>
    <t>622.867</t>
  </si>
  <si>
    <t>622.066</t>
  </si>
  <si>
    <t>600.067</t>
  </si>
  <si>
    <t>1.702</t>
  </si>
  <si>
    <t>600.510</t>
  </si>
  <si>
    <t>598.808</t>
  </si>
  <si>
    <t>4.226</t>
  </si>
  <si>
    <t>598.726</t>
  </si>
  <si>
    <t>594.500</t>
  </si>
  <si>
    <t>595.383</t>
  </si>
  <si>
    <t>592.510</t>
  </si>
  <si>
    <t>7.675</t>
  </si>
  <si>
    <t>575.559</t>
  </si>
  <si>
    <t>567.884</t>
  </si>
  <si>
    <t>1.150</t>
  </si>
  <si>
    <t>566.209</t>
  </si>
  <si>
    <t>565.059</t>
  </si>
  <si>
    <t>564.485</t>
  </si>
  <si>
    <t>563.083</t>
  </si>
  <si>
    <t>1.222</t>
  </si>
  <si>
    <t>552.959</t>
  </si>
  <si>
    <t>551.737</t>
  </si>
  <si>
    <t>549.784</t>
  </si>
  <si>
    <t>548.958</t>
  </si>
  <si>
    <t>7.975</t>
  </si>
  <si>
    <t>529.685</t>
  </si>
  <si>
    <t>521.710</t>
  </si>
  <si>
    <t>2.260</t>
  </si>
  <si>
    <t>519.450</t>
  </si>
  <si>
    <t>3.102</t>
  </si>
  <si>
    <t>519.436</t>
  </si>
  <si>
    <t>516.334</t>
  </si>
  <si>
    <t>2.975</t>
  </si>
  <si>
    <t>512.776</t>
  </si>
  <si>
    <t>511.650</t>
  </si>
  <si>
    <t>509.951</t>
  </si>
  <si>
    <t>0.867</t>
  </si>
  <si>
    <t>509.110</t>
  </si>
  <si>
    <t>508.243</t>
  </si>
  <si>
    <t>2.502</t>
  </si>
  <si>
    <t>496.818</t>
  </si>
  <si>
    <t>494.316</t>
  </si>
  <si>
    <t>480.033</t>
  </si>
  <si>
    <t>1.102</t>
  </si>
  <si>
    <t>477.968</t>
  </si>
  <si>
    <t>476.866</t>
  </si>
  <si>
    <t>477.141</t>
  </si>
  <si>
    <t>476.591</t>
  </si>
  <si>
    <t>476.284</t>
  </si>
  <si>
    <t>475.583</t>
  </si>
  <si>
    <t>5.776</t>
  </si>
  <si>
    <t>474.602</t>
  </si>
  <si>
    <t>468.826</t>
  </si>
  <si>
    <t>460.409</t>
  </si>
  <si>
    <t>459.233</t>
  </si>
  <si>
    <t>3.676</t>
  </si>
  <si>
    <t>453.686</t>
  </si>
  <si>
    <t>450.010</t>
  </si>
  <si>
    <t>0.951</t>
  </si>
  <si>
    <t>446.318</t>
  </si>
  <si>
    <t>445.367</t>
  </si>
  <si>
    <t>9.101</t>
  </si>
  <si>
    <t>438.717</t>
  </si>
  <si>
    <t>429.616</t>
  </si>
  <si>
    <t>14.775</t>
  </si>
  <si>
    <t>420.675</t>
  </si>
  <si>
    <t>405.900</t>
  </si>
  <si>
    <t>419.033</t>
  </si>
  <si>
    <t>359.833</t>
  </si>
  <si>
    <t>359.459</t>
  </si>
  <si>
    <t>358.434</t>
  </si>
  <si>
    <t>5.675</t>
  </si>
  <si>
    <t>357.142</t>
  </si>
  <si>
    <t>351.467</t>
  </si>
  <si>
    <t>347.051</t>
  </si>
  <si>
    <t>339.250</t>
  </si>
  <si>
    <t>338.617</t>
  </si>
  <si>
    <t>336.292</t>
  </si>
  <si>
    <t>1.301</t>
  </si>
  <si>
    <t>335.168</t>
  </si>
  <si>
    <t>333.867</t>
  </si>
  <si>
    <t>333.592</t>
  </si>
  <si>
    <t>332.043</t>
  </si>
  <si>
    <t>329.743</t>
  </si>
  <si>
    <t>0.766</t>
  </si>
  <si>
    <t>328.977</t>
  </si>
  <si>
    <t>25.825</t>
  </si>
  <si>
    <t>328.225</t>
  </si>
  <si>
    <t>302.400</t>
  </si>
  <si>
    <t>300.776</t>
  </si>
  <si>
    <t>13B</t>
  </si>
  <si>
    <t>13D</t>
  </si>
  <si>
    <t>14D</t>
  </si>
  <si>
    <t>15B</t>
  </si>
  <si>
    <t>15C</t>
  </si>
  <si>
    <t>15D</t>
  </si>
  <si>
    <t>16A</t>
  </si>
  <si>
    <t>16B</t>
  </si>
  <si>
    <t>16D</t>
  </si>
  <si>
    <t>23A</t>
  </si>
  <si>
    <t>23B</t>
  </si>
  <si>
    <t>25A</t>
  </si>
  <si>
    <t>25C</t>
  </si>
  <si>
    <t>25B</t>
  </si>
  <si>
    <t>1.327</t>
  </si>
  <si>
    <t>1070.615</t>
  </si>
  <si>
    <t>1069.288</t>
  </si>
  <si>
    <t>1081.500</t>
  </si>
  <si>
    <t>E:/Aggression Videos/Bailey1/RI26A_R9_140_I1G_06_30_2016_15_40_19_174_0.avi</t>
  </si>
  <si>
    <t>2019-08-20 21:10:26</t>
  </si>
  <si>
    <t>RI26A_R9_140_I1G_06_30_2016_15_40_19_174</t>
  </si>
  <si>
    <t>4.153</t>
  </si>
  <si>
    <t>991.817</t>
  </si>
  <si>
    <t>987.664</t>
  </si>
  <si>
    <t>5.375</t>
  </si>
  <si>
    <t>958.258</t>
  </si>
  <si>
    <t>952.883</t>
  </si>
  <si>
    <t>950.559</t>
  </si>
  <si>
    <t>948.258</t>
  </si>
  <si>
    <t>2.536</t>
  </si>
  <si>
    <t>925.884</t>
  </si>
  <si>
    <t>923.348</t>
  </si>
  <si>
    <t>921.816</t>
  </si>
  <si>
    <t>919.241</t>
  </si>
  <si>
    <t>2.096</t>
  </si>
  <si>
    <t>913.692</t>
  </si>
  <si>
    <t>911.596</t>
  </si>
  <si>
    <t>13.035</t>
  </si>
  <si>
    <t>904.720</t>
  </si>
  <si>
    <t>891.685</t>
  </si>
  <si>
    <t>5.803</t>
  </si>
  <si>
    <t>861.186</t>
  </si>
  <si>
    <t>855.383</t>
  </si>
  <si>
    <t>5.154</t>
  </si>
  <si>
    <t>853.386</t>
  </si>
  <si>
    <t>848.232</t>
  </si>
  <si>
    <t>59.334</t>
  </si>
  <si>
    <t>899.567</t>
  </si>
  <si>
    <t>3.401</t>
  </si>
  <si>
    <t>839.759</t>
  </si>
  <si>
    <t>836.358</t>
  </si>
  <si>
    <t>18.766</t>
  </si>
  <si>
    <t>799.658</t>
  </si>
  <si>
    <t>780.892</t>
  </si>
  <si>
    <t>3.679</t>
  </si>
  <si>
    <t>777.712</t>
  </si>
  <si>
    <t>774.033</t>
  </si>
  <si>
    <t>3.083</t>
  </si>
  <si>
    <t>769.733</t>
  </si>
  <si>
    <t>766.650</t>
  </si>
  <si>
    <t>4.125</t>
  </si>
  <si>
    <t>755.358</t>
  </si>
  <si>
    <t>751.233</t>
  </si>
  <si>
    <t>1.806</t>
  </si>
  <si>
    <t>746.597</t>
  </si>
  <si>
    <t>744.791</t>
  </si>
  <si>
    <t>2.584</t>
  </si>
  <si>
    <t>740.180</t>
  </si>
  <si>
    <t>737.596</t>
  </si>
  <si>
    <t>779.467</t>
  </si>
  <si>
    <t>720.067</t>
  </si>
  <si>
    <t>704.091</t>
  </si>
  <si>
    <t>703.817</t>
  </si>
  <si>
    <t>4.444</t>
  </si>
  <si>
    <t>696.534</t>
  </si>
  <si>
    <t>692.090</t>
  </si>
  <si>
    <t>681.358</t>
  </si>
  <si>
    <t>680.858</t>
  </si>
  <si>
    <t>659.467</t>
  </si>
  <si>
    <t>16.827</t>
  </si>
  <si>
    <t>614.195</t>
  </si>
  <si>
    <t>597.368</t>
  </si>
  <si>
    <t>2.829</t>
  </si>
  <si>
    <t>592.795</t>
  </si>
  <si>
    <t>589.966</t>
  </si>
  <si>
    <t>0.032</t>
  </si>
  <si>
    <t>582.822</t>
  </si>
  <si>
    <t>582.790</t>
  </si>
  <si>
    <t>572.883</t>
  </si>
  <si>
    <t>572.108</t>
  </si>
  <si>
    <t>11.029</t>
  </si>
  <si>
    <t>568.822</t>
  </si>
  <si>
    <t>557.793</t>
  </si>
  <si>
    <t>25.896</t>
  </si>
  <si>
    <t>541.559</t>
  </si>
  <si>
    <t>515.663</t>
  </si>
  <si>
    <t>59.434</t>
  </si>
  <si>
    <t>24.403</t>
  </si>
  <si>
    <t>500.786</t>
  </si>
  <si>
    <t>476.383</t>
  </si>
  <si>
    <t>9.758</t>
  </si>
  <si>
    <t>468.559</t>
  </si>
  <si>
    <t>458.801</t>
  </si>
  <si>
    <t>5.400</t>
  </si>
  <si>
    <t>458.001</t>
  </si>
  <si>
    <t>452.601</t>
  </si>
  <si>
    <t>21.050</t>
  </si>
  <si>
    <t>420.018</t>
  </si>
  <si>
    <t>398.968</t>
  </si>
  <si>
    <t>0.725</t>
  </si>
  <si>
    <t>385.518</t>
  </si>
  <si>
    <t>384.793</t>
  </si>
  <si>
    <t>1.269</t>
  </si>
  <si>
    <t>383.243</t>
  </si>
  <si>
    <t>381.974</t>
  </si>
  <si>
    <t>379.217</t>
  </si>
  <si>
    <t>374.893</t>
  </si>
  <si>
    <t>1.015</t>
  </si>
  <si>
    <t>366.368</t>
  </si>
  <si>
    <t>365.353</t>
  </si>
  <si>
    <t>59.466</t>
  </si>
  <si>
    <t>359.967</t>
  </si>
  <si>
    <t>6.860</t>
  </si>
  <si>
    <t>362.881</t>
  </si>
  <si>
    <t>356.021</t>
  </si>
  <si>
    <t>354.859</t>
  </si>
  <si>
    <t>354.109</t>
  </si>
  <si>
    <t>3.724</t>
  </si>
  <si>
    <t>353.617</t>
  </si>
  <si>
    <t>349.893</t>
  </si>
  <si>
    <t>347.517</t>
  </si>
  <si>
    <t>346.767</t>
  </si>
  <si>
    <t>31.941</t>
  </si>
  <si>
    <t>345.467</t>
  </si>
  <si>
    <t>313.526</t>
  </si>
  <si>
    <t>4.647</t>
  </si>
  <si>
    <t>311.380</t>
  </si>
  <si>
    <t>306.733</t>
  </si>
  <si>
    <t>300.818</t>
  </si>
  <si>
    <t>0.324</t>
  </si>
  <si>
    <t>1017.349</t>
  </si>
  <si>
    <t>1017.025</t>
  </si>
  <si>
    <t>1079.130</t>
  </si>
  <si>
    <t>E:/Aggression Videos/Bailey1/RI26C_R9_140_I2L_07_21_2016_15_40_19_174_0.avi</t>
  </si>
  <si>
    <t>2019-08-20 21:42:11</t>
  </si>
  <si>
    <t>RI26C_R9_140_I2L_07_21_2016_15_40_19_174</t>
  </si>
  <si>
    <t>0.933</t>
  </si>
  <si>
    <t>990.550</t>
  </si>
  <si>
    <t>989.617</t>
  </si>
  <si>
    <t>979.341</t>
  </si>
  <si>
    <t>977.192</t>
  </si>
  <si>
    <t>6.451</t>
  </si>
  <si>
    <t>967.268</t>
  </si>
  <si>
    <t>960.817</t>
  </si>
  <si>
    <t>24.724</t>
  </si>
  <si>
    <t>951.759</t>
  </si>
  <si>
    <t>927.035</t>
  </si>
  <si>
    <t>913.425</t>
  </si>
  <si>
    <t>913.101</t>
  </si>
  <si>
    <t>904.676</t>
  </si>
  <si>
    <t>903.300</t>
  </si>
  <si>
    <t>874.576</t>
  </si>
  <si>
    <t>873.025</t>
  </si>
  <si>
    <t>869.299</t>
  </si>
  <si>
    <t>864.874</t>
  </si>
  <si>
    <t>1.252</t>
  </si>
  <si>
    <t>859.676</t>
  </si>
  <si>
    <t>858.424</t>
  </si>
  <si>
    <t>845.951</t>
  </si>
  <si>
    <t>842.526</t>
  </si>
  <si>
    <t>899.300</t>
  </si>
  <si>
    <t>840.100</t>
  </si>
  <si>
    <t>0.924</t>
  </si>
  <si>
    <t>839.876</t>
  </si>
  <si>
    <t>831.685</t>
  </si>
  <si>
    <t>828.909</t>
  </si>
  <si>
    <t>818.793</t>
  </si>
  <si>
    <t>816.667</t>
  </si>
  <si>
    <t>804.243</t>
  </si>
  <si>
    <t>803.317</t>
  </si>
  <si>
    <t>4.750</t>
  </si>
  <si>
    <t>794.576</t>
  </si>
  <si>
    <t>789.826</t>
  </si>
  <si>
    <t>10.717</t>
  </si>
  <si>
    <t>785.409</t>
  </si>
  <si>
    <t>774.692</t>
  </si>
  <si>
    <t>5.409</t>
  </si>
  <si>
    <t>773.693</t>
  </si>
  <si>
    <t>768.284</t>
  </si>
  <si>
    <t>738.933</t>
  </si>
  <si>
    <t>738.008</t>
  </si>
  <si>
    <t>1.249</t>
  </si>
  <si>
    <t>732.333</t>
  </si>
  <si>
    <t>731.084</t>
  </si>
  <si>
    <t>779.533</t>
  </si>
  <si>
    <t>720.000</t>
  </si>
  <si>
    <t>4.098</t>
  </si>
  <si>
    <t>712.291</t>
  </si>
  <si>
    <t>708.193</t>
  </si>
  <si>
    <t>0.326</t>
  </si>
  <si>
    <t>703.285</t>
  </si>
  <si>
    <t>702.959</t>
  </si>
  <si>
    <t>15.801</t>
  </si>
  <si>
    <t>687.185</t>
  </si>
  <si>
    <t>671.384</t>
  </si>
  <si>
    <t>1.873</t>
  </si>
  <si>
    <t>655.166</t>
  </si>
  <si>
    <t>653.293</t>
  </si>
  <si>
    <t>650.792</t>
  </si>
  <si>
    <t>4.684</t>
  </si>
  <si>
    <t>646.251</t>
  </si>
  <si>
    <t>641.567</t>
  </si>
  <si>
    <t>638.026</t>
  </si>
  <si>
    <t>635.550</t>
  </si>
  <si>
    <t>12.099</t>
  </si>
  <si>
    <t>628.601</t>
  </si>
  <si>
    <t>616.502</t>
  </si>
  <si>
    <t>658.967</t>
  </si>
  <si>
    <t>599.733</t>
  </si>
  <si>
    <t>9.573</t>
  </si>
  <si>
    <t>608.323</t>
  </si>
  <si>
    <t>598.750</t>
  </si>
  <si>
    <t>20.124</t>
  </si>
  <si>
    <t>594.559</t>
  </si>
  <si>
    <t>574.435</t>
  </si>
  <si>
    <t>6.174</t>
  </si>
  <si>
    <t>574.059</t>
  </si>
  <si>
    <t>567.885</t>
  </si>
  <si>
    <t>2.175</t>
  </si>
  <si>
    <t>564.761</t>
  </si>
  <si>
    <t>562.586</t>
  </si>
  <si>
    <t>1.531</t>
  </si>
  <si>
    <t>555.235</t>
  </si>
  <si>
    <t>553.704</t>
  </si>
  <si>
    <t>530.784</t>
  </si>
  <si>
    <t>529.858</t>
  </si>
  <si>
    <t>0.315</t>
  </si>
  <si>
    <t>519.025</t>
  </si>
  <si>
    <t>518.710</t>
  </si>
  <si>
    <t>0.663</t>
  </si>
  <si>
    <t>511.109</t>
  </si>
  <si>
    <t>510.446</t>
  </si>
  <si>
    <t>7.024</t>
  </si>
  <si>
    <t>498.301</t>
  </si>
  <si>
    <t>491.277</t>
  </si>
  <si>
    <t>10.701</t>
  </si>
  <si>
    <t>464.077</t>
  </si>
  <si>
    <t>453.376</t>
  </si>
  <si>
    <t>1.851</t>
  </si>
  <si>
    <t>445.951</t>
  </si>
  <si>
    <t>444.100</t>
  </si>
  <si>
    <t>1.525</t>
  </si>
  <si>
    <t>432.043</t>
  </si>
  <si>
    <t>430.518</t>
  </si>
  <si>
    <t>0.331</t>
  </si>
  <si>
    <t>424.483</t>
  </si>
  <si>
    <t>424.152</t>
  </si>
  <si>
    <t>7.826</t>
  </si>
  <si>
    <t>412.001</t>
  </si>
  <si>
    <t>404.175</t>
  </si>
  <si>
    <t>379.108</t>
  </si>
  <si>
    <t>377.725</t>
  </si>
  <si>
    <t>5.476</t>
  </si>
  <si>
    <t>376.427</t>
  </si>
  <si>
    <t>370.951</t>
  </si>
  <si>
    <t>2.400</t>
  </si>
  <si>
    <t>369.900</t>
  </si>
  <si>
    <t>367.500</t>
  </si>
  <si>
    <t>0.518</t>
  </si>
  <si>
    <t>364.526</t>
  </si>
  <si>
    <t>364.008</t>
  </si>
  <si>
    <t>359.333</t>
  </si>
  <si>
    <t>19.475</t>
  </si>
  <si>
    <t>358.751</t>
  </si>
  <si>
    <t>339.276</t>
  </si>
  <si>
    <t>8.800</t>
  </si>
  <si>
    <t>337.750</t>
  </si>
  <si>
    <t>328.950</t>
  </si>
  <si>
    <t>7.170</t>
  </si>
  <si>
    <t>325.575</t>
  </si>
  <si>
    <t>318.405</t>
  </si>
  <si>
    <t>316.800</t>
  </si>
  <si>
    <t>310.826</t>
  </si>
  <si>
    <t>300.901</t>
  </si>
  <si>
    <t>5.143</t>
  </si>
  <si>
    <t>960.151</t>
  </si>
  <si>
    <t>955.008</t>
  </si>
  <si>
    <t>970.300</t>
  </si>
  <si>
    <t>E:/Aggression Videos/Bailey1/RI27A_R9_141_I4H_06_30_2016_15_40_19_174_0.avi</t>
  </si>
  <si>
    <t>2019-08-20 22:08:11</t>
  </si>
  <si>
    <t>RI27A_R9_141_I4H_06_30_2016_15_40_19_174</t>
  </si>
  <si>
    <t>949.408</t>
  </si>
  <si>
    <t>947.432</t>
  </si>
  <si>
    <t>21.832</t>
  </si>
  <si>
    <t>941.791</t>
  </si>
  <si>
    <t>919.959</t>
  </si>
  <si>
    <t>918.308</t>
  </si>
  <si>
    <t>917.733</t>
  </si>
  <si>
    <t>5.075</t>
  </si>
  <si>
    <t>901.850</t>
  </si>
  <si>
    <t>896.775</t>
  </si>
  <si>
    <t>13.454</t>
  </si>
  <si>
    <t>881.051</t>
  </si>
  <si>
    <t>867.597</t>
  </si>
  <si>
    <t>1.168</t>
  </si>
  <si>
    <t>850.419</t>
  </si>
  <si>
    <t>849.251</t>
  </si>
  <si>
    <t>6.352</t>
  </si>
  <si>
    <t>836.645</t>
  </si>
  <si>
    <t>830.293</t>
  </si>
  <si>
    <t>0.570</t>
  </si>
  <si>
    <t>826.866</t>
  </si>
  <si>
    <t>826.296</t>
  </si>
  <si>
    <t>7.176</t>
  </si>
  <si>
    <t>821.467</t>
  </si>
  <si>
    <t>814.291</t>
  </si>
  <si>
    <t>6.334</t>
  </si>
  <si>
    <t>811.125</t>
  </si>
  <si>
    <t>804.791</t>
  </si>
  <si>
    <t>16.200</t>
  </si>
  <si>
    <t>776.366</t>
  </si>
  <si>
    <t>760.166</t>
  </si>
  <si>
    <t>7.212</t>
  </si>
  <si>
    <t>755.771</t>
  </si>
  <si>
    <t>748.559</t>
  </si>
  <si>
    <t>779.867</t>
  </si>
  <si>
    <t>720.500</t>
  </si>
  <si>
    <t>6.628</t>
  </si>
  <si>
    <t>711.221</t>
  </si>
  <si>
    <t>704.593</t>
  </si>
  <si>
    <t>7.125</t>
  </si>
  <si>
    <t>701.913</t>
  </si>
  <si>
    <t>694.788</t>
  </si>
  <si>
    <t>667.533</t>
  </si>
  <si>
    <t>666.983</t>
  </si>
  <si>
    <t>651.950</t>
  </si>
  <si>
    <t>649.075</t>
  </si>
  <si>
    <t>3.375</t>
  </si>
  <si>
    <t>643.251</t>
  </si>
  <si>
    <t>639.876</t>
  </si>
  <si>
    <t>637.584</t>
  </si>
  <si>
    <t>636.159</t>
  </si>
  <si>
    <t>2.007</t>
  </si>
  <si>
    <t>634.109</t>
  </si>
  <si>
    <t>632.102</t>
  </si>
  <si>
    <t>614.101</t>
  </si>
  <si>
    <t>612.101</t>
  </si>
  <si>
    <t>59.433</t>
  </si>
  <si>
    <t>659.933</t>
  </si>
  <si>
    <t>8.098</t>
  </si>
  <si>
    <t>607.187</t>
  </si>
  <si>
    <t>599.089</t>
  </si>
  <si>
    <t>3.705</t>
  </si>
  <si>
    <t>595.709</t>
  </si>
  <si>
    <t>592.004</t>
  </si>
  <si>
    <t>6.256</t>
  </si>
  <si>
    <t>588.855</t>
  </si>
  <si>
    <t>582.599</t>
  </si>
  <si>
    <t>0.873</t>
  </si>
  <si>
    <t>578.508</t>
  </si>
  <si>
    <t>577.635</t>
  </si>
  <si>
    <t>8.225</t>
  </si>
  <si>
    <t>570.659</t>
  </si>
  <si>
    <t>562.434</t>
  </si>
  <si>
    <t>4.300</t>
  </si>
  <si>
    <t>556.534</t>
  </si>
  <si>
    <t>552.234</t>
  </si>
  <si>
    <t>1.097</t>
  </si>
  <si>
    <t>504.059</t>
  </si>
  <si>
    <t>502.962</t>
  </si>
  <si>
    <t>2.579</t>
  </si>
  <si>
    <t>483.780</t>
  </si>
  <si>
    <t>481.201</t>
  </si>
  <si>
    <t>539.867</t>
  </si>
  <si>
    <t>480.400</t>
  </si>
  <si>
    <t>1.308</t>
  </si>
  <si>
    <t>433.951</t>
  </si>
  <si>
    <t>432.643</t>
  </si>
  <si>
    <t>3.373</t>
  </si>
  <si>
    <t>401.354</t>
  </si>
  <si>
    <t>397.981</t>
  </si>
  <si>
    <t>2.996</t>
  </si>
  <si>
    <t>390.650</t>
  </si>
  <si>
    <t>387.654</t>
  </si>
  <si>
    <t>16.875</t>
  </si>
  <si>
    <t>382.330</t>
  </si>
  <si>
    <t>365.455</t>
  </si>
  <si>
    <t>3.129</t>
  </si>
  <si>
    <t>364.330</t>
  </si>
  <si>
    <t>361.201</t>
  </si>
  <si>
    <t>419.733</t>
  </si>
  <si>
    <t>360.400</t>
  </si>
  <si>
    <t>20.800</t>
  </si>
  <si>
    <t>357.400</t>
  </si>
  <si>
    <t>336.600</t>
  </si>
  <si>
    <t>9.509</t>
  </si>
  <si>
    <t>334.734</t>
  </si>
  <si>
    <t>325.225</t>
  </si>
  <si>
    <t>12.828</t>
  </si>
  <si>
    <t>324.154</t>
  </si>
  <si>
    <t>311.326</t>
  </si>
  <si>
    <t>309.201</t>
  </si>
  <si>
    <t>305.501</t>
  </si>
  <si>
    <t>301.050</t>
  </si>
  <si>
    <t>913.160</t>
  </si>
  <si>
    <t>911.609</t>
  </si>
  <si>
    <t>915.000</t>
  </si>
  <si>
    <t>E:/Aggression Videos/Bailey1/RI27B_R9_141_I3J_07_12_2016_15_40_19_174_0.avi</t>
  </si>
  <si>
    <t>2019-08-21 19:53:38</t>
  </si>
  <si>
    <t>RI27B_R9_141_I3J_07_12_2016_15_40_19_174</t>
  </si>
  <si>
    <t>907.867</t>
  </si>
  <si>
    <t>905.842</t>
  </si>
  <si>
    <t>891.742</t>
  </si>
  <si>
    <t>890.942</t>
  </si>
  <si>
    <t>886.726</t>
  </si>
  <si>
    <t>885.651</t>
  </si>
  <si>
    <t>3.574</t>
  </si>
  <si>
    <t>854.275</t>
  </si>
  <si>
    <t>850.701</t>
  </si>
  <si>
    <t>6.600</t>
  </si>
  <si>
    <t>849.976</t>
  </si>
  <si>
    <t>843.376</t>
  </si>
  <si>
    <t>899.433</t>
  </si>
  <si>
    <t>840.200</t>
  </si>
  <si>
    <t>1.337</t>
  </si>
  <si>
    <t>768.950</t>
  </si>
  <si>
    <t>767.613</t>
  </si>
  <si>
    <t>762.216</t>
  </si>
  <si>
    <t>761.191</t>
  </si>
  <si>
    <t>749.017</t>
  </si>
  <si>
    <t>747.485</t>
  </si>
  <si>
    <t>743.416</t>
  </si>
  <si>
    <t>742.392</t>
  </si>
  <si>
    <t>779.733</t>
  </si>
  <si>
    <t>2.357</t>
  </si>
  <si>
    <t>721.583</t>
  </si>
  <si>
    <t>719.226</t>
  </si>
  <si>
    <t>1.276</t>
  </si>
  <si>
    <t>716.076</t>
  </si>
  <si>
    <t>714.800</t>
  </si>
  <si>
    <t>1.735</t>
  </si>
  <si>
    <t>713.527</t>
  </si>
  <si>
    <t>711.792</t>
  </si>
  <si>
    <t>707.666</t>
  </si>
  <si>
    <t>707.142</t>
  </si>
  <si>
    <t>706.691</t>
  </si>
  <si>
    <t>704.766</t>
  </si>
  <si>
    <t>3.534</t>
  </si>
  <si>
    <t>704.484</t>
  </si>
  <si>
    <t>700.950</t>
  </si>
  <si>
    <t>7.199</t>
  </si>
  <si>
    <t>699.250</t>
  </si>
  <si>
    <t>692.051</t>
  </si>
  <si>
    <t>3.224</t>
  </si>
  <si>
    <t>688.900</t>
  </si>
  <si>
    <t>685.676</t>
  </si>
  <si>
    <t>674.675</t>
  </si>
  <si>
    <t>671.050</t>
  </si>
  <si>
    <t>627.033</t>
  </si>
  <si>
    <t>622.659</t>
  </si>
  <si>
    <t>613.383</t>
  </si>
  <si>
    <t>612.334</t>
  </si>
  <si>
    <t>600.400</t>
  </si>
  <si>
    <t>590.118</t>
  </si>
  <si>
    <t>588.818</t>
  </si>
  <si>
    <t>5.325</t>
  </si>
  <si>
    <t>578.418</t>
  </si>
  <si>
    <t>573.093</t>
  </si>
  <si>
    <t>532.258</t>
  </si>
  <si>
    <t>531.984</t>
  </si>
  <si>
    <t>5.466</t>
  </si>
  <si>
    <t>525.033</t>
  </si>
  <si>
    <t>519.567</t>
  </si>
  <si>
    <t>1.776</t>
  </si>
  <si>
    <t>511.543</t>
  </si>
  <si>
    <t>509.767</t>
  </si>
  <si>
    <t>539.400</t>
  </si>
  <si>
    <t>480.167</t>
  </si>
  <si>
    <t>10.649</t>
  </si>
  <si>
    <t>490.033</t>
  </si>
  <si>
    <t>479.384</t>
  </si>
  <si>
    <t>3.849</t>
  </si>
  <si>
    <t>478.333</t>
  </si>
  <si>
    <t>474.484</t>
  </si>
  <si>
    <t>16.674</t>
  </si>
  <si>
    <t>462.583</t>
  </si>
  <si>
    <t>445.909</t>
  </si>
  <si>
    <t>431.075</t>
  </si>
  <si>
    <t>430.301</t>
  </si>
  <si>
    <t>379.201</t>
  </si>
  <si>
    <t>378.351</t>
  </si>
  <si>
    <t>2.826</t>
  </si>
  <si>
    <t>377.301</t>
  </si>
  <si>
    <t>374.475</t>
  </si>
  <si>
    <t>360.133</t>
  </si>
  <si>
    <t>3.963</t>
  </si>
  <si>
    <t>363.524</t>
  </si>
  <si>
    <t>359.561</t>
  </si>
  <si>
    <t>2.604</t>
  </si>
  <si>
    <t>353.016</t>
  </si>
  <si>
    <t>350.412</t>
  </si>
  <si>
    <t>3.576</t>
  </si>
  <si>
    <t>344.483</t>
  </si>
  <si>
    <t>340.907</t>
  </si>
  <si>
    <t>4.126</t>
  </si>
  <si>
    <t>339.083</t>
  </si>
  <si>
    <t>334.957</t>
  </si>
  <si>
    <t>7.850</t>
  </si>
  <si>
    <t>332.807</t>
  </si>
  <si>
    <t>324.957</t>
  </si>
  <si>
    <t>7.860</t>
  </si>
  <si>
    <t>323.879</t>
  </si>
  <si>
    <t>316.019</t>
  </si>
  <si>
    <t>308.601</t>
  </si>
  <si>
    <t>1074.586</t>
  </si>
  <si>
    <t>1072.311</t>
  </si>
  <si>
    <t>1079.730</t>
  </si>
  <si>
    <t>E:/Aggression Videos/Bailey1/RI27C_R9_141_I1L_07_21_2016_15_40_19_174_0.avi</t>
  </si>
  <si>
    <t>2019-08-21 20:22:31</t>
  </si>
  <si>
    <t>RI27C_R9_141_I1L_07_21_2016_15_40_19_174</t>
  </si>
  <si>
    <t>1044.509</t>
  </si>
  <si>
    <t>1042.759</t>
  </si>
  <si>
    <t>3.424</t>
  </si>
  <si>
    <t>1042.207</t>
  </si>
  <si>
    <t>1038.783</t>
  </si>
  <si>
    <t>3.150</t>
  </si>
  <si>
    <t>1036.241</t>
  </si>
  <si>
    <t>1033.091</t>
  </si>
  <si>
    <t>2.613</t>
  </si>
  <si>
    <t>1032.616</t>
  </si>
  <si>
    <t>1030.003</t>
  </si>
  <si>
    <t>8.978</t>
  </si>
  <si>
    <t>1029.470</t>
  </si>
  <si>
    <t>1020.492</t>
  </si>
  <si>
    <t>1.707</t>
  </si>
  <si>
    <t>1018.491</t>
  </si>
  <si>
    <t>1016.784</t>
  </si>
  <si>
    <t>5.650</t>
  </si>
  <si>
    <t>1006.884</t>
  </si>
  <si>
    <t>1001.234</t>
  </si>
  <si>
    <t>3.399</t>
  </si>
  <si>
    <t>973.225</t>
  </si>
  <si>
    <t>969.826</t>
  </si>
  <si>
    <t>966.125</t>
  </si>
  <si>
    <t>965.276</t>
  </si>
  <si>
    <t>921.100</t>
  </si>
  <si>
    <t>920.525</t>
  </si>
  <si>
    <t>4.350</t>
  </si>
  <si>
    <t>903.851</t>
  </si>
  <si>
    <t>899.501</t>
  </si>
  <si>
    <t>7.901</t>
  </si>
  <si>
    <t>895.801</t>
  </si>
  <si>
    <t>887.900</t>
  </si>
  <si>
    <t>881.915</t>
  </si>
  <si>
    <t>881.639</t>
  </si>
  <si>
    <t>873.655</t>
  </si>
  <si>
    <t>871.931</t>
  </si>
  <si>
    <t>853.750</t>
  </si>
  <si>
    <t>853.176</t>
  </si>
  <si>
    <t>852.025</t>
  </si>
  <si>
    <t>851.451</t>
  </si>
  <si>
    <t>899.200</t>
  </si>
  <si>
    <t>831.226</t>
  </si>
  <si>
    <t>830.400</t>
  </si>
  <si>
    <t>2.019</t>
  </si>
  <si>
    <t>800.216</t>
  </si>
  <si>
    <t>798.197</t>
  </si>
  <si>
    <t>793.501</t>
  </si>
  <si>
    <t>791.750</t>
  </si>
  <si>
    <t>789.933</t>
  </si>
  <si>
    <t>789.359</t>
  </si>
  <si>
    <t>12.226</t>
  </si>
  <si>
    <t>787.251</t>
  </si>
  <si>
    <t>775.025</t>
  </si>
  <si>
    <t>4.777</t>
  </si>
  <si>
    <t>774.435</t>
  </si>
  <si>
    <t>769.658</t>
  </si>
  <si>
    <t>753.208</t>
  </si>
  <si>
    <t>752.334</t>
  </si>
  <si>
    <t>719.933</t>
  </si>
  <si>
    <t>7.625</t>
  </si>
  <si>
    <t>725.701</t>
  </si>
  <si>
    <t>718.076</t>
  </si>
  <si>
    <t>14.799</t>
  </si>
  <si>
    <t>714.725</t>
  </si>
  <si>
    <t>699.926</t>
  </si>
  <si>
    <t>0.301</t>
  </si>
  <si>
    <t>689.451</t>
  </si>
  <si>
    <t>689.150</t>
  </si>
  <si>
    <t>677.174</t>
  </si>
  <si>
    <t>676.601</t>
  </si>
  <si>
    <t>673.216</t>
  </si>
  <si>
    <t>672.368</t>
  </si>
  <si>
    <t>4.824</t>
  </si>
  <si>
    <t>650.925</t>
  </si>
  <si>
    <t>646.101</t>
  </si>
  <si>
    <t>624.151</t>
  </si>
  <si>
    <t>622.700</t>
  </si>
  <si>
    <t>620.325</t>
  </si>
  <si>
    <t>619.224</t>
  </si>
  <si>
    <t>616.018</t>
  </si>
  <si>
    <t>614.642</t>
  </si>
  <si>
    <t>2.852</t>
  </si>
  <si>
    <t>612.585</t>
  </si>
  <si>
    <t>609.733</t>
  </si>
  <si>
    <t>599.700</t>
  </si>
  <si>
    <t>3.136</t>
  </si>
  <si>
    <t>588.850</t>
  </si>
  <si>
    <t>585.714</t>
  </si>
  <si>
    <t>585.700</t>
  </si>
  <si>
    <t>577.450</t>
  </si>
  <si>
    <t>574.377</t>
  </si>
  <si>
    <t>573.026</t>
  </si>
  <si>
    <t>569.651</t>
  </si>
  <si>
    <t>569.376</t>
  </si>
  <si>
    <t>14.834</t>
  </si>
  <si>
    <t>567.926</t>
  </si>
  <si>
    <t>553.092</t>
  </si>
  <si>
    <t>2.551</t>
  </si>
  <si>
    <t>548.528</t>
  </si>
  <si>
    <t>545.977</t>
  </si>
  <si>
    <t>537.800</t>
  </si>
  <si>
    <t>7.501</t>
  </si>
  <si>
    <t>514.584</t>
  </si>
  <si>
    <t>507.083</t>
  </si>
  <si>
    <t>504.034</t>
  </si>
  <si>
    <t>502.234</t>
  </si>
  <si>
    <t>492.559</t>
  </si>
  <si>
    <t>491.158</t>
  </si>
  <si>
    <t>484.025</t>
  </si>
  <si>
    <t>483.251</t>
  </si>
  <si>
    <t>478.958</t>
  </si>
  <si>
    <t>478.159</t>
  </si>
  <si>
    <t>471.318</t>
  </si>
  <si>
    <t>470.293</t>
  </si>
  <si>
    <t>4.950</t>
  </si>
  <si>
    <t>418.026</t>
  </si>
  <si>
    <t>413.076</t>
  </si>
  <si>
    <t>1.575</t>
  </si>
  <si>
    <t>411.492</t>
  </si>
  <si>
    <t>409.917</t>
  </si>
  <si>
    <t>2.150</t>
  </si>
  <si>
    <t>394.767</t>
  </si>
  <si>
    <t>392.617</t>
  </si>
  <si>
    <t>10.350</t>
  </si>
  <si>
    <t>371.658</t>
  </si>
  <si>
    <t>361.308</t>
  </si>
  <si>
    <t>13.754</t>
  </si>
  <si>
    <t>360.746</t>
  </si>
  <si>
    <t>346.992</t>
  </si>
  <si>
    <t>343.343</t>
  </si>
  <si>
    <t>341.067</t>
  </si>
  <si>
    <t>330.393</t>
  </si>
  <si>
    <t>325.493</t>
  </si>
  <si>
    <t>323.694</t>
  </si>
  <si>
    <t>321.267</t>
  </si>
  <si>
    <t>320.484</t>
  </si>
  <si>
    <t>7.576</t>
  </si>
  <si>
    <t>313.534</t>
  </si>
  <si>
    <t>305.958</t>
  </si>
  <si>
    <t>300.262</t>
  </si>
  <si>
    <t>1025.276</t>
  </si>
  <si>
    <t>1023.976</t>
  </si>
  <si>
    <t>E:/Aggression Videos/Bailey1/RI27D_R9_141_I2L_08_03_2016_15_40_19_174_0.avi</t>
  </si>
  <si>
    <t>2019-08-21 20:49:14</t>
  </si>
  <si>
    <t>RI27D_R9_141_I2L_08_03_2016_15_40_19_174</t>
  </si>
  <si>
    <t>26.924</t>
  </si>
  <si>
    <t>1007.675</t>
  </si>
  <si>
    <t>980.751</t>
  </si>
  <si>
    <t>957.975</t>
  </si>
  <si>
    <t>952.300</t>
  </si>
  <si>
    <t>931.200</t>
  </si>
  <si>
    <t>929.625</t>
  </si>
  <si>
    <t>923.700</t>
  </si>
  <si>
    <t>922.651</t>
  </si>
  <si>
    <t>904.592</t>
  </si>
  <si>
    <t>901.491</t>
  </si>
  <si>
    <t>10.250</t>
  </si>
  <si>
    <t>894.726</t>
  </si>
  <si>
    <t>884.476</t>
  </si>
  <si>
    <t>2.125</t>
  </si>
  <si>
    <t>859.401</t>
  </si>
  <si>
    <t>857.276</t>
  </si>
  <si>
    <t>843.559</t>
  </si>
  <si>
    <t>841.233</t>
  </si>
  <si>
    <t>832.709</t>
  </si>
  <si>
    <t>831.661</t>
  </si>
  <si>
    <t>9.075</t>
  </si>
  <si>
    <t>828.500</t>
  </si>
  <si>
    <t>819.425</t>
  </si>
  <si>
    <t>4.157</t>
  </si>
  <si>
    <t>810.976</t>
  </si>
  <si>
    <t>806.819</t>
  </si>
  <si>
    <t>2.167</t>
  </si>
  <si>
    <t>805.434</t>
  </si>
  <si>
    <t>803.267</t>
  </si>
  <si>
    <t>801.041</t>
  </si>
  <si>
    <t>798.717</t>
  </si>
  <si>
    <t>0.283</t>
  </si>
  <si>
    <t>796.833</t>
  </si>
  <si>
    <t>796.550</t>
  </si>
  <si>
    <t>782.176</t>
  </si>
  <si>
    <t>780.350</t>
  </si>
  <si>
    <t>767.992</t>
  </si>
  <si>
    <t>765.966</t>
  </si>
  <si>
    <t>779.500</t>
  </si>
  <si>
    <t>720.267</t>
  </si>
  <si>
    <t>718.442</t>
  </si>
  <si>
    <t>717.667</t>
  </si>
  <si>
    <t>8.274</t>
  </si>
  <si>
    <t>715.941</t>
  </si>
  <si>
    <t>707.667</t>
  </si>
  <si>
    <t>3.665</t>
  </si>
  <si>
    <t>701.901</t>
  </si>
  <si>
    <t>20.074</t>
  </si>
  <si>
    <t>690.941</t>
  </si>
  <si>
    <t>670.867</t>
  </si>
  <si>
    <t>6.675</t>
  </si>
  <si>
    <t>670.593</t>
  </si>
  <si>
    <t>663.918</t>
  </si>
  <si>
    <t>1.353</t>
  </si>
  <si>
    <t>662.362</t>
  </si>
  <si>
    <t>661.009</t>
  </si>
  <si>
    <t>656.662</t>
  </si>
  <si>
    <t>655.862</t>
  </si>
  <si>
    <t>3.620</t>
  </si>
  <si>
    <t>631.162</t>
  </si>
  <si>
    <t>627.542</t>
  </si>
  <si>
    <t>624.420</t>
  </si>
  <si>
    <t>621.820</t>
  </si>
  <si>
    <t>3.250</t>
  </si>
  <si>
    <t>620.533</t>
  </si>
  <si>
    <t>617.283</t>
  </si>
  <si>
    <t>9.865</t>
  </si>
  <si>
    <t>604.683</t>
  </si>
  <si>
    <t>594.818</t>
  </si>
  <si>
    <t>591.918</t>
  </si>
  <si>
    <t>591.384</t>
  </si>
  <si>
    <t>570.658</t>
  </si>
  <si>
    <t>570.134</t>
  </si>
  <si>
    <t>563.458</t>
  </si>
  <si>
    <t>562.684</t>
  </si>
  <si>
    <t>7.733</t>
  </si>
  <si>
    <t>546.426</t>
  </si>
  <si>
    <t>538.693</t>
  </si>
  <si>
    <t>1.052</t>
  </si>
  <si>
    <t>530.260</t>
  </si>
  <si>
    <t>529.208</t>
  </si>
  <si>
    <t>1.350</t>
  </si>
  <si>
    <t>509.759</t>
  </si>
  <si>
    <t>508.409</t>
  </si>
  <si>
    <t>6.874</t>
  </si>
  <si>
    <t>488.208</t>
  </si>
  <si>
    <t>481.334</t>
  </si>
  <si>
    <t>3.875</t>
  </si>
  <si>
    <t>478.558</t>
  </si>
  <si>
    <t>474.683</t>
  </si>
  <si>
    <t>2.599</t>
  </si>
  <si>
    <t>470.542</t>
  </si>
  <si>
    <t>467.943</t>
  </si>
  <si>
    <t>17.269</t>
  </si>
  <si>
    <t>458.918</t>
  </si>
  <si>
    <t>441.649</t>
  </si>
  <si>
    <t>12.707</t>
  </si>
  <si>
    <t>441.633</t>
  </si>
  <si>
    <t>428.926</t>
  </si>
  <si>
    <t>2.349</t>
  </si>
  <si>
    <t>410.517</t>
  </si>
  <si>
    <t>408.168</t>
  </si>
  <si>
    <t>396.784</t>
  </si>
  <si>
    <t>395.508</t>
  </si>
  <si>
    <t>378.743</t>
  </si>
  <si>
    <t>377.442</t>
  </si>
  <si>
    <t>2.576</t>
  </si>
  <si>
    <t>373.076</t>
  </si>
  <si>
    <t>370.500</t>
  </si>
  <si>
    <t>366.826</t>
  </si>
  <si>
    <t>363.500</t>
  </si>
  <si>
    <t>419.400</t>
  </si>
  <si>
    <t>360.100</t>
  </si>
  <si>
    <t>1.791</t>
  </si>
  <si>
    <t>354.233</t>
  </si>
  <si>
    <t>352.442</t>
  </si>
  <si>
    <t>5.176</t>
  </si>
  <si>
    <t>345.884</t>
  </si>
  <si>
    <t>340.708</t>
  </si>
  <si>
    <t>6.493</t>
  </si>
  <si>
    <t>339.934</t>
  </si>
  <si>
    <t>333.441</t>
  </si>
  <si>
    <t>0.559</t>
  </si>
  <si>
    <t>321.342</t>
  </si>
  <si>
    <t>320.783</t>
  </si>
  <si>
    <t>319.000</t>
  </si>
  <si>
    <t>314.850</t>
  </si>
  <si>
    <t>8.318</t>
  </si>
  <si>
    <t>314.303</t>
  </si>
  <si>
    <t>305.985</t>
  </si>
  <si>
    <t>300.785</t>
  </si>
  <si>
    <t>1091.230</t>
  </si>
  <si>
    <t>1089.705</t>
  </si>
  <si>
    <t>1102.570</t>
  </si>
  <si>
    <t>E:/Aggression Videos/Heather1/RI27E_R9_141_I2Q_12_12_2016_15_40_19_174_0.avi</t>
  </si>
  <si>
    <t>2019-09-11 20:45:13</t>
  </si>
  <si>
    <t>RI27E_R9_141_I2Q_12_12_2016_15_40_19_174</t>
  </si>
  <si>
    <t>3.025</t>
  </si>
  <si>
    <t>1041.250</t>
  </si>
  <si>
    <t>1038.225</t>
  </si>
  <si>
    <t>1033.009</t>
  </si>
  <si>
    <t>1032.733</t>
  </si>
  <si>
    <t>2.894</t>
  </si>
  <si>
    <t>1025.362</t>
  </si>
  <si>
    <t>1022.468</t>
  </si>
  <si>
    <t>931.559</t>
  </si>
  <si>
    <t>929.234</t>
  </si>
  <si>
    <t>920.208</t>
  </si>
  <si>
    <t>917.584</t>
  </si>
  <si>
    <t>912.209</t>
  </si>
  <si>
    <t>911.134</t>
  </si>
  <si>
    <t>908.309</t>
  </si>
  <si>
    <t>907.308</t>
  </si>
  <si>
    <t>7.600</t>
  </si>
  <si>
    <t>906.750</t>
  </si>
  <si>
    <t>899.150</t>
  </si>
  <si>
    <t>897.600</t>
  </si>
  <si>
    <t>895.475</t>
  </si>
  <si>
    <t>893.625</t>
  </si>
  <si>
    <t>6.846</t>
  </si>
  <si>
    <t>883.900</t>
  </si>
  <si>
    <t>877.054</t>
  </si>
  <si>
    <t>875.000</t>
  </si>
  <si>
    <t>873.701</t>
  </si>
  <si>
    <t>896.033</t>
  </si>
  <si>
    <t>836.600</t>
  </si>
  <si>
    <t>821.596</t>
  </si>
  <si>
    <t>821.095</t>
  </si>
  <si>
    <t>817.445</t>
  </si>
  <si>
    <t>816.396</t>
  </si>
  <si>
    <t>2.346</t>
  </si>
  <si>
    <t>811.596</t>
  </si>
  <si>
    <t>809.250</t>
  </si>
  <si>
    <t>4.076</t>
  </si>
  <si>
    <t>792.146</t>
  </si>
  <si>
    <t>788.070</t>
  </si>
  <si>
    <t>766.036</t>
  </si>
  <si>
    <t>764.761</t>
  </si>
  <si>
    <t>2.570</t>
  </si>
  <si>
    <t>759.186</t>
  </si>
  <si>
    <t>756.616</t>
  </si>
  <si>
    <t>1.029</t>
  </si>
  <si>
    <t>752.941</t>
  </si>
  <si>
    <t>751.912</t>
  </si>
  <si>
    <t>743.592</t>
  </si>
  <si>
    <t>742.541</t>
  </si>
  <si>
    <t>741.516</t>
  </si>
  <si>
    <t>740.467</t>
  </si>
  <si>
    <t>739.675</t>
  </si>
  <si>
    <t>739.401</t>
  </si>
  <si>
    <t>4.834</t>
  </si>
  <si>
    <t>736.625</t>
  </si>
  <si>
    <t>731.791</t>
  </si>
  <si>
    <t>7.350</t>
  </si>
  <si>
    <t>731.266</t>
  </si>
  <si>
    <t>723.916</t>
  </si>
  <si>
    <t>59.495</t>
  </si>
  <si>
    <t>778.962</t>
  </si>
  <si>
    <t>719.467</t>
  </si>
  <si>
    <t>2.687</t>
  </si>
  <si>
    <t>721.542</t>
  </si>
  <si>
    <t>718.855</t>
  </si>
  <si>
    <t>714.546</t>
  </si>
  <si>
    <t>713.295</t>
  </si>
  <si>
    <t>1.848</t>
  </si>
  <si>
    <t>708.896</t>
  </si>
  <si>
    <t>707.048</t>
  </si>
  <si>
    <t>5.887</t>
  </si>
  <si>
    <t>706.771</t>
  </si>
  <si>
    <t>700.884</t>
  </si>
  <si>
    <t>7.768</t>
  </si>
  <si>
    <t>700.109</t>
  </si>
  <si>
    <t>692.341</t>
  </si>
  <si>
    <t>690.491</t>
  </si>
  <si>
    <t>686.066</t>
  </si>
  <si>
    <t>13.626</t>
  </si>
  <si>
    <t>684.217</t>
  </si>
  <si>
    <t>670.591</t>
  </si>
  <si>
    <t>654.734</t>
  </si>
  <si>
    <t>653.934</t>
  </si>
  <si>
    <t>3.550</t>
  </si>
  <si>
    <t>649.583</t>
  </si>
  <si>
    <t>646.033</t>
  </si>
  <si>
    <t>631.783</t>
  </si>
  <si>
    <t>630.484</t>
  </si>
  <si>
    <t>2.934</t>
  </si>
  <si>
    <t>624.484</t>
  </si>
  <si>
    <t>621.550</t>
  </si>
  <si>
    <t>10.026</t>
  </si>
  <si>
    <t>613.924</t>
  </si>
  <si>
    <t>603.898</t>
  </si>
  <si>
    <t>658.767</t>
  </si>
  <si>
    <t>599.500</t>
  </si>
  <si>
    <t>583.448</t>
  </si>
  <si>
    <t>581.623</t>
  </si>
  <si>
    <t>5.278</t>
  </si>
  <si>
    <t>578.433</t>
  </si>
  <si>
    <t>573.155</t>
  </si>
  <si>
    <t>570.525</t>
  </si>
  <si>
    <t>569.217</t>
  </si>
  <si>
    <t>547.717</t>
  </si>
  <si>
    <t>546.167</t>
  </si>
  <si>
    <t>14.773</t>
  </si>
  <si>
    <t>543.466</t>
  </si>
  <si>
    <t>528.693</t>
  </si>
  <si>
    <t>526.892</t>
  </si>
  <si>
    <t>526.367</t>
  </si>
  <si>
    <t>513.294</t>
  </si>
  <si>
    <t>512.044</t>
  </si>
  <si>
    <t>510.002</t>
  </si>
  <si>
    <t>507.395</t>
  </si>
  <si>
    <t>9.982</t>
  </si>
  <si>
    <t>507.380</t>
  </si>
  <si>
    <t>497.398</t>
  </si>
  <si>
    <t>495.123</t>
  </si>
  <si>
    <t>487.873</t>
  </si>
  <si>
    <t>456.598</t>
  </si>
  <si>
    <t>456.073</t>
  </si>
  <si>
    <t>2.598</t>
  </si>
  <si>
    <t>452.038</t>
  </si>
  <si>
    <t>449.440</t>
  </si>
  <si>
    <t>0.526</t>
  </si>
  <si>
    <t>444.939</t>
  </si>
  <si>
    <t>444.413</t>
  </si>
  <si>
    <t>439.906</t>
  </si>
  <si>
    <t>439.131</t>
  </si>
  <si>
    <t>6.229</t>
  </si>
  <si>
    <t>427.776</t>
  </si>
  <si>
    <t>421.547</t>
  </si>
  <si>
    <t>2.329</t>
  </si>
  <si>
    <t>418.876</t>
  </si>
  <si>
    <t>416.547</t>
  </si>
  <si>
    <t>5.676</t>
  </si>
  <si>
    <t>408.640</t>
  </si>
  <si>
    <t>402.964</t>
  </si>
  <si>
    <t>396.708</t>
  </si>
  <si>
    <t>395.934</t>
  </si>
  <si>
    <t>4.724</t>
  </si>
  <si>
    <t>395.650</t>
  </si>
  <si>
    <t>390.926</t>
  </si>
  <si>
    <t>389.351</t>
  </si>
  <si>
    <t>387.501</t>
  </si>
  <si>
    <t>373.526</t>
  </si>
  <si>
    <t>372.601</t>
  </si>
  <si>
    <t>2.327</t>
  </si>
  <si>
    <t>368.227</t>
  </si>
  <si>
    <t>365.900</t>
  </si>
  <si>
    <t>364.852</t>
  </si>
  <si>
    <t>363.600</t>
  </si>
  <si>
    <t>180.067</t>
  </si>
  <si>
    <t>539.800</t>
  </si>
  <si>
    <t>359.733</t>
  </si>
  <si>
    <t>361.817</t>
  </si>
  <si>
    <t>357.942</t>
  </si>
  <si>
    <t>357.734</t>
  </si>
  <si>
    <t>357.209</t>
  </si>
  <si>
    <t>1.576</t>
  </si>
  <si>
    <t>356.442</t>
  </si>
  <si>
    <t>354.866</t>
  </si>
  <si>
    <t>353.866</t>
  </si>
  <si>
    <t>351.517</t>
  </si>
  <si>
    <t>350.192</t>
  </si>
  <si>
    <t>349.668</t>
  </si>
  <si>
    <t>8.646</t>
  </si>
  <si>
    <t>348.810</t>
  </si>
  <si>
    <t>340.164</t>
  </si>
  <si>
    <t>7.050</t>
  </si>
  <si>
    <t>338.563</t>
  </si>
  <si>
    <t>331.513</t>
  </si>
  <si>
    <t>299.017</t>
  </si>
  <si>
    <t>0.767</t>
  </si>
  <si>
    <t>1047.253</t>
  </si>
  <si>
    <t>1046.486</t>
  </si>
  <si>
    <t>1080.970</t>
  </si>
  <si>
    <t>E:/Aggression Videos/Bailey1/RI29A_R9_143_I2H_07_01_2016_15_40_19_174_0.avi</t>
  </si>
  <si>
    <t>2019-08-21 21:19:22</t>
  </si>
  <si>
    <t>RI29A_R9_143_I2H_07_01_2016_15_40_19_174</t>
  </si>
  <si>
    <t>23.499</t>
  </si>
  <si>
    <t>1033.868</t>
  </si>
  <si>
    <t>1010.369</t>
  </si>
  <si>
    <t>1.832</t>
  </si>
  <si>
    <t>999.669</t>
  </si>
  <si>
    <t>997.837</t>
  </si>
  <si>
    <t>977.743</t>
  </si>
  <si>
    <t>976.444</t>
  </si>
  <si>
    <t>1.054</t>
  </si>
  <si>
    <t>966.864</t>
  </si>
  <si>
    <t>965.810</t>
  </si>
  <si>
    <t>1.016</t>
  </si>
  <si>
    <t>946.435</t>
  </si>
  <si>
    <t>945.419</t>
  </si>
  <si>
    <t>934.464</t>
  </si>
  <si>
    <t>932.135</t>
  </si>
  <si>
    <t>0.343</t>
  </si>
  <si>
    <t>930.387</t>
  </si>
  <si>
    <t>930.044</t>
  </si>
  <si>
    <t>1.985</t>
  </si>
  <si>
    <t>909.918</t>
  </si>
  <si>
    <t>907.933</t>
  </si>
  <si>
    <t>1.564</t>
  </si>
  <si>
    <t>902.133</t>
  </si>
  <si>
    <t>900.569</t>
  </si>
  <si>
    <t>899.076</t>
  </si>
  <si>
    <t>897.525</t>
  </si>
  <si>
    <t>899.500</t>
  </si>
  <si>
    <t>807.475</t>
  </si>
  <si>
    <t>805.676</t>
  </si>
  <si>
    <t>2.277</t>
  </si>
  <si>
    <t>805.353</t>
  </si>
  <si>
    <t>803.076</t>
  </si>
  <si>
    <t>9.592</t>
  </si>
  <si>
    <t>797.700</t>
  </si>
  <si>
    <t>788.108</t>
  </si>
  <si>
    <t>11.876</t>
  </si>
  <si>
    <t>777.609</t>
  </si>
  <si>
    <t>765.733</t>
  </si>
  <si>
    <t>1.282</t>
  </si>
  <si>
    <t>744.699</t>
  </si>
  <si>
    <t>743.417</t>
  </si>
  <si>
    <t>0.585</t>
  </si>
  <si>
    <t>737.627</t>
  </si>
  <si>
    <t>737.042</t>
  </si>
  <si>
    <t>726.592</t>
  </si>
  <si>
    <t>721.617</t>
  </si>
  <si>
    <t>779.167</t>
  </si>
  <si>
    <t>700.350</t>
  </si>
  <si>
    <t>699.826</t>
  </si>
  <si>
    <t>692.850</t>
  </si>
  <si>
    <t>691.025</t>
  </si>
  <si>
    <t>2.947</t>
  </si>
  <si>
    <t>671.734</t>
  </si>
  <si>
    <t>668.787</t>
  </si>
  <si>
    <t>657.770</t>
  </si>
  <si>
    <t>656.745</t>
  </si>
  <si>
    <t>654.170</t>
  </si>
  <si>
    <t>651.869</t>
  </si>
  <si>
    <t>2.099</t>
  </si>
  <si>
    <t>649.112</t>
  </si>
  <si>
    <t>647.013</t>
  </si>
  <si>
    <t>11.001</t>
  </si>
  <si>
    <t>640.926</t>
  </si>
  <si>
    <t>629.925</t>
  </si>
  <si>
    <t>2.313</t>
  </si>
  <si>
    <t>628.858</t>
  </si>
  <si>
    <t>626.545</t>
  </si>
  <si>
    <t>2.279</t>
  </si>
  <si>
    <t>626.529</t>
  </si>
  <si>
    <t>624.250</t>
  </si>
  <si>
    <t>659.033</t>
  </si>
  <si>
    <t>599.767</t>
  </si>
  <si>
    <t>597.287</t>
  </si>
  <si>
    <t>595.934</t>
  </si>
  <si>
    <t>12.787</t>
  </si>
  <si>
    <t>586.334</t>
  </si>
  <si>
    <t>573.547</t>
  </si>
  <si>
    <t>567.217</t>
  </si>
  <si>
    <t>565.392</t>
  </si>
  <si>
    <t>19.051</t>
  </si>
  <si>
    <t>558.884</t>
  </si>
  <si>
    <t>539.833</t>
  </si>
  <si>
    <t>506.964</t>
  </si>
  <si>
    <t>505.388</t>
  </si>
  <si>
    <t>10.205</t>
  </si>
  <si>
    <t>498.164</t>
  </si>
  <si>
    <t>487.959</t>
  </si>
  <si>
    <t>539.067</t>
  </si>
  <si>
    <t>479.767</t>
  </si>
  <si>
    <t>1.032</t>
  </si>
  <si>
    <t>462.300</t>
  </si>
  <si>
    <t>461.268</t>
  </si>
  <si>
    <t>460.767</t>
  </si>
  <si>
    <t>459.467</t>
  </si>
  <si>
    <t>3.376</t>
  </si>
  <si>
    <t>449.051</t>
  </si>
  <si>
    <t>445.675</t>
  </si>
  <si>
    <t>14.395</t>
  </si>
  <si>
    <t>441.725</t>
  </si>
  <si>
    <t>427.330</t>
  </si>
  <si>
    <t>7.650</t>
  </si>
  <si>
    <t>419.817</t>
  </si>
  <si>
    <t>412.167</t>
  </si>
  <si>
    <t>2.900</t>
  </si>
  <si>
    <t>409.918</t>
  </si>
  <si>
    <t>407.018</t>
  </si>
  <si>
    <t>399.384</t>
  </si>
  <si>
    <t>392.033</t>
  </si>
  <si>
    <t>3.761</t>
  </si>
  <si>
    <t>373.663</t>
  </si>
  <si>
    <t>369.902</t>
  </si>
  <si>
    <t>4.176</t>
  </si>
  <si>
    <t>365.634</t>
  </si>
  <si>
    <t>361.458</t>
  </si>
  <si>
    <t>420.200</t>
  </si>
  <si>
    <t>360.933</t>
  </si>
  <si>
    <t>30.194</t>
  </si>
  <si>
    <t>359.133</t>
  </si>
  <si>
    <t>328.939</t>
  </si>
  <si>
    <t>2.084</t>
  </si>
  <si>
    <t>325.567</t>
  </si>
  <si>
    <t>323.483</t>
  </si>
  <si>
    <t>5.100</t>
  </si>
  <si>
    <t>316.484</t>
  </si>
  <si>
    <t>311.384</t>
  </si>
  <si>
    <t>304.659</t>
  </si>
  <si>
    <t>303.884</t>
  </si>
  <si>
    <t>299.944</t>
  </si>
  <si>
    <t>7.751</t>
  </si>
  <si>
    <t>1080.542</t>
  </si>
  <si>
    <t>1072.791</t>
  </si>
  <si>
    <t>1081.130</t>
  </si>
  <si>
    <t>E:/Aggression Videos/Bailey1/RI30A_R9_159_I3J_07_15_2016_15_40_19_174_0.avi</t>
  </si>
  <si>
    <t>2019-08-21 21:50:42</t>
  </si>
  <si>
    <t>RI30A_R9_159_I3J_07_15_2016_15_40_19_174</t>
  </si>
  <si>
    <t>8.576</t>
  </si>
  <si>
    <t>1070.167</t>
  </si>
  <si>
    <t>1061.591</t>
  </si>
  <si>
    <t>1031.142</t>
  </si>
  <si>
    <t>1029.042</t>
  </si>
  <si>
    <t>18.850</t>
  </si>
  <si>
    <t>1023.175</t>
  </si>
  <si>
    <t>1004.325</t>
  </si>
  <si>
    <t>2.051</t>
  </si>
  <si>
    <t>968.617</t>
  </si>
  <si>
    <t>966.566</t>
  </si>
  <si>
    <t>5.608</t>
  </si>
  <si>
    <t>938.958</t>
  </si>
  <si>
    <t>933.350</t>
  </si>
  <si>
    <t>932.350</t>
  </si>
  <si>
    <t>931.825</t>
  </si>
  <si>
    <t>929.226</t>
  </si>
  <si>
    <t>925.376</t>
  </si>
  <si>
    <t>866.034</t>
  </si>
  <si>
    <t>865.034</t>
  </si>
  <si>
    <t>864.251</t>
  </si>
  <si>
    <t>858.834</t>
  </si>
  <si>
    <t>1.676</t>
  </si>
  <si>
    <t>857.034</t>
  </si>
  <si>
    <t>855.358</t>
  </si>
  <si>
    <t>853.259</t>
  </si>
  <si>
    <t>851.733</t>
  </si>
  <si>
    <t>850.717</t>
  </si>
  <si>
    <t>847.270</t>
  </si>
  <si>
    <t>899.800</t>
  </si>
  <si>
    <t>840.467</t>
  </si>
  <si>
    <t>11.826</t>
  </si>
  <si>
    <t>842.892</t>
  </si>
  <si>
    <t>831.066</t>
  </si>
  <si>
    <t>829.791</t>
  </si>
  <si>
    <t>826.166</t>
  </si>
  <si>
    <t>0.516</t>
  </si>
  <si>
    <t>825.391</t>
  </si>
  <si>
    <t>824.875</t>
  </si>
  <si>
    <t>1.607</t>
  </si>
  <si>
    <t>821.825</t>
  </si>
  <si>
    <t>820.218</t>
  </si>
  <si>
    <t>6.201</t>
  </si>
  <si>
    <t>768.267</t>
  </si>
  <si>
    <t>762.066</t>
  </si>
  <si>
    <t>15.193</t>
  </si>
  <si>
    <t>757.501</t>
  </si>
  <si>
    <t>742.308</t>
  </si>
  <si>
    <t>778.367</t>
  </si>
  <si>
    <t>719.067</t>
  </si>
  <si>
    <t>710.942</t>
  </si>
  <si>
    <t>707.117</t>
  </si>
  <si>
    <t>9.500</t>
  </si>
  <si>
    <t>704.466</t>
  </si>
  <si>
    <t>694.966</t>
  </si>
  <si>
    <t>10.226</t>
  </si>
  <si>
    <t>689.226</t>
  </si>
  <si>
    <t>679.000</t>
  </si>
  <si>
    <t>677.233</t>
  </si>
  <si>
    <t>675.433</t>
  </si>
  <si>
    <t>5.459</t>
  </si>
  <si>
    <t>669.700</t>
  </si>
  <si>
    <t>2.784</t>
  </si>
  <si>
    <t>637.368</t>
  </si>
  <si>
    <t>634.584</t>
  </si>
  <si>
    <t>658.800</t>
  </si>
  <si>
    <t>599.400</t>
  </si>
  <si>
    <t>6.974</t>
  </si>
  <si>
    <t>601.542</t>
  </si>
  <si>
    <t>594.568</t>
  </si>
  <si>
    <t>591.375</t>
  </si>
  <si>
    <t>581.875</t>
  </si>
  <si>
    <t>580.800</t>
  </si>
  <si>
    <t>2.842</t>
  </si>
  <si>
    <t>580.784</t>
  </si>
  <si>
    <t>577.942</t>
  </si>
  <si>
    <t>565.368</t>
  </si>
  <si>
    <t>564.068</t>
  </si>
  <si>
    <t>21.576</t>
  </si>
  <si>
    <t>558.892</t>
  </si>
  <si>
    <t>537.316</t>
  </si>
  <si>
    <t>5.849</t>
  </si>
  <si>
    <t>516.392</t>
  </si>
  <si>
    <t>510.543</t>
  </si>
  <si>
    <t>10.726</t>
  </si>
  <si>
    <t>502.892</t>
  </si>
  <si>
    <t>492.166</t>
  </si>
  <si>
    <t>1.296</t>
  </si>
  <si>
    <t>488.067</t>
  </si>
  <si>
    <t>486.771</t>
  </si>
  <si>
    <t>482.976</t>
  </si>
  <si>
    <t>480.650</t>
  </si>
  <si>
    <t>59.500</t>
  </si>
  <si>
    <t>18.451</t>
  </si>
  <si>
    <t>443.276</t>
  </si>
  <si>
    <t>424.825</t>
  </si>
  <si>
    <t>21.375</t>
  </si>
  <si>
    <t>412.808</t>
  </si>
  <si>
    <t>391.433</t>
  </si>
  <si>
    <t>361.234</t>
  </si>
  <si>
    <t>359.684</t>
  </si>
  <si>
    <t>0.784</t>
  </si>
  <si>
    <t>358.134</t>
  </si>
  <si>
    <t>357.350</t>
  </si>
  <si>
    <t>12.900</t>
  </si>
  <si>
    <t>351.626</t>
  </si>
  <si>
    <t>338.726</t>
  </si>
  <si>
    <t>10.401</t>
  </si>
  <si>
    <t>336.201</t>
  </si>
  <si>
    <t>325.800</t>
  </si>
  <si>
    <t>17.050</t>
  </si>
  <si>
    <t>322.301</t>
  </si>
  <si>
    <t>305.251</t>
  </si>
  <si>
    <t>5.750</t>
  </si>
  <si>
    <t>1060.284</t>
  </si>
  <si>
    <t>1054.534</t>
  </si>
  <si>
    <t>1060.570</t>
  </si>
  <si>
    <t>E:/Aggression Videos/Bailey1/RI30B_R9_159_I4K_07_20_2016_15_40_19_174_0.avi</t>
  </si>
  <si>
    <t>2019-08-22 19:57:06</t>
  </si>
  <si>
    <t>RI30B_R9_159_I4K_07_20_2016_15_40_19_174</t>
  </si>
  <si>
    <t>1047.934</t>
  </si>
  <si>
    <t>1046.408</t>
  </si>
  <si>
    <t>4.549</t>
  </si>
  <si>
    <t>1042.409</t>
  </si>
  <si>
    <t>1037.860</t>
  </si>
  <si>
    <t>2.625</t>
  </si>
  <si>
    <t>1034.259</t>
  </si>
  <si>
    <t>1031.634</t>
  </si>
  <si>
    <t>1028.159</t>
  </si>
  <si>
    <t>1026.083</t>
  </si>
  <si>
    <t>3.575</t>
  </si>
  <si>
    <t>1025.559</t>
  </si>
  <si>
    <t>1021.984</t>
  </si>
  <si>
    <t>3.103</t>
  </si>
  <si>
    <t>1021.461</t>
  </si>
  <si>
    <t>1018.358</t>
  </si>
  <si>
    <t>1013.949</t>
  </si>
  <si>
    <t>1010.399</t>
  </si>
  <si>
    <t>6.074</t>
  </si>
  <si>
    <t>1007.241</t>
  </si>
  <si>
    <t>1001.167</t>
  </si>
  <si>
    <t>3.824</t>
  </si>
  <si>
    <t>1000.891</t>
  </si>
  <si>
    <t>997.067</t>
  </si>
  <si>
    <t>5.899</t>
  </si>
  <si>
    <t>992.358</t>
  </si>
  <si>
    <t>986.459</t>
  </si>
  <si>
    <t>984.508</t>
  </si>
  <si>
    <t>983.058</t>
  </si>
  <si>
    <t>5.089</t>
  </si>
  <si>
    <t>981.222</t>
  </si>
  <si>
    <t>976.133</t>
  </si>
  <si>
    <t>5.024</t>
  </si>
  <si>
    <t>975.633</t>
  </si>
  <si>
    <t>970.609</t>
  </si>
  <si>
    <t>969.834</t>
  </si>
  <si>
    <t>4.625</t>
  </si>
  <si>
    <t>966.276</t>
  </si>
  <si>
    <t>961.651</t>
  </si>
  <si>
    <t>4.450</t>
  </si>
  <si>
    <t>946.676</t>
  </si>
  <si>
    <t>942.226</t>
  </si>
  <si>
    <t>909.526</t>
  </si>
  <si>
    <t>908.000</t>
  </si>
  <si>
    <t>889.383</t>
  </si>
  <si>
    <t>888.834</t>
  </si>
  <si>
    <t>887.233</t>
  </si>
  <si>
    <t>885.684</t>
  </si>
  <si>
    <t>9.846</t>
  </si>
  <si>
    <t>883.863</t>
  </si>
  <si>
    <t>874.017</t>
  </si>
  <si>
    <t>867.883</t>
  </si>
  <si>
    <t>866.809</t>
  </si>
  <si>
    <t>901.167</t>
  </si>
  <si>
    <t>841.900</t>
  </si>
  <si>
    <t>824.951</t>
  </si>
  <si>
    <t>822.551</t>
  </si>
  <si>
    <t>813.217</t>
  </si>
  <si>
    <t>810.641</t>
  </si>
  <si>
    <t>4.876</t>
  </si>
  <si>
    <t>808.626</t>
  </si>
  <si>
    <t>803.750</t>
  </si>
  <si>
    <t>10.224</t>
  </si>
  <si>
    <t>790.858</t>
  </si>
  <si>
    <t>780.634</t>
  </si>
  <si>
    <t>7.500</t>
  </si>
  <si>
    <t>775.183</t>
  </si>
  <si>
    <t>767.683</t>
  </si>
  <si>
    <t>761.583</t>
  </si>
  <si>
    <t>760.033</t>
  </si>
  <si>
    <t>11.600</t>
  </si>
  <si>
    <t>754.859</t>
  </si>
  <si>
    <t>743.259</t>
  </si>
  <si>
    <t>781.100</t>
  </si>
  <si>
    <t>721.733</t>
  </si>
  <si>
    <t>718.266</t>
  </si>
  <si>
    <t>716.191</t>
  </si>
  <si>
    <t>3.721</t>
  </si>
  <si>
    <t>705.605</t>
  </si>
  <si>
    <t>701.884</t>
  </si>
  <si>
    <t>688.859</t>
  </si>
  <si>
    <t>685.984</t>
  </si>
  <si>
    <t>6.126</t>
  </si>
  <si>
    <t>668.184</t>
  </si>
  <si>
    <t>662.058</t>
  </si>
  <si>
    <t>2.703</t>
  </si>
  <si>
    <t>657.046</t>
  </si>
  <si>
    <t>654.343</t>
  </si>
  <si>
    <t>11.350</t>
  </si>
  <si>
    <t>651.643</t>
  </si>
  <si>
    <t>640.293</t>
  </si>
  <si>
    <t>3.874</t>
  </si>
  <si>
    <t>637.042</t>
  </si>
  <si>
    <t>633.168</t>
  </si>
  <si>
    <t>626.476</t>
  </si>
  <si>
    <t>621.776</t>
  </si>
  <si>
    <t>11.687</t>
  </si>
  <si>
    <t>615.430</t>
  </si>
  <si>
    <t>603.743</t>
  </si>
  <si>
    <t>59.067</t>
  </si>
  <si>
    <t>660.900</t>
  </si>
  <si>
    <t>601.833</t>
  </si>
  <si>
    <t>594.200</t>
  </si>
  <si>
    <t>591.800</t>
  </si>
  <si>
    <t>8.900</t>
  </si>
  <si>
    <t>569.143</t>
  </si>
  <si>
    <t>560.243</t>
  </si>
  <si>
    <t>512.467</t>
  </si>
  <si>
    <t>511.167</t>
  </si>
  <si>
    <t>506.901</t>
  </si>
  <si>
    <t>505.602</t>
  </si>
  <si>
    <t>494.926</t>
  </si>
  <si>
    <t>493.325</t>
  </si>
  <si>
    <t>3.251</t>
  </si>
  <si>
    <t>488.951</t>
  </si>
  <si>
    <t>485.700</t>
  </si>
  <si>
    <t>540.833</t>
  </si>
  <si>
    <t>481.467</t>
  </si>
  <si>
    <t>7.059</t>
  </si>
  <si>
    <t>483.276</t>
  </si>
  <si>
    <t>476.217</t>
  </si>
  <si>
    <t>456.493</t>
  </si>
  <si>
    <t>456.218</t>
  </si>
  <si>
    <t>436.126</t>
  </si>
  <si>
    <t>434.550</t>
  </si>
  <si>
    <t>432.976</t>
  </si>
  <si>
    <t>432.426</t>
  </si>
  <si>
    <t>1.059</t>
  </si>
  <si>
    <t>427.077</t>
  </si>
  <si>
    <t>426.018</t>
  </si>
  <si>
    <t>424.218</t>
  </si>
  <si>
    <t>422.967</t>
  </si>
  <si>
    <t>0.475</t>
  </si>
  <si>
    <t>421.675</t>
  </si>
  <si>
    <t>421.200</t>
  </si>
  <si>
    <t>410.193</t>
  </si>
  <si>
    <t>409.118</t>
  </si>
  <si>
    <t>395.493</t>
  </si>
  <si>
    <t>394.968</t>
  </si>
  <si>
    <t>376.642</t>
  </si>
  <si>
    <t>376.368</t>
  </si>
  <si>
    <t>11.325</t>
  </si>
  <si>
    <t>376.092</t>
  </si>
  <si>
    <t>364.767</t>
  </si>
  <si>
    <t>1.326</t>
  </si>
  <si>
    <t>364.493</t>
  </si>
  <si>
    <t>363.167</t>
  </si>
  <si>
    <t>421.700</t>
  </si>
  <si>
    <t>362.100</t>
  </si>
  <si>
    <t>3.208</t>
  </si>
  <si>
    <t>359.959</t>
  </si>
  <si>
    <t>357.409</t>
  </si>
  <si>
    <t>356.358</t>
  </si>
  <si>
    <t>11.134</t>
  </si>
  <si>
    <t>354.659</t>
  </si>
  <si>
    <t>343.525</t>
  </si>
  <si>
    <t>22.701</t>
  </si>
  <si>
    <t>337.676</t>
  </si>
  <si>
    <t>314.975</t>
  </si>
  <si>
    <t>302.826</t>
  </si>
  <si>
    <t>1058.424</t>
  </si>
  <si>
    <t>1056.600</t>
  </si>
  <si>
    <t>1067.700</t>
  </si>
  <si>
    <t>E:/Aggression Videos/Bailey1/RI30C_R9_159_I3M_07_25_2016_15_40_19_174_0.avi</t>
  </si>
  <si>
    <t>2019-08-22 20:27:43</t>
  </si>
  <si>
    <t>RI30C_R9_159_I3M_07_25_2016_15_40_19_174</t>
  </si>
  <si>
    <t>1039.000</t>
  </si>
  <si>
    <t>1033.899</t>
  </si>
  <si>
    <t>35.425</t>
  </si>
  <si>
    <t>1022.792</t>
  </si>
  <si>
    <t>987.367</t>
  </si>
  <si>
    <t>985.534</t>
  </si>
  <si>
    <t>983.108</t>
  </si>
  <si>
    <t>2.665</t>
  </si>
  <si>
    <t>982.083</t>
  </si>
  <si>
    <t>979.418</t>
  </si>
  <si>
    <t>25.225</t>
  </si>
  <si>
    <t>937.200</t>
  </si>
  <si>
    <t>911.975</t>
  </si>
  <si>
    <t>11.135</t>
  </si>
  <si>
    <t>903.010</t>
  </si>
  <si>
    <t>891.875</t>
  </si>
  <si>
    <t>875.926</t>
  </si>
  <si>
    <t>874.126</t>
  </si>
  <si>
    <t>0.542</t>
  </si>
  <si>
    <t>846.451</t>
  </si>
  <si>
    <t>845.909</t>
  </si>
  <si>
    <t>899.833</t>
  </si>
  <si>
    <t>837.509</t>
  </si>
  <si>
    <t>836.209</t>
  </si>
  <si>
    <t>4.124</t>
  </si>
  <si>
    <t>830.008</t>
  </si>
  <si>
    <t>825.884</t>
  </si>
  <si>
    <t>27.100</t>
  </si>
  <si>
    <t>817.451</t>
  </si>
  <si>
    <t>790.351</t>
  </si>
  <si>
    <t>22.076</t>
  </si>
  <si>
    <t>789.302</t>
  </si>
  <si>
    <t>767.226</t>
  </si>
  <si>
    <t>743.584</t>
  </si>
  <si>
    <t>742.284</t>
  </si>
  <si>
    <t>20.300</t>
  </si>
  <si>
    <t>738.908</t>
  </si>
  <si>
    <t>718.608</t>
  </si>
  <si>
    <t>9.674</t>
  </si>
  <si>
    <t>682.658</t>
  </si>
  <si>
    <t>672.984</t>
  </si>
  <si>
    <t>17.949</t>
  </si>
  <si>
    <t>670.933</t>
  </si>
  <si>
    <t>652.984</t>
  </si>
  <si>
    <t>3.075</t>
  </si>
  <si>
    <t>640.359</t>
  </si>
  <si>
    <t>637.284</t>
  </si>
  <si>
    <t>621.758</t>
  </si>
  <si>
    <t>618.134</t>
  </si>
  <si>
    <t>58.600</t>
  </si>
  <si>
    <t>660.000</t>
  </si>
  <si>
    <t>601.400</t>
  </si>
  <si>
    <t>595.976</t>
  </si>
  <si>
    <t>595.201</t>
  </si>
  <si>
    <t>584.583</t>
  </si>
  <si>
    <t>3.428</t>
  </si>
  <si>
    <t>580.184</t>
  </si>
  <si>
    <t>576.756</t>
  </si>
  <si>
    <t>1.775</t>
  </si>
  <si>
    <t>563.059</t>
  </si>
  <si>
    <t>561.284</t>
  </si>
  <si>
    <t>6.951</t>
  </si>
  <si>
    <t>560.735</t>
  </si>
  <si>
    <t>553.784</t>
  </si>
  <si>
    <t>2.633</t>
  </si>
  <si>
    <t>550.551</t>
  </si>
  <si>
    <t>547.918</t>
  </si>
  <si>
    <t>536.650</t>
  </si>
  <si>
    <t>536.126</t>
  </si>
  <si>
    <t>535.283</t>
  </si>
  <si>
    <t>533.984</t>
  </si>
  <si>
    <t>11.707</t>
  </si>
  <si>
    <t>533.158</t>
  </si>
  <si>
    <t>521.451</t>
  </si>
  <si>
    <t>513.651</t>
  </si>
  <si>
    <t>512.876</t>
  </si>
  <si>
    <t>539.733</t>
  </si>
  <si>
    <t>480.467</t>
  </si>
  <si>
    <t>4.601</t>
  </si>
  <si>
    <t>469.441</t>
  </si>
  <si>
    <t>464.840</t>
  </si>
  <si>
    <t>432.501</t>
  </si>
  <si>
    <t>431.976</t>
  </si>
  <si>
    <t>8.533</t>
  </si>
  <si>
    <t>424.084</t>
  </si>
  <si>
    <t>415.551</t>
  </si>
  <si>
    <t>2.717</t>
  </si>
  <si>
    <t>414.926</t>
  </si>
  <si>
    <t>412.209</t>
  </si>
  <si>
    <t>367.808</t>
  </si>
  <si>
    <t>366.234</t>
  </si>
  <si>
    <t>59.633</t>
  </si>
  <si>
    <t>419.900</t>
  </si>
  <si>
    <t>360.267</t>
  </si>
  <si>
    <t>326.842</t>
  </si>
  <si>
    <t>325.243</t>
  </si>
  <si>
    <t>6.199</t>
  </si>
  <si>
    <t>319.093</t>
  </si>
  <si>
    <t>312.894</t>
  </si>
  <si>
    <t>8.857</t>
  </si>
  <si>
    <t>312.392</t>
  </si>
  <si>
    <t>303.535</t>
  </si>
  <si>
    <t>1070.550</t>
  </si>
  <si>
    <t>1068.700</t>
  </si>
  <si>
    <t>1075.230</t>
  </si>
  <si>
    <t>E:/Aggression Videos/Bailey1/RI30D_R9_159_I1M_08_04_2016_15_40_19_174_0.avi</t>
  </si>
  <si>
    <t>2019-08-22 20:54:51</t>
  </si>
  <si>
    <t>RI30D_R9_159_I1M_08_04_2016_15_40_19_174</t>
  </si>
  <si>
    <t>25.893</t>
  </si>
  <si>
    <t>1066.917</t>
  </si>
  <si>
    <t>1041.024</t>
  </si>
  <si>
    <t>2.933</t>
  </si>
  <si>
    <t>1040.225</t>
  </si>
  <si>
    <t>1037.292</t>
  </si>
  <si>
    <t>5.275</t>
  </si>
  <si>
    <t>999.841</t>
  </si>
  <si>
    <t>994.566</t>
  </si>
  <si>
    <t>992.359</t>
  </si>
  <si>
    <t>990.534</t>
  </si>
  <si>
    <t>976.308</t>
  </si>
  <si>
    <t>968.808</t>
  </si>
  <si>
    <t>1.569</t>
  </si>
  <si>
    <t>965.733</t>
  </si>
  <si>
    <t>964.164</t>
  </si>
  <si>
    <t>956.276</t>
  </si>
  <si>
    <t>953.925</t>
  </si>
  <si>
    <t>942.301</t>
  </si>
  <si>
    <t>940.751</t>
  </si>
  <si>
    <t>2.925</t>
  </si>
  <si>
    <t>931.351</t>
  </si>
  <si>
    <t>928.426</t>
  </si>
  <si>
    <t>47.426</t>
  </si>
  <si>
    <t>925.276</t>
  </si>
  <si>
    <t>877.850</t>
  </si>
  <si>
    <t>30.925</t>
  </si>
  <si>
    <t>875.026</t>
  </si>
  <si>
    <t>844.101</t>
  </si>
  <si>
    <t>899.600</t>
  </si>
  <si>
    <t>815.035</t>
  </si>
  <si>
    <t>812.659</t>
  </si>
  <si>
    <t>794.301</t>
  </si>
  <si>
    <t>790.651</t>
  </si>
  <si>
    <t>2.184</t>
  </si>
  <si>
    <t>784.909</t>
  </si>
  <si>
    <t>782.725</t>
  </si>
  <si>
    <t>779.725</t>
  </si>
  <si>
    <t>777.951</t>
  </si>
  <si>
    <t>775.233</t>
  </si>
  <si>
    <t>771.834</t>
  </si>
  <si>
    <t>3.949</t>
  </si>
  <si>
    <t>758.551</t>
  </si>
  <si>
    <t>754.602</t>
  </si>
  <si>
    <t>1.583</t>
  </si>
  <si>
    <t>752.700</t>
  </si>
  <si>
    <t>751.117</t>
  </si>
  <si>
    <t>2.651</t>
  </si>
  <si>
    <t>747.042</t>
  </si>
  <si>
    <t>744.391</t>
  </si>
  <si>
    <t>6.000</t>
  </si>
  <si>
    <t>742.858</t>
  </si>
  <si>
    <t>736.858</t>
  </si>
  <si>
    <t>732.734</t>
  </si>
  <si>
    <t>730.933</t>
  </si>
  <si>
    <t>6.193</t>
  </si>
  <si>
    <t>730.392</t>
  </si>
  <si>
    <t>724.199</t>
  </si>
  <si>
    <t>779.600</t>
  </si>
  <si>
    <t>720.233</t>
  </si>
  <si>
    <t>2.059</t>
  </si>
  <si>
    <t>719.025</t>
  </si>
  <si>
    <t>716.966</t>
  </si>
  <si>
    <t>11.133</t>
  </si>
  <si>
    <t>716.391</t>
  </si>
  <si>
    <t>705.258</t>
  </si>
  <si>
    <t>3.324</t>
  </si>
  <si>
    <t>704.958</t>
  </si>
  <si>
    <t>701.634</t>
  </si>
  <si>
    <t>2.883</t>
  </si>
  <si>
    <t>701.309</t>
  </si>
  <si>
    <t>698.426</t>
  </si>
  <si>
    <t>690.384</t>
  </si>
  <si>
    <t>11.276</t>
  </si>
  <si>
    <t>650.659</t>
  </si>
  <si>
    <t>639.383</t>
  </si>
  <si>
    <t>6.524</t>
  </si>
  <si>
    <t>630.908</t>
  </si>
  <si>
    <t>624.384</t>
  </si>
  <si>
    <t>659.867</t>
  </si>
  <si>
    <t>13.748</t>
  </si>
  <si>
    <t>588.900</t>
  </si>
  <si>
    <t>575.152</t>
  </si>
  <si>
    <t>573.709</t>
  </si>
  <si>
    <t>565.984</t>
  </si>
  <si>
    <t>2.645</t>
  </si>
  <si>
    <t>558.976</t>
  </si>
  <si>
    <t>556.331</t>
  </si>
  <si>
    <t>16.201</t>
  </si>
  <si>
    <t>555.193</t>
  </si>
  <si>
    <t>538.992</t>
  </si>
  <si>
    <t>7.502</t>
  </si>
  <si>
    <t>535.885</t>
  </si>
  <si>
    <t>528.383</t>
  </si>
  <si>
    <t>513.134</t>
  </si>
  <si>
    <t>512.859</t>
  </si>
  <si>
    <t>3.449</t>
  </si>
  <si>
    <t>496.234</t>
  </si>
  <si>
    <t>492.785</t>
  </si>
  <si>
    <t>21.611</t>
  </si>
  <si>
    <t>490.345</t>
  </si>
  <si>
    <t>468.734</t>
  </si>
  <si>
    <t>466.608</t>
  </si>
  <si>
    <t>464.833</t>
  </si>
  <si>
    <t>449.683</t>
  </si>
  <si>
    <t>446.858</t>
  </si>
  <si>
    <t>434.809</t>
  </si>
  <si>
    <t>430.884</t>
  </si>
  <si>
    <t>404.700</t>
  </si>
  <si>
    <t>59.733</t>
  </si>
  <si>
    <t>419.833</t>
  </si>
  <si>
    <t>7.900</t>
  </si>
  <si>
    <t>365.001</t>
  </si>
  <si>
    <t>357.101</t>
  </si>
  <si>
    <t>15.476</t>
  </si>
  <si>
    <t>352.651</t>
  </si>
  <si>
    <t>337.175</t>
  </si>
  <si>
    <t>7.200</t>
  </si>
  <si>
    <t>331.626</t>
  </si>
  <si>
    <t>324.426</t>
  </si>
  <si>
    <t>322.325</t>
  </si>
  <si>
    <t>315.626</t>
  </si>
  <si>
    <t>9.926</t>
  </si>
  <si>
    <t>313.801</t>
  </si>
  <si>
    <t>303.875</t>
  </si>
  <si>
    <t>300.501</t>
  </si>
  <si>
    <t>26A</t>
  </si>
  <si>
    <t>26C</t>
  </si>
  <si>
    <t>27A</t>
  </si>
  <si>
    <t>27B</t>
  </si>
  <si>
    <t>27C</t>
  </si>
  <si>
    <t>27D</t>
  </si>
  <si>
    <t>27E</t>
  </si>
  <si>
    <t>29A</t>
  </si>
  <si>
    <t>30A</t>
  </si>
  <si>
    <t>30B</t>
  </si>
  <si>
    <t>30C</t>
  </si>
  <si>
    <t>30D</t>
  </si>
  <si>
    <t>Attack</t>
  </si>
  <si>
    <t>Off</t>
  </si>
  <si>
    <t>On</t>
  </si>
  <si>
    <t>Social</t>
  </si>
  <si>
    <t>4.000</t>
  </si>
  <si>
    <t>637.776</t>
  </si>
  <si>
    <t>633.776</t>
  </si>
  <si>
    <t>15.01</t>
  </si>
  <si>
    <t>652.970</t>
  </si>
  <si>
    <t>E:/Aggression Videos/Isabella/M9-197_Stimulus_4_2017-08-16_16-06-49.mp4</t>
  </si>
  <si>
    <t>2019-10-10 21:53:17</t>
  </si>
  <si>
    <t>M9-197_Stimulus_4_2017-08-16_16-06-49</t>
  </si>
  <si>
    <t>65.250</t>
  </si>
  <si>
    <t>631.526</t>
  </si>
  <si>
    <t>566.276</t>
  </si>
  <si>
    <t>3.295</t>
  </si>
  <si>
    <t>569.277</t>
  </si>
  <si>
    <t>565.982</t>
  </si>
  <si>
    <t>0.499</t>
  </si>
  <si>
    <t>521.982</t>
  </si>
  <si>
    <t>521.483</t>
  </si>
  <si>
    <t>482.232</t>
  </si>
  <si>
    <t>480.982</t>
  </si>
  <si>
    <t>8.721</t>
  </si>
  <si>
    <t>475.982</t>
  </si>
  <si>
    <t>467.261</t>
  </si>
  <si>
    <t>464.762</t>
  </si>
  <si>
    <t>462.762</t>
  </si>
  <si>
    <t>21.000</t>
  </si>
  <si>
    <t>458.122</t>
  </si>
  <si>
    <t>437.122</t>
  </si>
  <si>
    <t>63.860</t>
  </si>
  <si>
    <t>496.982</t>
  </si>
  <si>
    <t>433.122</t>
  </si>
  <si>
    <t>422.872</t>
  </si>
  <si>
    <t>422.621</t>
  </si>
  <si>
    <t>6.751</t>
  </si>
  <si>
    <t>400.216</t>
  </si>
  <si>
    <t>393.465</t>
  </si>
  <si>
    <t>390.966</t>
  </si>
  <si>
    <t>386.466</t>
  </si>
  <si>
    <t>12.251</t>
  </si>
  <si>
    <t>371.015</t>
  </si>
  <si>
    <t>358.764</t>
  </si>
  <si>
    <t>348.765</t>
  </si>
  <si>
    <t>340.515</t>
  </si>
  <si>
    <t>324.515</t>
  </si>
  <si>
    <t>319.765</t>
  </si>
  <si>
    <t>63.295</t>
  </si>
  <si>
    <t>371.560</t>
  </si>
  <si>
    <t>308.265</t>
  </si>
  <si>
    <t>288.516</t>
  </si>
  <si>
    <t>286.265</t>
  </si>
  <si>
    <t>21.249</t>
  </si>
  <si>
    <t>306.265</t>
  </si>
  <si>
    <t>285.016</t>
  </si>
  <si>
    <t>6.499</t>
  </si>
  <si>
    <t>282.281</t>
  </si>
  <si>
    <t>275.782</t>
  </si>
  <si>
    <t>1.502</t>
  </si>
  <si>
    <t>267.033</t>
  </si>
  <si>
    <t>265.531</t>
  </si>
  <si>
    <t>263.282</t>
  </si>
  <si>
    <t>261.281</t>
  </si>
  <si>
    <t>8.002</t>
  </si>
  <si>
    <t>268.534</t>
  </si>
  <si>
    <t>260.532</t>
  </si>
  <si>
    <t>258.782</t>
  </si>
  <si>
    <t>254.531</t>
  </si>
  <si>
    <t>5.000</t>
  </si>
  <si>
    <t>253.782</t>
  </si>
  <si>
    <t>248.782</t>
  </si>
  <si>
    <t>3.499</t>
  </si>
  <si>
    <t>219.813</t>
  </si>
  <si>
    <t>216.314</t>
  </si>
  <si>
    <t>213.813</t>
  </si>
  <si>
    <t>207.314</t>
  </si>
  <si>
    <t>198.314</t>
  </si>
  <si>
    <t>197.064</t>
  </si>
  <si>
    <t>0.484</t>
  </si>
  <si>
    <t>189.813</t>
  </si>
  <si>
    <t>189.329</t>
  </si>
  <si>
    <t>63.702</t>
  </si>
  <si>
    <t>185.080</t>
  </si>
  <si>
    <t>10.249</t>
  </si>
  <si>
    <t>187.329</t>
  </si>
  <si>
    <t>177.080</t>
  </si>
  <si>
    <t>6.750</t>
  </si>
  <si>
    <t>170.830</t>
  </si>
  <si>
    <t>164.080</t>
  </si>
  <si>
    <t>158.330</t>
  </si>
  <si>
    <t>148.080</t>
  </si>
  <si>
    <t>13.000</t>
  </si>
  <si>
    <t>144.330</t>
  </si>
  <si>
    <t>131.330</t>
  </si>
  <si>
    <t>126.706</t>
  </si>
  <si>
    <t>118.456</t>
  </si>
  <si>
    <t>15.750</t>
  </si>
  <si>
    <t>115.206</t>
  </si>
  <si>
    <t>99.456</t>
  </si>
  <si>
    <t>12.500</t>
  </si>
  <si>
    <t>95.456</t>
  </si>
  <si>
    <t>82.956</t>
  </si>
  <si>
    <t>63.624</t>
  </si>
  <si>
    <t>126.830</t>
  </si>
  <si>
    <t>63.206</t>
  </si>
  <si>
    <t>37.606</t>
  </si>
  <si>
    <t>78.956</t>
  </si>
  <si>
    <t>41.350</t>
  </si>
  <si>
    <t>19.750</t>
  </si>
  <si>
    <t>36.851</t>
  </si>
  <si>
    <t>17.101</t>
  </si>
  <si>
    <t>15.350</t>
  </si>
  <si>
    <t>0.000</t>
  </si>
  <si>
    <t>585.708</t>
  </si>
  <si>
    <t>583.958</t>
  </si>
  <si>
    <t>640.220</t>
  </si>
  <si>
    <t>E:/Aggression Videos/Isabella/M9-197_Stimulus_4_2017-08-23_16-10-10.mp4</t>
  </si>
  <si>
    <t>2019-10-10 22:17:44</t>
  </si>
  <si>
    <t>M9-197_Stimulus_4_2017-08-23_16-10-10</t>
  </si>
  <si>
    <t>64.312</t>
  </si>
  <si>
    <t>633.958</t>
  </si>
  <si>
    <t>569.646</t>
  </si>
  <si>
    <t>576.895</t>
  </si>
  <si>
    <t>568.896</t>
  </si>
  <si>
    <t>0.967</t>
  </si>
  <si>
    <t>563.395</t>
  </si>
  <si>
    <t>562.428</t>
  </si>
  <si>
    <t>2.750</t>
  </si>
  <si>
    <t>559.678</t>
  </si>
  <si>
    <t>557.928</t>
  </si>
  <si>
    <t>557.427</t>
  </si>
  <si>
    <t>546.428</t>
  </si>
  <si>
    <t>540.428</t>
  </si>
  <si>
    <t>2.500</t>
  </si>
  <si>
    <t>539.678</t>
  </si>
  <si>
    <t>537.178</t>
  </si>
  <si>
    <t>9.751</t>
  </si>
  <si>
    <t>535.178</t>
  </si>
  <si>
    <t>525.427</t>
  </si>
  <si>
    <t>522.882</t>
  </si>
  <si>
    <t>515.382</t>
  </si>
  <si>
    <t>509.132</t>
  </si>
  <si>
    <t>508.132</t>
  </si>
  <si>
    <t>503.632</t>
  </si>
  <si>
    <t>503.131</t>
  </si>
  <si>
    <t>494.382</t>
  </si>
  <si>
    <t>484.632</t>
  </si>
  <si>
    <t>476.132</t>
  </si>
  <si>
    <t>475.131</t>
  </si>
  <si>
    <t>471.882</t>
  </si>
  <si>
    <t>470.382</t>
  </si>
  <si>
    <t>460.381</t>
  </si>
  <si>
    <t>458.882</t>
  </si>
  <si>
    <t>64.000</t>
  </si>
  <si>
    <t>504.882</t>
  </si>
  <si>
    <t>440.882</t>
  </si>
  <si>
    <t>434.516</t>
  </si>
  <si>
    <t>433.267</t>
  </si>
  <si>
    <t>3.000</t>
  </si>
  <si>
    <t>400.268</t>
  </si>
  <si>
    <t>397.268</t>
  </si>
  <si>
    <t>395.768</t>
  </si>
  <si>
    <t>394.518</t>
  </si>
  <si>
    <t>393.362</t>
  </si>
  <si>
    <t>391.862</t>
  </si>
  <si>
    <t>6.749</t>
  </si>
  <si>
    <t>381.861</t>
  </si>
  <si>
    <t>375.112</t>
  </si>
  <si>
    <t>374.862</t>
  </si>
  <si>
    <t>373.863</t>
  </si>
  <si>
    <t>365.092</t>
  </si>
  <si>
    <t>352.342</t>
  </si>
  <si>
    <t>349.342</t>
  </si>
  <si>
    <t>346.842</t>
  </si>
  <si>
    <t>344.592</t>
  </si>
  <si>
    <t>344.342</t>
  </si>
  <si>
    <t>322.591</t>
  </si>
  <si>
    <t>320.841</t>
  </si>
  <si>
    <t>320.091</t>
  </si>
  <si>
    <t>1.999</t>
  </si>
  <si>
    <t>318.091</t>
  </si>
  <si>
    <t>316.092</t>
  </si>
  <si>
    <t>63.176</t>
  </si>
  <si>
    <t>375.612</t>
  </si>
  <si>
    <t>312.436</t>
  </si>
  <si>
    <t>314.841</t>
  </si>
  <si>
    <t>312.341</t>
  </si>
  <si>
    <t>5.155</t>
  </si>
  <si>
    <t>311.341</t>
  </si>
  <si>
    <t>306.186</t>
  </si>
  <si>
    <t>305.186</t>
  </si>
  <si>
    <t>297.935</t>
  </si>
  <si>
    <t>296.936</t>
  </si>
  <si>
    <t>295.186</t>
  </si>
  <si>
    <t>0.905</t>
  </si>
  <si>
    <t>287.935</t>
  </si>
  <si>
    <t>287.030</t>
  </si>
  <si>
    <t>285.530</t>
  </si>
  <si>
    <t>4.250</t>
  </si>
  <si>
    <t>284.529</t>
  </si>
  <si>
    <t>280.279</t>
  </si>
  <si>
    <t>277.124</t>
  </si>
  <si>
    <t>272.374</t>
  </si>
  <si>
    <t>270.873</t>
  </si>
  <si>
    <t>269.623</t>
  </si>
  <si>
    <t>2.756</t>
  </si>
  <si>
    <t>265.129</t>
  </si>
  <si>
    <t>262.373</t>
  </si>
  <si>
    <t>261.374</t>
  </si>
  <si>
    <t>260.623</t>
  </si>
  <si>
    <t>258.374</t>
  </si>
  <si>
    <t>257.623</t>
  </si>
  <si>
    <t>255.874</t>
  </si>
  <si>
    <t>1.915</t>
  </si>
  <si>
    <t>255.123</t>
  </si>
  <si>
    <t>253.208</t>
  </si>
  <si>
    <t>248.562</t>
  </si>
  <si>
    <t>245.562</t>
  </si>
  <si>
    <t>2.749</t>
  </si>
  <si>
    <t>241.811</t>
  </si>
  <si>
    <t>239.062</t>
  </si>
  <si>
    <t>1.752</t>
  </si>
  <si>
    <t>239.564</t>
  </si>
  <si>
    <t>237.812</t>
  </si>
  <si>
    <t>4.999</t>
  </si>
  <si>
    <t>234.313</t>
  </si>
  <si>
    <t>229.314</t>
  </si>
  <si>
    <t>228.564</t>
  </si>
  <si>
    <t>226.564</t>
  </si>
  <si>
    <t>16.000</t>
  </si>
  <si>
    <t>221.314</t>
  </si>
  <si>
    <t>205.314</t>
  </si>
  <si>
    <t>63.654</t>
  </si>
  <si>
    <t>247.968</t>
  </si>
  <si>
    <t>184.314</t>
  </si>
  <si>
    <t>1.984</t>
  </si>
  <si>
    <t>185.564</t>
  </si>
  <si>
    <t>183.580</t>
  </si>
  <si>
    <t>171.330</t>
  </si>
  <si>
    <t>170.329</t>
  </si>
  <si>
    <t>154.580</t>
  </si>
  <si>
    <t>147.830</t>
  </si>
  <si>
    <t>7.372</t>
  </si>
  <si>
    <t>126.579</t>
  </si>
  <si>
    <t>119.207</t>
  </si>
  <si>
    <t>63.873</t>
  </si>
  <si>
    <t>126.080</t>
  </si>
  <si>
    <t>62.207</t>
  </si>
  <si>
    <t>63.601</t>
  </si>
  <si>
    <t>61.601</t>
  </si>
  <si>
    <t>45.351</t>
  </si>
  <si>
    <t>44.601</t>
  </si>
  <si>
    <t>29.601</t>
  </si>
  <si>
    <t>29.100</t>
  </si>
  <si>
    <t>12.351</t>
  </si>
  <si>
    <t>11.851</t>
  </si>
  <si>
    <t>0.296</t>
  </si>
  <si>
    <t>628.189</t>
  </si>
  <si>
    <t>627.893</t>
  </si>
  <si>
    <t>633.850</t>
  </si>
  <si>
    <t>E:/Aggression Videos/Isabella/M9-197_Stimulus_4_2017-08-25_16-28-40.mp4</t>
  </si>
  <si>
    <t>2019-10-14 20:13:14</t>
  </si>
  <si>
    <t>M9-197_Stimulus_4_2017-08-25_16-28-40</t>
  </si>
  <si>
    <t>618.893</t>
  </si>
  <si>
    <t>605.893</t>
  </si>
  <si>
    <t>64.250</t>
  </si>
  <si>
    <t>563.643</t>
  </si>
  <si>
    <t>561.142</t>
  </si>
  <si>
    <t>551.392</t>
  </si>
  <si>
    <t>11.000</t>
  </si>
  <si>
    <t>541.402</t>
  </si>
  <si>
    <t>530.402</t>
  </si>
  <si>
    <t>525.652</t>
  </si>
  <si>
    <t>524.152</t>
  </si>
  <si>
    <t>519.496</t>
  </si>
  <si>
    <t>518.995</t>
  </si>
  <si>
    <t>4.249</t>
  </si>
  <si>
    <t>515.495</t>
  </si>
  <si>
    <t>511.246</t>
  </si>
  <si>
    <t>502.573</t>
  </si>
  <si>
    <t>501.449</t>
  </si>
  <si>
    <t>485.199</t>
  </si>
  <si>
    <t>478.449</t>
  </si>
  <si>
    <t>63.922</t>
  </si>
  <si>
    <t>500.699</t>
  </si>
  <si>
    <t>436.777</t>
  </si>
  <si>
    <t>429.027</t>
  </si>
  <si>
    <t>427.777</t>
  </si>
  <si>
    <t>417.778</t>
  </si>
  <si>
    <t>415.528</t>
  </si>
  <si>
    <t>412.278</t>
  </si>
  <si>
    <t>410.528</t>
  </si>
  <si>
    <t>2.999</t>
  </si>
  <si>
    <t>407.872</t>
  </si>
  <si>
    <t>404.873</t>
  </si>
  <si>
    <t>3.414</t>
  </si>
  <si>
    <t>403.872</t>
  </si>
  <si>
    <t>400.458</t>
  </si>
  <si>
    <t>398.467</t>
  </si>
  <si>
    <t>391.216</t>
  </si>
  <si>
    <t>383.217</t>
  </si>
  <si>
    <t>381.717</t>
  </si>
  <si>
    <t>5.999</t>
  </si>
  <si>
    <t>376.966</t>
  </si>
  <si>
    <t>370.967</t>
  </si>
  <si>
    <t>4.405</t>
  </si>
  <si>
    <t>366.562</t>
  </si>
  <si>
    <t>362.406</t>
  </si>
  <si>
    <t>360.656</t>
  </si>
  <si>
    <t>2.249</t>
  </si>
  <si>
    <t>345.655</t>
  </si>
  <si>
    <t>343.406</t>
  </si>
  <si>
    <t>338.156</t>
  </si>
  <si>
    <t>337.156</t>
  </si>
  <si>
    <t>336.250</t>
  </si>
  <si>
    <t>334.750</t>
  </si>
  <si>
    <t>0.922</t>
  </si>
  <si>
    <t>331.422</t>
  </si>
  <si>
    <t>330.500</t>
  </si>
  <si>
    <t>323.671</t>
  </si>
  <si>
    <t>321.671</t>
  </si>
  <si>
    <t>373.967</t>
  </si>
  <si>
    <t>310.672</t>
  </si>
  <si>
    <t>306.422</t>
  </si>
  <si>
    <t>297.922</t>
  </si>
  <si>
    <t>296.921</t>
  </si>
  <si>
    <t>295.515</t>
  </si>
  <si>
    <t>293.265</t>
  </si>
  <si>
    <t>9.000</t>
  </si>
  <si>
    <t>288.014</t>
  </si>
  <si>
    <t>279.014</t>
  </si>
  <si>
    <t>271.516</t>
  </si>
  <si>
    <t>271.016</t>
  </si>
  <si>
    <t>5.812</t>
  </si>
  <si>
    <t>270.766</t>
  </si>
  <si>
    <t>264.954</t>
  </si>
  <si>
    <t>254.454</t>
  </si>
  <si>
    <t>252.203</t>
  </si>
  <si>
    <t>217.876</t>
  </si>
  <si>
    <t>217.126</t>
  </si>
  <si>
    <t>216.626</t>
  </si>
  <si>
    <t>215.126</t>
  </si>
  <si>
    <t>0.657</t>
  </si>
  <si>
    <t>214.126</t>
  </si>
  <si>
    <t>213.469</t>
  </si>
  <si>
    <t>13.249</t>
  </si>
  <si>
    <t>200.220</t>
  </si>
  <si>
    <t>3.467</t>
  </si>
  <si>
    <t>199.470</t>
  </si>
  <si>
    <t>196.003</t>
  </si>
  <si>
    <t>64.716</t>
  </si>
  <si>
    <t>248.718</t>
  </si>
  <si>
    <t>184.002</t>
  </si>
  <si>
    <t>3.249</t>
  </si>
  <si>
    <t>172.752</t>
  </si>
  <si>
    <t>169.503</t>
  </si>
  <si>
    <t>160.003</t>
  </si>
  <si>
    <t>159.252</t>
  </si>
  <si>
    <t>157.753</t>
  </si>
  <si>
    <t>157.003</t>
  </si>
  <si>
    <t>147.753</t>
  </si>
  <si>
    <t>146.252</t>
  </si>
  <si>
    <t>10.422</t>
  </si>
  <si>
    <t>146.253</t>
  </si>
  <si>
    <t>135.831</t>
  </si>
  <si>
    <t>6.249</t>
  </si>
  <si>
    <t>114.600</t>
  </si>
  <si>
    <t>108.351</t>
  </si>
  <si>
    <t>80.100</t>
  </si>
  <si>
    <t>77.351</t>
  </si>
  <si>
    <t>63.480</t>
  </si>
  <si>
    <t>130.081</t>
  </si>
  <si>
    <t>66.601</t>
  </si>
  <si>
    <t>8.000</t>
  </si>
  <si>
    <t>55.601</t>
  </si>
  <si>
    <t>44.351</t>
  </si>
  <si>
    <t>38.101</t>
  </si>
  <si>
    <t>16.601</t>
  </si>
  <si>
    <t>3.501</t>
  </si>
  <si>
    <t>4.851</t>
  </si>
  <si>
    <t>Isa197A</t>
  </si>
  <si>
    <t>Isa197C</t>
  </si>
  <si>
    <t>2.310</t>
  </si>
  <si>
    <t>930.260</t>
  </si>
  <si>
    <t>927.950</t>
  </si>
  <si>
    <t>934.970</t>
  </si>
  <si>
    <t>E:/Aggression Videos/Bailey1/RI25D_R9_139_I1L_08_03_2016_15_40_19_174_0.avi</t>
  </si>
  <si>
    <t>2019-08-20 20:34:36</t>
  </si>
  <si>
    <t>RI25D_R9_139_I1L_08_03_2016_15_40_19_174</t>
  </si>
  <si>
    <t>5.078</t>
  </si>
  <si>
    <t>925.612</t>
  </si>
  <si>
    <t>920.534</t>
  </si>
  <si>
    <t>11.483</t>
  </si>
  <si>
    <t>909.051</t>
  </si>
  <si>
    <t>4.199</t>
  </si>
  <si>
    <t>906.949</t>
  </si>
  <si>
    <t>902.750</t>
  </si>
  <si>
    <t>1.972</t>
  </si>
  <si>
    <t>897.533</t>
  </si>
  <si>
    <t>895.561</t>
  </si>
  <si>
    <t>893.542</t>
  </si>
  <si>
    <t>891.843</t>
  </si>
  <si>
    <t>890.809</t>
  </si>
  <si>
    <t>889.008</t>
  </si>
  <si>
    <t>9.300</t>
  </si>
  <si>
    <t>886.441</t>
  </si>
  <si>
    <t>877.141</t>
  </si>
  <si>
    <t>0.599</t>
  </si>
  <si>
    <t>876.266</t>
  </si>
  <si>
    <t>875.667</t>
  </si>
  <si>
    <t>10.625</t>
  </si>
  <si>
    <t>865.042</t>
  </si>
  <si>
    <t>0.857</t>
  </si>
  <si>
    <t>856.515</t>
  </si>
  <si>
    <t>855.658</t>
  </si>
  <si>
    <t>1.140</t>
  </si>
  <si>
    <t>855.183</t>
  </si>
  <si>
    <t>854.043</t>
  </si>
  <si>
    <t>1.167</t>
  </si>
  <si>
    <t>852.876</t>
  </si>
  <si>
    <t>0.618</t>
  </si>
  <si>
    <t>852.258</t>
  </si>
  <si>
    <t>849.658</t>
  </si>
  <si>
    <t>848.258</t>
  </si>
  <si>
    <t>2.108</t>
  </si>
  <si>
    <t>848.233</t>
  </si>
  <si>
    <t>846.125</t>
  </si>
  <si>
    <t>1.748</t>
  </si>
  <si>
    <t>845.349</t>
  </si>
  <si>
    <t>843.601</t>
  </si>
  <si>
    <t>843.067</t>
  </si>
  <si>
    <t>840.142</t>
  </si>
  <si>
    <t>898.800</t>
  </si>
  <si>
    <t>839.567</t>
  </si>
  <si>
    <t>7.101</t>
  </si>
  <si>
    <t>839.768</t>
  </si>
  <si>
    <t>832.667</t>
  </si>
  <si>
    <t>2.263</t>
  </si>
  <si>
    <t>808.176</t>
  </si>
  <si>
    <t>805.913</t>
  </si>
  <si>
    <t>804.658</t>
  </si>
  <si>
    <t>801.533</t>
  </si>
  <si>
    <t>6.395</t>
  </si>
  <si>
    <t>794.170</t>
  </si>
  <si>
    <t>787.775</t>
  </si>
  <si>
    <t>4.299</t>
  </si>
  <si>
    <t>787.208</t>
  </si>
  <si>
    <t>782.909</t>
  </si>
  <si>
    <t>2.574</t>
  </si>
  <si>
    <t>782.309</t>
  </si>
  <si>
    <t>779.735</t>
  </si>
  <si>
    <t>4.826</t>
  </si>
  <si>
    <t>764.842</t>
  </si>
  <si>
    <t>760.016</t>
  </si>
  <si>
    <t>759.167</t>
  </si>
  <si>
    <t>0.875</t>
  </si>
  <si>
    <t>749.651</t>
  </si>
  <si>
    <t>748.776</t>
  </si>
  <si>
    <t>0.305</t>
  </si>
  <si>
    <t>732.359</t>
  </si>
  <si>
    <t>732.054</t>
  </si>
  <si>
    <t>726.843</t>
  </si>
  <si>
    <t>726.017</t>
  </si>
  <si>
    <t>778.400</t>
  </si>
  <si>
    <t>719.200</t>
  </si>
  <si>
    <t>3.214</t>
  </si>
  <si>
    <t>710.959</t>
  </si>
  <si>
    <t>707.745</t>
  </si>
  <si>
    <t>2.596</t>
  </si>
  <si>
    <t>705.667</t>
  </si>
  <si>
    <t>703.071</t>
  </si>
  <si>
    <t>697.400</t>
  </si>
  <si>
    <t>696.526</t>
  </si>
  <si>
    <t>9.376</t>
  </si>
  <si>
    <t>688.435</t>
  </si>
  <si>
    <t>679.059</t>
  </si>
  <si>
    <t>0.400</t>
  </si>
  <si>
    <t>653.584</t>
  </si>
  <si>
    <t>653.184</t>
  </si>
  <si>
    <t>649.985</t>
  </si>
  <si>
    <t>649.134</t>
  </si>
  <si>
    <t>645.501</t>
  </si>
  <si>
    <t>643.151</t>
  </si>
  <si>
    <t>630.401</t>
  </si>
  <si>
    <t>630.077</t>
  </si>
  <si>
    <t>658.600</t>
  </si>
  <si>
    <t>599.367</t>
  </si>
  <si>
    <t>3.226</t>
  </si>
  <si>
    <t>600.760</t>
  </si>
  <si>
    <t>597.534</t>
  </si>
  <si>
    <t>5.407</t>
  </si>
  <si>
    <t>596.133</t>
  </si>
  <si>
    <t>590.726</t>
  </si>
  <si>
    <t>580.725</t>
  </si>
  <si>
    <t>579.875</t>
  </si>
  <si>
    <t>571.860</t>
  </si>
  <si>
    <t>570.135</t>
  </si>
  <si>
    <t>1.777</t>
  </si>
  <si>
    <t>551.518</t>
  </si>
  <si>
    <t>549.741</t>
  </si>
  <si>
    <t>540.525</t>
  </si>
  <si>
    <t>533.283</t>
  </si>
  <si>
    <t>530.533</t>
  </si>
  <si>
    <t>527.868</t>
  </si>
  <si>
    <t>526.318</t>
  </si>
  <si>
    <t>5.733</t>
  </si>
  <si>
    <t>524.767</t>
  </si>
  <si>
    <t>519.034</t>
  </si>
  <si>
    <t>4.896</t>
  </si>
  <si>
    <t>508.825</t>
  </si>
  <si>
    <t>503.929</t>
  </si>
  <si>
    <t>8.833</t>
  </si>
  <si>
    <t>501.400</t>
  </si>
  <si>
    <t>492.567</t>
  </si>
  <si>
    <t>489.584</t>
  </si>
  <si>
    <t>488.308</t>
  </si>
  <si>
    <t>486.421</t>
  </si>
  <si>
    <t>484.296</t>
  </si>
  <si>
    <t>539.233</t>
  </si>
  <si>
    <t>479.967</t>
  </si>
  <si>
    <t>478.276</t>
  </si>
  <si>
    <t>474.951</t>
  </si>
  <si>
    <t>11.333</t>
  </si>
  <si>
    <t>474.550</t>
  </si>
  <si>
    <t>463.217</t>
  </si>
  <si>
    <t>460.084</t>
  </si>
  <si>
    <t>459.584</t>
  </si>
  <si>
    <t>457.034</t>
  </si>
  <si>
    <t>456.534</t>
  </si>
  <si>
    <t>455.126</t>
  </si>
  <si>
    <t>454.850</t>
  </si>
  <si>
    <t>0.772</t>
  </si>
  <si>
    <t>451.410</t>
  </si>
  <si>
    <t>450.638</t>
  </si>
  <si>
    <t>447.642</t>
  </si>
  <si>
    <t>447.376</t>
  </si>
  <si>
    <t>445.300</t>
  </si>
  <si>
    <t>445.029</t>
  </si>
  <si>
    <t>440.354</t>
  </si>
  <si>
    <t>0.804</t>
  </si>
  <si>
    <t>422.459</t>
  </si>
  <si>
    <t>421.655</t>
  </si>
  <si>
    <t>416.234</t>
  </si>
  <si>
    <t>410.259</t>
  </si>
  <si>
    <t>408.633</t>
  </si>
  <si>
    <t>405.259</t>
  </si>
  <si>
    <t>382.483</t>
  </si>
  <si>
    <t>381.733</t>
  </si>
  <si>
    <t>0.752</t>
  </si>
  <si>
    <t>373.127</t>
  </si>
  <si>
    <t>372.375</t>
  </si>
  <si>
    <t>418.533</t>
  </si>
  <si>
    <t>359.233</t>
  </si>
  <si>
    <t>354.818</t>
  </si>
  <si>
    <t>352.743</t>
  </si>
  <si>
    <t>2.161</t>
  </si>
  <si>
    <t>352.470</t>
  </si>
  <si>
    <t>350.309</t>
  </si>
  <si>
    <t>350.034</t>
  </si>
  <si>
    <t>348.209</t>
  </si>
  <si>
    <t>345.801</t>
  </si>
  <si>
    <t>343.401</t>
  </si>
  <si>
    <t>2.924</t>
  </si>
  <si>
    <t>339.642</t>
  </si>
  <si>
    <t>336.718</t>
  </si>
  <si>
    <t>336.176</t>
  </si>
  <si>
    <t>334.625</t>
  </si>
  <si>
    <t>6.151</t>
  </si>
  <si>
    <t>333.851</t>
  </si>
  <si>
    <t>327.700</t>
  </si>
  <si>
    <t>326.676</t>
  </si>
  <si>
    <t>324.351</t>
  </si>
  <si>
    <t>319.676</t>
  </si>
  <si>
    <t>316.576</t>
  </si>
  <si>
    <t>3.901</t>
  </si>
  <si>
    <t>315.051</t>
  </si>
  <si>
    <t>311.150</t>
  </si>
  <si>
    <t>6.224</t>
  </si>
  <si>
    <t>309.392</t>
  </si>
  <si>
    <t>303.168</t>
  </si>
  <si>
    <t>300.767</t>
  </si>
  <si>
    <t>Grooming</t>
  </si>
  <si>
    <t>Tail Rattles</t>
  </si>
  <si>
    <t>Lateral Threat</t>
  </si>
  <si>
    <t>Chase</t>
  </si>
  <si>
    <t>Mouse1</t>
  </si>
  <si>
    <t>Mouse2</t>
  </si>
  <si>
    <t>Mouse3</t>
  </si>
  <si>
    <t>Mouse4</t>
  </si>
  <si>
    <t>Mouse5</t>
  </si>
  <si>
    <t>Mouse6</t>
  </si>
  <si>
    <t>Mouse7</t>
  </si>
  <si>
    <t>Mouse8</t>
  </si>
  <si>
    <t>Mouse9</t>
  </si>
  <si>
    <t>Mouse10</t>
  </si>
  <si>
    <t>Mouse11</t>
  </si>
  <si>
    <t>Mouse12</t>
  </si>
  <si>
    <t>AVG</t>
  </si>
  <si>
    <t>SEM</t>
  </si>
  <si>
    <t>P</t>
  </si>
  <si>
    <t>Behavior counts by Assay</t>
  </si>
  <si>
    <t>Behavior counts by Animal</t>
  </si>
  <si>
    <t>Light</t>
  </si>
  <si>
    <t>Assay start</t>
  </si>
  <si>
    <t>Light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</si>
</sst>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opLeftCell="A25" workbookViewId="0">
      <selection activeCell="A42" sqref="A42:XFD46"/>
    </sheetView>
  </sheetViews>
  <sheetFormatPr defaultRowHeight="15" x14ac:dyDescent="0.25"/>
  <sheetData>
    <row r="1" spans="1:27" x14ac:dyDescent="0.25">
      <c r="A1" s="2" t="s">
        <v>5032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5033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2"/>
      <c r="B4" s="2" t="s">
        <v>4431</v>
      </c>
      <c r="C4" s="2"/>
      <c r="D4" s="2" t="s">
        <v>4434</v>
      </c>
      <c r="E4" s="2"/>
      <c r="F4" s="2" t="s">
        <v>5013</v>
      </c>
      <c r="G4" s="2"/>
      <c r="H4" s="2" t="s">
        <v>5014</v>
      </c>
      <c r="I4" s="2"/>
      <c r="J4" s="2" t="s">
        <v>5015</v>
      </c>
      <c r="K4" s="2"/>
      <c r="L4" s="2" t="s">
        <v>5016</v>
      </c>
      <c r="M4" s="2"/>
      <c r="N4" s="2"/>
      <c r="O4" s="2"/>
      <c r="P4" s="2" t="s">
        <v>4431</v>
      </c>
      <c r="Q4" s="2"/>
      <c r="R4" s="2" t="s">
        <v>4434</v>
      </c>
      <c r="S4" s="2"/>
      <c r="T4" s="2" t="s">
        <v>5013</v>
      </c>
      <c r="U4" s="2"/>
      <c r="V4" s="2" t="s">
        <v>5014</v>
      </c>
      <c r="W4" s="2"/>
      <c r="X4" s="2" t="s">
        <v>5015</v>
      </c>
      <c r="Y4" s="2"/>
      <c r="Z4" s="2" t="s">
        <v>5016</v>
      </c>
      <c r="AA4" s="2"/>
    </row>
    <row r="5" spans="1:27" x14ac:dyDescent="0.25">
      <c r="A5" s="2" t="s">
        <v>5034</v>
      </c>
      <c r="B5" s="2" t="s">
        <v>4432</v>
      </c>
      <c r="C5" s="2" t="s">
        <v>4433</v>
      </c>
      <c r="D5" s="2" t="s">
        <v>4432</v>
      </c>
      <c r="E5" s="2" t="s">
        <v>4433</v>
      </c>
      <c r="F5" s="2" t="s">
        <v>4432</v>
      </c>
      <c r="G5" s="2" t="s">
        <v>4433</v>
      </c>
      <c r="H5" s="2" t="s">
        <v>4432</v>
      </c>
      <c r="I5" s="2" t="s">
        <v>4433</v>
      </c>
      <c r="J5" s="2" t="s">
        <v>4432</v>
      </c>
      <c r="K5" s="2" t="s">
        <v>4433</v>
      </c>
      <c r="L5" s="2" t="s">
        <v>4432</v>
      </c>
      <c r="M5" s="2" t="s">
        <v>4433</v>
      </c>
      <c r="N5" s="2"/>
      <c r="O5" s="2"/>
      <c r="P5" s="2" t="s">
        <v>4432</v>
      </c>
      <c r="Q5" s="2" t="s">
        <v>4433</v>
      </c>
      <c r="R5" s="2" t="s">
        <v>4432</v>
      </c>
      <c r="S5" s="2" t="s">
        <v>4433</v>
      </c>
      <c r="T5" s="2" t="s">
        <v>4432</v>
      </c>
      <c r="U5" s="2" t="s">
        <v>4433</v>
      </c>
      <c r="V5" s="2" t="s">
        <v>4432</v>
      </c>
      <c r="W5" s="2" t="s">
        <v>4433</v>
      </c>
      <c r="X5" s="2" t="s">
        <v>4432</v>
      </c>
      <c r="Y5" s="2" t="s">
        <v>4433</v>
      </c>
      <c r="Z5" s="2" t="s">
        <v>4432</v>
      </c>
      <c r="AA5" s="2" t="s">
        <v>4433</v>
      </c>
    </row>
    <row r="6" spans="1:27" x14ac:dyDescent="0.25">
      <c r="A6" t="s">
        <v>152</v>
      </c>
      <c r="B6">
        <v>4</v>
      </c>
      <c r="C6">
        <v>1</v>
      </c>
      <c r="D6">
        <v>14</v>
      </c>
      <c r="E6">
        <v>10</v>
      </c>
      <c r="F6">
        <v>3</v>
      </c>
      <c r="G6">
        <v>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t="s">
        <v>152</v>
      </c>
      <c r="P6">
        <f t="shared" ref="P6:AA6" si="0">AVERAGE(B6:B7)</f>
        <v>3.5</v>
      </c>
      <c r="Q6">
        <f t="shared" si="0"/>
        <v>2</v>
      </c>
      <c r="R6">
        <f t="shared" si="0"/>
        <v>10.5</v>
      </c>
      <c r="S6">
        <f t="shared" si="0"/>
        <v>9.5</v>
      </c>
      <c r="T6">
        <f t="shared" si="0"/>
        <v>3.5</v>
      </c>
      <c r="U6">
        <f t="shared" si="0"/>
        <v>4</v>
      </c>
      <c r="V6">
        <f t="shared" si="0"/>
        <v>0</v>
      </c>
      <c r="W6">
        <f t="shared" si="0"/>
        <v>0.5</v>
      </c>
      <c r="X6">
        <f t="shared" si="0"/>
        <v>2</v>
      </c>
      <c r="Y6">
        <f t="shared" si="0"/>
        <v>0</v>
      </c>
      <c r="Z6">
        <f t="shared" si="0"/>
        <v>0</v>
      </c>
      <c r="AA6">
        <f t="shared" si="0"/>
        <v>0.5</v>
      </c>
    </row>
    <row r="7" spans="1:27" x14ac:dyDescent="0.25">
      <c r="A7" t="s">
        <v>153</v>
      </c>
      <c r="B7">
        <v>3</v>
      </c>
      <c r="C7">
        <v>3</v>
      </c>
      <c r="D7">
        <v>7</v>
      </c>
      <c r="E7">
        <v>9</v>
      </c>
      <c r="F7">
        <v>4</v>
      </c>
      <c r="G7">
        <v>3</v>
      </c>
      <c r="H7">
        <v>0</v>
      </c>
      <c r="I7">
        <v>1</v>
      </c>
      <c r="J7">
        <v>4</v>
      </c>
      <c r="K7">
        <v>0</v>
      </c>
      <c r="L7">
        <v>0</v>
      </c>
      <c r="M7">
        <v>1</v>
      </c>
      <c r="O7" t="s">
        <v>153</v>
      </c>
    </row>
    <row r="8" spans="1:27" x14ac:dyDescent="0.25">
      <c r="A8" t="s">
        <v>315</v>
      </c>
      <c r="B8">
        <v>7</v>
      </c>
      <c r="C8">
        <v>4</v>
      </c>
      <c r="D8">
        <v>6</v>
      </c>
      <c r="E8">
        <v>5</v>
      </c>
      <c r="F8">
        <v>4</v>
      </c>
      <c r="G8">
        <v>7</v>
      </c>
      <c r="H8">
        <v>0</v>
      </c>
      <c r="I8">
        <v>0</v>
      </c>
      <c r="J8">
        <v>5</v>
      </c>
      <c r="K8">
        <v>2</v>
      </c>
      <c r="L8">
        <v>1</v>
      </c>
      <c r="M8">
        <v>2</v>
      </c>
      <c r="O8" t="s">
        <v>315</v>
      </c>
      <c r="P8">
        <f t="shared" ref="P8:AA8" si="1">AVERAGE(B8:B10)</f>
        <v>4.666666666666667</v>
      </c>
      <c r="Q8">
        <f t="shared" si="1"/>
        <v>1.6666666666666667</v>
      </c>
      <c r="R8">
        <f t="shared" si="1"/>
        <v>11.333333333333334</v>
      </c>
      <c r="S8">
        <f t="shared" si="1"/>
        <v>13</v>
      </c>
      <c r="T8">
        <f t="shared" si="1"/>
        <v>2.3333333333333335</v>
      </c>
      <c r="U8">
        <f t="shared" si="1"/>
        <v>4.333333333333333</v>
      </c>
      <c r="V8">
        <f t="shared" si="1"/>
        <v>0.66666666666666663</v>
      </c>
      <c r="W8">
        <f t="shared" si="1"/>
        <v>0</v>
      </c>
      <c r="X8">
        <f t="shared" si="1"/>
        <v>1.6666666666666667</v>
      </c>
      <c r="Y8">
        <f t="shared" si="1"/>
        <v>0.66666666666666663</v>
      </c>
      <c r="Z8">
        <f t="shared" si="1"/>
        <v>0.66666666666666663</v>
      </c>
      <c r="AA8">
        <f t="shared" si="1"/>
        <v>0.66666666666666663</v>
      </c>
    </row>
    <row r="9" spans="1:27" x14ac:dyDescent="0.25">
      <c r="A9" t="s">
        <v>2779</v>
      </c>
      <c r="B9">
        <v>3</v>
      </c>
      <c r="C9">
        <v>1</v>
      </c>
      <c r="D9">
        <v>16</v>
      </c>
      <c r="E9">
        <v>13</v>
      </c>
      <c r="F9">
        <v>3</v>
      </c>
      <c r="G9">
        <v>4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O9" t="s">
        <v>2779</v>
      </c>
    </row>
    <row r="10" spans="1:27" x14ac:dyDescent="0.25">
      <c r="A10" t="s">
        <v>2780</v>
      </c>
      <c r="B10">
        <v>4</v>
      </c>
      <c r="C10">
        <v>0</v>
      </c>
      <c r="D10">
        <v>12</v>
      </c>
      <c r="E10">
        <v>21</v>
      </c>
      <c r="F10">
        <v>0</v>
      </c>
      <c r="G10">
        <v>2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O10" t="s">
        <v>2780</v>
      </c>
    </row>
    <row r="11" spans="1:27" x14ac:dyDescent="0.25">
      <c r="A11" t="s">
        <v>2781</v>
      </c>
      <c r="B11">
        <v>7</v>
      </c>
      <c r="C11">
        <v>5</v>
      </c>
      <c r="D11">
        <v>8</v>
      </c>
      <c r="E11">
        <v>10</v>
      </c>
      <c r="F11">
        <v>1</v>
      </c>
      <c r="G11">
        <v>4</v>
      </c>
      <c r="H11">
        <v>0</v>
      </c>
      <c r="I11">
        <v>0</v>
      </c>
      <c r="J11">
        <v>6</v>
      </c>
      <c r="K11">
        <v>5</v>
      </c>
      <c r="L11">
        <v>0</v>
      </c>
      <c r="M11">
        <v>0</v>
      </c>
      <c r="O11" t="s">
        <v>2781</v>
      </c>
      <c r="P11">
        <f t="shared" ref="P11:AA11" si="2">AVERAGE(B11)</f>
        <v>7</v>
      </c>
      <c r="Q11">
        <f t="shared" si="2"/>
        <v>5</v>
      </c>
      <c r="R11">
        <f t="shared" si="2"/>
        <v>8</v>
      </c>
      <c r="S11">
        <f t="shared" si="2"/>
        <v>10</v>
      </c>
      <c r="T11">
        <f t="shared" si="2"/>
        <v>1</v>
      </c>
      <c r="U11">
        <f t="shared" si="2"/>
        <v>4</v>
      </c>
      <c r="V11">
        <f t="shared" si="2"/>
        <v>0</v>
      </c>
      <c r="W11">
        <f t="shared" si="2"/>
        <v>0</v>
      </c>
      <c r="X11">
        <f t="shared" si="2"/>
        <v>6</v>
      </c>
      <c r="Y11">
        <f t="shared" si="2"/>
        <v>5</v>
      </c>
      <c r="Z11">
        <f t="shared" si="2"/>
        <v>0</v>
      </c>
      <c r="AA11">
        <f t="shared" si="2"/>
        <v>0</v>
      </c>
    </row>
    <row r="12" spans="1:27" x14ac:dyDescent="0.25">
      <c r="A12" t="s">
        <v>2782</v>
      </c>
      <c r="B12">
        <v>1</v>
      </c>
      <c r="C12">
        <v>3</v>
      </c>
      <c r="D12">
        <v>11</v>
      </c>
      <c r="E12">
        <v>8</v>
      </c>
      <c r="F12">
        <v>1</v>
      </c>
      <c r="G12">
        <v>2</v>
      </c>
      <c r="H12">
        <v>0</v>
      </c>
      <c r="I12">
        <v>0</v>
      </c>
      <c r="J12">
        <v>0</v>
      </c>
      <c r="K12">
        <v>2</v>
      </c>
      <c r="L12">
        <v>1</v>
      </c>
      <c r="M12">
        <v>0</v>
      </c>
      <c r="O12" t="s">
        <v>2782</v>
      </c>
      <c r="P12">
        <f t="shared" ref="P12:AA12" si="3">AVERAGE(B12:B14)</f>
        <v>1.6666666666666667</v>
      </c>
      <c r="Q12">
        <f t="shared" si="3"/>
        <v>2.6666666666666665</v>
      </c>
      <c r="R12">
        <f t="shared" si="3"/>
        <v>12</v>
      </c>
      <c r="S12">
        <f t="shared" si="3"/>
        <v>9</v>
      </c>
      <c r="T12">
        <f t="shared" si="3"/>
        <v>2.3333333333333335</v>
      </c>
      <c r="U12">
        <f t="shared" si="3"/>
        <v>4</v>
      </c>
      <c r="V12">
        <f t="shared" si="3"/>
        <v>0</v>
      </c>
      <c r="W12">
        <f t="shared" si="3"/>
        <v>0</v>
      </c>
      <c r="X12">
        <f t="shared" si="3"/>
        <v>0.33333333333333331</v>
      </c>
      <c r="Y12">
        <f t="shared" si="3"/>
        <v>1.3333333333333333</v>
      </c>
      <c r="Z12">
        <f t="shared" si="3"/>
        <v>0.66666666666666663</v>
      </c>
      <c r="AA12">
        <f t="shared" si="3"/>
        <v>0.33333333333333331</v>
      </c>
    </row>
    <row r="13" spans="1:27" x14ac:dyDescent="0.25">
      <c r="A13" t="s">
        <v>2783</v>
      </c>
      <c r="B13">
        <v>1</v>
      </c>
      <c r="C13">
        <v>2</v>
      </c>
      <c r="D13">
        <v>11</v>
      </c>
      <c r="E13">
        <v>10</v>
      </c>
      <c r="F13">
        <v>1</v>
      </c>
      <c r="G13">
        <v>3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O13" t="s">
        <v>2783</v>
      </c>
    </row>
    <row r="14" spans="1:27" x14ac:dyDescent="0.25">
      <c r="A14" t="s">
        <v>2784</v>
      </c>
      <c r="B14">
        <v>3</v>
      </c>
      <c r="C14">
        <v>3</v>
      </c>
      <c r="D14">
        <v>14</v>
      </c>
      <c r="E14">
        <v>9</v>
      </c>
      <c r="F14">
        <v>5</v>
      </c>
      <c r="G14">
        <v>7</v>
      </c>
      <c r="H14">
        <v>0</v>
      </c>
      <c r="I14">
        <v>0</v>
      </c>
      <c r="J14">
        <v>1</v>
      </c>
      <c r="K14">
        <v>2</v>
      </c>
      <c r="L14">
        <v>1</v>
      </c>
      <c r="M14">
        <v>0</v>
      </c>
      <c r="O14" t="s">
        <v>2784</v>
      </c>
    </row>
    <row r="15" spans="1:27" x14ac:dyDescent="0.25">
      <c r="A15" t="s">
        <v>2785</v>
      </c>
      <c r="B15">
        <v>4</v>
      </c>
      <c r="C15">
        <v>3</v>
      </c>
      <c r="D15">
        <v>16</v>
      </c>
      <c r="E15">
        <v>14</v>
      </c>
      <c r="F15">
        <v>7</v>
      </c>
      <c r="G15">
        <v>5</v>
      </c>
      <c r="H15">
        <v>1</v>
      </c>
      <c r="I15">
        <v>1</v>
      </c>
      <c r="J15">
        <v>1</v>
      </c>
      <c r="K15">
        <v>1</v>
      </c>
      <c r="L15">
        <v>0</v>
      </c>
      <c r="M15">
        <v>0</v>
      </c>
      <c r="O15" t="s">
        <v>2785</v>
      </c>
      <c r="P15">
        <f t="shared" ref="P15:AA15" si="4">AVERAGE(B15:B17)</f>
        <v>2.6666666666666665</v>
      </c>
      <c r="Q15">
        <f t="shared" si="4"/>
        <v>3</v>
      </c>
      <c r="R15">
        <f t="shared" si="4"/>
        <v>10.333333333333334</v>
      </c>
      <c r="S15">
        <f t="shared" si="4"/>
        <v>12.333333333333334</v>
      </c>
      <c r="T15">
        <f t="shared" si="4"/>
        <v>4.666666666666667</v>
      </c>
      <c r="U15">
        <f t="shared" si="4"/>
        <v>3.6666666666666665</v>
      </c>
      <c r="V15">
        <f t="shared" si="4"/>
        <v>1</v>
      </c>
      <c r="W15">
        <f t="shared" si="4"/>
        <v>1</v>
      </c>
      <c r="X15">
        <f t="shared" si="4"/>
        <v>0.66666666666666663</v>
      </c>
      <c r="Y15">
        <f t="shared" si="4"/>
        <v>1.3333333333333333</v>
      </c>
      <c r="Z15">
        <f t="shared" si="4"/>
        <v>0</v>
      </c>
      <c r="AA15">
        <f t="shared" si="4"/>
        <v>0.33333333333333331</v>
      </c>
    </row>
    <row r="16" spans="1:27" x14ac:dyDescent="0.25">
      <c r="A16" t="s">
        <v>2786</v>
      </c>
      <c r="B16">
        <v>2</v>
      </c>
      <c r="C16">
        <v>2</v>
      </c>
      <c r="D16">
        <v>9</v>
      </c>
      <c r="E16">
        <v>10</v>
      </c>
      <c r="F16">
        <v>2</v>
      </c>
      <c r="G16">
        <v>4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O16" t="s">
        <v>2786</v>
      </c>
    </row>
    <row r="17" spans="1:27" x14ac:dyDescent="0.25">
      <c r="A17" t="s">
        <v>2787</v>
      </c>
      <c r="B17">
        <v>2</v>
      </c>
      <c r="C17">
        <v>4</v>
      </c>
      <c r="D17">
        <v>6</v>
      </c>
      <c r="E17">
        <v>13</v>
      </c>
      <c r="F17">
        <v>5</v>
      </c>
      <c r="G17">
        <v>2</v>
      </c>
      <c r="H17">
        <v>2</v>
      </c>
      <c r="I17">
        <v>2</v>
      </c>
      <c r="J17">
        <v>1</v>
      </c>
      <c r="K17">
        <v>3</v>
      </c>
      <c r="L17">
        <v>0</v>
      </c>
      <c r="M17">
        <v>0</v>
      </c>
      <c r="O17" t="s">
        <v>2787</v>
      </c>
    </row>
    <row r="18" spans="1:27" x14ac:dyDescent="0.25">
      <c r="A18" t="s">
        <v>2788</v>
      </c>
      <c r="B18">
        <v>4</v>
      </c>
      <c r="C18">
        <v>3</v>
      </c>
      <c r="D18">
        <v>8</v>
      </c>
      <c r="E18">
        <v>9</v>
      </c>
      <c r="F18">
        <v>1</v>
      </c>
      <c r="G18">
        <v>3</v>
      </c>
      <c r="H18">
        <v>3</v>
      </c>
      <c r="I18">
        <v>1</v>
      </c>
      <c r="J18">
        <v>5</v>
      </c>
      <c r="K18">
        <v>3</v>
      </c>
      <c r="L18">
        <v>1</v>
      </c>
      <c r="M18">
        <v>0</v>
      </c>
      <c r="O18" t="s">
        <v>2788</v>
      </c>
      <c r="P18">
        <f t="shared" ref="P18:AA18" si="5">AVERAGE(B18:B19)</f>
        <v>6</v>
      </c>
      <c r="Q18">
        <f t="shared" si="5"/>
        <v>2.5</v>
      </c>
      <c r="R18">
        <f t="shared" si="5"/>
        <v>9</v>
      </c>
      <c r="S18">
        <f t="shared" si="5"/>
        <v>10</v>
      </c>
      <c r="T18">
        <f t="shared" si="5"/>
        <v>3</v>
      </c>
      <c r="U18">
        <f t="shared" si="5"/>
        <v>4</v>
      </c>
      <c r="V18">
        <f t="shared" si="5"/>
        <v>1.5</v>
      </c>
      <c r="W18">
        <f t="shared" si="5"/>
        <v>0.5</v>
      </c>
      <c r="X18">
        <f t="shared" si="5"/>
        <v>5.5</v>
      </c>
      <c r="Y18">
        <f t="shared" si="5"/>
        <v>3.5</v>
      </c>
      <c r="Z18">
        <f t="shared" si="5"/>
        <v>0.5</v>
      </c>
      <c r="AA18">
        <f t="shared" si="5"/>
        <v>0</v>
      </c>
    </row>
    <row r="19" spans="1:27" x14ac:dyDescent="0.25">
      <c r="A19" t="s">
        <v>2789</v>
      </c>
      <c r="B19">
        <v>8</v>
      </c>
      <c r="C19">
        <v>2</v>
      </c>
      <c r="D19">
        <v>10</v>
      </c>
      <c r="E19">
        <v>11</v>
      </c>
      <c r="F19">
        <v>5</v>
      </c>
      <c r="G19">
        <v>5</v>
      </c>
      <c r="H19">
        <v>0</v>
      </c>
      <c r="I19">
        <v>0</v>
      </c>
      <c r="J19">
        <v>6</v>
      </c>
      <c r="K19">
        <v>4</v>
      </c>
      <c r="L19">
        <v>0</v>
      </c>
      <c r="M19">
        <v>0</v>
      </c>
      <c r="O19" t="s">
        <v>2789</v>
      </c>
    </row>
    <row r="20" spans="1:27" x14ac:dyDescent="0.25">
      <c r="A20" t="s">
        <v>2790</v>
      </c>
      <c r="B20">
        <v>4</v>
      </c>
      <c r="C20">
        <v>5</v>
      </c>
      <c r="D20">
        <v>10</v>
      </c>
      <c r="E20">
        <v>9</v>
      </c>
      <c r="F20">
        <v>1</v>
      </c>
      <c r="G20">
        <v>0</v>
      </c>
      <c r="H20">
        <v>1</v>
      </c>
      <c r="I20">
        <v>0</v>
      </c>
      <c r="J20">
        <v>0</v>
      </c>
      <c r="K20">
        <v>1</v>
      </c>
      <c r="L20">
        <v>0</v>
      </c>
      <c r="M20">
        <v>0</v>
      </c>
      <c r="O20" t="s">
        <v>2790</v>
      </c>
      <c r="P20">
        <f t="shared" ref="P20:AA20" si="6">AVERAGE(B20:B22)</f>
        <v>4.333333333333333</v>
      </c>
      <c r="Q20">
        <f t="shared" si="6"/>
        <v>3.3333333333333335</v>
      </c>
      <c r="R20">
        <f t="shared" si="6"/>
        <v>10</v>
      </c>
      <c r="S20">
        <f t="shared" si="6"/>
        <v>7.666666666666667</v>
      </c>
      <c r="T20">
        <f t="shared" si="6"/>
        <v>3.3333333333333335</v>
      </c>
      <c r="U20">
        <f t="shared" si="6"/>
        <v>2.3333333333333335</v>
      </c>
      <c r="V20">
        <f t="shared" si="6"/>
        <v>1.3333333333333333</v>
      </c>
      <c r="W20">
        <f t="shared" si="6"/>
        <v>1</v>
      </c>
      <c r="X20">
        <f t="shared" si="6"/>
        <v>4.333333333333333</v>
      </c>
      <c r="Y20">
        <f t="shared" si="6"/>
        <v>2.6666666666666665</v>
      </c>
      <c r="Z20">
        <f t="shared" si="6"/>
        <v>0.66666666666666663</v>
      </c>
      <c r="AA20">
        <f t="shared" si="6"/>
        <v>0</v>
      </c>
    </row>
    <row r="21" spans="1:27" x14ac:dyDescent="0.25">
      <c r="A21" t="s">
        <v>2792</v>
      </c>
      <c r="B21">
        <v>3</v>
      </c>
      <c r="C21">
        <v>2</v>
      </c>
      <c r="D21">
        <v>9</v>
      </c>
      <c r="E21">
        <v>8</v>
      </c>
      <c r="F21">
        <v>3</v>
      </c>
      <c r="G21">
        <v>2</v>
      </c>
      <c r="H21">
        <v>0</v>
      </c>
      <c r="I21">
        <v>1</v>
      </c>
      <c r="J21">
        <v>5</v>
      </c>
      <c r="K21">
        <v>3</v>
      </c>
      <c r="L21">
        <v>0</v>
      </c>
      <c r="M21">
        <v>0</v>
      </c>
      <c r="O21" t="s">
        <v>2792</v>
      </c>
    </row>
    <row r="22" spans="1:27" x14ac:dyDescent="0.25">
      <c r="A22" t="s">
        <v>2791</v>
      </c>
      <c r="B22">
        <v>6</v>
      </c>
      <c r="C22">
        <v>3</v>
      </c>
      <c r="D22">
        <v>11</v>
      </c>
      <c r="E22">
        <v>6</v>
      </c>
      <c r="F22">
        <v>6</v>
      </c>
      <c r="G22">
        <v>5</v>
      </c>
      <c r="H22">
        <v>3</v>
      </c>
      <c r="I22">
        <v>2</v>
      </c>
      <c r="J22">
        <v>8</v>
      </c>
      <c r="K22">
        <v>4</v>
      </c>
      <c r="L22">
        <v>2</v>
      </c>
      <c r="M22">
        <v>0</v>
      </c>
      <c r="O22" t="s">
        <v>2791</v>
      </c>
    </row>
    <row r="23" spans="1:27" x14ac:dyDescent="0.25">
      <c r="A23" t="s">
        <v>4419</v>
      </c>
      <c r="B23">
        <v>3</v>
      </c>
      <c r="C23">
        <v>1</v>
      </c>
      <c r="D23">
        <v>12</v>
      </c>
      <c r="E23">
        <v>10</v>
      </c>
      <c r="F23">
        <v>4</v>
      </c>
      <c r="G23">
        <v>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 t="s">
        <v>4419</v>
      </c>
      <c r="P23">
        <f t="shared" ref="P23:AA23" si="7">AVERAGE(B23:B24)</f>
        <v>3.5</v>
      </c>
      <c r="Q23">
        <f t="shared" si="7"/>
        <v>3</v>
      </c>
      <c r="R23">
        <f t="shared" si="7"/>
        <v>11</v>
      </c>
      <c r="S23">
        <f t="shared" si="7"/>
        <v>10</v>
      </c>
      <c r="T23">
        <f t="shared" si="7"/>
        <v>4</v>
      </c>
      <c r="U23">
        <f t="shared" si="7"/>
        <v>4</v>
      </c>
      <c r="V23">
        <f t="shared" si="7"/>
        <v>0</v>
      </c>
      <c r="W23">
        <f t="shared" si="7"/>
        <v>0</v>
      </c>
      <c r="X23">
        <f t="shared" si="7"/>
        <v>0.5</v>
      </c>
      <c r="Y23">
        <f t="shared" si="7"/>
        <v>1</v>
      </c>
      <c r="Z23">
        <f t="shared" si="7"/>
        <v>0</v>
      </c>
      <c r="AA23">
        <f t="shared" si="7"/>
        <v>0</v>
      </c>
    </row>
    <row r="24" spans="1:27" x14ac:dyDescent="0.25">
      <c r="A24" t="s">
        <v>4420</v>
      </c>
      <c r="B24">
        <v>4</v>
      </c>
      <c r="C24">
        <v>5</v>
      </c>
      <c r="D24">
        <v>10</v>
      </c>
      <c r="E24">
        <v>10</v>
      </c>
      <c r="F24">
        <v>4</v>
      </c>
      <c r="G24">
        <v>5</v>
      </c>
      <c r="H24">
        <v>0</v>
      </c>
      <c r="I24">
        <v>0</v>
      </c>
      <c r="J24">
        <v>1</v>
      </c>
      <c r="K24">
        <v>2</v>
      </c>
      <c r="L24">
        <v>0</v>
      </c>
      <c r="M24">
        <v>0</v>
      </c>
      <c r="O24" t="s">
        <v>4420</v>
      </c>
    </row>
    <row r="25" spans="1:27" x14ac:dyDescent="0.25">
      <c r="A25" t="s">
        <v>4421</v>
      </c>
      <c r="B25">
        <v>4</v>
      </c>
      <c r="C25">
        <v>3</v>
      </c>
      <c r="D25">
        <v>10</v>
      </c>
      <c r="E25">
        <v>10</v>
      </c>
      <c r="F25">
        <v>2</v>
      </c>
      <c r="G25">
        <v>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 t="s">
        <v>4421</v>
      </c>
      <c r="P25">
        <f t="shared" ref="P25:AA25" si="8">AVERAGE(B25:B29)</f>
        <v>5.8</v>
      </c>
      <c r="Q25">
        <f t="shared" si="8"/>
        <v>3.8</v>
      </c>
      <c r="R25">
        <f t="shared" si="8"/>
        <v>8.1999999999999993</v>
      </c>
      <c r="S25">
        <f t="shared" si="8"/>
        <v>6.4</v>
      </c>
      <c r="T25">
        <f t="shared" si="8"/>
        <v>5.8</v>
      </c>
      <c r="U25">
        <f t="shared" si="8"/>
        <v>8</v>
      </c>
      <c r="V25">
        <f t="shared" si="8"/>
        <v>0.4</v>
      </c>
      <c r="W25">
        <f t="shared" si="8"/>
        <v>0</v>
      </c>
      <c r="X25">
        <f t="shared" si="8"/>
        <v>2</v>
      </c>
      <c r="Y25">
        <f t="shared" si="8"/>
        <v>2</v>
      </c>
      <c r="Z25">
        <f t="shared" si="8"/>
        <v>0.2</v>
      </c>
      <c r="AA25">
        <f t="shared" si="8"/>
        <v>0.2</v>
      </c>
    </row>
    <row r="26" spans="1:27" x14ac:dyDescent="0.25">
      <c r="A26" t="s">
        <v>4422</v>
      </c>
      <c r="B26">
        <v>10</v>
      </c>
      <c r="C26">
        <v>4</v>
      </c>
      <c r="D26">
        <v>4</v>
      </c>
      <c r="E26">
        <v>3</v>
      </c>
      <c r="F26">
        <v>4</v>
      </c>
      <c r="G26">
        <v>7</v>
      </c>
      <c r="H26">
        <v>1</v>
      </c>
      <c r="I26">
        <v>0</v>
      </c>
      <c r="J26">
        <v>1</v>
      </c>
      <c r="K26">
        <v>0</v>
      </c>
      <c r="L26">
        <v>0</v>
      </c>
      <c r="M26">
        <v>0</v>
      </c>
      <c r="O26" t="s">
        <v>4422</v>
      </c>
    </row>
    <row r="27" spans="1:27" x14ac:dyDescent="0.25">
      <c r="A27" t="s">
        <v>4423</v>
      </c>
      <c r="B27">
        <v>3</v>
      </c>
      <c r="C27">
        <v>4</v>
      </c>
      <c r="D27">
        <v>13</v>
      </c>
      <c r="E27">
        <v>6</v>
      </c>
      <c r="F27">
        <v>4</v>
      </c>
      <c r="G27">
        <v>13</v>
      </c>
      <c r="H27">
        <v>0</v>
      </c>
      <c r="I27">
        <v>0</v>
      </c>
      <c r="J27">
        <v>3</v>
      </c>
      <c r="K27">
        <v>0</v>
      </c>
      <c r="L27">
        <v>0</v>
      </c>
      <c r="M27">
        <v>0</v>
      </c>
      <c r="O27" t="s">
        <v>4423</v>
      </c>
    </row>
    <row r="28" spans="1:27" x14ac:dyDescent="0.25">
      <c r="A28" t="s">
        <v>4424</v>
      </c>
      <c r="B28">
        <v>8</v>
      </c>
      <c r="C28">
        <v>4</v>
      </c>
      <c r="D28">
        <v>5</v>
      </c>
      <c r="E28">
        <v>3</v>
      </c>
      <c r="F28">
        <v>8</v>
      </c>
      <c r="G28">
        <v>6</v>
      </c>
      <c r="H28">
        <v>1</v>
      </c>
      <c r="I28">
        <v>0</v>
      </c>
      <c r="J28">
        <v>5</v>
      </c>
      <c r="K28">
        <v>4</v>
      </c>
      <c r="L28">
        <v>0</v>
      </c>
      <c r="M28">
        <v>0</v>
      </c>
      <c r="O28" t="s">
        <v>4424</v>
      </c>
    </row>
    <row r="29" spans="1:27" x14ac:dyDescent="0.25">
      <c r="A29" t="s">
        <v>4425</v>
      </c>
      <c r="B29">
        <v>4</v>
      </c>
      <c r="C29">
        <v>4</v>
      </c>
      <c r="D29">
        <v>9</v>
      </c>
      <c r="E29">
        <v>10</v>
      </c>
      <c r="F29">
        <v>11</v>
      </c>
      <c r="G29">
        <v>11</v>
      </c>
      <c r="H29">
        <v>0</v>
      </c>
      <c r="I29">
        <v>0</v>
      </c>
      <c r="J29">
        <v>1</v>
      </c>
      <c r="K29">
        <v>6</v>
      </c>
      <c r="L29">
        <v>1</v>
      </c>
      <c r="M29">
        <v>1</v>
      </c>
      <c r="O29" t="s">
        <v>4425</v>
      </c>
    </row>
    <row r="30" spans="1:27" x14ac:dyDescent="0.25">
      <c r="A30" t="s">
        <v>4426</v>
      </c>
      <c r="B30">
        <v>3</v>
      </c>
      <c r="C30">
        <v>2</v>
      </c>
      <c r="D30">
        <v>8</v>
      </c>
      <c r="E30">
        <v>9</v>
      </c>
      <c r="F30">
        <v>4</v>
      </c>
      <c r="G30">
        <v>6</v>
      </c>
      <c r="H30">
        <v>1</v>
      </c>
      <c r="I30">
        <v>1</v>
      </c>
      <c r="J30">
        <v>0</v>
      </c>
      <c r="K30">
        <v>0</v>
      </c>
      <c r="L30">
        <v>0</v>
      </c>
      <c r="M30">
        <v>1</v>
      </c>
      <c r="O30" t="s">
        <v>4426</v>
      </c>
      <c r="P30">
        <f t="shared" ref="P30:AA30" si="9">AVERAGE(B30)</f>
        <v>3</v>
      </c>
      <c r="Q30">
        <f t="shared" si="9"/>
        <v>2</v>
      </c>
      <c r="R30">
        <f t="shared" si="9"/>
        <v>8</v>
      </c>
      <c r="S30">
        <f t="shared" si="9"/>
        <v>9</v>
      </c>
      <c r="T30">
        <f t="shared" si="9"/>
        <v>4</v>
      </c>
      <c r="U30">
        <f t="shared" si="9"/>
        <v>6</v>
      </c>
      <c r="V30">
        <f t="shared" si="9"/>
        <v>1</v>
      </c>
      <c r="W30">
        <f t="shared" si="9"/>
        <v>1</v>
      </c>
      <c r="X30">
        <f t="shared" si="9"/>
        <v>0</v>
      </c>
      <c r="Y30">
        <f t="shared" si="9"/>
        <v>0</v>
      </c>
      <c r="Z30">
        <f t="shared" si="9"/>
        <v>0</v>
      </c>
      <c r="AA30">
        <f t="shared" si="9"/>
        <v>1</v>
      </c>
    </row>
    <row r="31" spans="1:27" x14ac:dyDescent="0.25">
      <c r="A31" t="s">
        <v>4427</v>
      </c>
      <c r="B31">
        <v>6</v>
      </c>
      <c r="C31">
        <v>3</v>
      </c>
      <c r="D31">
        <v>8</v>
      </c>
      <c r="E31">
        <v>7</v>
      </c>
      <c r="F31">
        <v>1</v>
      </c>
      <c r="G31">
        <v>2</v>
      </c>
      <c r="H31">
        <v>0</v>
      </c>
      <c r="I31">
        <v>0</v>
      </c>
      <c r="J31">
        <v>4</v>
      </c>
      <c r="K31">
        <v>2</v>
      </c>
      <c r="L31">
        <v>1</v>
      </c>
      <c r="M31">
        <v>0</v>
      </c>
      <c r="O31" t="s">
        <v>4427</v>
      </c>
      <c r="P31">
        <f t="shared" ref="P31:AA31" si="10">AVERAGE(B31:B34)</f>
        <v>4.75</v>
      </c>
      <c r="Q31">
        <f t="shared" si="10"/>
        <v>2.75</v>
      </c>
      <c r="R31">
        <f t="shared" si="10"/>
        <v>5.5</v>
      </c>
      <c r="S31">
        <f t="shared" si="10"/>
        <v>6.25</v>
      </c>
      <c r="T31">
        <f t="shared" si="10"/>
        <v>4.5</v>
      </c>
      <c r="U31">
        <f t="shared" si="10"/>
        <v>5</v>
      </c>
      <c r="V31">
        <f t="shared" si="10"/>
        <v>0.25</v>
      </c>
      <c r="W31">
        <f t="shared" si="10"/>
        <v>1</v>
      </c>
      <c r="X31">
        <f t="shared" si="10"/>
        <v>2.75</v>
      </c>
      <c r="Y31">
        <f t="shared" si="10"/>
        <v>1.75</v>
      </c>
      <c r="Z31">
        <f t="shared" si="10"/>
        <v>0.5</v>
      </c>
      <c r="AA31">
        <f t="shared" si="10"/>
        <v>0</v>
      </c>
    </row>
    <row r="32" spans="1:27" x14ac:dyDescent="0.25">
      <c r="A32" t="s">
        <v>4428</v>
      </c>
      <c r="B32">
        <v>4</v>
      </c>
      <c r="C32">
        <v>2</v>
      </c>
      <c r="D32">
        <v>3</v>
      </c>
      <c r="E32">
        <v>4</v>
      </c>
      <c r="F32">
        <v>8</v>
      </c>
      <c r="G32">
        <v>13</v>
      </c>
      <c r="H32">
        <v>0</v>
      </c>
      <c r="I32">
        <v>2</v>
      </c>
      <c r="J32">
        <v>1</v>
      </c>
      <c r="K32">
        <v>1</v>
      </c>
      <c r="L32">
        <v>1</v>
      </c>
      <c r="M32">
        <v>0</v>
      </c>
      <c r="O32" t="s">
        <v>4428</v>
      </c>
    </row>
    <row r="33" spans="1:27" x14ac:dyDescent="0.25">
      <c r="A33" t="s">
        <v>4429</v>
      </c>
      <c r="B33">
        <v>5</v>
      </c>
      <c r="C33">
        <v>3</v>
      </c>
      <c r="D33">
        <v>3</v>
      </c>
      <c r="E33">
        <v>7</v>
      </c>
      <c r="F33">
        <v>4</v>
      </c>
      <c r="G33">
        <v>1</v>
      </c>
      <c r="H33">
        <v>1</v>
      </c>
      <c r="I33">
        <v>2</v>
      </c>
      <c r="J33">
        <v>3</v>
      </c>
      <c r="K33">
        <v>1</v>
      </c>
      <c r="L33">
        <v>0</v>
      </c>
      <c r="M33">
        <v>0</v>
      </c>
      <c r="O33" t="s">
        <v>4429</v>
      </c>
    </row>
    <row r="34" spans="1:27" x14ac:dyDescent="0.25">
      <c r="A34" t="s">
        <v>4430</v>
      </c>
      <c r="B34">
        <v>4</v>
      </c>
      <c r="C34">
        <v>3</v>
      </c>
      <c r="D34">
        <v>8</v>
      </c>
      <c r="E34">
        <v>7</v>
      </c>
      <c r="F34">
        <v>5</v>
      </c>
      <c r="G34">
        <v>4</v>
      </c>
      <c r="H34">
        <v>0</v>
      </c>
      <c r="I34">
        <v>0</v>
      </c>
      <c r="J34">
        <v>3</v>
      </c>
      <c r="K34">
        <v>3</v>
      </c>
      <c r="L34">
        <v>0</v>
      </c>
      <c r="M34">
        <v>0</v>
      </c>
      <c r="O34" t="s">
        <v>4430</v>
      </c>
    </row>
    <row r="35" spans="1:27" x14ac:dyDescent="0.25">
      <c r="A35" t="s">
        <v>4812</v>
      </c>
      <c r="B35">
        <v>4</v>
      </c>
      <c r="C35">
        <v>1</v>
      </c>
      <c r="D35">
        <v>11</v>
      </c>
      <c r="E35">
        <v>11</v>
      </c>
      <c r="F35">
        <v>2</v>
      </c>
      <c r="G35">
        <v>3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O35" t="s">
        <v>4812</v>
      </c>
      <c r="P35">
        <f t="shared" ref="P35:AA35" si="11">AVERAGE(B35:B36)</f>
        <v>5.5</v>
      </c>
      <c r="Q35">
        <f t="shared" si="11"/>
        <v>1.5</v>
      </c>
      <c r="R35">
        <f t="shared" si="11"/>
        <v>10</v>
      </c>
      <c r="S35">
        <f t="shared" si="11"/>
        <v>8</v>
      </c>
      <c r="T35">
        <f t="shared" si="11"/>
        <v>4</v>
      </c>
      <c r="U35">
        <f t="shared" si="11"/>
        <v>5</v>
      </c>
      <c r="V35">
        <f t="shared" si="11"/>
        <v>0</v>
      </c>
      <c r="W35">
        <f t="shared" si="11"/>
        <v>0</v>
      </c>
      <c r="X35">
        <f t="shared" si="11"/>
        <v>4</v>
      </c>
      <c r="Y35">
        <f t="shared" si="11"/>
        <v>0.5</v>
      </c>
      <c r="Z35">
        <f t="shared" si="11"/>
        <v>0</v>
      </c>
      <c r="AA35">
        <f t="shared" si="11"/>
        <v>0.5</v>
      </c>
    </row>
    <row r="36" spans="1:27" x14ac:dyDescent="0.25">
      <c r="A36" t="s">
        <v>4813</v>
      </c>
      <c r="B36">
        <v>7</v>
      </c>
      <c r="C36">
        <v>2</v>
      </c>
      <c r="D36">
        <v>9</v>
      </c>
      <c r="E36">
        <v>5</v>
      </c>
      <c r="F36">
        <v>6</v>
      </c>
      <c r="G36">
        <v>7</v>
      </c>
      <c r="H36">
        <v>0</v>
      </c>
      <c r="I36">
        <v>0</v>
      </c>
      <c r="J36">
        <v>7</v>
      </c>
      <c r="K36">
        <v>1</v>
      </c>
      <c r="L36">
        <v>0</v>
      </c>
      <c r="M36">
        <v>1</v>
      </c>
      <c r="O36" t="s">
        <v>4813</v>
      </c>
    </row>
    <row r="38" spans="1:27" x14ac:dyDescent="0.25">
      <c r="A38" t="s">
        <v>5029</v>
      </c>
      <c r="B38">
        <f>AVERAGE(B6:B36)</f>
        <v>4.354838709677419</v>
      </c>
      <c r="C38">
        <f>AVERAGE(C6:C36)</f>
        <v>2.806451612903226</v>
      </c>
      <c r="D38">
        <f>AVERAGE(D6:D36)</f>
        <v>9.387096774193548</v>
      </c>
      <c r="E38">
        <f>AVERAGE(E6:E36)</f>
        <v>8.935483870967742</v>
      </c>
      <c r="F38">
        <f>AVERAGE(F6:F36)</f>
        <v>3.838709677419355</v>
      </c>
      <c r="G38">
        <f>AVERAGE(G6:G36)</f>
        <v>4.741935483870968</v>
      </c>
      <c r="H38">
        <f>AVERAGE(H6:H36)</f>
        <v>0.5161290322580645</v>
      </c>
      <c r="I38">
        <f>AVERAGE(I6:I36)</f>
        <v>0.41935483870967744</v>
      </c>
      <c r="J38">
        <f>AVERAGE(J6:J36)</f>
        <v>2.3225806451612905</v>
      </c>
      <c r="K38">
        <f>AVERAGE(K6:K36)</f>
        <v>1.6129032258064515</v>
      </c>
      <c r="L38">
        <f>AVERAGE(L6:L36)</f>
        <v>0.32258064516129031</v>
      </c>
      <c r="M38">
        <f>AVERAGE(M6:M36)</f>
        <v>0.25806451612903225</v>
      </c>
      <c r="O38" t="s">
        <v>5029</v>
      </c>
      <c r="P38">
        <f>AVERAGE(P6:P36)</f>
        <v>4.365277777777778</v>
      </c>
      <c r="Q38">
        <f>AVERAGE(Q6:Q36)</f>
        <v>2.7680555555555557</v>
      </c>
      <c r="R38">
        <f>AVERAGE(R6:R36)</f>
        <v>9.4888888888888889</v>
      </c>
      <c r="S38">
        <f>AVERAGE(S6:S36)</f>
        <v>9.2625000000000011</v>
      </c>
      <c r="T38">
        <f>AVERAGE(T6:T36)</f>
        <v>3.5388888888888892</v>
      </c>
      <c r="U38">
        <f>AVERAGE(U6:U36)</f>
        <v>4.5277777777777777</v>
      </c>
      <c r="V38">
        <f>AVERAGE(V6:V36)</f>
        <v>0.51250000000000007</v>
      </c>
      <c r="W38">
        <f>AVERAGE(W6:W36)</f>
        <v>0.41666666666666669</v>
      </c>
      <c r="X38">
        <f>AVERAGE(X6:X36)</f>
        <v>2.4791666666666665</v>
      </c>
      <c r="Y38">
        <f>AVERAGE(Y6:Y36)</f>
        <v>1.6458333333333333</v>
      </c>
      <c r="Z38">
        <f>AVERAGE(Z6:Z36)</f>
        <v>0.26666666666666666</v>
      </c>
      <c r="AA38">
        <f>AVERAGE(AA6:AA36)</f>
        <v>0.29444444444444445</v>
      </c>
    </row>
    <row r="39" spans="1:27" x14ac:dyDescent="0.25">
      <c r="A39" t="s">
        <v>5030</v>
      </c>
      <c r="B39">
        <f>STDEV(B6:B36)/SQRT(COUNT(B6:B36))</f>
        <v>0.37830518230762417</v>
      </c>
      <c r="C39">
        <f>STDEV(C6:C36)/SQRT(COUNT(C6:C36))</f>
        <v>0.22916095127360372</v>
      </c>
      <c r="D39">
        <f>STDEV(D6:D36)/SQRT(COUNT(D6:D36))</f>
        <v>0.60228493123894666</v>
      </c>
      <c r="E39">
        <f>STDEV(E6:E36)/SQRT(COUNT(E6:E36))</f>
        <v>0.63742675543133254</v>
      </c>
      <c r="F39">
        <f>STDEV(F6:F36)/SQRT(COUNT(F6:F36))</f>
        <v>0.4474462163716052</v>
      </c>
      <c r="G39">
        <f>STDEV(G6:G36)/SQRT(COUNT(G6:G36))</f>
        <v>0.56219183565426256</v>
      </c>
      <c r="H39">
        <f>STDEV(H6:H36)/SQRT(COUNT(H6:H36))</f>
        <v>0.1529000498740081</v>
      </c>
      <c r="I39">
        <f>STDEV(I6:I36)/SQRT(COUNT(I6:I36))</f>
        <v>0.12930079583275195</v>
      </c>
      <c r="J39">
        <f>STDEV(J6:J36)/SQRT(COUNT(J6:J36))</f>
        <v>0.4457375108139911</v>
      </c>
      <c r="K39">
        <f>STDEV(K6:K36)/SQRT(COUNT(K6:K36))</f>
        <v>0.30996850119138869</v>
      </c>
      <c r="L39">
        <f>STDEV(L6:L36)/SQRT(COUNT(L6:L36))</f>
        <v>9.7131955188268518E-2</v>
      </c>
      <c r="M39">
        <f>STDEV(M6:M36)/SQRT(COUNT(M6:M36))</f>
        <v>9.2373039117911976E-2</v>
      </c>
      <c r="O39" t="s">
        <v>5030</v>
      </c>
      <c r="P39">
        <f>STDEV(P6:P36)/SQRT(COUNT(P6:P36))</f>
        <v>0.44999279050216823</v>
      </c>
      <c r="Q39">
        <f>STDEV(Q6:Q36)/SQRT(COUNT(Q6:Q36))</f>
        <v>0.28280147893370916</v>
      </c>
      <c r="R39">
        <f>STDEV(R6:R36)/SQRT(COUNT(R6:R36))</f>
        <v>0.52580439151544356</v>
      </c>
      <c r="S39">
        <f>STDEV(S6:S36)/SQRT(COUNT(S6:S36))</f>
        <v>0.59438352255553029</v>
      </c>
      <c r="T39">
        <f>STDEV(T6:T36)/SQRT(COUNT(T6:T36))</f>
        <v>0.36549015410776708</v>
      </c>
      <c r="U39">
        <f>STDEV(U6:U36)/SQRT(COUNT(U6:U36))</f>
        <v>0.4050571172537708</v>
      </c>
      <c r="V39">
        <f>STDEV(V6:V36)/SQRT(COUNT(V6:V36))</f>
        <v>0.1638284214765609</v>
      </c>
      <c r="W39">
        <f>STDEV(W6:W36)/SQRT(COUNT(W6:W36))</f>
        <v>0.13530735681433145</v>
      </c>
      <c r="X39">
        <f>STDEV(X6:X36)/SQRT(COUNT(X6:X36))</f>
        <v>0.5930046934875951</v>
      </c>
      <c r="Y39">
        <f>STDEV(Y6:Y36)/SQRT(COUNT(Y6:Y36))</f>
        <v>0.42789480066683505</v>
      </c>
      <c r="Z39">
        <f>STDEV(Z6:Z36)/SQRT(COUNT(Z6:Z36))</f>
        <v>8.7904907299153262E-2</v>
      </c>
      <c r="AA39">
        <f>STDEV(AA6:AA36)/SQRT(COUNT(AA6:AA36))</f>
        <v>9.3997755304287306E-2</v>
      </c>
    </row>
    <row r="40" spans="1:27" x14ac:dyDescent="0.25">
      <c r="A40" t="s">
        <v>5031</v>
      </c>
      <c r="B40">
        <f>TTEST(B6:B36,C6:C36,2,1)</f>
        <v>3.5716846042681136E-4</v>
      </c>
      <c r="D40">
        <f>TTEST(D6:D36,E6:E36,2,1)</f>
        <v>0.44855641272260172</v>
      </c>
      <c r="F40">
        <f>TTEST(F6:F36,G6:G36,2,1)</f>
        <v>4.5784917071518487E-2</v>
      </c>
      <c r="H40">
        <f>TTEST(H6:H36,I6:I36,2,1)</f>
        <v>0.47590528536328691</v>
      </c>
      <c r="J40">
        <f>TTEST(J6:J36,K6:K36,2,1)</f>
        <v>6.7720312296558768E-2</v>
      </c>
      <c r="L40">
        <f>TTEST(L6:L36,M6:M36,2,1)</f>
        <v>0.62499830487812524</v>
      </c>
      <c r="O40" t="s">
        <v>5031</v>
      </c>
      <c r="P40">
        <f>TTEST(P6:P36,Q6:Q36,2,1)</f>
        <v>3.3429526878495878E-3</v>
      </c>
      <c r="R40">
        <f>TTEST(R6:R36,S6:S36,2,1)</f>
        <v>0.67475345636681761</v>
      </c>
      <c r="T40">
        <f>TTEST(T6:T36,U6:U36,2,1)</f>
        <v>1.9752773435340452E-2</v>
      </c>
      <c r="V40">
        <f>TTEST(V6:V36,W6:W36,2,1)</f>
        <v>0.49362008741922803</v>
      </c>
      <c r="X40">
        <f>TTEST(X6:X36,Y6:Y36,2,1)</f>
        <v>5.2378636821857491E-2</v>
      </c>
      <c r="Z40">
        <f>TTEST(Z6:Z36,AA6:AA36,2,1)</f>
        <v>0.84835653261724531</v>
      </c>
    </row>
    <row r="42" spans="1:27" s="2" customFormat="1" x14ac:dyDescent="0.25">
      <c r="C42" s="2" t="s">
        <v>5029</v>
      </c>
      <c r="D42" s="2" t="s">
        <v>5030</v>
      </c>
      <c r="E42" s="2" t="s">
        <v>5017</v>
      </c>
      <c r="F42" s="2" t="s">
        <v>5018</v>
      </c>
      <c r="G42" s="2" t="s">
        <v>5019</v>
      </c>
      <c r="H42" s="2" t="s">
        <v>5020</v>
      </c>
      <c r="I42" s="2" t="s">
        <v>5021</v>
      </c>
      <c r="J42" s="2" t="s">
        <v>5022</v>
      </c>
      <c r="K42" s="2" t="s">
        <v>5023</v>
      </c>
      <c r="L42" s="2" t="s">
        <v>5024</v>
      </c>
      <c r="M42" s="2" t="s">
        <v>5025</v>
      </c>
      <c r="N42" s="2" t="s">
        <v>5026</v>
      </c>
      <c r="O42" s="2" t="s">
        <v>5027</v>
      </c>
      <c r="P42" s="2" t="s">
        <v>5028</v>
      </c>
    </row>
    <row r="43" spans="1:27" x14ac:dyDescent="0.25">
      <c r="A43" s="2" t="s">
        <v>4431</v>
      </c>
      <c r="B43" s="2" t="s">
        <v>4432</v>
      </c>
      <c r="C43">
        <f>AVERAGE(E43:P43)</f>
        <v>4.365277777777778</v>
      </c>
      <c r="D43">
        <f>STDEV(E43:P43)/SQRT(COUNT(E43:P43))</f>
        <v>0.44999279050216823</v>
      </c>
      <c r="E43">
        <v>3.5</v>
      </c>
      <c r="F43">
        <v>4.666666666666667</v>
      </c>
      <c r="G43">
        <v>7</v>
      </c>
      <c r="H43">
        <v>1.6666666666666667</v>
      </c>
      <c r="I43">
        <v>2.6666666666666665</v>
      </c>
      <c r="J43">
        <v>6</v>
      </c>
      <c r="K43">
        <v>4.333333333333333</v>
      </c>
      <c r="L43">
        <v>3.5</v>
      </c>
      <c r="M43">
        <v>5.8</v>
      </c>
      <c r="N43">
        <v>3</v>
      </c>
      <c r="O43">
        <v>4.75</v>
      </c>
      <c r="P43">
        <v>5.5</v>
      </c>
    </row>
    <row r="44" spans="1:27" x14ac:dyDescent="0.25">
      <c r="A44" s="2"/>
      <c r="B44" s="2" t="s">
        <v>4433</v>
      </c>
      <c r="C44">
        <f t="shared" ref="C44:C54" si="12">AVERAGE(E44:P44)</f>
        <v>2.7680555555555557</v>
      </c>
      <c r="D44">
        <f t="shared" ref="D44:D54" si="13">STDEV(E44:P44)/SQRT(COUNT(E44:P44))</f>
        <v>0.28280147893370916</v>
      </c>
      <c r="E44">
        <v>2</v>
      </c>
      <c r="F44">
        <v>1.6666666666666667</v>
      </c>
      <c r="G44">
        <v>5</v>
      </c>
      <c r="H44">
        <v>2.6666666666666665</v>
      </c>
      <c r="I44">
        <v>3</v>
      </c>
      <c r="J44">
        <v>2.5</v>
      </c>
      <c r="K44">
        <v>3.3333333333333335</v>
      </c>
      <c r="L44">
        <v>3</v>
      </c>
      <c r="M44">
        <v>3.8</v>
      </c>
      <c r="N44">
        <v>2</v>
      </c>
      <c r="O44">
        <v>2.75</v>
      </c>
      <c r="P44">
        <v>1.5</v>
      </c>
    </row>
    <row r="45" spans="1:27" x14ac:dyDescent="0.25">
      <c r="A45" s="2" t="s">
        <v>4434</v>
      </c>
      <c r="B45" s="2" t="s">
        <v>4432</v>
      </c>
      <c r="C45">
        <f t="shared" si="12"/>
        <v>9.4888888888888889</v>
      </c>
      <c r="D45">
        <f t="shared" si="13"/>
        <v>0.52580439151544356</v>
      </c>
      <c r="E45">
        <v>10.5</v>
      </c>
      <c r="F45">
        <v>11.333333333333334</v>
      </c>
      <c r="G45">
        <v>8</v>
      </c>
      <c r="H45">
        <v>12</v>
      </c>
      <c r="I45">
        <v>10.333333333333334</v>
      </c>
      <c r="J45">
        <v>9</v>
      </c>
      <c r="K45">
        <v>10</v>
      </c>
      <c r="L45">
        <v>11</v>
      </c>
      <c r="M45">
        <v>8.1999999999999993</v>
      </c>
      <c r="N45">
        <v>8</v>
      </c>
      <c r="O45">
        <v>5.5</v>
      </c>
      <c r="P45">
        <v>10</v>
      </c>
    </row>
    <row r="46" spans="1:27" x14ac:dyDescent="0.25">
      <c r="A46" s="2"/>
      <c r="B46" s="2" t="s">
        <v>4433</v>
      </c>
      <c r="C46">
        <f t="shared" si="12"/>
        <v>9.2625000000000011</v>
      </c>
      <c r="D46">
        <f t="shared" si="13"/>
        <v>0.59438352255553029</v>
      </c>
      <c r="E46">
        <v>9.5</v>
      </c>
      <c r="F46">
        <v>13</v>
      </c>
      <c r="G46">
        <v>10</v>
      </c>
      <c r="H46">
        <v>9</v>
      </c>
      <c r="I46">
        <v>12.333333333333334</v>
      </c>
      <c r="J46">
        <v>10</v>
      </c>
      <c r="K46">
        <v>7.666666666666667</v>
      </c>
      <c r="L46">
        <v>10</v>
      </c>
      <c r="M46">
        <v>6.4</v>
      </c>
      <c r="N46">
        <v>9</v>
      </c>
      <c r="O46">
        <v>6.25</v>
      </c>
      <c r="P46">
        <v>8</v>
      </c>
    </row>
    <row r="47" spans="1:27" x14ac:dyDescent="0.25">
      <c r="A47" s="2" t="s">
        <v>5013</v>
      </c>
      <c r="B47" s="2" t="s">
        <v>4432</v>
      </c>
      <c r="C47">
        <f t="shared" si="12"/>
        <v>3.5388888888888892</v>
      </c>
      <c r="D47">
        <f t="shared" si="13"/>
        <v>0.36549015410776708</v>
      </c>
      <c r="E47">
        <v>3.5</v>
      </c>
      <c r="F47">
        <v>2.3333333333333335</v>
      </c>
      <c r="G47">
        <v>1</v>
      </c>
      <c r="H47">
        <v>2.3333333333333335</v>
      </c>
      <c r="I47">
        <v>4.666666666666667</v>
      </c>
      <c r="J47">
        <v>3</v>
      </c>
      <c r="K47">
        <v>3.3333333333333335</v>
      </c>
      <c r="L47">
        <v>4</v>
      </c>
      <c r="M47">
        <v>5.8</v>
      </c>
      <c r="N47">
        <v>4</v>
      </c>
      <c r="O47">
        <v>4.5</v>
      </c>
      <c r="P47">
        <v>4</v>
      </c>
    </row>
    <row r="48" spans="1:27" x14ac:dyDescent="0.25">
      <c r="A48" s="2"/>
      <c r="B48" s="2" t="s">
        <v>4433</v>
      </c>
      <c r="C48">
        <f t="shared" si="12"/>
        <v>4.5277777777777777</v>
      </c>
      <c r="D48">
        <f t="shared" si="13"/>
        <v>0.4050571172537708</v>
      </c>
      <c r="E48">
        <v>4</v>
      </c>
      <c r="F48">
        <v>4.333333333333333</v>
      </c>
      <c r="G48">
        <v>4</v>
      </c>
      <c r="H48">
        <v>4</v>
      </c>
      <c r="I48">
        <v>3.6666666666666665</v>
      </c>
      <c r="J48">
        <v>4</v>
      </c>
      <c r="K48">
        <v>2.3333333333333335</v>
      </c>
      <c r="L48">
        <v>4</v>
      </c>
      <c r="M48">
        <v>8</v>
      </c>
      <c r="N48">
        <v>6</v>
      </c>
      <c r="O48">
        <v>5</v>
      </c>
      <c r="P48">
        <v>5</v>
      </c>
    </row>
    <row r="49" spans="1:16" x14ac:dyDescent="0.25">
      <c r="A49" s="2" t="s">
        <v>5014</v>
      </c>
      <c r="B49" s="2" t="s">
        <v>4432</v>
      </c>
      <c r="C49">
        <f t="shared" si="12"/>
        <v>0.51250000000000007</v>
      </c>
      <c r="D49">
        <f t="shared" si="13"/>
        <v>0.1638284214765609</v>
      </c>
      <c r="E49">
        <v>0</v>
      </c>
      <c r="F49">
        <v>0.66666666666666663</v>
      </c>
      <c r="G49">
        <v>0</v>
      </c>
      <c r="H49">
        <v>0</v>
      </c>
      <c r="I49">
        <v>1</v>
      </c>
      <c r="J49">
        <v>1.5</v>
      </c>
      <c r="K49">
        <v>1.3333333333333333</v>
      </c>
      <c r="L49">
        <v>0</v>
      </c>
      <c r="M49">
        <v>0.4</v>
      </c>
      <c r="N49">
        <v>1</v>
      </c>
      <c r="O49">
        <v>0.25</v>
      </c>
      <c r="P49">
        <v>0</v>
      </c>
    </row>
    <row r="50" spans="1:16" x14ac:dyDescent="0.25">
      <c r="A50" s="2"/>
      <c r="B50" s="2" t="s">
        <v>4433</v>
      </c>
      <c r="C50">
        <f t="shared" si="12"/>
        <v>0.41666666666666669</v>
      </c>
      <c r="D50">
        <f t="shared" si="13"/>
        <v>0.13530735681433145</v>
      </c>
      <c r="E50">
        <v>0.5</v>
      </c>
      <c r="F50">
        <v>0</v>
      </c>
      <c r="G50">
        <v>0</v>
      </c>
      <c r="H50">
        <v>0</v>
      </c>
      <c r="I50">
        <v>1</v>
      </c>
      <c r="J50">
        <v>0.5</v>
      </c>
      <c r="K50">
        <v>1</v>
      </c>
      <c r="L50">
        <v>0</v>
      </c>
      <c r="M50">
        <v>0</v>
      </c>
      <c r="N50">
        <v>1</v>
      </c>
      <c r="O50">
        <v>1</v>
      </c>
      <c r="P50">
        <v>0</v>
      </c>
    </row>
    <row r="51" spans="1:16" x14ac:dyDescent="0.25">
      <c r="A51" s="2" t="s">
        <v>5015</v>
      </c>
      <c r="B51" s="2" t="s">
        <v>4432</v>
      </c>
      <c r="C51">
        <f t="shared" si="12"/>
        <v>2.4791666666666665</v>
      </c>
      <c r="D51">
        <f t="shared" si="13"/>
        <v>0.5930046934875951</v>
      </c>
      <c r="E51">
        <v>2</v>
      </c>
      <c r="F51">
        <v>1.6666666666666667</v>
      </c>
      <c r="G51">
        <v>6</v>
      </c>
      <c r="H51">
        <v>0.33333333333333331</v>
      </c>
      <c r="I51">
        <v>0.66666666666666663</v>
      </c>
      <c r="J51">
        <v>5.5</v>
      </c>
      <c r="K51">
        <v>4.333333333333333</v>
      </c>
      <c r="L51">
        <v>0.5</v>
      </c>
      <c r="M51">
        <v>2</v>
      </c>
      <c r="N51">
        <v>0</v>
      </c>
      <c r="O51">
        <v>2.75</v>
      </c>
      <c r="P51">
        <v>4</v>
      </c>
    </row>
    <row r="52" spans="1:16" x14ac:dyDescent="0.25">
      <c r="A52" s="2"/>
      <c r="B52" s="2" t="s">
        <v>4433</v>
      </c>
      <c r="C52">
        <f t="shared" si="12"/>
        <v>1.6458333333333333</v>
      </c>
      <c r="D52">
        <f t="shared" si="13"/>
        <v>0.42789480066683505</v>
      </c>
      <c r="E52">
        <v>0</v>
      </c>
      <c r="F52">
        <v>0.66666666666666663</v>
      </c>
      <c r="G52">
        <v>5</v>
      </c>
      <c r="H52">
        <v>1.3333333333333333</v>
      </c>
      <c r="I52">
        <v>1.3333333333333333</v>
      </c>
      <c r="J52">
        <v>3.5</v>
      </c>
      <c r="K52">
        <v>2.6666666666666665</v>
      </c>
      <c r="L52">
        <v>1</v>
      </c>
      <c r="M52">
        <v>2</v>
      </c>
      <c r="N52">
        <v>0</v>
      </c>
      <c r="O52">
        <v>1.75</v>
      </c>
      <c r="P52">
        <v>0.5</v>
      </c>
    </row>
    <row r="53" spans="1:16" x14ac:dyDescent="0.25">
      <c r="A53" s="2" t="s">
        <v>5016</v>
      </c>
      <c r="B53" s="2" t="s">
        <v>4432</v>
      </c>
      <c r="C53">
        <f t="shared" si="12"/>
        <v>0.26666666666666666</v>
      </c>
      <c r="D53">
        <f t="shared" si="13"/>
        <v>8.7904907299153262E-2</v>
      </c>
      <c r="E53">
        <v>0</v>
      </c>
      <c r="F53">
        <v>0.66666666666666663</v>
      </c>
      <c r="G53">
        <v>0</v>
      </c>
      <c r="H53">
        <v>0.66666666666666663</v>
      </c>
      <c r="I53">
        <v>0</v>
      </c>
      <c r="J53">
        <v>0.5</v>
      </c>
      <c r="K53">
        <v>0.66666666666666663</v>
      </c>
      <c r="L53">
        <v>0</v>
      </c>
      <c r="M53">
        <v>0.2</v>
      </c>
      <c r="N53">
        <v>0</v>
      </c>
      <c r="O53">
        <v>0.5</v>
      </c>
      <c r="P53">
        <v>0</v>
      </c>
    </row>
    <row r="54" spans="1:16" x14ac:dyDescent="0.25">
      <c r="B54" s="2" t="s">
        <v>4433</v>
      </c>
      <c r="C54">
        <f t="shared" si="12"/>
        <v>0.29444444444444445</v>
      </c>
      <c r="D54">
        <f t="shared" si="13"/>
        <v>9.3997755304287306E-2</v>
      </c>
      <c r="E54">
        <v>0.5</v>
      </c>
      <c r="F54">
        <v>0.66666666666666663</v>
      </c>
      <c r="G54">
        <v>0</v>
      </c>
      <c r="H54">
        <v>0.33333333333333331</v>
      </c>
      <c r="I54">
        <v>0.33333333333333331</v>
      </c>
      <c r="J54">
        <v>0</v>
      </c>
      <c r="K54">
        <v>0</v>
      </c>
      <c r="L54">
        <v>0</v>
      </c>
      <c r="M54">
        <v>0.2</v>
      </c>
      <c r="N54">
        <v>1</v>
      </c>
      <c r="O54">
        <v>0</v>
      </c>
      <c r="P54">
        <v>0.5</v>
      </c>
    </row>
    <row r="56" spans="1:16" x14ac:dyDescent="0.25">
      <c r="C56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ySplit="1" topLeftCell="A8" activePane="bottomLeft" state="frozen"/>
      <selection activeCell="G3" sqref="G3:M45"/>
      <selection pane="bottomLeft" activeCell="G3" sqref="G3:M45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1077</v>
      </c>
      <c r="B2" t="s">
        <v>1076</v>
      </c>
      <c r="C2" t="s">
        <v>1075</v>
      </c>
      <c r="D2" t="s">
        <v>1074</v>
      </c>
      <c r="E2" t="s">
        <v>482</v>
      </c>
      <c r="F2" t="s">
        <v>481</v>
      </c>
      <c r="G2">
        <v>0</v>
      </c>
      <c r="H2">
        <f>K2-K$7+60</f>
        <v>1.0000000000331966E-3</v>
      </c>
      <c r="J2" t="s">
        <v>487</v>
      </c>
      <c r="K2" t="s">
        <v>1194</v>
      </c>
      <c r="L2" t="s">
        <v>1194</v>
      </c>
      <c r="M2" t="s">
        <v>155</v>
      </c>
    </row>
    <row r="3" spans="1:15" x14ac:dyDescent="0.25">
      <c r="A3" t="s">
        <v>1077</v>
      </c>
      <c r="B3" t="s">
        <v>1076</v>
      </c>
      <c r="C3" t="s">
        <v>1075</v>
      </c>
      <c r="D3" t="s">
        <v>1074</v>
      </c>
      <c r="E3" t="s">
        <v>482</v>
      </c>
      <c r="F3" t="s">
        <v>481</v>
      </c>
      <c r="G3">
        <v>2</v>
      </c>
      <c r="H3">
        <f t="shared" ref="H3:H47" si="0">K3-K$7+60</f>
        <v>5.2420000000000186</v>
      </c>
      <c r="J3" t="s">
        <v>480</v>
      </c>
      <c r="K3" t="s">
        <v>1193</v>
      </c>
      <c r="L3" t="s">
        <v>1192</v>
      </c>
      <c r="M3" t="s">
        <v>1191</v>
      </c>
    </row>
    <row r="4" spans="1:15" x14ac:dyDescent="0.25">
      <c r="A4" t="s">
        <v>1077</v>
      </c>
      <c r="B4" t="s">
        <v>1076</v>
      </c>
      <c r="C4" t="s">
        <v>1075</v>
      </c>
      <c r="D4" t="s">
        <v>1074</v>
      </c>
      <c r="E4" t="s">
        <v>482</v>
      </c>
      <c r="F4" t="s">
        <v>481</v>
      </c>
      <c r="G4">
        <v>2</v>
      </c>
      <c r="H4">
        <f t="shared" si="0"/>
        <v>35.29200000000003</v>
      </c>
      <c r="J4" t="s">
        <v>480</v>
      </c>
      <c r="K4" t="s">
        <v>1190</v>
      </c>
      <c r="L4" t="s">
        <v>1189</v>
      </c>
      <c r="M4" t="s">
        <v>1188</v>
      </c>
    </row>
    <row r="5" spans="1:15" x14ac:dyDescent="0.25">
      <c r="A5" t="s">
        <v>1077</v>
      </c>
      <c r="B5" t="s">
        <v>1076</v>
      </c>
      <c r="C5" t="s">
        <v>1075</v>
      </c>
      <c r="D5" t="s">
        <v>1074</v>
      </c>
      <c r="E5" t="s">
        <v>482</v>
      </c>
      <c r="F5" t="s">
        <v>481</v>
      </c>
      <c r="G5">
        <v>2</v>
      </c>
      <c r="H5">
        <f t="shared" si="0"/>
        <v>48.641999999999996</v>
      </c>
      <c r="J5" t="s">
        <v>480</v>
      </c>
      <c r="K5" t="s">
        <v>1187</v>
      </c>
      <c r="L5" t="s">
        <v>1186</v>
      </c>
      <c r="M5" t="s">
        <v>1185</v>
      </c>
    </row>
    <row r="6" spans="1:15" x14ac:dyDescent="0.25">
      <c r="A6" t="s">
        <v>1077</v>
      </c>
      <c r="B6" t="s">
        <v>1076</v>
      </c>
      <c r="C6" t="s">
        <v>1075</v>
      </c>
      <c r="D6" t="s">
        <v>1074</v>
      </c>
      <c r="E6" t="s">
        <v>482</v>
      </c>
      <c r="F6" t="s">
        <v>481</v>
      </c>
      <c r="G6">
        <v>2</v>
      </c>
      <c r="H6">
        <f t="shared" si="0"/>
        <v>57.883000000000038</v>
      </c>
      <c r="J6" t="s">
        <v>480</v>
      </c>
      <c r="K6" t="s">
        <v>1184</v>
      </c>
      <c r="L6" t="s">
        <v>1183</v>
      </c>
      <c r="M6" t="s">
        <v>1182</v>
      </c>
    </row>
    <row r="7" spans="1:15" x14ac:dyDescent="0.25">
      <c r="A7" t="s">
        <v>1077</v>
      </c>
      <c r="B7" t="s">
        <v>1076</v>
      </c>
      <c r="C7" t="s">
        <v>1075</v>
      </c>
      <c r="D7" t="s">
        <v>1074</v>
      </c>
      <c r="E7" t="s">
        <v>482</v>
      </c>
      <c r="F7" t="s">
        <v>481</v>
      </c>
      <c r="G7">
        <v>7</v>
      </c>
      <c r="H7">
        <f t="shared" si="0"/>
        <v>60</v>
      </c>
      <c r="J7" t="s">
        <v>480</v>
      </c>
      <c r="K7" t="s">
        <v>1181</v>
      </c>
      <c r="L7" t="s">
        <v>1180</v>
      </c>
      <c r="M7" t="s">
        <v>1179</v>
      </c>
    </row>
    <row r="8" spans="1:15" x14ac:dyDescent="0.25">
      <c r="A8" t="s">
        <v>1077</v>
      </c>
      <c r="B8" t="s">
        <v>1076</v>
      </c>
      <c r="C8" t="s">
        <v>1075</v>
      </c>
      <c r="D8" t="s">
        <v>1074</v>
      </c>
      <c r="E8" t="s">
        <v>482</v>
      </c>
      <c r="F8" t="s">
        <v>481</v>
      </c>
      <c r="G8">
        <v>8</v>
      </c>
      <c r="H8">
        <f t="shared" si="0"/>
        <v>60.783999999999992</v>
      </c>
      <c r="J8" t="s">
        <v>480</v>
      </c>
      <c r="K8" t="s">
        <v>1178</v>
      </c>
      <c r="L8" t="s">
        <v>1177</v>
      </c>
      <c r="M8" t="s">
        <v>1176</v>
      </c>
    </row>
    <row r="9" spans="1:15" x14ac:dyDescent="0.25">
      <c r="A9" t="s">
        <v>1077</v>
      </c>
      <c r="B9" t="s">
        <v>1076</v>
      </c>
      <c r="C9" t="s">
        <v>1075</v>
      </c>
      <c r="D9" t="s">
        <v>1074</v>
      </c>
      <c r="E9" t="s">
        <v>482</v>
      </c>
      <c r="F9" t="s">
        <v>481</v>
      </c>
      <c r="G9">
        <v>2</v>
      </c>
      <c r="H9">
        <f t="shared" si="0"/>
        <v>63.734000000000037</v>
      </c>
      <c r="J9" t="s">
        <v>480</v>
      </c>
      <c r="K9" t="s">
        <v>1175</v>
      </c>
      <c r="L9" t="s">
        <v>1174</v>
      </c>
      <c r="M9" t="s">
        <v>471</v>
      </c>
    </row>
    <row r="10" spans="1:15" x14ac:dyDescent="0.25">
      <c r="A10" t="s">
        <v>1077</v>
      </c>
      <c r="B10" t="s">
        <v>1076</v>
      </c>
      <c r="C10" t="s">
        <v>1075</v>
      </c>
      <c r="D10" t="s">
        <v>1074</v>
      </c>
      <c r="E10" t="s">
        <v>482</v>
      </c>
      <c r="F10" t="s">
        <v>481</v>
      </c>
      <c r="G10">
        <v>6</v>
      </c>
      <c r="H10">
        <f t="shared" si="0"/>
        <v>73.283000000000015</v>
      </c>
      <c r="J10" t="s">
        <v>480</v>
      </c>
      <c r="K10" t="s">
        <v>1173</v>
      </c>
      <c r="L10" t="s">
        <v>1172</v>
      </c>
      <c r="M10" t="s">
        <v>1171</v>
      </c>
    </row>
    <row r="11" spans="1:15" x14ac:dyDescent="0.25">
      <c r="A11" t="s">
        <v>1077</v>
      </c>
      <c r="B11" t="s">
        <v>1076</v>
      </c>
      <c r="C11" t="s">
        <v>1075</v>
      </c>
      <c r="D11" t="s">
        <v>1074</v>
      </c>
      <c r="E11" t="s">
        <v>482</v>
      </c>
      <c r="F11" t="s">
        <v>481</v>
      </c>
      <c r="G11">
        <v>2</v>
      </c>
      <c r="H11">
        <f t="shared" si="0"/>
        <v>79.766999999999996</v>
      </c>
      <c r="J11" t="s">
        <v>480</v>
      </c>
      <c r="K11" t="s">
        <v>1170</v>
      </c>
      <c r="L11" t="s">
        <v>1169</v>
      </c>
      <c r="M11" t="s">
        <v>1168</v>
      </c>
    </row>
    <row r="12" spans="1:15" x14ac:dyDescent="0.25">
      <c r="A12" t="s">
        <v>1077</v>
      </c>
      <c r="B12" t="s">
        <v>1076</v>
      </c>
      <c r="C12" t="s">
        <v>1075</v>
      </c>
      <c r="D12" t="s">
        <v>1074</v>
      </c>
      <c r="E12" t="s">
        <v>482</v>
      </c>
      <c r="F12" t="s">
        <v>481</v>
      </c>
      <c r="G12">
        <v>6</v>
      </c>
      <c r="H12">
        <f t="shared" si="0"/>
        <v>87.391999999999996</v>
      </c>
      <c r="J12" t="s">
        <v>480</v>
      </c>
      <c r="K12" t="s">
        <v>1167</v>
      </c>
      <c r="L12" t="s">
        <v>1165</v>
      </c>
      <c r="M12" t="s">
        <v>1166</v>
      </c>
    </row>
    <row r="13" spans="1:15" x14ac:dyDescent="0.25">
      <c r="A13" t="s">
        <v>1077</v>
      </c>
      <c r="B13" t="s">
        <v>1076</v>
      </c>
      <c r="C13" t="s">
        <v>1075</v>
      </c>
      <c r="D13" t="s">
        <v>1074</v>
      </c>
      <c r="E13" t="s">
        <v>482</v>
      </c>
      <c r="F13" t="s">
        <v>481</v>
      </c>
      <c r="G13">
        <v>4</v>
      </c>
      <c r="H13">
        <f t="shared" si="0"/>
        <v>89.467000000000041</v>
      </c>
      <c r="J13" t="s">
        <v>480</v>
      </c>
      <c r="K13" t="s">
        <v>1165</v>
      </c>
      <c r="L13" t="s">
        <v>1164</v>
      </c>
      <c r="M13" t="s">
        <v>1163</v>
      </c>
    </row>
    <row r="14" spans="1:15" x14ac:dyDescent="0.25">
      <c r="A14" t="s">
        <v>1077</v>
      </c>
      <c r="B14" t="s">
        <v>1076</v>
      </c>
      <c r="C14" t="s">
        <v>1075</v>
      </c>
      <c r="D14" t="s">
        <v>1074</v>
      </c>
      <c r="E14" t="s">
        <v>482</v>
      </c>
      <c r="F14" t="s">
        <v>481</v>
      </c>
      <c r="G14">
        <v>4</v>
      </c>
      <c r="H14">
        <f t="shared" si="0"/>
        <v>117.04300000000001</v>
      </c>
      <c r="J14" t="s">
        <v>480</v>
      </c>
      <c r="K14" t="s">
        <v>1162</v>
      </c>
      <c r="L14" t="s">
        <v>1161</v>
      </c>
      <c r="M14" t="s">
        <v>1160</v>
      </c>
    </row>
    <row r="15" spans="1:15" x14ac:dyDescent="0.25">
      <c r="A15" t="s">
        <v>1077</v>
      </c>
      <c r="B15" t="s">
        <v>1076</v>
      </c>
      <c r="C15" t="s">
        <v>1075</v>
      </c>
      <c r="D15" t="s">
        <v>1074</v>
      </c>
      <c r="E15" t="s">
        <v>482</v>
      </c>
      <c r="F15" t="s">
        <v>481</v>
      </c>
      <c r="G15">
        <v>2</v>
      </c>
      <c r="H15">
        <f t="shared" si="0"/>
        <v>128.29200000000003</v>
      </c>
      <c r="J15" t="s">
        <v>480</v>
      </c>
      <c r="K15" t="s">
        <v>1159</v>
      </c>
      <c r="L15" t="s">
        <v>1158</v>
      </c>
      <c r="M15" t="s">
        <v>1157</v>
      </c>
    </row>
    <row r="16" spans="1:15" x14ac:dyDescent="0.25">
      <c r="A16" t="s">
        <v>1077</v>
      </c>
      <c r="B16" t="s">
        <v>1076</v>
      </c>
      <c r="C16" t="s">
        <v>1075</v>
      </c>
      <c r="D16" t="s">
        <v>1074</v>
      </c>
      <c r="E16" t="s">
        <v>482</v>
      </c>
      <c r="F16" t="s">
        <v>481</v>
      </c>
      <c r="G16">
        <v>2</v>
      </c>
      <c r="H16">
        <f t="shared" si="0"/>
        <v>158.96800000000002</v>
      </c>
      <c r="J16" t="s">
        <v>480</v>
      </c>
      <c r="K16" t="s">
        <v>1156</v>
      </c>
      <c r="L16" t="s">
        <v>1155</v>
      </c>
      <c r="M16" t="s">
        <v>1154</v>
      </c>
    </row>
    <row r="17" spans="1:13" x14ac:dyDescent="0.25">
      <c r="A17" t="s">
        <v>1077</v>
      </c>
      <c r="B17" t="s">
        <v>1076</v>
      </c>
      <c r="C17" t="s">
        <v>1075</v>
      </c>
      <c r="D17" t="s">
        <v>1074</v>
      </c>
      <c r="E17" t="s">
        <v>482</v>
      </c>
      <c r="F17" t="s">
        <v>481</v>
      </c>
      <c r="G17">
        <v>8</v>
      </c>
      <c r="H17">
        <f t="shared" si="0"/>
        <v>179.61700000000002</v>
      </c>
      <c r="J17" t="s">
        <v>480</v>
      </c>
      <c r="K17" t="s">
        <v>1153</v>
      </c>
      <c r="L17" t="s">
        <v>368</v>
      </c>
      <c r="M17" t="s">
        <v>168</v>
      </c>
    </row>
    <row r="18" spans="1:13" x14ac:dyDescent="0.25">
      <c r="A18" t="s">
        <v>1077</v>
      </c>
      <c r="B18" t="s">
        <v>1076</v>
      </c>
      <c r="C18" t="s">
        <v>1075</v>
      </c>
      <c r="D18" t="s">
        <v>1074</v>
      </c>
      <c r="E18" t="s">
        <v>482</v>
      </c>
      <c r="F18" t="s">
        <v>481</v>
      </c>
      <c r="G18">
        <v>2</v>
      </c>
      <c r="H18">
        <f t="shared" si="0"/>
        <v>192.91800000000001</v>
      </c>
      <c r="J18" t="s">
        <v>480</v>
      </c>
      <c r="K18" t="s">
        <v>1152</v>
      </c>
      <c r="L18" t="s">
        <v>1151</v>
      </c>
      <c r="M18" t="s">
        <v>1150</v>
      </c>
    </row>
    <row r="19" spans="1:13" x14ac:dyDescent="0.25">
      <c r="A19" t="s">
        <v>1077</v>
      </c>
      <c r="B19" t="s">
        <v>1076</v>
      </c>
      <c r="C19" t="s">
        <v>1075</v>
      </c>
      <c r="D19" t="s">
        <v>1074</v>
      </c>
      <c r="E19" t="s">
        <v>482</v>
      </c>
      <c r="F19" t="s">
        <v>481</v>
      </c>
      <c r="G19">
        <v>2</v>
      </c>
      <c r="H19">
        <f t="shared" si="0"/>
        <v>216.517</v>
      </c>
      <c r="J19" t="s">
        <v>480</v>
      </c>
      <c r="K19" t="s">
        <v>1149</v>
      </c>
      <c r="L19" t="s">
        <v>1148</v>
      </c>
      <c r="M19" t="s">
        <v>1147</v>
      </c>
    </row>
    <row r="20" spans="1:13" x14ac:dyDescent="0.25">
      <c r="A20" t="s">
        <v>1077</v>
      </c>
      <c r="B20" t="s">
        <v>1076</v>
      </c>
      <c r="C20" t="s">
        <v>1075</v>
      </c>
      <c r="D20" t="s">
        <v>1074</v>
      </c>
      <c r="E20" t="s">
        <v>482</v>
      </c>
      <c r="F20" t="s">
        <v>481</v>
      </c>
      <c r="G20">
        <v>1</v>
      </c>
      <c r="H20">
        <f t="shared" si="0"/>
        <v>225.78500000000003</v>
      </c>
      <c r="J20" t="s">
        <v>480</v>
      </c>
      <c r="K20" t="s">
        <v>1146</v>
      </c>
      <c r="L20" t="s">
        <v>1145</v>
      </c>
      <c r="M20" t="s">
        <v>1096</v>
      </c>
    </row>
    <row r="21" spans="1:13" x14ac:dyDescent="0.25">
      <c r="A21" t="s">
        <v>1077</v>
      </c>
      <c r="B21" t="s">
        <v>1076</v>
      </c>
      <c r="C21" t="s">
        <v>1075</v>
      </c>
      <c r="D21" t="s">
        <v>1074</v>
      </c>
      <c r="E21" t="s">
        <v>482</v>
      </c>
      <c r="F21" t="s">
        <v>481</v>
      </c>
      <c r="G21">
        <v>1</v>
      </c>
      <c r="H21">
        <f t="shared" si="0"/>
        <v>230.27600000000001</v>
      </c>
      <c r="J21" t="s">
        <v>480</v>
      </c>
      <c r="K21" t="s">
        <v>1144</v>
      </c>
      <c r="L21" t="s">
        <v>1143</v>
      </c>
      <c r="M21" t="s">
        <v>289</v>
      </c>
    </row>
    <row r="22" spans="1:13" x14ac:dyDescent="0.25">
      <c r="A22" t="s">
        <v>1077</v>
      </c>
      <c r="B22" t="s">
        <v>1076</v>
      </c>
      <c r="C22" t="s">
        <v>1075</v>
      </c>
      <c r="D22" t="s">
        <v>1074</v>
      </c>
      <c r="E22" t="s">
        <v>482</v>
      </c>
      <c r="F22" t="s">
        <v>481</v>
      </c>
      <c r="G22">
        <v>2</v>
      </c>
      <c r="H22">
        <f t="shared" si="0"/>
        <v>235.17599999999999</v>
      </c>
      <c r="J22" t="s">
        <v>480</v>
      </c>
      <c r="K22" t="s">
        <v>1142</v>
      </c>
      <c r="L22" t="s">
        <v>1141</v>
      </c>
      <c r="M22" t="s">
        <v>282</v>
      </c>
    </row>
    <row r="23" spans="1:13" x14ac:dyDescent="0.25">
      <c r="A23" t="s">
        <v>1077</v>
      </c>
      <c r="B23" t="s">
        <v>1076</v>
      </c>
      <c r="C23" t="s">
        <v>1075</v>
      </c>
      <c r="D23" t="s">
        <v>1074</v>
      </c>
      <c r="E23" t="s">
        <v>482</v>
      </c>
      <c r="F23" t="s">
        <v>481</v>
      </c>
      <c r="G23">
        <v>2</v>
      </c>
      <c r="H23">
        <f t="shared" si="0"/>
        <v>238.82499999999999</v>
      </c>
      <c r="J23" t="s">
        <v>480</v>
      </c>
      <c r="K23" t="s">
        <v>1140</v>
      </c>
      <c r="L23" t="s">
        <v>1139</v>
      </c>
      <c r="M23" t="s">
        <v>402</v>
      </c>
    </row>
    <row r="24" spans="1:13" x14ac:dyDescent="0.25">
      <c r="A24" t="s">
        <v>1077</v>
      </c>
      <c r="B24" t="s">
        <v>1076</v>
      </c>
      <c r="C24" t="s">
        <v>1075</v>
      </c>
      <c r="D24" t="s">
        <v>1074</v>
      </c>
      <c r="E24" t="s">
        <v>482</v>
      </c>
      <c r="F24" t="s">
        <v>481</v>
      </c>
      <c r="G24">
        <v>2</v>
      </c>
      <c r="H24">
        <f t="shared" si="0"/>
        <v>242.34200000000004</v>
      </c>
      <c r="J24" t="s">
        <v>480</v>
      </c>
      <c r="K24" t="s">
        <v>1138</v>
      </c>
      <c r="L24" t="s">
        <v>1137</v>
      </c>
      <c r="M24" t="s">
        <v>1136</v>
      </c>
    </row>
    <row r="25" spans="1:13" x14ac:dyDescent="0.25">
      <c r="A25" t="s">
        <v>1077</v>
      </c>
      <c r="B25" t="s">
        <v>1076</v>
      </c>
      <c r="C25" t="s">
        <v>1075</v>
      </c>
      <c r="D25" t="s">
        <v>1074</v>
      </c>
      <c r="E25" t="s">
        <v>482</v>
      </c>
      <c r="F25" t="s">
        <v>481</v>
      </c>
      <c r="G25">
        <v>2</v>
      </c>
      <c r="H25">
        <f t="shared" si="0"/>
        <v>253.45700000000005</v>
      </c>
      <c r="J25" t="s">
        <v>480</v>
      </c>
      <c r="K25" t="s">
        <v>1135</v>
      </c>
      <c r="L25" t="s">
        <v>1134</v>
      </c>
      <c r="M25" t="s">
        <v>1133</v>
      </c>
    </row>
    <row r="26" spans="1:13" x14ac:dyDescent="0.25">
      <c r="A26" t="s">
        <v>1077</v>
      </c>
      <c r="B26" t="s">
        <v>1076</v>
      </c>
      <c r="C26" t="s">
        <v>1075</v>
      </c>
      <c r="D26" t="s">
        <v>1074</v>
      </c>
      <c r="E26" t="s">
        <v>482</v>
      </c>
      <c r="F26" t="s">
        <v>481</v>
      </c>
      <c r="G26">
        <v>1</v>
      </c>
      <c r="H26">
        <f t="shared" si="0"/>
        <v>263.608</v>
      </c>
      <c r="J26" t="s">
        <v>480</v>
      </c>
      <c r="K26" t="s">
        <v>1132</v>
      </c>
      <c r="L26" t="s">
        <v>1131</v>
      </c>
      <c r="M26" t="s">
        <v>722</v>
      </c>
    </row>
    <row r="27" spans="1:13" x14ac:dyDescent="0.25">
      <c r="A27" t="s">
        <v>1077</v>
      </c>
      <c r="B27" t="s">
        <v>1076</v>
      </c>
      <c r="C27" t="s">
        <v>1075</v>
      </c>
      <c r="D27" t="s">
        <v>1074</v>
      </c>
      <c r="E27" t="s">
        <v>482</v>
      </c>
      <c r="F27" t="s">
        <v>481</v>
      </c>
      <c r="G27">
        <v>5</v>
      </c>
      <c r="H27">
        <f t="shared" si="0"/>
        <v>283.709</v>
      </c>
      <c r="J27" t="s">
        <v>480</v>
      </c>
      <c r="K27" t="s">
        <v>1130</v>
      </c>
      <c r="L27" t="s">
        <v>1129</v>
      </c>
      <c r="M27" t="s">
        <v>19</v>
      </c>
    </row>
    <row r="28" spans="1:13" x14ac:dyDescent="0.25">
      <c r="A28" t="s">
        <v>1077</v>
      </c>
      <c r="B28" t="s">
        <v>1076</v>
      </c>
      <c r="C28" t="s">
        <v>1075</v>
      </c>
      <c r="D28" t="s">
        <v>1074</v>
      </c>
      <c r="E28" t="s">
        <v>482</v>
      </c>
      <c r="F28" t="s">
        <v>481</v>
      </c>
      <c r="G28">
        <v>6</v>
      </c>
      <c r="H28">
        <f t="shared" si="0"/>
        <v>286.61000000000007</v>
      </c>
      <c r="J28" t="s">
        <v>480</v>
      </c>
      <c r="K28" t="s">
        <v>1128</v>
      </c>
      <c r="L28" t="s">
        <v>1127</v>
      </c>
      <c r="M28" t="s">
        <v>1126</v>
      </c>
    </row>
    <row r="29" spans="1:13" x14ac:dyDescent="0.25">
      <c r="A29" t="s">
        <v>1077</v>
      </c>
      <c r="B29" t="s">
        <v>1076</v>
      </c>
      <c r="C29" t="s">
        <v>1075</v>
      </c>
      <c r="D29" t="s">
        <v>1074</v>
      </c>
      <c r="E29" t="s">
        <v>482</v>
      </c>
      <c r="F29" t="s">
        <v>481</v>
      </c>
      <c r="G29">
        <v>8</v>
      </c>
      <c r="H29">
        <f t="shared" si="0"/>
        <v>299.68400000000003</v>
      </c>
      <c r="J29" t="s">
        <v>480</v>
      </c>
      <c r="K29" t="s">
        <v>1125</v>
      </c>
      <c r="L29" t="s">
        <v>1124</v>
      </c>
      <c r="M29" t="s">
        <v>652</v>
      </c>
    </row>
    <row r="30" spans="1:13" x14ac:dyDescent="0.25">
      <c r="A30" t="s">
        <v>1077</v>
      </c>
      <c r="B30" t="s">
        <v>1076</v>
      </c>
      <c r="C30" t="s">
        <v>1075</v>
      </c>
      <c r="D30" t="s">
        <v>1074</v>
      </c>
      <c r="E30" t="s">
        <v>482</v>
      </c>
      <c r="F30" t="s">
        <v>481</v>
      </c>
      <c r="G30">
        <v>2</v>
      </c>
      <c r="H30">
        <f t="shared" si="0"/>
        <v>355.09300000000002</v>
      </c>
      <c r="J30" t="s">
        <v>480</v>
      </c>
      <c r="K30" t="s">
        <v>1123</v>
      </c>
      <c r="L30" t="s">
        <v>1122</v>
      </c>
      <c r="M30" t="s">
        <v>1121</v>
      </c>
    </row>
    <row r="31" spans="1:13" x14ac:dyDescent="0.25">
      <c r="A31" t="s">
        <v>1077</v>
      </c>
      <c r="B31" t="s">
        <v>1076</v>
      </c>
      <c r="C31" t="s">
        <v>1075</v>
      </c>
      <c r="D31" t="s">
        <v>1074</v>
      </c>
      <c r="E31" t="s">
        <v>482</v>
      </c>
      <c r="F31" t="s">
        <v>481</v>
      </c>
      <c r="G31">
        <v>6</v>
      </c>
      <c r="H31">
        <f t="shared" si="0"/>
        <v>358.21700000000004</v>
      </c>
      <c r="J31" t="s">
        <v>480</v>
      </c>
      <c r="K31" t="s">
        <v>1120</v>
      </c>
      <c r="L31" t="s">
        <v>1119</v>
      </c>
      <c r="M31" t="s">
        <v>1118</v>
      </c>
    </row>
    <row r="32" spans="1:13" x14ac:dyDescent="0.25">
      <c r="A32" t="s">
        <v>1077</v>
      </c>
      <c r="B32" t="s">
        <v>1076</v>
      </c>
      <c r="C32" t="s">
        <v>1075</v>
      </c>
      <c r="D32" t="s">
        <v>1074</v>
      </c>
      <c r="E32" t="s">
        <v>482</v>
      </c>
      <c r="F32" t="s">
        <v>481</v>
      </c>
      <c r="G32">
        <v>8</v>
      </c>
      <c r="H32">
        <f t="shared" si="0"/>
        <v>419.55</v>
      </c>
      <c r="J32" t="s">
        <v>480</v>
      </c>
      <c r="K32" t="s">
        <v>1117</v>
      </c>
      <c r="L32" t="s">
        <v>599</v>
      </c>
      <c r="M32" t="s">
        <v>1116</v>
      </c>
    </row>
    <row r="33" spans="1:13" x14ac:dyDescent="0.25">
      <c r="A33" t="s">
        <v>1077</v>
      </c>
      <c r="B33" t="s">
        <v>1076</v>
      </c>
      <c r="C33" t="s">
        <v>1075</v>
      </c>
      <c r="D33" t="s">
        <v>1074</v>
      </c>
      <c r="E33" t="s">
        <v>482</v>
      </c>
      <c r="F33" t="s">
        <v>481</v>
      </c>
      <c r="G33">
        <v>2</v>
      </c>
      <c r="H33">
        <f t="shared" si="0"/>
        <v>452.233</v>
      </c>
      <c r="J33" t="s">
        <v>480</v>
      </c>
      <c r="K33" t="s">
        <v>1115</v>
      </c>
      <c r="L33" t="s">
        <v>1114</v>
      </c>
      <c r="M33" t="s">
        <v>1113</v>
      </c>
    </row>
    <row r="34" spans="1:13" x14ac:dyDescent="0.25">
      <c r="A34" t="s">
        <v>1077</v>
      </c>
      <c r="B34" t="s">
        <v>1076</v>
      </c>
      <c r="C34" t="s">
        <v>1075</v>
      </c>
      <c r="D34" t="s">
        <v>1074</v>
      </c>
      <c r="E34" t="s">
        <v>482</v>
      </c>
      <c r="F34" t="s">
        <v>481</v>
      </c>
      <c r="G34">
        <v>2</v>
      </c>
      <c r="H34">
        <f t="shared" si="0"/>
        <v>490.3</v>
      </c>
      <c r="J34" t="s">
        <v>480</v>
      </c>
      <c r="K34" t="s">
        <v>1112</v>
      </c>
      <c r="L34" t="s">
        <v>1111</v>
      </c>
      <c r="M34" t="s">
        <v>1110</v>
      </c>
    </row>
    <row r="35" spans="1:13" x14ac:dyDescent="0.25">
      <c r="A35" t="s">
        <v>1077</v>
      </c>
      <c r="B35" t="s">
        <v>1076</v>
      </c>
      <c r="C35" t="s">
        <v>1075</v>
      </c>
      <c r="D35" t="s">
        <v>1074</v>
      </c>
      <c r="E35" t="s">
        <v>482</v>
      </c>
      <c r="F35" t="s">
        <v>481</v>
      </c>
      <c r="G35">
        <v>2</v>
      </c>
      <c r="H35">
        <f t="shared" si="0"/>
        <v>516.29999999999995</v>
      </c>
      <c r="J35" t="s">
        <v>480</v>
      </c>
      <c r="K35" t="s">
        <v>1109</v>
      </c>
      <c r="L35" t="s">
        <v>1108</v>
      </c>
      <c r="M35" t="s">
        <v>25</v>
      </c>
    </row>
    <row r="36" spans="1:13" x14ac:dyDescent="0.25">
      <c r="A36" t="s">
        <v>1077</v>
      </c>
      <c r="B36" t="s">
        <v>1076</v>
      </c>
      <c r="C36" t="s">
        <v>1075</v>
      </c>
      <c r="D36" t="s">
        <v>1074</v>
      </c>
      <c r="E36" t="s">
        <v>482</v>
      </c>
      <c r="F36" t="s">
        <v>481</v>
      </c>
      <c r="G36">
        <v>2</v>
      </c>
      <c r="H36">
        <f t="shared" si="0"/>
        <v>539.78400000000011</v>
      </c>
      <c r="J36" t="s">
        <v>480</v>
      </c>
      <c r="K36" t="s">
        <v>1105</v>
      </c>
      <c r="L36" t="s">
        <v>1107</v>
      </c>
      <c r="M36" t="s">
        <v>1106</v>
      </c>
    </row>
    <row r="37" spans="1:13" x14ac:dyDescent="0.25">
      <c r="A37" t="s">
        <v>1077</v>
      </c>
      <c r="B37" t="s">
        <v>1076</v>
      </c>
      <c r="C37" t="s">
        <v>1075</v>
      </c>
      <c r="D37" t="s">
        <v>1074</v>
      </c>
      <c r="E37" t="s">
        <v>482</v>
      </c>
      <c r="F37" t="s">
        <v>481</v>
      </c>
      <c r="G37">
        <v>8</v>
      </c>
      <c r="H37">
        <f t="shared" si="0"/>
        <v>539.78400000000011</v>
      </c>
      <c r="J37" t="s">
        <v>480</v>
      </c>
      <c r="K37" t="s">
        <v>1105</v>
      </c>
      <c r="L37" t="s">
        <v>1104</v>
      </c>
      <c r="M37" t="s">
        <v>623</v>
      </c>
    </row>
    <row r="38" spans="1:13" x14ac:dyDescent="0.25">
      <c r="A38" t="s">
        <v>1077</v>
      </c>
      <c r="B38" t="s">
        <v>1076</v>
      </c>
      <c r="C38" t="s">
        <v>1075</v>
      </c>
      <c r="D38" t="s">
        <v>1074</v>
      </c>
      <c r="E38" t="s">
        <v>482</v>
      </c>
      <c r="F38" t="s">
        <v>481</v>
      </c>
      <c r="G38">
        <v>1</v>
      </c>
      <c r="H38">
        <f t="shared" si="0"/>
        <v>607.82300000000009</v>
      </c>
      <c r="J38" t="s">
        <v>480</v>
      </c>
      <c r="K38" t="s">
        <v>1103</v>
      </c>
      <c r="L38" t="s">
        <v>1102</v>
      </c>
      <c r="M38" t="s">
        <v>1101</v>
      </c>
    </row>
    <row r="39" spans="1:13" x14ac:dyDescent="0.25">
      <c r="A39" t="s">
        <v>1077</v>
      </c>
      <c r="B39" t="s">
        <v>1076</v>
      </c>
      <c r="C39" t="s">
        <v>1075</v>
      </c>
      <c r="D39" t="s">
        <v>1074</v>
      </c>
      <c r="E39" t="s">
        <v>482</v>
      </c>
      <c r="F39" t="s">
        <v>481</v>
      </c>
      <c r="G39">
        <v>2</v>
      </c>
      <c r="H39">
        <f t="shared" si="0"/>
        <v>628.83400000000006</v>
      </c>
      <c r="J39" t="s">
        <v>480</v>
      </c>
      <c r="K39" t="s">
        <v>1100</v>
      </c>
      <c r="L39" t="s">
        <v>1099</v>
      </c>
      <c r="M39" t="s">
        <v>1096</v>
      </c>
    </row>
    <row r="40" spans="1:13" x14ac:dyDescent="0.25">
      <c r="A40" t="s">
        <v>1077</v>
      </c>
      <c r="B40" t="s">
        <v>1076</v>
      </c>
      <c r="C40" t="s">
        <v>1075</v>
      </c>
      <c r="D40" t="s">
        <v>1074</v>
      </c>
      <c r="E40" t="s">
        <v>482</v>
      </c>
      <c r="F40" t="s">
        <v>481</v>
      </c>
      <c r="G40">
        <v>2</v>
      </c>
      <c r="H40">
        <f t="shared" si="0"/>
        <v>632.65900000000011</v>
      </c>
      <c r="J40" t="s">
        <v>480</v>
      </c>
      <c r="K40" t="s">
        <v>1098</v>
      </c>
      <c r="L40" t="s">
        <v>1097</v>
      </c>
      <c r="M40" t="s">
        <v>1096</v>
      </c>
    </row>
    <row r="41" spans="1:13" x14ac:dyDescent="0.25">
      <c r="A41" t="s">
        <v>1077</v>
      </c>
      <c r="B41" t="s">
        <v>1076</v>
      </c>
      <c r="C41" t="s">
        <v>1075</v>
      </c>
      <c r="D41" t="s">
        <v>1074</v>
      </c>
      <c r="E41" t="s">
        <v>482</v>
      </c>
      <c r="F41" t="s">
        <v>481</v>
      </c>
      <c r="G41">
        <v>2</v>
      </c>
      <c r="H41">
        <f t="shared" si="0"/>
        <v>651.06099999999992</v>
      </c>
      <c r="J41" t="s">
        <v>480</v>
      </c>
      <c r="K41" t="s">
        <v>1095</v>
      </c>
      <c r="L41" t="s">
        <v>1094</v>
      </c>
      <c r="M41" t="s">
        <v>1093</v>
      </c>
    </row>
    <row r="42" spans="1:13" x14ac:dyDescent="0.25">
      <c r="A42" t="s">
        <v>1077</v>
      </c>
      <c r="B42" t="s">
        <v>1076</v>
      </c>
      <c r="C42" t="s">
        <v>1075</v>
      </c>
      <c r="D42" t="s">
        <v>1074</v>
      </c>
      <c r="E42" t="s">
        <v>482</v>
      </c>
      <c r="F42" t="s">
        <v>481</v>
      </c>
      <c r="G42">
        <v>2</v>
      </c>
      <c r="H42">
        <f t="shared" si="0"/>
        <v>658.2170000000001</v>
      </c>
      <c r="J42" t="s">
        <v>480</v>
      </c>
      <c r="K42" t="s">
        <v>1092</v>
      </c>
      <c r="L42" t="s">
        <v>1091</v>
      </c>
      <c r="M42" t="s">
        <v>1090</v>
      </c>
    </row>
    <row r="43" spans="1:13" x14ac:dyDescent="0.25">
      <c r="A43" t="s">
        <v>1077</v>
      </c>
      <c r="B43" t="s">
        <v>1076</v>
      </c>
      <c r="C43" t="s">
        <v>1075</v>
      </c>
      <c r="D43" t="s">
        <v>1074</v>
      </c>
      <c r="E43" t="s">
        <v>482</v>
      </c>
      <c r="F43" t="s">
        <v>481</v>
      </c>
      <c r="G43">
        <v>1</v>
      </c>
      <c r="H43">
        <f t="shared" si="0"/>
        <v>681.33400000000006</v>
      </c>
      <c r="J43" t="s">
        <v>480</v>
      </c>
      <c r="K43" t="s">
        <v>1089</v>
      </c>
      <c r="L43" t="s">
        <v>1088</v>
      </c>
      <c r="M43" t="s">
        <v>1087</v>
      </c>
    </row>
    <row r="44" spans="1:13" x14ac:dyDescent="0.25">
      <c r="A44" t="s">
        <v>1077</v>
      </c>
      <c r="B44" t="s">
        <v>1076</v>
      </c>
      <c r="C44" t="s">
        <v>1075</v>
      </c>
      <c r="D44" t="s">
        <v>1074</v>
      </c>
      <c r="E44" t="s">
        <v>482</v>
      </c>
      <c r="F44" t="s">
        <v>481</v>
      </c>
      <c r="G44">
        <v>2</v>
      </c>
      <c r="H44">
        <f t="shared" si="0"/>
        <v>706.09899999999993</v>
      </c>
      <c r="J44" t="s">
        <v>480</v>
      </c>
      <c r="K44" t="s">
        <v>1086</v>
      </c>
      <c r="L44" t="s">
        <v>1085</v>
      </c>
      <c r="M44" t="s">
        <v>1084</v>
      </c>
    </row>
    <row r="45" spans="1:13" x14ac:dyDescent="0.25">
      <c r="A45" t="s">
        <v>1077</v>
      </c>
      <c r="B45" t="s">
        <v>1076</v>
      </c>
      <c r="C45" t="s">
        <v>1075</v>
      </c>
      <c r="D45" t="s">
        <v>1074</v>
      </c>
      <c r="E45" t="s">
        <v>482</v>
      </c>
      <c r="F45" t="s">
        <v>481</v>
      </c>
      <c r="G45">
        <v>1</v>
      </c>
      <c r="H45">
        <f t="shared" si="0"/>
        <v>719.40100000000007</v>
      </c>
      <c r="J45" t="s">
        <v>480</v>
      </c>
      <c r="K45" t="s">
        <v>1083</v>
      </c>
      <c r="L45" t="s">
        <v>1082</v>
      </c>
      <c r="M45" t="s">
        <v>1081</v>
      </c>
    </row>
    <row r="46" spans="1:13" x14ac:dyDescent="0.25">
      <c r="A46" t="s">
        <v>1077</v>
      </c>
      <c r="B46" t="s">
        <v>1076</v>
      </c>
      <c r="C46" t="s">
        <v>1075</v>
      </c>
      <c r="D46" t="s">
        <v>1074</v>
      </c>
      <c r="E46" t="s">
        <v>482</v>
      </c>
      <c r="F46" t="s">
        <v>481</v>
      </c>
      <c r="G46">
        <v>2</v>
      </c>
      <c r="H46">
        <f t="shared" si="0"/>
        <v>761.66599999999994</v>
      </c>
      <c r="J46" t="s">
        <v>480</v>
      </c>
      <c r="K46" t="s">
        <v>1080</v>
      </c>
      <c r="L46" t="s">
        <v>1079</v>
      </c>
      <c r="M46" t="s">
        <v>1078</v>
      </c>
    </row>
    <row r="47" spans="1:13" x14ac:dyDescent="0.25">
      <c r="A47" t="s">
        <v>1077</v>
      </c>
      <c r="B47" t="s">
        <v>1076</v>
      </c>
      <c r="C47" t="s">
        <v>1075</v>
      </c>
      <c r="D47" t="s">
        <v>1074</v>
      </c>
      <c r="E47" t="s">
        <v>482</v>
      </c>
      <c r="F47" t="s">
        <v>481</v>
      </c>
      <c r="G47">
        <v>2</v>
      </c>
      <c r="H47">
        <f t="shared" si="0"/>
        <v>780.64200000000005</v>
      </c>
      <c r="J47" t="s">
        <v>480</v>
      </c>
      <c r="K47" t="s">
        <v>1073</v>
      </c>
      <c r="L47" t="s">
        <v>1072</v>
      </c>
      <c r="M47" t="s">
        <v>1071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ySplit="1" topLeftCell="A2" activePane="bottomLeft" state="frozen"/>
      <selection pane="bottomLeft" activeCell="G2" sqref="G2:M37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1201</v>
      </c>
      <c r="B2" t="s">
        <v>1200</v>
      </c>
      <c r="C2" t="s">
        <v>1199</v>
      </c>
      <c r="D2" t="s">
        <v>1198</v>
      </c>
      <c r="E2" t="s">
        <v>482</v>
      </c>
      <c r="F2" t="s">
        <v>481</v>
      </c>
      <c r="G2">
        <v>0</v>
      </c>
      <c r="H2">
        <f>K2-K$6+60</f>
        <v>0.19999999999998863</v>
      </c>
      <c r="J2" t="s">
        <v>487</v>
      </c>
      <c r="K2" t="s">
        <v>1294</v>
      </c>
      <c r="L2" t="s">
        <v>1294</v>
      </c>
      <c r="M2" t="s">
        <v>155</v>
      </c>
    </row>
    <row r="3" spans="1:15" x14ac:dyDescent="0.25">
      <c r="A3" t="s">
        <v>1201</v>
      </c>
      <c r="B3" t="s">
        <v>1200</v>
      </c>
      <c r="C3" t="s">
        <v>1199</v>
      </c>
      <c r="D3" t="s">
        <v>1198</v>
      </c>
      <c r="E3" t="s">
        <v>482</v>
      </c>
      <c r="F3" t="s">
        <v>481</v>
      </c>
      <c r="G3">
        <v>2</v>
      </c>
      <c r="H3">
        <f t="shared" ref="H3:H38" si="0">K3-K$6+60</f>
        <v>2.7759999999999536</v>
      </c>
      <c r="J3" t="s">
        <v>480</v>
      </c>
      <c r="K3" t="s">
        <v>1293</v>
      </c>
      <c r="L3" t="s">
        <v>1292</v>
      </c>
      <c r="M3" t="s">
        <v>1291</v>
      </c>
    </row>
    <row r="4" spans="1:15" x14ac:dyDescent="0.25">
      <c r="A4" t="s">
        <v>1201</v>
      </c>
      <c r="B4" t="s">
        <v>1200</v>
      </c>
      <c r="C4" t="s">
        <v>1199</v>
      </c>
      <c r="D4" t="s">
        <v>1198</v>
      </c>
      <c r="E4" t="s">
        <v>482</v>
      </c>
      <c r="F4" t="s">
        <v>481</v>
      </c>
      <c r="G4">
        <v>2</v>
      </c>
      <c r="H4">
        <f t="shared" si="0"/>
        <v>25.000999999999976</v>
      </c>
      <c r="J4" t="s">
        <v>480</v>
      </c>
      <c r="K4" t="s">
        <v>1290</v>
      </c>
      <c r="L4" t="s">
        <v>1289</v>
      </c>
      <c r="M4" t="s">
        <v>1288</v>
      </c>
    </row>
    <row r="5" spans="1:15" x14ac:dyDescent="0.25">
      <c r="A5" t="s">
        <v>1201</v>
      </c>
      <c r="B5" t="s">
        <v>1200</v>
      </c>
      <c r="C5" t="s">
        <v>1199</v>
      </c>
      <c r="D5" t="s">
        <v>1198</v>
      </c>
      <c r="E5" t="s">
        <v>482</v>
      </c>
      <c r="F5" t="s">
        <v>481</v>
      </c>
      <c r="G5">
        <v>2</v>
      </c>
      <c r="H5">
        <f t="shared" si="0"/>
        <v>53.683999999999969</v>
      </c>
      <c r="J5" t="s">
        <v>480</v>
      </c>
      <c r="K5" t="s">
        <v>1287</v>
      </c>
      <c r="L5" t="s">
        <v>1286</v>
      </c>
      <c r="M5" t="s">
        <v>1285</v>
      </c>
    </row>
    <row r="6" spans="1:15" x14ac:dyDescent="0.25">
      <c r="A6" t="s">
        <v>1201</v>
      </c>
      <c r="B6" t="s">
        <v>1200</v>
      </c>
      <c r="C6" t="s">
        <v>1199</v>
      </c>
      <c r="D6" t="s">
        <v>1198</v>
      </c>
      <c r="E6" t="s">
        <v>482</v>
      </c>
      <c r="F6" t="s">
        <v>481</v>
      </c>
      <c r="G6">
        <v>8</v>
      </c>
      <c r="H6">
        <f t="shared" si="0"/>
        <v>60</v>
      </c>
      <c r="J6" t="s">
        <v>480</v>
      </c>
      <c r="K6" t="s">
        <v>1284</v>
      </c>
      <c r="L6" t="s">
        <v>1283</v>
      </c>
      <c r="M6" t="s">
        <v>1282</v>
      </c>
    </row>
    <row r="7" spans="1:15" x14ac:dyDescent="0.25">
      <c r="A7" t="s">
        <v>1201</v>
      </c>
      <c r="B7" t="s">
        <v>1200</v>
      </c>
      <c r="C7" t="s">
        <v>1199</v>
      </c>
      <c r="D7" t="s">
        <v>1198</v>
      </c>
      <c r="E7" t="s">
        <v>482</v>
      </c>
      <c r="F7" t="s">
        <v>481</v>
      </c>
      <c r="G7">
        <v>2</v>
      </c>
      <c r="H7">
        <f t="shared" si="0"/>
        <v>63.291999999999973</v>
      </c>
      <c r="J7" t="s">
        <v>480</v>
      </c>
      <c r="K7" t="s">
        <v>1281</v>
      </c>
      <c r="L7" t="s">
        <v>1280</v>
      </c>
      <c r="M7" t="s">
        <v>235</v>
      </c>
    </row>
    <row r="8" spans="1:15" x14ac:dyDescent="0.25">
      <c r="A8" t="s">
        <v>1201</v>
      </c>
      <c r="B8" t="s">
        <v>1200</v>
      </c>
      <c r="C8" t="s">
        <v>1199</v>
      </c>
      <c r="D8" t="s">
        <v>1198</v>
      </c>
      <c r="E8" t="s">
        <v>482</v>
      </c>
      <c r="F8" t="s">
        <v>481</v>
      </c>
      <c r="G8">
        <v>2</v>
      </c>
      <c r="H8">
        <f t="shared" si="0"/>
        <v>81.639999999999986</v>
      </c>
      <c r="J8" t="s">
        <v>480</v>
      </c>
      <c r="K8" t="s">
        <v>1279</v>
      </c>
      <c r="L8" t="s">
        <v>1278</v>
      </c>
      <c r="M8" t="s">
        <v>1277</v>
      </c>
    </row>
    <row r="9" spans="1:15" x14ac:dyDescent="0.25">
      <c r="A9" t="s">
        <v>1201</v>
      </c>
      <c r="B9" t="s">
        <v>1200</v>
      </c>
      <c r="C9" t="s">
        <v>1199</v>
      </c>
      <c r="D9" t="s">
        <v>1198</v>
      </c>
      <c r="E9" t="s">
        <v>482</v>
      </c>
      <c r="F9" t="s">
        <v>481</v>
      </c>
      <c r="G9">
        <v>2</v>
      </c>
      <c r="H9">
        <f t="shared" si="0"/>
        <v>90.065999999999974</v>
      </c>
      <c r="J9" t="s">
        <v>480</v>
      </c>
      <c r="K9" t="s">
        <v>1276</v>
      </c>
      <c r="L9" t="s">
        <v>1275</v>
      </c>
      <c r="M9" t="s">
        <v>28</v>
      </c>
    </row>
    <row r="10" spans="1:15" x14ac:dyDescent="0.25">
      <c r="A10" t="s">
        <v>1201</v>
      </c>
      <c r="B10" t="s">
        <v>1200</v>
      </c>
      <c r="C10" t="s">
        <v>1199</v>
      </c>
      <c r="D10" t="s">
        <v>1198</v>
      </c>
      <c r="E10" t="s">
        <v>482</v>
      </c>
      <c r="F10" t="s">
        <v>481</v>
      </c>
      <c r="G10">
        <v>2</v>
      </c>
      <c r="H10">
        <f t="shared" si="0"/>
        <v>105.04199999999997</v>
      </c>
      <c r="J10" t="s">
        <v>480</v>
      </c>
      <c r="K10" t="s">
        <v>1274</v>
      </c>
      <c r="L10" t="s">
        <v>1273</v>
      </c>
      <c r="M10" t="s">
        <v>1272</v>
      </c>
    </row>
    <row r="11" spans="1:15" x14ac:dyDescent="0.25">
      <c r="A11" t="s">
        <v>1201</v>
      </c>
      <c r="B11" t="s">
        <v>1200</v>
      </c>
      <c r="C11" t="s">
        <v>1199</v>
      </c>
      <c r="D11" t="s">
        <v>1198</v>
      </c>
      <c r="E11" t="s">
        <v>482</v>
      </c>
      <c r="F11" t="s">
        <v>481</v>
      </c>
      <c r="G11">
        <v>2</v>
      </c>
      <c r="H11">
        <f t="shared" si="0"/>
        <v>132.06599999999997</v>
      </c>
      <c r="J11" t="s">
        <v>480</v>
      </c>
      <c r="K11" t="s">
        <v>1271</v>
      </c>
      <c r="L11" t="s">
        <v>1270</v>
      </c>
      <c r="M11" t="s">
        <v>1269</v>
      </c>
    </row>
    <row r="12" spans="1:15" x14ac:dyDescent="0.25">
      <c r="A12" t="s">
        <v>1201</v>
      </c>
      <c r="B12" t="s">
        <v>1200</v>
      </c>
      <c r="C12" t="s">
        <v>1199</v>
      </c>
      <c r="D12" t="s">
        <v>1198</v>
      </c>
      <c r="E12" t="s">
        <v>482</v>
      </c>
      <c r="F12" t="s">
        <v>481</v>
      </c>
      <c r="G12">
        <v>2</v>
      </c>
      <c r="H12">
        <f t="shared" si="0"/>
        <v>156.09100000000001</v>
      </c>
      <c r="J12" t="s">
        <v>480</v>
      </c>
      <c r="K12" t="s">
        <v>1268</v>
      </c>
      <c r="L12" t="s">
        <v>1267</v>
      </c>
      <c r="M12" t="s">
        <v>381</v>
      </c>
    </row>
    <row r="13" spans="1:15" x14ac:dyDescent="0.25">
      <c r="A13" t="s">
        <v>1201</v>
      </c>
      <c r="B13" t="s">
        <v>1200</v>
      </c>
      <c r="C13" t="s">
        <v>1199</v>
      </c>
      <c r="D13" t="s">
        <v>1198</v>
      </c>
      <c r="E13" t="s">
        <v>482</v>
      </c>
      <c r="F13" t="s">
        <v>481</v>
      </c>
      <c r="G13">
        <v>2</v>
      </c>
      <c r="H13">
        <f t="shared" si="0"/>
        <v>161.51299999999998</v>
      </c>
      <c r="J13" t="s">
        <v>480</v>
      </c>
      <c r="K13" t="s">
        <v>1266</v>
      </c>
      <c r="L13" t="s">
        <v>1265</v>
      </c>
      <c r="M13" t="s">
        <v>1264</v>
      </c>
    </row>
    <row r="14" spans="1:15" x14ac:dyDescent="0.25">
      <c r="A14" t="s">
        <v>1201</v>
      </c>
      <c r="B14" t="s">
        <v>1200</v>
      </c>
      <c r="C14" t="s">
        <v>1199</v>
      </c>
      <c r="D14" t="s">
        <v>1198</v>
      </c>
      <c r="E14" t="s">
        <v>482</v>
      </c>
      <c r="F14" t="s">
        <v>481</v>
      </c>
      <c r="G14">
        <v>2</v>
      </c>
      <c r="H14">
        <f t="shared" si="0"/>
        <v>176.19200000000001</v>
      </c>
      <c r="J14" t="s">
        <v>480</v>
      </c>
      <c r="K14" t="s">
        <v>1263</v>
      </c>
      <c r="L14" t="s">
        <v>1262</v>
      </c>
      <c r="M14" t="s">
        <v>203</v>
      </c>
    </row>
    <row r="15" spans="1:15" x14ac:dyDescent="0.25">
      <c r="A15" t="s">
        <v>1201</v>
      </c>
      <c r="B15" t="s">
        <v>1200</v>
      </c>
      <c r="C15" t="s">
        <v>1199</v>
      </c>
      <c r="D15" t="s">
        <v>1198</v>
      </c>
      <c r="E15" t="s">
        <v>482</v>
      </c>
      <c r="F15" t="s">
        <v>481</v>
      </c>
      <c r="G15">
        <v>8</v>
      </c>
      <c r="H15">
        <f t="shared" si="0"/>
        <v>180.06599999999997</v>
      </c>
      <c r="J15" t="s">
        <v>480</v>
      </c>
      <c r="K15" t="s">
        <v>1261</v>
      </c>
      <c r="L15" t="s">
        <v>1260</v>
      </c>
      <c r="M15" t="s">
        <v>1259</v>
      </c>
    </row>
    <row r="16" spans="1:15" x14ac:dyDescent="0.25">
      <c r="A16" t="s">
        <v>1201</v>
      </c>
      <c r="B16" t="s">
        <v>1200</v>
      </c>
      <c r="C16" t="s">
        <v>1199</v>
      </c>
      <c r="D16" t="s">
        <v>1198</v>
      </c>
      <c r="E16" t="s">
        <v>482</v>
      </c>
      <c r="F16" t="s">
        <v>481</v>
      </c>
      <c r="G16">
        <v>5</v>
      </c>
      <c r="H16">
        <f t="shared" si="0"/>
        <v>185.95799999999997</v>
      </c>
      <c r="J16" t="s">
        <v>480</v>
      </c>
      <c r="K16" t="s">
        <v>1258</v>
      </c>
      <c r="L16" t="s">
        <v>1257</v>
      </c>
      <c r="M16" t="s">
        <v>1256</v>
      </c>
    </row>
    <row r="17" spans="1:13" x14ac:dyDescent="0.25">
      <c r="A17" t="s">
        <v>1201</v>
      </c>
      <c r="B17" t="s">
        <v>1200</v>
      </c>
      <c r="C17" t="s">
        <v>1199</v>
      </c>
      <c r="D17" t="s">
        <v>1198</v>
      </c>
      <c r="E17" t="s">
        <v>482</v>
      </c>
      <c r="F17" t="s">
        <v>481</v>
      </c>
      <c r="G17">
        <v>2</v>
      </c>
      <c r="H17">
        <f t="shared" si="0"/>
        <v>210.06</v>
      </c>
      <c r="J17" t="s">
        <v>480</v>
      </c>
      <c r="K17" t="s">
        <v>1255</v>
      </c>
      <c r="L17" t="s">
        <v>1254</v>
      </c>
      <c r="M17" t="s">
        <v>1253</v>
      </c>
    </row>
    <row r="18" spans="1:13" x14ac:dyDescent="0.25">
      <c r="A18" t="s">
        <v>1201</v>
      </c>
      <c r="B18" t="s">
        <v>1200</v>
      </c>
      <c r="C18" t="s">
        <v>1199</v>
      </c>
      <c r="D18" t="s">
        <v>1198</v>
      </c>
      <c r="E18" t="s">
        <v>482</v>
      </c>
      <c r="F18" t="s">
        <v>481</v>
      </c>
      <c r="G18">
        <v>2</v>
      </c>
      <c r="H18">
        <f t="shared" si="0"/>
        <v>216.27500000000003</v>
      </c>
      <c r="J18" t="s">
        <v>480</v>
      </c>
      <c r="K18" t="s">
        <v>1252</v>
      </c>
      <c r="L18" t="s">
        <v>1251</v>
      </c>
      <c r="M18" t="s">
        <v>1250</v>
      </c>
    </row>
    <row r="19" spans="1:13" x14ac:dyDescent="0.25">
      <c r="A19" t="s">
        <v>1201</v>
      </c>
      <c r="B19" t="s">
        <v>1200</v>
      </c>
      <c r="C19" t="s">
        <v>1199</v>
      </c>
      <c r="D19" t="s">
        <v>1198</v>
      </c>
      <c r="E19" t="s">
        <v>482</v>
      </c>
      <c r="F19" t="s">
        <v>481</v>
      </c>
      <c r="G19">
        <v>1</v>
      </c>
      <c r="H19">
        <f t="shared" si="0"/>
        <v>233.63399999999996</v>
      </c>
      <c r="J19" t="s">
        <v>480</v>
      </c>
      <c r="K19" t="s">
        <v>1249</v>
      </c>
      <c r="L19" t="s">
        <v>1248</v>
      </c>
      <c r="M19" t="s">
        <v>1247</v>
      </c>
    </row>
    <row r="20" spans="1:13" x14ac:dyDescent="0.25">
      <c r="A20" t="s">
        <v>1201</v>
      </c>
      <c r="B20" t="s">
        <v>1200</v>
      </c>
      <c r="C20" t="s">
        <v>1199</v>
      </c>
      <c r="D20" t="s">
        <v>1198</v>
      </c>
      <c r="E20" t="s">
        <v>482</v>
      </c>
      <c r="F20" t="s">
        <v>481</v>
      </c>
      <c r="G20">
        <v>2</v>
      </c>
      <c r="H20">
        <f t="shared" si="0"/>
        <v>238.108</v>
      </c>
      <c r="J20" t="s">
        <v>480</v>
      </c>
      <c r="K20" t="s">
        <v>1246</v>
      </c>
      <c r="L20" t="s">
        <v>1245</v>
      </c>
      <c r="M20" t="s">
        <v>174</v>
      </c>
    </row>
    <row r="21" spans="1:13" x14ac:dyDescent="0.25">
      <c r="A21" t="s">
        <v>1201</v>
      </c>
      <c r="B21" t="s">
        <v>1200</v>
      </c>
      <c r="C21" t="s">
        <v>1199</v>
      </c>
      <c r="D21" t="s">
        <v>1198</v>
      </c>
      <c r="E21" t="s">
        <v>482</v>
      </c>
      <c r="F21" t="s">
        <v>481</v>
      </c>
      <c r="G21">
        <v>2</v>
      </c>
      <c r="H21">
        <f t="shared" si="0"/>
        <v>242.71599999999995</v>
      </c>
      <c r="J21" t="s">
        <v>480</v>
      </c>
      <c r="K21" t="s">
        <v>1244</v>
      </c>
      <c r="L21" t="s">
        <v>1243</v>
      </c>
      <c r="M21" t="s">
        <v>594</v>
      </c>
    </row>
    <row r="22" spans="1:13" x14ac:dyDescent="0.25">
      <c r="A22" t="s">
        <v>1201</v>
      </c>
      <c r="B22" t="s">
        <v>1200</v>
      </c>
      <c r="C22" t="s">
        <v>1199</v>
      </c>
      <c r="D22" t="s">
        <v>1198</v>
      </c>
      <c r="E22" t="s">
        <v>482</v>
      </c>
      <c r="F22" t="s">
        <v>481</v>
      </c>
      <c r="G22">
        <v>1</v>
      </c>
      <c r="H22">
        <f t="shared" si="0"/>
        <v>257.17599999999999</v>
      </c>
      <c r="J22" t="s">
        <v>480</v>
      </c>
      <c r="K22" t="s">
        <v>1242</v>
      </c>
      <c r="L22" t="s">
        <v>1241</v>
      </c>
      <c r="M22" t="s">
        <v>1202</v>
      </c>
    </row>
    <row r="23" spans="1:13" x14ac:dyDescent="0.25">
      <c r="A23" t="s">
        <v>1201</v>
      </c>
      <c r="B23" t="s">
        <v>1200</v>
      </c>
      <c r="C23" t="s">
        <v>1199</v>
      </c>
      <c r="D23" t="s">
        <v>1198</v>
      </c>
      <c r="E23" t="s">
        <v>482</v>
      </c>
      <c r="F23" t="s">
        <v>481</v>
      </c>
      <c r="G23">
        <v>2</v>
      </c>
      <c r="H23">
        <f t="shared" si="0"/>
        <v>281.67400000000004</v>
      </c>
      <c r="J23" t="s">
        <v>480</v>
      </c>
      <c r="K23" t="s">
        <v>1240</v>
      </c>
      <c r="L23" t="s">
        <v>1239</v>
      </c>
      <c r="M23" t="s">
        <v>1238</v>
      </c>
    </row>
    <row r="24" spans="1:13" x14ac:dyDescent="0.25">
      <c r="A24" t="s">
        <v>1201</v>
      </c>
      <c r="B24" t="s">
        <v>1200</v>
      </c>
      <c r="C24" t="s">
        <v>1199</v>
      </c>
      <c r="D24" t="s">
        <v>1198</v>
      </c>
      <c r="E24" t="s">
        <v>482</v>
      </c>
      <c r="F24" t="s">
        <v>481</v>
      </c>
      <c r="G24">
        <v>6</v>
      </c>
      <c r="H24">
        <f t="shared" si="0"/>
        <v>285.56599999999997</v>
      </c>
      <c r="J24" t="s">
        <v>480</v>
      </c>
      <c r="K24" t="s">
        <v>1237</v>
      </c>
      <c r="L24" t="s">
        <v>1236</v>
      </c>
      <c r="M24" t="s">
        <v>1235</v>
      </c>
    </row>
    <row r="25" spans="1:13" x14ac:dyDescent="0.25">
      <c r="A25" t="s">
        <v>1201</v>
      </c>
      <c r="B25" t="s">
        <v>1200</v>
      </c>
      <c r="C25" t="s">
        <v>1199</v>
      </c>
      <c r="D25" t="s">
        <v>1198</v>
      </c>
      <c r="E25" t="s">
        <v>482</v>
      </c>
      <c r="F25" t="s">
        <v>481</v>
      </c>
      <c r="G25">
        <v>8</v>
      </c>
      <c r="H25">
        <f t="shared" si="0"/>
        <v>300.26600000000002</v>
      </c>
      <c r="J25" t="s">
        <v>480</v>
      </c>
      <c r="K25" t="s">
        <v>1234</v>
      </c>
      <c r="L25" t="s">
        <v>1233</v>
      </c>
      <c r="M25" t="s">
        <v>1232</v>
      </c>
    </row>
    <row r="26" spans="1:13" x14ac:dyDescent="0.25">
      <c r="A26" t="s">
        <v>1201</v>
      </c>
      <c r="B26" t="s">
        <v>1200</v>
      </c>
      <c r="C26" t="s">
        <v>1199</v>
      </c>
      <c r="D26" t="s">
        <v>1198</v>
      </c>
      <c r="E26" t="s">
        <v>482</v>
      </c>
      <c r="F26" t="s">
        <v>481</v>
      </c>
      <c r="G26">
        <v>2</v>
      </c>
      <c r="H26">
        <f t="shared" si="0"/>
        <v>310.64100000000002</v>
      </c>
      <c r="J26" t="s">
        <v>480</v>
      </c>
      <c r="K26" t="s">
        <v>1231</v>
      </c>
      <c r="L26" t="s">
        <v>1230</v>
      </c>
      <c r="M26" t="s">
        <v>1229</v>
      </c>
    </row>
    <row r="27" spans="1:13" x14ac:dyDescent="0.25">
      <c r="A27" t="s">
        <v>1201</v>
      </c>
      <c r="B27" t="s">
        <v>1200</v>
      </c>
      <c r="C27" t="s">
        <v>1199</v>
      </c>
      <c r="D27" t="s">
        <v>1198</v>
      </c>
      <c r="E27" t="s">
        <v>482</v>
      </c>
      <c r="F27" t="s">
        <v>481</v>
      </c>
      <c r="G27">
        <v>2</v>
      </c>
      <c r="H27">
        <f t="shared" si="0"/>
        <v>324.142</v>
      </c>
      <c r="J27" t="s">
        <v>480</v>
      </c>
      <c r="K27" t="s">
        <v>1228</v>
      </c>
      <c r="L27" t="s">
        <v>1227</v>
      </c>
      <c r="M27" t="s">
        <v>1226</v>
      </c>
    </row>
    <row r="28" spans="1:13" x14ac:dyDescent="0.25">
      <c r="A28" t="s">
        <v>1201</v>
      </c>
      <c r="B28" t="s">
        <v>1200</v>
      </c>
      <c r="C28" t="s">
        <v>1199</v>
      </c>
      <c r="D28" t="s">
        <v>1198</v>
      </c>
      <c r="E28" t="s">
        <v>482</v>
      </c>
      <c r="F28" t="s">
        <v>481</v>
      </c>
      <c r="G28">
        <v>6</v>
      </c>
      <c r="H28">
        <f t="shared" si="0"/>
        <v>326.80199999999996</v>
      </c>
      <c r="J28" t="s">
        <v>480</v>
      </c>
      <c r="K28" t="s">
        <v>1225</v>
      </c>
      <c r="L28" t="s">
        <v>1224</v>
      </c>
      <c r="M28" t="s">
        <v>1223</v>
      </c>
    </row>
    <row r="29" spans="1:13" x14ac:dyDescent="0.25">
      <c r="A29" t="s">
        <v>1201</v>
      </c>
      <c r="B29" t="s">
        <v>1200</v>
      </c>
      <c r="C29" t="s">
        <v>1199</v>
      </c>
      <c r="D29" t="s">
        <v>1198</v>
      </c>
      <c r="E29" t="s">
        <v>482</v>
      </c>
      <c r="F29" t="s">
        <v>481</v>
      </c>
      <c r="G29">
        <v>1</v>
      </c>
      <c r="H29">
        <f t="shared" si="0"/>
        <v>340.07599999999996</v>
      </c>
      <c r="J29" t="s">
        <v>480</v>
      </c>
      <c r="K29" t="s">
        <v>1222</v>
      </c>
      <c r="L29" t="s">
        <v>1221</v>
      </c>
      <c r="M29" t="s">
        <v>431</v>
      </c>
    </row>
    <row r="30" spans="1:13" x14ac:dyDescent="0.25">
      <c r="A30" t="s">
        <v>1201</v>
      </c>
      <c r="B30" t="s">
        <v>1200</v>
      </c>
      <c r="C30" t="s">
        <v>1199</v>
      </c>
      <c r="D30" t="s">
        <v>1198</v>
      </c>
      <c r="E30" t="s">
        <v>482</v>
      </c>
      <c r="F30" t="s">
        <v>481</v>
      </c>
      <c r="G30">
        <v>2</v>
      </c>
      <c r="H30">
        <f t="shared" si="0"/>
        <v>392.71699999999993</v>
      </c>
      <c r="J30" t="s">
        <v>480</v>
      </c>
      <c r="K30" t="s">
        <v>1220</v>
      </c>
      <c r="L30" t="s">
        <v>1219</v>
      </c>
      <c r="M30" t="s">
        <v>535</v>
      </c>
    </row>
    <row r="31" spans="1:13" x14ac:dyDescent="0.25">
      <c r="A31" t="s">
        <v>1201</v>
      </c>
      <c r="B31" t="s">
        <v>1200</v>
      </c>
      <c r="C31" t="s">
        <v>1199</v>
      </c>
      <c r="D31" t="s">
        <v>1198</v>
      </c>
      <c r="E31" t="s">
        <v>482</v>
      </c>
      <c r="F31" t="s">
        <v>481</v>
      </c>
      <c r="G31">
        <v>2</v>
      </c>
      <c r="H31">
        <f t="shared" si="0"/>
        <v>401.49099999999993</v>
      </c>
      <c r="J31" t="s">
        <v>480</v>
      </c>
      <c r="K31" t="s">
        <v>1218</v>
      </c>
      <c r="L31" t="s">
        <v>1217</v>
      </c>
      <c r="M31" t="s">
        <v>1038</v>
      </c>
    </row>
    <row r="32" spans="1:13" x14ac:dyDescent="0.25">
      <c r="A32" t="s">
        <v>1201</v>
      </c>
      <c r="B32" t="s">
        <v>1200</v>
      </c>
      <c r="C32" t="s">
        <v>1199</v>
      </c>
      <c r="D32" t="s">
        <v>1198</v>
      </c>
      <c r="E32" t="s">
        <v>482</v>
      </c>
      <c r="F32" t="s">
        <v>481</v>
      </c>
      <c r="G32">
        <v>8</v>
      </c>
      <c r="H32">
        <f t="shared" si="0"/>
        <v>420.53299999999996</v>
      </c>
      <c r="J32" t="s">
        <v>480</v>
      </c>
      <c r="K32" t="s">
        <v>1216</v>
      </c>
      <c r="L32" t="s">
        <v>1215</v>
      </c>
      <c r="M32" t="s">
        <v>31</v>
      </c>
    </row>
    <row r="33" spans="1:13" x14ac:dyDescent="0.25">
      <c r="A33" t="s">
        <v>1201</v>
      </c>
      <c r="B33" t="s">
        <v>1200</v>
      </c>
      <c r="C33" t="s">
        <v>1199</v>
      </c>
      <c r="D33" t="s">
        <v>1198</v>
      </c>
      <c r="E33" t="s">
        <v>482</v>
      </c>
      <c r="F33" t="s">
        <v>481</v>
      </c>
      <c r="G33">
        <v>2</v>
      </c>
      <c r="H33">
        <f t="shared" si="0"/>
        <v>425.13299999999998</v>
      </c>
      <c r="J33" t="s">
        <v>480</v>
      </c>
      <c r="K33" t="s">
        <v>1214</v>
      </c>
      <c r="L33" t="s">
        <v>1213</v>
      </c>
      <c r="M33" t="s">
        <v>1106</v>
      </c>
    </row>
    <row r="34" spans="1:13" x14ac:dyDescent="0.25">
      <c r="A34" t="s">
        <v>1201</v>
      </c>
      <c r="B34" t="s">
        <v>1200</v>
      </c>
      <c r="C34" t="s">
        <v>1199</v>
      </c>
      <c r="D34" t="s">
        <v>1198</v>
      </c>
      <c r="E34" t="s">
        <v>482</v>
      </c>
      <c r="F34" t="s">
        <v>481</v>
      </c>
      <c r="G34">
        <v>6</v>
      </c>
      <c r="H34">
        <f t="shared" si="0"/>
        <v>426.45800000000003</v>
      </c>
      <c r="J34" t="s">
        <v>480</v>
      </c>
      <c r="K34" t="s">
        <v>1212</v>
      </c>
      <c r="L34" t="s">
        <v>1211</v>
      </c>
      <c r="M34" t="s">
        <v>1210</v>
      </c>
    </row>
    <row r="35" spans="1:13" x14ac:dyDescent="0.25">
      <c r="A35" t="s">
        <v>1201</v>
      </c>
      <c r="B35" t="s">
        <v>1200</v>
      </c>
      <c r="C35" t="s">
        <v>1199</v>
      </c>
      <c r="D35" t="s">
        <v>1198</v>
      </c>
      <c r="E35" t="s">
        <v>482</v>
      </c>
      <c r="F35" t="s">
        <v>481</v>
      </c>
      <c r="G35">
        <v>7</v>
      </c>
      <c r="H35">
        <f t="shared" si="0"/>
        <v>433.11700000000002</v>
      </c>
      <c r="J35" t="s">
        <v>480</v>
      </c>
      <c r="K35" t="s">
        <v>1209</v>
      </c>
      <c r="L35" t="s">
        <v>1208</v>
      </c>
      <c r="M35" t="s">
        <v>1207</v>
      </c>
    </row>
    <row r="36" spans="1:13" x14ac:dyDescent="0.25">
      <c r="A36" t="s">
        <v>1201</v>
      </c>
      <c r="B36" t="s">
        <v>1200</v>
      </c>
      <c r="C36" t="s">
        <v>1199</v>
      </c>
      <c r="D36" t="s">
        <v>1198</v>
      </c>
      <c r="E36" t="s">
        <v>482</v>
      </c>
      <c r="F36" t="s">
        <v>481</v>
      </c>
      <c r="G36">
        <v>8</v>
      </c>
      <c r="H36">
        <f t="shared" si="0"/>
        <v>540.43299999999999</v>
      </c>
      <c r="J36" t="s">
        <v>480</v>
      </c>
      <c r="K36" t="s">
        <v>1206</v>
      </c>
      <c r="L36" t="s">
        <v>1205</v>
      </c>
      <c r="M36" t="s">
        <v>109</v>
      </c>
    </row>
    <row r="37" spans="1:13" x14ac:dyDescent="0.25">
      <c r="A37" t="s">
        <v>1201</v>
      </c>
      <c r="B37" t="s">
        <v>1200</v>
      </c>
      <c r="C37" t="s">
        <v>1199</v>
      </c>
      <c r="D37" t="s">
        <v>1198</v>
      </c>
      <c r="E37" t="s">
        <v>482</v>
      </c>
      <c r="F37" t="s">
        <v>481</v>
      </c>
      <c r="G37">
        <v>1</v>
      </c>
      <c r="H37">
        <f t="shared" si="0"/>
        <v>590.80899999999997</v>
      </c>
      <c r="J37" t="s">
        <v>480</v>
      </c>
      <c r="K37" t="s">
        <v>1204</v>
      </c>
      <c r="L37" t="s">
        <v>1203</v>
      </c>
      <c r="M37" t="s">
        <v>1202</v>
      </c>
    </row>
    <row r="38" spans="1:13" x14ac:dyDescent="0.25">
      <c r="A38" t="s">
        <v>1201</v>
      </c>
      <c r="B38" t="s">
        <v>1200</v>
      </c>
      <c r="C38" t="s">
        <v>1199</v>
      </c>
      <c r="D38" t="s">
        <v>1198</v>
      </c>
      <c r="E38" t="s">
        <v>482</v>
      </c>
      <c r="F38" t="s">
        <v>481</v>
      </c>
      <c r="G38">
        <v>6</v>
      </c>
      <c r="H38">
        <f t="shared" si="0"/>
        <v>610.14100000000008</v>
      </c>
      <c r="J38" t="s">
        <v>480</v>
      </c>
      <c r="K38" t="s">
        <v>1197</v>
      </c>
      <c r="L38" t="s">
        <v>1196</v>
      </c>
      <c r="M38" t="s">
        <v>1195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pane ySplit="1" topLeftCell="A26" activePane="bottomLeft" state="frozen"/>
      <selection pane="bottomLeft" activeCell="G3" sqref="G3:M5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1301</v>
      </c>
      <c r="B2" t="s">
        <v>1300</v>
      </c>
      <c r="C2" t="s">
        <v>1299</v>
      </c>
      <c r="D2" t="s">
        <v>1298</v>
      </c>
      <c r="E2" t="s">
        <v>482</v>
      </c>
      <c r="F2" t="s">
        <v>481</v>
      </c>
      <c r="G2">
        <v>0</v>
      </c>
      <c r="H2">
        <f>K2-K$11+60</f>
        <v>-0.69999999999998863</v>
      </c>
      <c r="J2" t="s">
        <v>487</v>
      </c>
      <c r="K2" t="s">
        <v>1472</v>
      </c>
      <c r="L2" t="s">
        <v>1472</v>
      </c>
      <c r="M2" t="s">
        <v>155</v>
      </c>
    </row>
    <row r="3" spans="1:15" x14ac:dyDescent="0.25">
      <c r="A3" t="s">
        <v>1301</v>
      </c>
      <c r="B3" t="s">
        <v>1300</v>
      </c>
      <c r="C3" t="s">
        <v>1299</v>
      </c>
      <c r="D3" t="s">
        <v>1298</v>
      </c>
      <c r="E3" t="s">
        <v>482</v>
      </c>
      <c r="F3" t="s">
        <v>481</v>
      </c>
      <c r="G3">
        <v>2</v>
      </c>
      <c r="H3">
        <f t="shared" ref="H3:H66" si="0">K3-K$11+60</f>
        <v>3.2259999999999991</v>
      </c>
      <c r="J3" t="s">
        <v>480</v>
      </c>
      <c r="K3" t="s">
        <v>1471</v>
      </c>
      <c r="L3" t="s">
        <v>1470</v>
      </c>
      <c r="M3" t="s">
        <v>1469</v>
      </c>
    </row>
    <row r="4" spans="1:15" x14ac:dyDescent="0.25">
      <c r="A4" t="s">
        <v>1301</v>
      </c>
      <c r="B4" t="s">
        <v>1300</v>
      </c>
      <c r="C4" t="s">
        <v>1299</v>
      </c>
      <c r="D4" t="s">
        <v>1298</v>
      </c>
      <c r="E4" t="s">
        <v>482</v>
      </c>
      <c r="F4" t="s">
        <v>481</v>
      </c>
      <c r="G4">
        <v>5</v>
      </c>
      <c r="H4">
        <f t="shared" si="0"/>
        <v>18.456000000000017</v>
      </c>
      <c r="J4" t="s">
        <v>480</v>
      </c>
      <c r="K4" t="s">
        <v>1468</v>
      </c>
      <c r="L4" t="s">
        <v>1467</v>
      </c>
      <c r="M4" t="s">
        <v>1466</v>
      </c>
    </row>
    <row r="5" spans="1:15" x14ac:dyDescent="0.25">
      <c r="A5" t="s">
        <v>1301</v>
      </c>
      <c r="B5" t="s">
        <v>1300</v>
      </c>
      <c r="C5" t="s">
        <v>1299</v>
      </c>
      <c r="D5" t="s">
        <v>1298</v>
      </c>
      <c r="E5" t="s">
        <v>482</v>
      </c>
      <c r="F5" t="s">
        <v>481</v>
      </c>
      <c r="G5">
        <v>6</v>
      </c>
      <c r="H5">
        <f t="shared" si="0"/>
        <v>20.733000000000004</v>
      </c>
      <c r="J5" t="s">
        <v>480</v>
      </c>
      <c r="K5" t="s">
        <v>1465</v>
      </c>
      <c r="L5" t="s">
        <v>1464</v>
      </c>
      <c r="M5" t="s">
        <v>1442</v>
      </c>
    </row>
    <row r="6" spans="1:15" x14ac:dyDescent="0.25">
      <c r="A6" t="s">
        <v>1301</v>
      </c>
      <c r="B6" t="s">
        <v>1300</v>
      </c>
      <c r="C6" t="s">
        <v>1299</v>
      </c>
      <c r="D6" t="s">
        <v>1298</v>
      </c>
      <c r="E6" t="s">
        <v>482</v>
      </c>
      <c r="F6" t="s">
        <v>481</v>
      </c>
      <c r="G6">
        <v>1</v>
      </c>
      <c r="H6">
        <f t="shared" si="0"/>
        <v>29.383000000000038</v>
      </c>
      <c r="J6" t="s">
        <v>480</v>
      </c>
      <c r="K6" t="s">
        <v>1463</v>
      </c>
      <c r="L6" t="s">
        <v>1462</v>
      </c>
      <c r="M6" t="s">
        <v>1202</v>
      </c>
    </row>
    <row r="7" spans="1:15" x14ac:dyDescent="0.25">
      <c r="A7" t="s">
        <v>1301</v>
      </c>
      <c r="B7" t="s">
        <v>1300</v>
      </c>
      <c r="C7" t="s">
        <v>1299</v>
      </c>
      <c r="D7" t="s">
        <v>1298</v>
      </c>
      <c r="E7" t="s">
        <v>482</v>
      </c>
      <c r="F7" t="s">
        <v>481</v>
      </c>
      <c r="G7">
        <v>2</v>
      </c>
      <c r="H7">
        <f t="shared" si="0"/>
        <v>47.517000000000053</v>
      </c>
      <c r="J7" t="s">
        <v>480</v>
      </c>
      <c r="K7" t="s">
        <v>1461</v>
      </c>
      <c r="L7" t="s">
        <v>1460</v>
      </c>
      <c r="M7" t="s">
        <v>1403</v>
      </c>
    </row>
    <row r="8" spans="1:15" x14ac:dyDescent="0.25">
      <c r="A8" t="s">
        <v>1301</v>
      </c>
      <c r="B8" t="s">
        <v>1300</v>
      </c>
      <c r="C8" t="s">
        <v>1299</v>
      </c>
      <c r="D8" t="s">
        <v>1298</v>
      </c>
      <c r="E8" t="s">
        <v>482</v>
      </c>
      <c r="F8" t="s">
        <v>481</v>
      </c>
      <c r="G8">
        <v>2</v>
      </c>
      <c r="H8">
        <f t="shared" si="0"/>
        <v>52.666000000000054</v>
      </c>
      <c r="J8" t="s">
        <v>480</v>
      </c>
      <c r="K8" t="s">
        <v>1459</v>
      </c>
      <c r="L8" t="s">
        <v>1458</v>
      </c>
      <c r="M8" t="s">
        <v>1457</v>
      </c>
    </row>
    <row r="9" spans="1:15" x14ac:dyDescent="0.25">
      <c r="A9" t="s">
        <v>1301</v>
      </c>
      <c r="B9" t="s">
        <v>1300</v>
      </c>
      <c r="C9" t="s">
        <v>1299</v>
      </c>
      <c r="D9" t="s">
        <v>1298</v>
      </c>
      <c r="E9" t="s">
        <v>482</v>
      </c>
      <c r="F9" t="s">
        <v>481</v>
      </c>
      <c r="G9">
        <v>1</v>
      </c>
      <c r="H9">
        <f t="shared" si="0"/>
        <v>55.966000000000008</v>
      </c>
      <c r="J9" t="s">
        <v>480</v>
      </c>
      <c r="K9" t="s">
        <v>1456</v>
      </c>
      <c r="L9" t="s">
        <v>1455</v>
      </c>
      <c r="M9" t="s">
        <v>964</v>
      </c>
    </row>
    <row r="10" spans="1:15" x14ac:dyDescent="0.25">
      <c r="A10" t="s">
        <v>1301</v>
      </c>
      <c r="B10" t="s">
        <v>1300</v>
      </c>
      <c r="C10" t="s">
        <v>1299</v>
      </c>
      <c r="D10" t="s">
        <v>1298</v>
      </c>
      <c r="E10" t="s">
        <v>482</v>
      </c>
      <c r="F10" t="s">
        <v>481</v>
      </c>
      <c r="G10">
        <v>2</v>
      </c>
      <c r="H10">
        <f t="shared" si="0"/>
        <v>57.817000000000007</v>
      </c>
      <c r="J10" t="s">
        <v>480</v>
      </c>
      <c r="K10" t="s">
        <v>1454</v>
      </c>
      <c r="L10" t="s">
        <v>1453</v>
      </c>
      <c r="M10" t="s">
        <v>1207</v>
      </c>
    </row>
    <row r="11" spans="1:15" x14ac:dyDescent="0.25">
      <c r="A11" t="s">
        <v>1301</v>
      </c>
      <c r="B11" t="s">
        <v>1300</v>
      </c>
      <c r="C11" t="s">
        <v>1299</v>
      </c>
      <c r="D11" t="s">
        <v>1298</v>
      </c>
      <c r="E11" t="s">
        <v>482</v>
      </c>
      <c r="F11" t="s">
        <v>481</v>
      </c>
      <c r="G11">
        <v>8</v>
      </c>
      <c r="H11">
        <f t="shared" si="0"/>
        <v>60</v>
      </c>
      <c r="J11" t="s">
        <v>480</v>
      </c>
      <c r="K11" t="s">
        <v>1452</v>
      </c>
      <c r="L11" t="s">
        <v>1451</v>
      </c>
      <c r="M11" t="s">
        <v>623</v>
      </c>
    </row>
    <row r="12" spans="1:15" x14ac:dyDescent="0.25">
      <c r="A12" t="s">
        <v>1301</v>
      </c>
      <c r="B12" t="s">
        <v>1300</v>
      </c>
      <c r="C12" t="s">
        <v>1299</v>
      </c>
      <c r="D12" t="s">
        <v>1298</v>
      </c>
      <c r="E12" t="s">
        <v>482</v>
      </c>
      <c r="F12" t="s">
        <v>481</v>
      </c>
      <c r="G12">
        <v>1</v>
      </c>
      <c r="H12">
        <f t="shared" si="0"/>
        <v>60.692000000000007</v>
      </c>
      <c r="J12" t="s">
        <v>480</v>
      </c>
      <c r="K12" t="s">
        <v>1450</v>
      </c>
      <c r="L12" t="s">
        <v>1449</v>
      </c>
      <c r="M12" t="s">
        <v>1448</v>
      </c>
    </row>
    <row r="13" spans="1:15" x14ac:dyDescent="0.25">
      <c r="A13" t="s">
        <v>1301</v>
      </c>
      <c r="B13" t="s">
        <v>1300</v>
      </c>
      <c r="C13" t="s">
        <v>1299</v>
      </c>
      <c r="D13" t="s">
        <v>1298</v>
      </c>
      <c r="E13" t="s">
        <v>482</v>
      </c>
      <c r="F13" t="s">
        <v>481</v>
      </c>
      <c r="G13">
        <v>2</v>
      </c>
      <c r="H13">
        <f t="shared" si="0"/>
        <v>89.708000000000027</v>
      </c>
      <c r="J13" t="s">
        <v>480</v>
      </c>
      <c r="K13" t="s">
        <v>1447</v>
      </c>
      <c r="L13" t="s">
        <v>1446</v>
      </c>
      <c r="M13" t="s">
        <v>1445</v>
      </c>
    </row>
    <row r="14" spans="1:15" x14ac:dyDescent="0.25">
      <c r="A14" t="s">
        <v>1301</v>
      </c>
      <c r="B14" t="s">
        <v>1300</v>
      </c>
      <c r="C14" t="s">
        <v>1299</v>
      </c>
      <c r="D14" t="s">
        <v>1298</v>
      </c>
      <c r="E14" t="s">
        <v>482</v>
      </c>
      <c r="F14" t="s">
        <v>481</v>
      </c>
      <c r="G14">
        <v>2</v>
      </c>
      <c r="H14">
        <f t="shared" si="0"/>
        <v>121.65900000000005</v>
      </c>
      <c r="J14" t="s">
        <v>480</v>
      </c>
      <c r="K14" t="s">
        <v>1444</v>
      </c>
      <c r="L14" t="s">
        <v>1443</v>
      </c>
      <c r="M14" t="s">
        <v>1442</v>
      </c>
    </row>
    <row r="15" spans="1:15" x14ac:dyDescent="0.25">
      <c r="A15" t="s">
        <v>1301</v>
      </c>
      <c r="B15" t="s">
        <v>1300</v>
      </c>
      <c r="C15" t="s">
        <v>1299</v>
      </c>
      <c r="D15" t="s">
        <v>1298</v>
      </c>
      <c r="E15" t="s">
        <v>482</v>
      </c>
      <c r="F15" t="s">
        <v>481</v>
      </c>
      <c r="G15">
        <v>1</v>
      </c>
      <c r="H15">
        <f t="shared" si="0"/>
        <v>129.13300000000004</v>
      </c>
      <c r="J15" t="s">
        <v>480</v>
      </c>
      <c r="K15" t="s">
        <v>1441</v>
      </c>
      <c r="L15" t="s">
        <v>1440</v>
      </c>
      <c r="M15" t="s">
        <v>1439</v>
      </c>
    </row>
    <row r="16" spans="1:15" x14ac:dyDescent="0.25">
      <c r="A16" t="s">
        <v>1301</v>
      </c>
      <c r="B16" t="s">
        <v>1300</v>
      </c>
      <c r="C16" t="s">
        <v>1299</v>
      </c>
      <c r="D16" t="s">
        <v>1298</v>
      </c>
      <c r="E16" t="s">
        <v>482</v>
      </c>
      <c r="F16" t="s">
        <v>481</v>
      </c>
      <c r="G16">
        <v>2</v>
      </c>
      <c r="H16">
        <f t="shared" si="0"/>
        <v>131.58500000000004</v>
      </c>
      <c r="J16" t="s">
        <v>480</v>
      </c>
      <c r="K16" t="s">
        <v>1438</v>
      </c>
      <c r="L16" t="s">
        <v>1437</v>
      </c>
      <c r="M16" t="s">
        <v>1436</v>
      </c>
    </row>
    <row r="17" spans="1:13" x14ac:dyDescent="0.25">
      <c r="A17" t="s">
        <v>1301</v>
      </c>
      <c r="B17" t="s">
        <v>1300</v>
      </c>
      <c r="C17" t="s">
        <v>1299</v>
      </c>
      <c r="D17" t="s">
        <v>1298</v>
      </c>
      <c r="E17" t="s">
        <v>482</v>
      </c>
      <c r="F17" t="s">
        <v>481</v>
      </c>
      <c r="G17">
        <v>2</v>
      </c>
      <c r="H17">
        <f t="shared" si="0"/>
        <v>157.73500000000001</v>
      </c>
      <c r="J17" t="s">
        <v>480</v>
      </c>
      <c r="K17" t="s">
        <v>1435</v>
      </c>
      <c r="L17" t="s">
        <v>1434</v>
      </c>
      <c r="M17" t="s">
        <v>812</v>
      </c>
    </row>
    <row r="18" spans="1:13" x14ac:dyDescent="0.25">
      <c r="A18" t="s">
        <v>1301</v>
      </c>
      <c r="B18" t="s">
        <v>1300</v>
      </c>
      <c r="C18" t="s">
        <v>1299</v>
      </c>
      <c r="D18" t="s">
        <v>1298</v>
      </c>
      <c r="E18" t="s">
        <v>482</v>
      </c>
      <c r="F18" t="s">
        <v>481</v>
      </c>
      <c r="G18">
        <v>8</v>
      </c>
      <c r="H18">
        <f t="shared" si="0"/>
        <v>180.03300000000002</v>
      </c>
      <c r="J18" t="s">
        <v>480</v>
      </c>
      <c r="K18" t="s">
        <v>1433</v>
      </c>
      <c r="L18" t="s">
        <v>1432</v>
      </c>
      <c r="M18" t="s">
        <v>31</v>
      </c>
    </row>
    <row r="19" spans="1:13" x14ac:dyDescent="0.25">
      <c r="A19" t="s">
        <v>1301</v>
      </c>
      <c r="B19" t="s">
        <v>1300</v>
      </c>
      <c r="C19" t="s">
        <v>1299</v>
      </c>
      <c r="D19" t="s">
        <v>1298</v>
      </c>
      <c r="E19" t="s">
        <v>482</v>
      </c>
      <c r="F19" t="s">
        <v>481</v>
      </c>
      <c r="G19">
        <v>2</v>
      </c>
      <c r="H19">
        <f t="shared" si="0"/>
        <v>197.75100000000003</v>
      </c>
      <c r="J19" t="s">
        <v>480</v>
      </c>
      <c r="K19" t="s">
        <v>1431</v>
      </c>
      <c r="L19" t="s">
        <v>1430</v>
      </c>
      <c r="M19" t="s">
        <v>118</v>
      </c>
    </row>
    <row r="20" spans="1:13" x14ac:dyDescent="0.25">
      <c r="A20" t="s">
        <v>1301</v>
      </c>
      <c r="B20" t="s">
        <v>1300</v>
      </c>
      <c r="C20" t="s">
        <v>1299</v>
      </c>
      <c r="D20" t="s">
        <v>1298</v>
      </c>
      <c r="E20" t="s">
        <v>482</v>
      </c>
      <c r="F20" t="s">
        <v>481</v>
      </c>
      <c r="G20">
        <v>2</v>
      </c>
      <c r="H20">
        <f t="shared" si="0"/>
        <v>211.40800000000002</v>
      </c>
      <c r="J20" t="s">
        <v>480</v>
      </c>
      <c r="K20" t="s">
        <v>1429</v>
      </c>
      <c r="L20" t="s">
        <v>1428</v>
      </c>
      <c r="M20" t="s">
        <v>878</v>
      </c>
    </row>
    <row r="21" spans="1:13" x14ac:dyDescent="0.25">
      <c r="A21" t="s">
        <v>1301</v>
      </c>
      <c r="B21" t="s">
        <v>1300</v>
      </c>
      <c r="C21" t="s">
        <v>1299</v>
      </c>
      <c r="D21" t="s">
        <v>1298</v>
      </c>
      <c r="E21" t="s">
        <v>482</v>
      </c>
      <c r="F21" t="s">
        <v>481</v>
      </c>
      <c r="G21">
        <v>4</v>
      </c>
      <c r="H21">
        <f t="shared" si="0"/>
        <v>220.18400000000003</v>
      </c>
      <c r="J21" t="s">
        <v>480</v>
      </c>
      <c r="K21" t="s">
        <v>1427</v>
      </c>
      <c r="L21" t="s">
        <v>1426</v>
      </c>
      <c r="M21" t="s">
        <v>1425</v>
      </c>
    </row>
    <row r="22" spans="1:13" x14ac:dyDescent="0.25">
      <c r="A22" t="s">
        <v>1301</v>
      </c>
      <c r="B22" t="s">
        <v>1300</v>
      </c>
      <c r="C22" t="s">
        <v>1299</v>
      </c>
      <c r="D22" t="s">
        <v>1298</v>
      </c>
      <c r="E22" t="s">
        <v>482</v>
      </c>
      <c r="F22" t="s">
        <v>481</v>
      </c>
      <c r="G22">
        <v>6</v>
      </c>
      <c r="H22">
        <f t="shared" si="0"/>
        <v>221.03300000000007</v>
      </c>
      <c r="J22" t="s">
        <v>480</v>
      </c>
      <c r="K22" t="s">
        <v>1424</v>
      </c>
      <c r="L22" t="s">
        <v>1423</v>
      </c>
      <c r="M22" t="s">
        <v>1422</v>
      </c>
    </row>
    <row r="23" spans="1:13" x14ac:dyDescent="0.25">
      <c r="A23" t="s">
        <v>1301</v>
      </c>
      <c r="B23" t="s">
        <v>1300</v>
      </c>
      <c r="C23" t="s">
        <v>1299</v>
      </c>
      <c r="D23" t="s">
        <v>1298</v>
      </c>
      <c r="E23" t="s">
        <v>482</v>
      </c>
      <c r="F23" t="s">
        <v>481</v>
      </c>
      <c r="G23">
        <v>1</v>
      </c>
      <c r="H23">
        <f t="shared" si="0"/>
        <v>242.25100000000003</v>
      </c>
      <c r="J23" t="s">
        <v>480</v>
      </c>
      <c r="K23" t="s">
        <v>1421</v>
      </c>
      <c r="L23" t="s">
        <v>1420</v>
      </c>
      <c r="M23" t="s">
        <v>1369</v>
      </c>
    </row>
    <row r="24" spans="1:13" x14ac:dyDescent="0.25">
      <c r="A24" t="s">
        <v>1301</v>
      </c>
      <c r="B24" t="s">
        <v>1300</v>
      </c>
      <c r="C24" t="s">
        <v>1299</v>
      </c>
      <c r="D24" t="s">
        <v>1298</v>
      </c>
      <c r="E24" t="s">
        <v>482</v>
      </c>
      <c r="F24" t="s">
        <v>481</v>
      </c>
      <c r="G24">
        <v>2</v>
      </c>
      <c r="H24">
        <f t="shared" si="0"/>
        <v>255.40800000000007</v>
      </c>
      <c r="J24" t="s">
        <v>480</v>
      </c>
      <c r="K24" t="s">
        <v>1419</v>
      </c>
      <c r="L24" t="s">
        <v>1418</v>
      </c>
      <c r="M24" t="s">
        <v>1417</v>
      </c>
    </row>
    <row r="25" spans="1:13" x14ac:dyDescent="0.25">
      <c r="A25" t="s">
        <v>1301</v>
      </c>
      <c r="B25" t="s">
        <v>1300</v>
      </c>
      <c r="C25" t="s">
        <v>1299</v>
      </c>
      <c r="D25" t="s">
        <v>1298</v>
      </c>
      <c r="E25" t="s">
        <v>482</v>
      </c>
      <c r="F25" t="s">
        <v>481</v>
      </c>
      <c r="G25">
        <v>6</v>
      </c>
      <c r="H25">
        <f t="shared" si="0"/>
        <v>283.892</v>
      </c>
      <c r="J25" t="s">
        <v>480</v>
      </c>
      <c r="K25" t="s">
        <v>1416</v>
      </c>
      <c r="L25" t="s">
        <v>1415</v>
      </c>
      <c r="M25" t="s">
        <v>1414</v>
      </c>
    </row>
    <row r="26" spans="1:13" x14ac:dyDescent="0.25">
      <c r="A26" t="s">
        <v>1301</v>
      </c>
      <c r="B26" t="s">
        <v>1300</v>
      </c>
      <c r="C26" t="s">
        <v>1299</v>
      </c>
      <c r="D26" t="s">
        <v>1298</v>
      </c>
      <c r="E26" t="s">
        <v>482</v>
      </c>
      <c r="F26" t="s">
        <v>481</v>
      </c>
      <c r="G26">
        <v>8</v>
      </c>
      <c r="H26">
        <f t="shared" si="0"/>
        <v>300.10000000000008</v>
      </c>
      <c r="J26" t="s">
        <v>480</v>
      </c>
      <c r="K26" t="s">
        <v>1413</v>
      </c>
      <c r="L26" t="s">
        <v>1412</v>
      </c>
      <c r="M26" t="s">
        <v>197</v>
      </c>
    </row>
    <row r="27" spans="1:13" x14ac:dyDescent="0.25">
      <c r="A27" t="s">
        <v>1301</v>
      </c>
      <c r="B27" t="s">
        <v>1300</v>
      </c>
      <c r="C27" t="s">
        <v>1299</v>
      </c>
      <c r="D27" t="s">
        <v>1298</v>
      </c>
      <c r="E27" t="s">
        <v>482</v>
      </c>
      <c r="F27" t="s">
        <v>481</v>
      </c>
      <c r="G27">
        <v>4</v>
      </c>
      <c r="H27">
        <f t="shared" si="0"/>
        <v>311.81599999999997</v>
      </c>
      <c r="J27" t="s">
        <v>480</v>
      </c>
      <c r="K27" t="s">
        <v>1411</v>
      </c>
      <c r="L27" t="s">
        <v>1410</v>
      </c>
      <c r="M27" t="s">
        <v>1409</v>
      </c>
    </row>
    <row r="28" spans="1:13" x14ac:dyDescent="0.25">
      <c r="A28" t="s">
        <v>1301</v>
      </c>
      <c r="B28" t="s">
        <v>1300</v>
      </c>
      <c r="C28" t="s">
        <v>1299</v>
      </c>
      <c r="D28" t="s">
        <v>1298</v>
      </c>
      <c r="E28" t="s">
        <v>482</v>
      </c>
      <c r="F28" t="s">
        <v>481</v>
      </c>
      <c r="G28">
        <v>6</v>
      </c>
      <c r="H28">
        <f t="shared" si="0"/>
        <v>319.29900000000004</v>
      </c>
      <c r="J28" t="s">
        <v>480</v>
      </c>
      <c r="K28" t="s">
        <v>1408</v>
      </c>
      <c r="L28" t="s">
        <v>1407</v>
      </c>
      <c r="M28" t="s">
        <v>1406</v>
      </c>
    </row>
    <row r="29" spans="1:13" x14ac:dyDescent="0.25">
      <c r="A29" t="s">
        <v>1301</v>
      </c>
      <c r="B29" t="s">
        <v>1300</v>
      </c>
      <c r="C29" t="s">
        <v>1299</v>
      </c>
      <c r="D29" t="s">
        <v>1298</v>
      </c>
      <c r="E29" t="s">
        <v>482</v>
      </c>
      <c r="F29" t="s">
        <v>481</v>
      </c>
      <c r="G29">
        <v>2</v>
      </c>
      <c r="H29">
        <f t="shared" si="0"/>
        <v>344.93400000000003</v>
      </c>
      <c r="J29" t="s">
        <v>480</v>
      </c>
      <c r="K29" t="s">
        <v>1405</v>
      </c>
      <c r="L29" t="s">
        <v>1404</v>
      </c>
      <c r="M29" t="s">
        <v>1403</v>
      </c>
    </row>
    <row r="30" spans="1:13" x14ac:dyDescent="0.25">
      <c r="A30" t="s">
        <v>1301</v>
      </c>
      <c r="B30" t="s">
        <v>1300</v>
      </c>
      <c r="C30" t="s">
        <v>1299</v>
      </c>
      <c r="D30" t="s">
        <v>1298</v>
      </c>
      <c r="E30" t="s">
        <v>482</v>
      </c>
      <c r="F30" t="s">
        <v>481</v>
      </c>
      <c r="G30">
        <v>2</v>
      </c>
      <c r="H30">
        <f t="shared" si="0"/>
        <v>358.11600000000004</v>
      </c>
      <c r="J30" t="s">
        <v>480</v>
      </c>
      <c r="K30" t="s">
        <v>1402</v>
      </c>
      <c r="L30" t="s">
        <v>1401</v>
      </c>
      <c r="M30" t="s">
        <v>1369</v>
      </c>
    </row>
    <row r="31" spans="1:13" x14ac:dyDescent="0.25">
      <c r="A31" t="s">
        <v>1301</v>
      </c>
      <c r="B31" t="s">
        <v>1300</v>
      </c>
      <c r="C31" t="s">
        <v>1299</v>
      </c>
      <c r="D31" t="s">
        <v>1298</v>
      </c>
      <c r="E31" t="s">
        <v>482</v>
      </c>
      <c r="F31" t="s">
        <v>481</v>
      </c>
      <c r="G31">
        <v>4</v>
      </c>
      <c r="H31">
        <f t="shared" si="0"/>
        <v>360.51799999999997</v>
      </c>
      <c r="J31" t="s">
        <v>480</v>
      </c>
      <c r="K31" t="s">
        <v>1400</v>
      </c>
      <c r="L31" t="s">
        <v>1399</v>
      </c>
      <c r="M31" t="s">
        <v>1398</v>
      </c>
    </row>
    <row r="32" spans="1:13" x14ac:dyDescent="0.25">
      <c r="A32" t="s">
        <v>1301</v>
      </c>
      <c r="B32" t="s">
        <v>1300</v>
      </c>
      <c r="C32" t="s">
        <v>1299</v>
      </c>
      <c r="D32" t="s">
        <v>1298</v>
      </c>
      <c r="E32" t="s">
        <v>482</v>
      </c>
      <c r="F32" t="s">
        <v>481</v>
      </c>
      <c r="G32">
        <v>6</v>
      </c>
      <c r="H32">
        <f t="shared" si="0"/>
        <v>371.642</v>
      </c>
      <c r="J32" t="s">
        <v>480</v>
      </c>
      <c r="K32" t="s">
        <v>1397</v>
      </c>
      <c r="L32" t="s">
        <v>1396</v>
      </c>
      <c r="M32" t="s">
        <v>1395</v>
      </c>
    </row>
    <row r="33" spans="1:13" x14ac:dyDescent="0.25">
      <c r="A33" t="s">
        <v>1301</v>
      </c>
      <c r="B33" t="s">
        <v>1300</v>
      </c>
      <c r="C33" t="s">
        <v>1299</v>
      </c>
      <c r="D33" t="s">
        <v>1298</v>
      </c>
      <c r="E33" t="s">
        <v>482</v>
      </c>
      <c r="F33" t="s">
        <v>481</v>
      </c>
      <c r="G33">
        <v>2</v>
      </c>
      <c r="H33">
        <f t="shared" si="0"/>
        <v>395.26600000000002</v>
      </c>
      <c r="J33" t="s">
        <v>480</v>
      </c>
      <c r="K33" t="s">
        <v>1394</v>
      </c>
      <c r="L33" t="s">
        <v>1393</v>
      </c>
      <c r="M33" t="s">
        <v>1090</v>
      </c>
    </row>
    <row r="34" spans="1:13" x14ac:dyDescent="0.25">
      <c r="A34" t="s">
        <v>1301</v>
      </c>
      <c r="B34" t="s">
        <v>1300</v>
      </c>
      <c r="C34" t="s">
        <v>1299</v>
      </c>
      <c r="D34" t="s">
        <v>1298</v>
      </c>
      <c r="E34" t="s">
        <v>482</v>
      </c>
      <c r="F34" t="s">
        <v>481</v>
      </c>
      <c r="G34">
        <v>2</v>
      </c>
      <c r="H34">
        <f t="shared" si="0"/>
        <v>411.99900000000008</v>
      </c>
      <c r="J34" t="s">
        <v>480</v>
      </c>
      <c r="K34" t="s">
        <v>1392</v>
      </c>
      <c r="L34" t="s">
        <v>1391</v>
      </c>
      <c r="M34" t="s">
        <v>1390</v>
      </c>
    </row>
    <row r="35" spans="1:13" x14ac:dyDescent="0.25">
      <c r="A35" t="s">
        <v>1301</v>
      </c>
      <c r="B35" t="s">
        <v>1300</v>
      </c>
      <c r="C35" t="s">
        <v>1299</v>
      </c>
      <c r="D35" t="s">
        <v>1298</v>
      </c>
      <c r="E35" t="s">
        <v>482</v>
      </c>
      <c r="F35" t="s">
        <v>481</v>
      </c>
      <c r="G35">
        <v>8</v>
      </c>
      <c r="H35">
        <f t="shared" si="0"/>
        <v>420.00000000000006</v>
      </c>
      <c r="J35" t="s">
        <v>480</v>
      </c>
      <c r="K35" t="s">
        <v>1389</v>
      </c>
      <c r="L35" t="s">
        <v>1388</v>
      </c>
      <c r="M35" t="s">
        <v>109</v>
      </c>
    </row>
    <row r="36" spans="1:13" x14ac:dyDescent="0.25">
      <c r="A36" t="s">
        <v>1301</v>
      </c>
      <c r="B36" t="s">
        <v>1300</v>
      </c>
      <c r="C36" t="s">
        <v>1299</v>
      </c>
      <c r="D36" t="s">
        <v>1298</v>
      </c>
      <c r="E36" t="s">
        <v>482</v>
      </c>
      <c r="F36" t="s">
        <v>481</v>
      </c>
      <c r="G36">
        <v>2</v>
      </c>
      <c r="H36">
        <f t="shared" si="0"/>
        <v>438.21600000000007</v>
      </c>
      <c r="J36" t="s">
        <v>480</v>
      </c>
      <c r="K36" t="s">
        <v>1387</v>
      </c>
      <c r="L36" t="s">
        <v>1386</v>
      </c>
      <c r="M36" t="s">
        <v>1081</v>
      </c>
    </row>
    <row r="37" spans="1:13" x14ac:dyDescent="0.25">
      <c r="A37" t="s">
        <v>1301</v>
      </c>
      <c r="B37" t="s">
        <v>1300</v>
      </c>
      <c r="C37" t="s">
        <v>1299</v>
      </c>
      <c r="D37" t="s">
        <v>1298</v>
      </c>
      <c r="E37" t="s">
        <v>482</v>
      </c>
      <c r="F37" t="s">
        <v>481</v>
      </c>
      <c r="G37">
        <v>2</v>
      </c>
      <c r="H37">
        <f t="shared" si="0"/>
        <v>457.59300000000002</v>
      </c>
      <c r="J37" t="s">
        <v>480</v>
      </c>
      <c r="K37" t="s">
        <v>1385</v>
      </c>
      <c r="L37" t="s">
        <v>1384</v>
      </c>
      <c r="M37" t="s">
        <v>1383</v>
      </c>
    </row>
    <row r="38" spans="1:13" x14ac:dyDescent="0.25">
      <c r="A38" t="s">
        <v>1301</v>
      </c>
      <c r="B38" t="s">
        <v>1300</v>
      </c>
      <c r="C38" t="s">
        <v>1299</v>
      </c>
      <c r="D38" t="s">
        <v>1298</v>
      </c>
      <c r="E38" t="s">
        <v>482</v>
      </c>
      <c r="F38" t="s">
        <v>481</v>
      </c>
      <c r="G38">
        <v>1</v>
      </c>
      <c r="H38">
        <f t="shared" si="0"/>
        <v>458.31599999999997</v>
      </c>
      <c r="J38" t="s">
        <v>480</v>
      </c>
      <c r="K38" t="s">
        <v>1382</v>
      </c>
      <c r="L38" t="s">
        <v>1381</v>
      </c>
      <c r="M38" t="s">
        <v>1380</v>
      </c>
    </row>
    <row r="39" spans="1:13" x14ac:dyDescent="0.25">
      <c r="A39" t="s">
        <v>1301</v>
      </c>
      <c r="B39" t="s">
        <v>1300</v>
      </c>
      <c r="C39" t="s">
        <v>1299</v>
      </c>
      <c r="D39" t="s">
        <v>1298</v>
      </c>
      <c r="E39" t="s">
        <v>482</v>
      </c>
      <c r="F39" t="s">
        <v>481</v>
      </c>
      <c r="G39">
        <v>2</v>
      </c>
      <c r="H39">
        <f t="shared" si="0"/>
        <v>461.91699999999997</v>
      </c>
      <c r="J39" t="s">
        <v>480</v>
      </c>
      <c r="K39" t="s">
        <v>1379</v>
      </c>
      <c r="L39" t="s">
        <v>1378</v>
      </c>
      <c r="M39" t="s">
        <v>1081</v>
      </c>
    </row>
    <row r="40" spans="1:13" x14ac:dyDescent="0.25">
      <c r="A40" t="s">
        <v>1301</v>
      </c>
      <c r="B40" t="s">
        <v>1300</v>
      </c>
      <c r="C40" t="s">
        <v>1299</v>
      </c>
      <c r="D40" t="s">
        <v>1298</v>
      </c>
      <c r="E40" t="s">
        <v>482</v>
      </c>
      <c r="F40" t="s">
        <v>481</v>
      </c>
      <c r="G40">
        <v>1</v>
      </c>
      <c r="H40">
        <f t="shared" si="0"/>
        <v>476.72399999999999</v>
      </c>
      <c r="J40" t="s">
        <v>480</v>
      </c>
      <c r="K40" t="s">
        <v>1377</v>
      </c>
      <c r="L40" t="s">
        <v>1376</v>
      </c>
      <c r="M40" t="s">
        <v>1375</v>
      </c>
    </row>
    <row r="41" spans="1:13" x14ac:dyDescent="0.25">
      <c r="A41" t="s">
        <v>1301</v>
      </c>
      <c r="B41" t="s">
        <v>1300</v>
      </c>
      <c r="C41" t="s">
        <v>1299</v>
      </c>
      <c r="D41" t="s">
        <v>1298</v>
      </c>
      <c r="E41" t="s">
        <v>482</v>
      </c>
      <c r="F41" t="s">
        <v>481</v>
      </c>
      <c r="G41">
        <v>2</v>
      </c>
      <c r="H41">
        <f t="shared" si="0"/>
        <v>481.18400000000003</v>
      </c>
      <c r="J41" t="s">
        <v>480</v>
      </c>
      <c r="K41" t="s">
        <v>1374</v>
      </c>
      <c r="L41" t="s">
        <v>1373</v>
      </c>
      <c r="M41" t="s">
        <v>1372</v>
      </c>
    </row>
    <row r="42" spans="1:13" x14ac:dyDescent="0.25">
      <c r="A42" t="s">
        <v>1301</v>
      </c>
      <c r="B42" t="s">
        <v>1300</v>
      </c>
      <c r="C42" t="s">
        <v>1299</v>
      </c>
      <c r="D42" t="s">
        <v>1298</v>
      </c>
      <c r="E42" t="s">
        <v>482</v>
      </c>
      <c r="F42" t="s">
        <v>481</v>
      </c>
      <c r="G42">
        <v>1</v>
      </c>
      <c r="H42">
        <f t="shared" si="0"/>
        <v>489.46700000000004</v>
      </c>
      <c r="J42" t="s">
        <v>480</v>
      </c>
      <c r="K42" t="s">
        <v>1371</v>
      </c>
      <c r="L42" t="s">
        <v>1370</v>
      </c>
      <c r="M42" t="s">
        <v>1369</v>
      </c>
    </row>
    <row r="43" spans="1:13" x14ac:dyDescent="0.25">
      <c r="A43" t="s">
        <v>1301</v>
      </c>
      <c r="B43" t="s">
        <v>1300</v>
      </c>
      <c r="C43" t="s">
        <v>1299</v>
      </c>
      <c r="D43" t="s">
        <v>1298</v>
      </c>
      <c r="E43" t="s">
        <v>482</v>
      </c>
      <c r="F43" t="s">
        <v>481</v>
      </c>
      <c r="G43">
        <v>2</v>
      </c>
      <c r="H43">
        <f t="shared" si="0"/>
        <v>491.94200000000006</v>
      </c>
      <c r="J43" t="s">
        <v>480</v>
      </c>
      <c r="K43" t="s">
        <v>1368</v>
      </c>
      <c r="L43" t="s">
        <v>1367</v>
      </c>
      <c r="M43" t="s">
        <v>1366</v>
      </c>
    </row>
    <row r="44" spans="1:13" x14ac:dyDescent="0.25">
      <c r="A44" t="s">
        <v>1301</v>
      </c>
      <c r="B44" t="s">
        <v>1300</v>
      </c>
      <c r="C44" t="s">
        <v>1299</v>
      </c>
      <c r="D44" t="s">
        <v>1298</v>
      </c>
      <c r="E44" t="s">
        <v>482</v>
      </c>
      <c r="F44" t="s">
        <v>481</v>
      </c>
      <c r="G44">
        <v>2</v>
      </c>
      <c r="H44">
        <f t="shared" si="0"/>
        <v>528.54199999999992</v>
      </c>
      <c r="J44" t="s">
        <v>480</v>
      </c>
      <c r="K44" t="s">
        <v>1365</v>
      </c>
      <c r="L44" t="s">
        <v>1364</v>
      </c>
      <c r="M44" t="s">
        <v>1363</v>
      </c>
    </row>
    <row r="45" spans="1:13" x14ac:dyDescent="0.25">
      <c r="A45" t="s">
        <v>1301</v>
      </c>
      <c r="B45" t="s">
        <v>1300</v>
      </c>
      <c r="C45" t="s">
        <v>1299</v>
      </c>
      <c r="D45" t="s">
        <v>1298</v>
      </c>
      <c r="E45" t="s">
        <v>482</v>
      </c>
      <c r="F45" t="s">
        <v>481</v>
      </c>
      <c r="G45">
        <v>2</v>
      </c>
      <c r="H45">
        <f t="shared" si="0"/>
        <v>534.81600000000003</v>
      </c>
      <c r="J45" t="s">
        <v>480</v>
      </c>
      <c r="K45" t="s">
        <v>1362</v>
      </c>
      <c r="L45" t="s">
        <v>1361</v>
      </c>
      <c r="M45" t="s">
        <v>1360</v>
      </c>
    </row>
    <row r="46" spans="1:13" x14ac:dyDescent="0.25">
      <c r="A46" t="s">
        <v>1301</v>
      </c>
      <c r="B46" t="s">
        <v>1300</v>
      </c>
      <c r="C46" t="s">
        <v>1299</v>
      </c>
      <c r="D46" t="s">
        <v>1298</v>
      </c>
      <c r="E46" t="s">
        <v>482</v>
      </c>
      <c r="F46" t="s">
        <v>481</v>
      </c>
      <c r="G46">
        <v>8</v>
      </c>
      <c r="H46">
        <f t="shared" si="0"/>
        <v>540.26600000000008</v>
      </c>
      <c r="J46" t="s">
        <v>480</v>
      </c>
      <c r="K46" t="s">
        <v>1359</v>
      </c>
      <c r="L46" t="s">
        <v>1358</v>
      </c>
      <c r="M46" t="s">
        <v>1282</v>
      </c>
    </row>
    <row r="47" spans="1:13" x14ac:dyDescent="0.25">
      <c r="A47" t="s">
        <v>1301</v>
      </c>
      <c r="B47" t="s">
        <v>1300</v>
      </c>
      <c r="C47" t="s">
        <v>1299</v>
      </c>
      <c r="D47" t="s">
        <v>1298</v>
      </c>
      <c r="E47" t="s">
        <v>482</v>
      </c>
      <c r="F47" t="s">
        <v>481</v>
      </c>
      <c r="G47">
        <v>2</v>
      </c>
      <c r="H47">
        <f t="shared" si="0"/>
        <v>557.4670000000001</v>
      </c>
      <c r="J47" t="s">
        <v>480</v>
      </c>
      <c r="K47" t="s">
        <v>1357</v>
      </c>
      <c r="L47" t="s">
        <v>1356</v>
      </c>
      <c r="M47" t="s">
        <v>1355</v>
      </c>
    </row>
    <row r="48" spans="1:13" x14ac:dyDescent="0.25">
      <c r="A48" t="s">
        <v>1301</v>
      </c>
      <c r="B48" t="s">
        <v>1300</v>
      </c>
      <c r="C48" t="s">
        <v>1299</v>
      </c>
      <c r="D48" t="s">
        <v>1298</v>
      </c>
      <c r="E48" t="s">
        <v>482</v>
      </c>
      <c r="F48" t="s">
        <v>481</v>
      </c>
      <c r="G48">
        <v>1</v>
      </c>
      <c r="H48">
        <f t="shared" si="0"/>
        <v>567.75800000000004</v>
      </c>
      <c r="J48" t="s">
        <v>480</v>
      </c>
      <c r="K48" t="s">
        <v>1354</v>
      </c>
      <c r="L48" t="s">
        <v>1353</v>
      </c>
      <c r="M48" t="s">
        <v>594</v>
      </c>
    </row>
    <row r="49" spans="1:13" x14ac:dyDescent="0.25">
      <c r="A49" t="s">
        <v>1301</v>
      </c>
      <c r="B49" t="s">
        <v>1300</v>
      </c>
      <c r="C49" t="s">
        <v>1299</v>
      </c>
      <c r="D49" t="s">
        <v>1298</v>
      </c>
      <c r="E49" t="s">
        <v>482</v>
      </c>
      <c r="F49" t="s">
        <v>481</v>
      </c>
      <c r="G49">
        <v>1</v>
      </c>
      <c r="H49">
        <f t="shared" si="0"/>
        <v>571.73399999999992</v>
      </c>
      <c r="J49" t="s">
        <v>480</v>
      </c>
      <c r="K49" t="s">
        <v>1352</v>
      </c>
      <c r="L49" t="s">
        <v>1351</v>
      </c>
      <c r="M49" t="s">
        <v>1350</v>
      </c>
    </row>
    <row r="50" spans="1:13" x14ac:dyDescent="0.25">
      <c r="A50" t="s">
        <v>1301</v>
      </c>
      <c r="B50" t="s">
        <v>1300</v>
      </c>
      <c r="C50" t="s">
        <v>1299</v>
      </c>
      <c r="D50" t="s">
        <v>1298</v>
      </c>
      <c r="E50" t="s">
        <v>482</v>
      </c>
      <c r="F50" t="s">
        <v>481</v>
      </c>
      <c r="G50">
        <v>1</v>
      </c>
      <c r="H50">
        <f t="shared" si="0"/>
        <v>576.25800000000004</v>
      </c>
      <c r="J50" t="s">
        <v>480</v>
      </c>
      <c r="K50" t="s">
        <v>1349</v>
      </c>
      <c r="L50" t="s">
        <v>1348</v>
      </c>
      <c r="M50" t="s">
        <v>1347</v>
      </c>
    </row>
    <row r="51" spans="1:13" x14ac:dyDescent="0.25">
      <c r="A51" t="s">
        <v>1301</v>
      </c>
      <c r="B51" t="s">
        <v>1300</v>
      </c>
      <c r="C51" t="s">
        <v>1299</v>
      </c>
      <c r="D51" t="s">
        <v>1298</v>
      </c>
      <c r="E51" t="s">
        <v>482</v>
      </c>
      <c r="F51" t="s">
        <v>481</v>
      </c>
      <c r="G51">
        <v>1</v>
      </c>
      <c r="H51">
        <f t="shared" si="0"/>
        <v>583.39200000000005</v>
      </c>
      <c r="J51" t="s">
        <v>480</v>
      </c>
      <c r="K51" t="s">
        <v>567</v>
      </c>
      <c r="L51" t="s">
        <v>1346</v>
      </c>
      <c r="M51" t="s">
        <v>1345</v>
      </c>
    </row>
    <row r="52" spans="1:13" x14ac:dyDescent="0.25">
      <c r="A52" t="s">
        <v>1301</v>
      </c>
      <c r="B52" t="s">
        <v>1300</v>
      </c>
      <c r="C52" t="s">
        <v>1299</v>
      </c>
      <c r="D52" t="s">
        <v>1298</v>
      </c>
      <c r="E52" t="s">
        <v>482</v>
      </c>
      <c r="F52" t="s">
        <v>481</v>
      </c>
      <c r="G52">
        <v>6</v>
      </c>
      <c r="H52">
        <f t="shared" si="0"/>
        <v>598.02500000000009</v>
      </c>
      <c r="J52" t="s">
        <v>480</v>
      </c>
      <c r="K52" t="s">
        <v>1344</v>
      </c>
      <c r="L52" t="s">
        <v>1343</v>
      </c>
      <c r="M52" t="s">
        <v>1342</v>
      </c>
    </row>
    <row r="53" spans="1:13" x14ac:dyDescent="0.25">
      <c r="A53" t="s">
        <v>1301</v>
      </c>
      <c r="B53" t="s">
        <v>1300</v>
      </c>
      <c r="C53" t="s">
        <v>1299</v>
      </c>
      <c r="D53" t="s">
        <v>1298</v>
      </c>
      <c r="E53" t="s">
        <v>482</v>
      </c>
      <c r="F53" t="s">
        <v>481</v>
      </c>
      <c r="G53">
        <v>6</v>
      </c>
      <c r="H53">
        <f t="shared" si="0"/>
        <v>610.86599999999999</v>
      </c>
      <c r="J53" t="s">
        <v>480</v>
      </c>
      <c r="K53" t="s">
        <v>1341</v>
      </c>
      <c r="L53" t="s">
        <v>1340</v>
      </c>
      <c r="M53" t="s">
        <v>1339</v>
      </c>
    </row>
    <row r="54" spans="1:13" x14ac:dyDescent="0.25">
      <c r="A54" t="s">
        <v>1301</v>
      </c>
      <c r="B54" t="s">
        <v>1300</v>
      </c>
      <c r="C54" t="s">
        <v>1299</v>
      </c>
      <c r="D54" t="s">
        <v>1298</v>
      </c>
      <c r="E54" t="s">
        <v>482</v>
      </c>
      <c r="F54" t="s">
        <v>481</v>
      </c>
      <c r="G54">
        <v>4</v>
      </c>
      <c r="H54">
        <f t="shared" si="0"/>
        <v>613.89100000000008</v>
      </c>
      <c r="J54" t="s">
        <v>480</v>
      </c>
      <c r="K54" t="s">
        <v>1338</v>
      </c>
      <c r="L54" t="s">
        <v>1337</v>
      </c>
      <c r="M54" t="s">
        <v>1336</v>
      </c>
    </row>
    <row r="55" spans="1:13" x14ac:dyDescent="0.25">
      <c r="A55" t="s">
        <v>1301</v>
      </c>
      <c r="B55" t="s">
        <v>1300</v>
      </c>
      <c r="C55" t="s">
        <v>1299</v>
      </c>
      <c r="D55" t="s">
        <v>1298</v>
      </c>
      <c r="E55" t="s">
        <v>482</v>
      </c>
      <c r="F55" t="s">
        <v>481</v>
      </c>
      <c r="G55">
        <v>4</v>
      </c>
      <c r="H55">
        <f t="shared" si="0"/>
        <v>621.86699999999996</v>
      </c>
      <c r="J55" t="s">
        <v>480</v>
      </c>
      <c r="K55" t="s">
        <v>1335</v>
      </c>
      <c r="L55" t="s">
        <v>1334</v>
      </c>
      <c r="M55" t="s">
        <v>1333</v>
      </c>
    </row>
    <row r="56" spans="1:13" x14ac:dyDescent="0.25">
      <c r="A56" t="s">
        <v>1301</v>
      </c>
      <c r="B56" t="s">
        <v>1300</v>
      </c>
      <c r="C56" t="s">
        <v>1299</v>
      </c>
      <c r="D56" t="s">
        <v>1298</v>
      </c>
      <c r="E56" t="s">
        <v>482</v>
      </c>
      <c r="F56" t="s">
        <v>481</v>
      </c>
      <c r="G56">
        <v>2</v>
      </c>
      <c r="H56">
        <f t="shared" si="0"/>
        <v>633.60000000000014</v>
      </c>
      <c r="J56" t="s">
        <v>480</v>
      </c>
      <c r="K56" t="s">
        <v>1332</v>
      </c>
      <c r="L56" t="s">
        <v>1331</v>
      </c>
      <c r="M56" t="s">
        <v>1330</v>
      </c>
    </row>
    <row r="57" spans="1:13" x14ac:dyDescent="0.25">
      <c r="A57" t="s">
        <v>1301</v>
      </c>
      <c r="B57" t="s">
        <v>1300</v>
      </c>
      <c r="C57" t="s">
        <v>1299</v>
      </c>
      <c r="D57" t="s">
        <v>1298</v>
      </c>
      <c r="E57" t="s">
        <v>482</v>
      </c>
      <c r="F57" t="s">
        <v>481</v>
      </c>
      <c r="G57">
        <v>2</v>
      </c>
      <c r="H57">
        <f t="shared" si="0"/>
        <v>648.24900000000002</v>
      </c>
      <c r="J57" t="s">
        <v>480</v>
      </c>
      <c r="K57" t="s">
        <v>1329</v>
      </c>
      <c r="L57" t="s">
        <v>1328</v>
      </c>
      <c r="M57" t="s">
        <v>1327</v>
      </c>
    </row>
    <row r="58" spans="1:13" x14ac:dyDescent="0.25">
      <c r="A58" t="s">
        <v>1301</v>
      </c>
      <c r="B58" t="s">
        <v>1300</v>
      </c>
      <c r="C58" t="s">
        <v>1299</v>
      </c>
      <c r="D58" t="s">
        <v>1298</v>
      </c>
      <c r="E58" t="s">
        <v>482</v>
      </c>
      <c r="F58" t="s">
        <v>481</v>
      </c>
      <c r="G58">
        <v>2</v>
      </c>
      <c r="H58">
        <f t="shared" si="0"/>
        <v>658.94399999999996</v>
      </c>
      <c r="J58" t="s">
        <v>480</v>
      </c>
      <c r="K58" t="s">
        <v>1326</v>
      </c>
      <c r="L58" t="s">
        <v>1325</v>
      </c>
      <c r="M58" t="s">
        <v>1324</v>
      </c>
    </row>
    <row r="59" spans="1:13" x14ac:dyDescent="0.25">
      <c r="A59" t="s">
        <v>1301</v>
      </c>
      <c r="B59" t="s">
        <v>1300</v>
      </c>
      <c r="C59" t="s">
        <v>1299</v>
      </c>
      <c r="D59" t="s">
        <v>1298</v>
      </c>
      <c r="E59" t="s">
        <v>482</v>
      </c>
      <c r="F59" t="s">
        <v>481</v>
      </c>
      <c r="G59">
        <v>4</v>
      </c>
      <c r="H59">
        <f t="shared" si="0"/>
        <v>678.88300000000004</v>
      </c>
      <c r="J59" t="s">
        <v>480</v>
      </c>
      <c r="K59" t="s">
        <v>1323</v>
      </c>
      <c r="L59" t="s">
        <v>1322</v>
      </c>
      <c r="M59" t="s">
        <v>303</v>
      </c>
    </row>
    <row r="60" spans="1:13" x14ac:dyDescent="0.25">
      <c r="A60" t="s">
        <v>1301</v>
      </c>
      <c r="B60" t="s">
        <v>1300</v>
      </c>
      <c r="C60" t="s">
        <v>1299</v>
      </c>
      <c r="D60" t="s">
        <v>1298</v>
      </c>
      <c r="E60" t="s">
        <v>482</v>
      </c>
      <c r="F60" t="s">
        <v>481</v>
      </c>
      <c r="G60">
        <v>6</v>
      </c>
      <c r="H60">
        <f t="shared" si="0"/>
        <v>688.50900000000001</v>
      </c>
      <c r="J60" t="s">
        <v>480</v>
      </c>
      <c r="K60" t="s">
        <v>1321</v>
      </c>
      <c r="L60" t="s">
        <v>1320</v>
      </c>
      <c r="M60" t="s">
        <v>1319</v>
      </c>
    </row>
    <row r="61" spans="1:13" x14ac:dyDescent="0.25">
      <c r="A61" t="s">
        <v>1301</v>
      </c>
      <c r="B61" t="s">
        <v>1300</v>
      </c>
      <c r="C61" t="s">
        <v>1299</v>
      </c>
      <c r="D61" t="s">
        <v>1298</v>
      </c>
      <c r="E61" t="s">
        <v>482</v>
      </c>
      <c r="F61" t="s">
        <v>481</v>
      </c>
      <c r="G61">
        <v>4</v>
      </c>
      <c r="H61">
        <f t="shared" si="0"/>
        <v>705.99099999999999</v>
      </c>
      <c r="J61" t="s">
        <v>480</v>
      </c>
      <c r="K61" t="s">
        <v>1318</v>
      </c>
      <c r="L61" t="s">
        <v>1317</v>
      </c>
      <c r="M61" t="s">
        <v>1316</v>
      </c>
    </row>
    <row r="62" spans="1:13" x14ac:dyDescent="0.25">
      <c r="A62" t="s">
        <v>1301</v>
      </c>
      <c r="B62" t="s">
        <v>1300</v>
      </c>
      <c r="C62" t="s">
        <v>1299</v>
      </c>
      <c r="D62" t="s">
        <v>1298</v>
      </c>
      <c r="E62" t="s">
        <v>482</v>
      </c>
      <c r="F62" t="s">
        <v>481</v>
      </c>
      <c r="G62">
        <v>5</v>
      </c>
      <c r="H62">
        <f t="shared" si="0"/>
        <v>714.08400000000006</v>
      </c>
      <c r="J62" t="s">
        <v>480</v>
      </c>
      <c r="K62" t="s">
        <v>1315</v>
      </c>
      <c r="L62" t="s">
        <v>1314</v>
      </c>
      <c r="M62" t="s">
        <v>1313</v>
      </c>
    </row>
    <row r="63" spans="1:13" x14ac:dyDescent="0.25">
      <c r="A63" t="s">
        <v>1301</v>
      </c>
      <c r="B63" t="s">
        <v>1300</v>
      </c>
      <c r="C63" t="s">
        <v>1299</v>
      </c>
      <c r="D63" t="s">
        <v>1298</v>
      </c>
      <c r="E63" t="s">
        <v>482</v>
      </c>
      <c r="F63" t="s">
        <v>481</v>
      </c>
      <c r="G63">
        <v>4</v>
      </c>
      <c r="H63">
        <f t="shared" si="0"/>
        <v>716.35899999999992</v>
      </c>
      <c r="J63" t="s">
        <v>480</v>
      </c>
      <c r="K63" t="s">
        <v>1312</v>
      </c>
      <c r="L63" t="s">
        <v>1311</v>
      </c>
      <c r="M63" t="s">
        <v>1310</v>
      </c>
    </row>
    <row r="64" spans="1:13" x14ac:dyDescent="0.25">
      <c r="A64" t="s">
        <v>1301</v>
      </c>
      <c r="B64" t="s">
        <v>1300</v>
      </c>
      <c r="C64" t="s">
        <v>1299</v>
      </c>
      <c r="D64" t="s">
        <v>1298</v>
      </c>
      <c r="E64" t="s">
        <v>482</v>
      </c>
      <c r="F64" t="s">
        <v>481</v>
      </c>
      <c r="G64">
        <v>6</v>
      </c>
      <c r="H64">
        <f t="shared" si="0"/>
        <v>720.60699999999997</v>
      </c>
      <c r="J64" t="s">
        <v>480</v>
      </c>
      <c r="K64" t="s">
        <v>1309</v>
      </c>
      <c r="L64" t="s">
        <v>1308</v>
      </c>
      <c r="M64" t="s">
        <v>1307</v>
      </c>
    </row>
    <row r="65" spans="1:13" x14ac:dyDescent="0.25">
      <c r="A65" t="s">
        <v>1301</v>
      </c>
      <c r="B65" t="s">
        <v>1300</v>
      </c>
      <c r="C65" t="s">
        <v>1299</v>
      </c>
      <c r="D65" t="s">
        <v>1298</v>
      </c>
      <c r="E65" t="s">
        <v>482</v>
      </c>
      <c r="F65" t="s">
        <v>481</v>
      </c>
      <c r="G65">
        <v>4</v>
      </c>
      <c r="H65">
        <f t="shared" si="0"/>
        <v>724.59900000000016</v>
      </c>
      <c r="J65" t="s">
        <v>480</v>
      </c>
      <c r="K65" t="s">
        <v>1306</v>
      </c>
      <c r="L65" t="s">
        <v>1305</v>
      </c>
      <c r="M65" t="s">
        <v>1304</v>
      </c>
    </row>
    <row r="66" spans="1:13" x14ac:dyDescent="0.25">
      <c r="A66" t="s">
        <v>1301</v>
      </c>
      <c r="B66" t="s">
        <v>1300</v>
      </c>
      <c r="C66" t="s">
        <v>1299</v>
      </c>
      <c r="D66" t="s">
        <v>1298</v>
      </c>
      <c r="E66" t="s">
        <v>482</v>
      </c>
      <c r="F66" t="s">
        <v>481</v>
      </c>
      <c r="G66">
        <v>4</v>
      </c>
      <c r="H66">
        <f t="shared" si="0"/>
        <v>738.64100000000008</v>
      </c>
      <c r="J66" t="s">
        <v>480</v>
      </c>
      <c r="K66" t="s">
        <v>1303</v>
      </c>
      <c r="L66" t="s">
        <v>1302</v>
      </c>
      <c r="M66" t="s">
        <v>1136</v>
      </c>
    </row>
    <row r="67" spans="1:13" x14ac:dyDescent="0.25">
      <c r="A67" t="s">
        <v>1301</v>
      </c>
      <c r="B67" t="s">
        <v>1300</v>
      </c>
      <c r="C67" t="s">
        <v>1299</v>
      </c>
      <c r="D67" t="s">
        <v>1298</v>
      </c>
      <c r="E67" t="s">
        <v>482</v>
      </c>
      <c r="F67" t="s">
        <v>481</v>
      </c>
      <c r="G67">
        <v>2</v>
      </c>
      <c r="H67">
        <f t="shared" ref="H67" si="1">K67-K$11+60</f>
        <v>776.4670000000001</v>
      </c>
      <c r="J67" t="s">
        <v>480</v>
      </c>
      <c r="K67" t="s">
        <v>1297</v>
      </c>
      <c r="L67" t="s">
        <v>1296</v>
      </c>
      <c r="M67" t="s">
        <v>1295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pane ySplit="1" topLeftCell="A2" activePane="bottomLeft" state="frozen"/>
      <selection pane="bottomLeft" activeCell="G2" sqref="G2:M60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1478</v>
      </c>
      <c r="B2" t="s">
        <v>1477</v>
      </c>
      <c r="C2" t="s">
        <v>1476</v>
      </c>
      <c r="D2" t="s">
        <v>1475</v>
      </c>
      <c r="E2" t="s">
        <v>482</v>
      </c>
      <c r="F2" t="s">
        <v>481</v>
      </c>
      <c r="G2">
        <v>0</v>
      </c>
      <c r="H2">
        <f>K2-K$5+60</f>
        <v>1.5509999999999877</v>
      </c>
      <c r="J2" t="s">
        <v>487</v>
      </c>
      <c r="K2" t="s">
        <v>1679</v>
      </c>
      <c r="L2" t="s">
        <v>1679</v>
      </c>
      <c r="M2" t="s">
        <v>155</v>
      </c>
    </row>
    <row r="3" spans="1:15" x14ac:dyDescent="0.25">
      <c r="A3" t="s">
        <v>1478</v>
      </c>
      <c r="B3" t="s">
        <v>1477</v>
      </c>
      <c r="C3" t="s">
        <v>1476</v>
      </c>
      <c r="D3" t="s">
        <v>1475</v>
      </c>
      <c r="E3" t="s">
        <v>482</v>
      </c>
      <c r="F3" t="s">
        <v>481</v>
      </c>
      <c r="G3">
        <v>2</v>
      </c>
      <c r="H3">
        <f t="shared" ref="H3:H66" si="0">K3-K$5+60</f>
        <v>4.4010000000000105</v>
      </c>
      <c r="J3" t="s">
        <v>480</v>
      </c>
      <c r="K3" t="s">
        <v>1678</v>
      </c>
      <c r="L3" t="s">
        <v>1677</v>
      </c>
      <c r="M3" t="s">
        <v>1676</v>
      </c>
    </row>
    <row r="4" spans="1:15" x14ac:dyDescent="0.25">
      <c r="A4" t="s">
        <v>1478</v>
      </c>
      <c r="B4" t="s">
        <v>1477</v>
      </c>
      <c r="C4" t="s">
        <v>1476</v>
      </c>
      <c r="D4" t="s">
        <v>1475</v>
      </c>
      <c r="E4" t="s">
        <v>482</v>
      </c>
      <c r="F4" t="s">
        <v>481</v>
      </c>
      <c r="G4">
        <v>2</v>
      </c>
      <c r="H4">
        <f t="shared" si="0"/>
        <v>38.450999999999965</v>
      </c>
      <c r="J4" t="s">
        <v>480</v>
      </c>
      <c r="K4" t="s">
        <v>1675</v>
      </c>
      <c r="L4" t="s">
        <v>1674</v>
      </c>
      <c r="M4" t="s">
        <v>1673</v>
      </c>
    </row>
    <row r="5" spans="1:15" x14ac:dyDescent="0.25">
      <c r="A5" t="s">
        <v>1478</v>
      </c>
      <c r="B5" t="s">
        <v>1477</v>
      </c>
      <c r="C5" t="s">
        <v>1476</v>
      </c>
      <c r="D5" t="s">
        <v>1475</v>
      </c>
      <c r="E5" t="s">
        <v>482</v>
      </c>
      <c r="F5" t="s">
        <v>481</v>
      </c>
      <c r="G5">
        <v>8</v>
      </c>
      <c r="H5">
        <f t="shared" si="0"/>
        <v>60</v>
      </c>
      <c r="J5" t="s">
        <v>480</v>
      </c>
      <c r="K5" t="s">
        <v>1672</v>
      </c>
      <c r="L5" t="s">
        <v>1671</v>
      </c>
      <c r="M5" t="s">
        <v>1608</v>
      </c>
    </row>
    <row r="6" spans="1:15" x14ac:dyDescent="0.25">
      <c r="A6" t="s">
        <v>1478</v>
      </c>
      <c r="B6" t="s">
        <v>1477</v>
      </c>
      <c r="C6" t="s">
        <v>1476</v>
      </c>
      <c r="D6" t="s">
        <v>1475</v>
      </c>
      <c r="E6" t="s">
        <v>482</v>
      </c>
      <c r="F6" t="s">
        <v>481</v>
      </c>
      <c r="G6">
        <v>2</v>
      </c>
      <c r="H6">
        <f t="shared" si="0"/>
        <v>70.240999999999985</v>
      </c>
      <c r="J6" t="s">
        <v>480</v>
      </c>
      <c r="K6" t="s">
        <v>1670</v>
      </c>
      <c r="L6" t="s">
        <v>1669</v>
      </c>
      <c r="M6" t="s">
        <v>1668</v>
      </c>
    </row>
    <row r="7" spans="1:15" x14ac:dyDescent="0.25">
      <c r="A7" t="s">
        <v>1478</v>
      </c>
      <c r="B7" t="s">
        <v>1477</v>
      </c>
      <c r="C7" t="s">
        <v>1476</v>
      </c>
      <c r="D7" t="s">
        <v>1475</v>
      </c>
      <c r="E7" t="s">
        <v>482</v>
      </c>
      <c r="F7" t="s">
        <v>481</v>
      </c>
      <c r="G7">
        <v>1</v>
      </c>
      <c r="H7">
        <f t="shared" si="0"/>
        <v>104.202</v>
      </c>
      <c r="J7" t="s">
        <v>480</v>
      </c>
      <c r="K7" t="s">
        <v>1667</v>
      </c>
      <c r="L7" t="s">
        <v>1666</v>
      </c>
      <c r="M7" t="s">
        <v>1665</v>
      </c>
    </row>
    <row r="8" spans="1:15" x14ac:dyDescent="0.25">
      <c r="A8" t="s">
        <v>1478</v>
      </c>
      <c r="B8" t="s">
        <v>1477</v>
      </c>
      <c r="C8" t="s">
        <v>1476</v>
      </c>
      <c r="D8" t="s">
        <v>1475</v>
      </c>
      <c r="E8" t="s">
        <v>482</v>
      </c>
      <c r="F8" t="s">
        <v>481</v>
      </c>
      <c r="G8">
        <v>2</v>
      </c>
      <c r="H8">
        <f t="shared" si="0"/>
        <v>109.92599999999999</v>
      </c>
      <c r="J8" t="s">
        <v>480</v>
      </c>
      <c r="K8" t="s">
        <v>1664</v>
      </c>
      <c r="L8" t="s">
        <v>1663</v>
      </c>
      <c r="M8" t="s">
        <v>1662</v>
      </c>
    </row>
    <row r="9" spans="1:15" x14ac:dyDescent="0.25">
      <c r="A9" t="s">
        <v>1478</v>
      </c>
      <c r="B9" t="s">
        <v>1477</v>
      </c>
      <c r="C9" t="s">
        <v>1476</v>
      </c>
      <c r="D9" t="s">
        <v>1475</v>
      </c>
      <c r="E9" t="s">
        <v>482</v>
      </c>
      <c r="F9" t="s">
        <v>481</v>
      </c>
      <c r="G9">
        <v>1</v>
      </c>
      <c r="H9">
        <f t="shared" si="0"/>
        <v>139.56599999999997</v>
      </c>
      <c r="J9" t="s">
        <v>480</v>
      </c>
      <c r="K9" t="s">
        <v>1661</v>
      </c>
      <c r="L9" t="s">
        <v>1660</v>
      </c>
      <c r="M9" t="s">
        <v>646</v>
      </c>
    </row>
    <row r="10" spans="1:15" x14ac:dyDescent="0.25">
      <c r="A10" t="s">
        <v>1478</v>
      </c>
      <c r="B10" t="s">
        <v>1477</v>
      </c>
      <c r="C10" t="s">
        <v>1476</v>
      </c>
      <c r="D10" t="s">
        <v>1475</v>
      </c>
      <c r="E10" t="s">
        <v>482</v>
      </c>
      <c r="F10" t="s">
        <v>481</v>
      </c>
      <c r="G10">
        <v>2</v>
      </c>
      <c r="H10">
        <f t="shared" si="0"/>
        <v>147.31700000000001</v>
      </c>
      <c r="J10" t="s">
        <v>480</v>
      </c>
      <c r="K10" t="s">
        <v>1659</v>
      </c>
      <c r="L10" t="s">
        <v>1658</v>
      </c>
      <c r="M10" t="s">
        <v>1657</v>
      </c>
    </row>
    <row r="11" spans="1:15" x14ac:dyDescent="0.25">
      <c r="A11" t="s">
        <v>1478</v>
      </c>
      <c r="B11" t="s">
        <v>1477</v>
      </c>
      <c r="C11" t="s">
        <v>1476</v>
      </c>
      <c r="D11" t="s">
        <v>1475</v>
      </c>
      <c r="E11" t="s">
        <v>482</v>
      </c>
      <c r="F11" t="s">
        <v>481</v>
      </c>
      <c r="G11">
        <v>2</v>
      </c>
      <c r="H11">
        <f t="shared" si="0"/>
        <v>158.767</v>
      </c>
      <c r="J11" t="s">
        <v>480</v>
      </c>
      <c r="K11" t="s">
        <v>1656</v>
      </c>
      <c r="L11" t="s">
        <v>1655</v>
      </c>
      <c r="M11" t="s">
        <v>28</v>
      </c>
    </row>
    <row r="12" spans="1:15" x14ac:dyDescent="0.25">
      <c r="A12" t="s">
        <v>1478</v>
      </c>
      <c r="B12" t="s">
        <v>1477</v>
      </c>
      <c r="C12" t="s">
        <v>1476</v>
      </c>
      <c r="D12" t="s">
        <v>1475</v>
      </c>
      <c r="E12" t="s">
        <v>482</v>
      </c>
      <c r="F12" t="s">
        <v>481</v>
      </c>
      <c r="G12">
        <v>2</v>
      </c>
      <c r="H12">
        <f t="shared" si="0"/>
        <v>162.94099999999997</v>
      </c>
      <c r="J12" t="s">
        <v>480</v>
      </c>
      <c r="K12" t="s">
        <v>1654</v>
      </c>
      <c r="L12" t="s">
        <v>1653</v>
      </c>
      <c r="M12" t="s">
        <v>1652</v>
      </c>
    </row>
    <row r="13" spans="1:15" x14ac:dyDescent="0.25">
      <c r="A13" t="s">
        <v>1478</v>
      </c>
      <c r="B13" t="s">
        <v>1477</v>
      </c>
      <c r="C13" t="s">
        <v>1476</v>
      </c>
      <c r="D13" t="s">
        <v>1475</v>
      </c>
      <c r="E13" t="s">
        <v>482</v>
      </c>
      <c r="F13" t="s">
        <v>481</v>
      </c>
      <c r="G13">
        <v>1</v>
      </c>
      <c r="H13">
        <f t="shared" si="0"/>
        <v>172.59199999999998</v>
      </c>
      <c r="J13" t="s">
        <v>480</v>
      </c>
      <c r="K13" t="s">
        <v>1651</v>
      </c>
      <c r="L13" t="s">
        <v>1650</v>
      </c>
      <c r="M13" t="s">
        <v>852</v>
      </c>
    </row>
    <row r="14" spans="1:15" x14ac:dyDescent="0.25">
      <c r="A14" t="s">
        <v>1478</v>
      </c>
      <c r="B14" t="s">
        <v>1477</v>
      </c>
      <c r="C14" t="s">
        <v>1476</v>
      </c>
      <c r="D14" t="s">
        <v>1475</v>
      </c>
      <c r="E14" t="s">
        <v>482</v>
      </c>
      <c r="F14" t="s">
        <v>481</v>
      </c>
      <c r="G14">
        <v>2</v>
      </c>
      <c r="H14">
        <f t="shared" si="0"/>
        <v>179.31599999999997</v>
      </c>
      <c r="J14" t="s">
        <v>480</v>
      </c>
      <c r="K14" t="s">
        <v>1649</v>
      </c>
      <c r="L14" t="s">
        <v>1648</v>
      </c>
      <c r="M14" t="s">
        <v>1647</v>
      </c>
    </row>
    <row r="15" spans="1:15" x14ac:dyDescent="0.25">
      <c r="A15" t="s">
        <v>1478</v>
      </c>
      <c r="B15" t="s">
        <v>1477</v>
      </c>
      <c r="C15" t="s">
        <v>1476</v>
      </c>
      <c r="D15" t="s">
        <v>1475</v>
      </c>
      <c r="E15" t="s">
        <v>482</v>
      </c>
      <c r="F15" t="s">
        <v>481</v>
      </c>
      <c r="G15">
        <v>8</v>
      </c>
      <c r="H15">
        <f t="shared" si="0"/>
        <v>180.13299999999998</v>
      </c>
      <c r="J15" t="s">
        <v>480</v>
      </c>
      <c r="K15" t="s">
        <v>1433</v>
      </c>
      <c r="L15" t="s">
        <v>1646</v>
      </c>
      <c r="M15" t="s">
        <v>1545</v>
      </c>
    </row>
    <row r="16" spans="1:15" x14ac:dyDescent="0.25">
      <c r="A16" t="s">
        <v>1478</v>
      </c>
      <c r="B16" t="s">
        <v>1477</v>
      </c>
      <c r="C16" t="s">
        <v>1476</v>
      </c>
      <c r="D16" t="s">
        <v>1475</v>
      </c>
      <c r="E16" t="s">
        <v>482</v>
      </c>
      <c r="F16" t="s">
        <v>481</v>
      </c>
      <c r="G16">
        <v>1</v>
      </c>
      <c r="H16">
        <f t="shared" si="0"/>
        <v>202.71699999999998</v>
      </c>
      <c r="J16" t="s">
        <v>480</v>
      </c>
      <c r="K16" t="s">
        <v>1645</v>
      </c>
      <c r="L16" t="s">
        <v>1644</v>
      </c>
      <c r="M16" t="s">
        <v>1643</v>
      </c>
    </row>
    <row r="17" spans="1:13" x14ac:dyDescent="0.25">
      <c r="A17" t="s">
        <v>1478</v>
      </c>
      <c r="B17" t="s">
        <v>1477</v>
      </c>
      <c r="C17" t="s">
        <v>1476</v>
      </c>
      <c r="D17" t="s">
        <v>1475</v>
      </c>
      <c r="E17" t="s">
        <v>482</v>
      </c>
      <c r="F17" t="s">
        <v>481</v>
      </c>
      <c r="G17">
        <v>2</v>
      </c>
      <c r="H17">
        <f t="shared" si="0"/>
        <v>205.71600000000001</v>
      </c>
      <c r="J17" t="s">
        <v>480</v>
      </c>
      <c r="K17" t="s">
        <v>1642</v>
      </c>
      <c r="L17" t="s">
        <v>1641</v>
      </c>
      <c r="M17" t="s">
        <v>1640</v>
      </c>
    </row>
    <row r="18" spans="1:13" x14ac:dyDescent="0.25">
      <c r="A18" t="s">
        <v>1478</v>
      </c>
      <c r="B18" t="s">
        <v>1477</v>
      </c>
      <c r="C18" t="s">
        <v>1476</v>
      </c>
      <c r="D18" t="s">
        <v>1475</v>
      </c>
      <c r="E18" t="s">
        <v>482</v>
      </c>
      <c r="F18" t="s">
        <v>481</v>
      </c>
      <c r="G18">
        <v>2</v>
      </c>
      <c r="H18">
        <f t="shared" si="0"/>
        <v>233.84199999999998</v>
      </c>
      <c r="J18" t="s">
        <v>480</v>
      </c>
      <c r="K18" t="s">
        <v>1639</v>
      </c>
      <c r="L18" t="s">
        <v>1638</v>
      </c>
      <c r="M18" t="s">
        <v>1202</v>
      </c>
    </row>
    <row r="19" spans="1:13" x14ac:dyDescent="0.25">
      <c r="A19" t="s">
        <v>1478</v>
      </c>
      <c r="B19" t="s">
        <v>1477</v>
      </c>
      <c r="C19" t="s">
        <v>1476</v>
      </c>
      <c r="D19" t="s">
        <v>1475</v>
      </c>
      <c r="E19" t="s">
        <v>482</v>
      </c>
      <c r="F19" t="s">
        <v>481</v>
      </c>
      <c r="G19">
        <v>2</v>
      </c>
      <c r="H19">
        <f t="shared" si="0"/>
        <v>237.99099999999999</v>
      </c>
      <c r="J19" t="s">
        <v>480</v>
      </c>
      <c r="K19" t="s">
        <v>1637</v>
      </c>
      <c r="L19" t="s">
        <v>1636</v>
      </c>
      <c r="M19" t="s">
        <v>309</v>
      </c>
    </row>
    <row r="20" spans="1:13" x14ac:dyDescent="0.25">
      <c r="A20" t="s">
        <v>1478</v>
      </c>
      <c r="B20" t="s">
        <v>1477</v>
      </c>
      <c r="C20" t="s">
        <v>1476</v>
      </c>
      <c r="D20" t="s">
        <v>1475</v>
      </c>
      <c r="E20" t="s">
        <v>482</v>
      </c>
      <c r="F20" t="s">
        <v>481</v>
      </c>
      <c r="G20">
        <v>2</v>
      </c>
      <c r="H20">
        <f t="shared" si="0"/>
        <v>244.44200000000001</v>
      </c>
      <c r="J20" t="s">
        <v>480</v>
      </c>
      <c r="K20" t="s">
        <v>1635</v>
      </c>
      <c r="L20" t="s">
        <v>1634</v>
      </c>
      <c r="M20" t="s">
        <v>1633</v>
      </c>
    </row>
    <row r="21" spans="1:13" x14ac:dyDescent="0.25">
      <c r="A21" t="s">
        <v>1478</v>
      </c>
      <c r="B21" t="s">
        <v>1477</v>
      </c>
      <c r="C21" t="s">
        <v>1476</v>
      </c>
      <c r="D21" t="s">
        <v>1475</v>
      </c>
      <c r="E21" t="s">
        <v>482</v>
      </c>
      <c r="F21" t="s">
        <v>481</v>
      </c>
      <c r="G21">
        <v>2</v>
      </c>
      <c r="H21">
        <f t="shared" si="0"/>
        <v>256.14199999999994</v>
      </c>
      <c r="J21" t="s">
        <v>480</v>
      </c>
      <c r="K21" t="s">
        <v>1632</v>
      </c>
      <c r="L21" t="s">
        <v>1631</v>
      </c>
      <c r="M21" t="s">
        <v>1630</v>
      </c>
    </row>
    <row r="22" spans="1:13" x14ac:dyDescent="0.25">
      <c r="A22" t="s">
        <v>1478</v>
      </c>
      <c r="B22" t="s">
        <v>1477</v>
      </c>
      <c r="C22" t="s">
        <v>1476</v>
      </c>
      <c r="D22" t="s">
        <v>1475</v>
      </c>
      <c r="E22" t="s">
        <v>482</v>
      </c>
      <c r="F22" t="s">
        <v>481</v>
      </c>
      <c r="G22">
        <v>2</v>
      </c>
      <c r="H22">
        <f t="shared" si="0"/>
        <v>260.55100000000004</v>
      </c>
      <c r="J22" t="s">
        <v>480</v>
      </c>
      <c r="K22" t="s">
        <v>1629</v>
      </c>
      <c r="L22" t="s">
        <v>1628</v>
      </c>
      <c r="M22" t="s">
        <v>309</v>
      </c>
    </row>
    <row r="23" spans="1:13" x14ac:dyDescent="0.25">
      <c r="A23" t="s">
        <v>1478</v>
      </c>
      <c r="B23" t="s">
        <v>1477</v>
      </c>
      <c r="C23" t="s">
        <v>1476</v>
      </c>
      <c r="D23" t="s">
        <v>1475</v>
      </c>
      <c r="E23" t="s">
        <v>482</v>
      </c>
      <c r="F23" t="s">
        <v>481</v>
      </c>
      <c r="G23">
        <v>1</v>
      </c>
      <c r="H23">
        <f t="shared" si="0"/>
        <v>271.18399999999997</v>
      </c>
      <c r="J23" t="s">
        <v>480</v>
      </c>
      <c r="K23" t="s">
        <v>1627</v>
      </c>
      <c r="L23" t="s">
        <v>1626</v>
      </c>
      <c r="M23" t="s">
        <v>1250</v>
      </c>
    </row>
    <row r="24" spans="1:13" x14ac:dyDescent="0.25">
      <c r="A24" t="s">
        <v>1478</v>
      </c>
      <c r="B24" t="s">
        <v>1477</v>
      </c>
      <c r="C24" t="s">
        <v>1476</v>
      </c>
      <c r="D24" t="s">
        <v>1475</v>
      </c>
      <c r="E24" t="s">
        <v>482</v>
      </c>
      <c r="F24" t="s">
        <v>481</v>
      </c>
      <c r="G24">
        <v>6</v>
      </c>
      <c r="H24">
        <f t="shared" si="0"/>
        <v>275.95899999999995</v>
      </c>
      <c r="J24" t="s">
        <v>480</v>
      </c>
      <c r="K24" t="s">
        <v>1625</v>
      </c>
      <c r="L24" t="s">
        <v>1624</v>
      </c>
      <c r="M24" t="s">
        <v>1623</v>
      </c>
    </row>
    <row r="25" spans="1:13" x14ac:dyDescent="0.25">
      <c r="A25" t="s">
        <v>1478</v>
      </c>
      <c r="B25" t="s">
        <v>1477</v>
      </c>
      <c r="C25" t="s">
        <v>1476</v>
      </c>
      <c r="D25" t="s">
        <v>1475</v>
      </c>
      <c r="E25" t="s">
        <v>482</v>
      </c>
      <c r="F25" t="s">
        <v>481</v>
      </c>
      <c r="G25">
        <v>1</v>
      </c>
      <c r="H25">
        <f t="shared" si="0"/>
        <v>284.78399999999999</v>
      </c>
      <c r="J25" t="s">
        <v>480</v>
      </c>
      <c r="K25" t="s">
        <v>1622</v>
      </c>
      <c r="L25" t="s">
        <v>1621</v>
      </c>
      <c r="M25" t="s">
        <v>667</v>
      </c>
    </row>
    <row r="26" spans="1:13" x14ac:dyDescent="0.25">
      <c r="A26" t="s">
        <v>1478</v>
      </c>
      <c r="B26" t="s">
        <v>1477</v>
      </c>
      <c r="C26" t="s">
        <v>1476</v>
      </c>
      <c r="D26" t="s">
        <v>1475</v>
      </c>
      <c r="E26" t="s">
        <v>482</v>
      </c>
      <c r="F26" t="s">
        <v>481</v>
      </c>
      <c r="G26">
        <v>3</v>
      </c>
      <c r="H26">
        <f t="shared" si="0"/>
        <v>287.75900000000001</v>
      </c>
      <c r="J26" t="s">
        <v>480</v>
      </c>
      <c r="K26" t="s">
        <v>1620</v>
      </c>
      <c r="L26" t="s">
        <v>1619</v>
      </c>
      <c r="M26" t="s">
        <v>185</v>
      </c>
    </row>
    <row r="27" spans="1:13" x14ac:dyDescent="0.25">
      <c r="A27" t="s">
        <v>1478</v>
      </c>
      <c r="B27" t="s">
        <v>1477</v>
      </c>
      <c r="C27" t="s">
        <v>1476</v>
      </c>
      <c r="D27" t="s">
        <v>1475</v>
      </c>
      <c r="E27" t="s">
        <v>482</v>
      </c>
      <c r="F27" t="s">
        <v>481</v>
      </c>
      <c r="G27">
        <v>1</v>
      </c>
      <c r="H27">
        <f t="shared" si="0"/>
        <v>289.89099999999996</v>
      </c>
      <c r="J27" t="s">
        <v>480</v>
      </c>
      <c r="K27" t="s">
        <v>1618</v>
      </c>
      <c r="L27" t="s">
        <v>1617</v>
      </c>
      <c r="M27" t="s">
        <v>1616</v>
      </c>
    </row>
    <row r="28" spans="1:13" x14ac:dyDescent="0.25">
      <c r="A28" t="s">
        <v>1478</v>
      </c>
      <c r="B28" t="s">
        <v>1477</v>
      </c>
      <c r="C28" t="s">
        <v>1476</v>
      </c>
      <c r="D28" t="s">
        <v>1475</v>
      </c>
      <c r="E28" t="s">
        <v>482</v>
      </c>
      <c r="F28" t="s">
        <v>481</v>
      </c>
      <c r="G28">
        <v>1</v>
      </c>
      <c r="H28">
        <f t="shared" si="0"/>
        <v>295.90099999999995</v>
      </c>
      <c r="J28" t="s">
        <v>480</v>
      </c>
      <c r="K28" t="s">
        <v>1615</v>
      </c>
      <c r="L28" t="s">
        <v>1614</v>
      </c>
      <c r="M28" t="s">
        <v>1613</v>
      </c>
    </row>
    <row r="29" spans="1:13" x14ac:dyDescent="0.25">
      <c r="A29" t="s">
        <v>1478</v>
      </c>
      <c r="B29" t="s">
        <v>1477</v>
      </c>
      <c r="C29" t="s">
        <v>1476</v>
      </c>
      <c r="D29" t="s">
        <v>1475</v>
      </c>
      <c r="E29" t="s">
        <v>482</v>
      </c>
      <c r="F29" t="s">
        <v>481</v>
      </c>
      <c r="G29">
        <v>3</v>
      </c>
      <c r="H29">
        <f t="shared" si="0"/>
        <v>300.08299999999997</v>
      </c>
      <c r="J29" t="s">
        <v>480</v>
      </c>
      <c r="K29" t="s">
        <v>1612</v>
      </c>
      <c r="L29" t="s">
        <v>1611</v>
      </c>
      <c r="M29" t="s">
        <v>185</v>
      </c>
    </row>
    <row r="30" spans="1:13" x14ac:dyDescent="0.25">
      <c r="A30" t="s">
        <v>1478</v>
      </c>
      <c r="B30" t="s">
        <v>1477</v>
      </c>
      <c r="C30" t="s">
        <v>1476</v>
      </c>
      <c r="D30" t="s">
        <v>1475</v>
      </c>
      <c r="E30" t="s">
        <v>482</v>
      </c>
      <c r="F30" t="s">
        <v>481</v>
      </c>
      <c r="G30">
        <v>8</v>
      </c>
      <c r="H30">
        <f t="shared" si="0"/>
        <v>300.10000000000002</v>
      </c>
      <c r="J30" t="s">
        <v>480</v>
      </c>
      <c r="K30" t="s">
        <v>1610</v>
      </c>
      <c r="L30" t="s">
        <v>1609</v>
      </c>
      <c r="M30" t="s">
        <v>1608</v>
      </c>
    </row>
    <row r="31" spans="1:13" x14ac:dyDescent="0.25">
      <c r="A31" t="s">
        <v>1478</v>
      </c>
      <c r="B31" t="s">
        <v>1477</v>
      </c>
      <c r="C31" t="s">
        <v>1476</v>
      </c>
      <c r="D31" t="s">
        <v>1475</v>
      </c>
      <c r="E31" t="s">
        <v>482</v>
      </c>
      <c r="F31" t="s">
        <v>481</v>
      </c>
      <c r="G31">
        <v>2</v>
      </c>
      <c r="H31">
        <f t="shared" si="0"/>
        <v>302.41700000000003</v>
      </c>
      <c r="J31" t="s">
        <v>480</v>
      </c>
      <c r="K31" t="s">
        <v>1607</v>
      </c>
      <c r="L31" t="s">
        <v>1606</v>
      </c>
      <c r="M31" t="s">
        <v>833</v>
      </c>
    </row>
    <row r="32" spans="1:13" x14ac:dyDescent="0.25">
      <c r="A32" t="s">
        <v>1478</v>
      </c>
      <c r="B32" t="s">
        <v>1477</v>
      </c>
      <c r="C32" t="s">
        <v>1476</v>
      </c>
      <c r="D32" t="s">
        <v>1475</v>
      </c>
      <c r="E32" t="s">
        <v>482</v>
      </c>
      <c r="F32" t="s">
        <v>481</v>
      </c>
      <c r="G32">
        <v>2</v>
      </c>
      <c r="H32">
        <f t="shared" si="0"/>
        <v>318.74099999999999</v>
      </c>
      <c r="J32" t="s">
        <v>480</v>
      </c>
      <c r="K32" t="s">
        <v>1605</v>
      </c>
      <c r="L32" t="s">
        <v>1604</v>
      </c>
      <c r="M32" t="s">
        <v>1110</v>
      </c>
    </row>
    <row r="33" spans="1:13" x14ac:dyDescent="0.25">
      <c r="A33" t="s">
        <v>1478</v>
      </c>
      <c r="B33" t="s">
        <v>1477</v>
      </c>
      <c r="C33" t="s">
        <v>1476</v>
      </c>
      <c r="D33" t="s">
        <v>1475</v>
      </c>
      <c r="E33" t="s">
        <v>482</v>
      </c>
      <c r="F33" t="s">
        <v>481</v>
      </c>
      <c r="G33">
        <v>2</v>
      </c>
      <c r="H33">
        <f t="shared" si="0"/>
        <v>322.06600000000003</v>
      </c>
      <c r="J33" t="s">
        <v>480</v>
      </c>
      <c r="K33" t="s">
        <v>1603</v>
      </c>
      <c r="L33" t="s">
        <v>1602</v>
      </c>
      <c r="M33" t="s">
        <v>25</v>
      </c>
    </row>
    <row r="34" spans="1:13" x14ac:dyDescent="0.25">
      <c r="A34" t="s">
        <v>1478</v>
      </c>
      <c r="B34" t="s">
        <v>1477</v>
      </c>
      <c r="C34" t="s">
        <v>1476</v>
      </c>
      <c r="D34" t="s">
        <v>1475</v>
      </c>
      <c r="E34" t="s">
        <v>482</v>
      </c>
      <c r="F34" t="s">
        <v>481</v>
      </c>
      <c r="G34">
        <v>2</v>
      </c>
      <c r="H34">
        <f t="shared" si="0"/>
        <v>327.69200000000001</v>
      </c>
      <c r="J34" t="s">
        <v>480</v>
      </c>
      <c r="K34" t="s">
        <v>1601</v>
      </c>
      <c r="L34" t="s">
        <v>1600</v>
      </c>
      <c r="M34" t="s">
        <v>295</v>
      </c>
    </row>
    <row r="35" spans="1:13" x14ac:dyDescent="0.25">
      <c r="A35" t="s">
        <v>1478</v>
      </c>
      <c r="B35" t="s">
        <v>1477</v>
      </c>
      <c r="C35" t="s">
        <v>1476</v>
      </c>
      <c r="D35" t="s">
        <v>1475</v>
      </c>
      <c r="E35" t="s">
        <v>482</v>
      </c>
      <c r="F35" t="s">
        <v>481</v>
      </c>
      <c r="G35">
        <v>2</v>
      </c>
      <c r="H35">
        <f t="shared" si="0"/>
        <v>349.65099999999995</v>
      </c>
      <c r="J35" t="s">
        <v>480</v>
      </c>
      <c r="K35" t="s">
        <v>1599</v>
      </c>
      <c r="L35" t="s">
        <v>1598</v>
      </c>
      <c r="M35" t="s">
        <v>1597</v>
      </c>
    </row>
    <row r="36" spans="1:13" x14ac:dyDescent="0.25">
      <c r="A36" t="s">
        <v>1478</v>
      </c>
      <c r="B36" t="s">
        <v>1477</v>
      </c>
      <c r="C36" t="s">
        <v>1476</v>
      </c>
      <c r="D36" t="s">
        <v>1475</v>
      </c>
      <c r="E36" t="s">
        <v>482</v>
      </c>
      <c r="F36" t="s">
        <v>481</v>
      </c>
      <c r="G36">
        <v>2</v>
      </c>
      <c r="H36">
        <f t="shared" si="0"/>
        <v>369.06700000000001</v>
      </c>
      <c r="J36" t="s">
        <v>480</v>
      </c>
      <c r="K36" t="s">
        <v>1596</v>
      </c>
      <c r="L36" t="s">
        <v>1595</v>
      </c>
      <c r="M36" t="s">
        <v>1594</v>
      </c>
    </row>
    <row r="37" spans="1:13" x14ac:dyDescent="0.25">
      <c r="A37" t="s">
        <v>1478</v>
      </c>
      <c r="B37" t="s">
        <v>1477</v>
      </c>
      <c r="C37" t="s">
        <v>1476</v>
      </c>
      <c r="D37" t="s">
        <v>1475</v>
      </c>
      <c r="E37" t="s">
        <v>482</v>
      </c>
      <c r="F37" t="s">
        <v>481</v>
      </c>
      <c r="G37">
        <v>2</v>
      </c>
      <c r="H37">
        <f t="shared" si="0"/>
        <v>379.51599999999996</v>
      </c>
      <c r="J37" t="s">
        <v>480</v>
      </c>
      <c r="K37" t="s">
        <v>1593</v>
      </c>
      <c r="L37" t="s">
        <v>1592</v>
      </c>
      <c r="M37" t="s">
        <v>252</v>
      </c>
    </row>
    <row r="38" spans="1:13" x14ac:dyDescent="0.25">
      <c r="A38" t="s">
        <v>1478</v>
      </c>
      <c r="B38" t="s">
        <v>1477</v>
      </c>
      <c r="C38" t="s">
        <v>1476</v>
      </c>
      <c r="D38" t="s">
        <v>1475</v>
      </c>
      <c r="E38" t="s">
        <v>482</v>
      </c>
      <c r="F38" t="s">
        <v>481</v>
      </c>
      <c r="G38">
        <v>6</v>
      </c>
      <c r="H38">
        <f t="shared" si="0"/>
        <v>381.899</v>
      </c>
      <c r="J38" t="s">
        <v>480</v>
      </c>
      <c r="K38" t="s">
        <v>1591</v>
      </c>
      <c r="L38" t="s">
        <v>1590</v>
      </c>
      <c r="M38" t="s">
        <v>1589</v>
      </c>
    </row>
    <row r="39" spans="1:13" x14ac:dyDescent="0.25">
      <c r="A39" t="s">
        <v>1478</v>
      </c>
      <c r="B39" t="s">
        <v>1477</v>
      </c>
      <c r="C39" t="s">
        <v>1476</v>
      </c>
      <c r="D39" t="s">
        <v>1475</v>
      </c>
      <c r="E39" t="s">
        <v>482</v>
      </c>
      <c r="F39" t="s">
        <v>481</v>
      </c>
      <c r="G39">
        <v>2</v>
      </c>
      <c r="H39">
        <f t="shared" si="0"/>
        <v>399.625</v>
      </c>
      <c r="J39" t="s">
        <v>480</v>
      </c>
      <c r="K39" t="s">
        <v>1588</v>
      </c>
      <c r="L39" t="s">
        <v>1587</v>
      </c>
      <c r="M39" t="s">
        <v>1586</v>
      </c>
    </row>
    <row r="40" spans="1:13" x14ac:dyDescent="0.25">
      <c r="A40" t="s">
        <v>1478</v>
      </c>
      <c r="B40" t="s">
        <v>1477</v>
      </c>
      <c r="C40" t="s">
        <v>1476</v>
      </c>
      <c r="D40" t="s">
        <v>1475</v>
      </c>
      <c r="E40" t="s">
        <v>482</v>
      </c>
      <c r="F40" t="s">
        <v>481</v>
      </c>
      <c r="G40">
        <v>2</v>
      </c>
      <c r="H40">
        <f t="shared" si="0"/>
        <v>401.42999999999995</v>
      </c>
      <c r="J40" t="s">
        <v>480</v>
      </c>
      <c r="K40" t="s">
        <v>1585</v>
      </c>
      <c r="L40" t="s">
        <v>1584</v>
      </c>
      <c r="M40" t="s">
        <v>1583</v>
      </c>
    </row>
    <row r="41" spans="1:13" x14ac:dyDescent="0.25">
      <c r="A41" t="s">
        <v>1478</v>
      </c>
      <c r="B41" t="s">
        <v>1477</v>
      </c>
      <c r="C41" t="s">
        <v>1476</v>
      </c>
      <c r="D41" t="s">
        <v>1475</v>
      </c>
      <c r="E41" t="s">
        <v>482</v>
      </c>
      <c r="F41" t="s">
        <v>481</v>
      </c>
      <c r="G41">
        <v>2</v>
      </c>
      <c r="H41">
        <f t="shared" si="0"/>
        <v>407.35</v>
      </c>
      <c r="J41" t="s">
        <v>480</v>
      </c>
      <c r="K41" t="s">
        <v>1582</v>
      </c>
      <c r="L41" t="s">
        <v>1581</v>
      </c>
      <c r="M41" t="s">
        <v>1580</v>
      </c>
    </row>
    <row r="42" spans="1:13" x14ac:dyDescent="0.25">
      <c r="A42" t="s">
        <v>1478</v>
      </c>
      <c r="B42" t="s">
        <v>1477</v>
      </c>
      <c r="C42" t="s">
        <v>1476</v>
      </c>
      <c r="D42" t="s">
        <v>1475</v>
      </c>
      <c r="E42" t="s">
        <v>482</v>
      </c>
      <c r="F42" t="s">
        <v>481</v>
      </c>
      <c r="G42">
        <v>6</v>
      </c>
      <c r="H42">
        <f t="shared" si="0"/>
        <v>414.69899999999996</v>
      </c>
      <c r="J42" t="s">
        <v>480</v>
      </c>
      <c r="K42" t="s">
        <v>1579</v>
      </c>
      <c r="L42" t="s">
        <v>1578</v>
      </c>
      <c r="M42" t="s">
        <v>1577</v>
      </c>
    </row>
    <row r="43" spans="1:13" x14ac:dyDescent="0.25">
      <c r="A43" t="s">
        <v>1478</v>
      </c>
      <c r="B43" t="s">
        <v>1477</v>
      </c>
      <c r="C43" t="s">
        <v>1476</v>
      </c>
      <c r="D43" t="s">
        <v>1475</v>
      </c>
      <c r="E43" t="s">
        <v>482</v>
      </c>
      <c r="F43" t="s">
        <v>481</v>
      </c>
      <c r="G43">
        <v>8</v>
      </c>
      <c r="H43">
        <f t="shared" si="0"/>
        <v>420.23299999999995</v>
      </c>
      <c r="J43" t="s">
        <v>480</v>
      </c>
      <c r="K43" t="s">
        <v>1576</v>
      </c>
      <c r="L43" t="s">
        <v>1575</v>
      </c>
      <c r="M43" t="s">
        <v>1574</v>
      </c>
    </row>
    <row r="44" spans="1:13" x14ac:dyDescent="0.25">
      <c r="A44" t="s">
        <v>1478</v>
      </c>
      <c r="B44" t="s">
        <v>1477</v>
      </c>
      <c r="C44" t="s">
        <v>1476</v>
      </c>
      <c r="D44" t="s">
        <v>1475</v>
      </c>
      <c r="E44" t="s">
        <v>482</v>
      </c>
      <c r="F44" t="s">
        <v>481</v>
      </c>
      <c r="G44">
        <v>1</v>
      </c>
      <c r="H44">
        <f t="shared" si="0"/>
        <v>426.96600000000001</v>
      </c>
      <c r="J44" t="s">
        <v>480</v>
      </c>
      <c r="K44" t="s">
        <v>1573</v>
      </c>
      <c r="L44" t="s">
        <v>1572</v>
      </c>
      <c r="M44" t="s">
        <v>19</v>
      </c>
    </row>
    <row r="45" spans="1:13" x14ac:dyDescent="0.25">
      <c r="A45" t="s">
        <v>1478</v>
      </c>
      <c r="B45" t="s">
        <v>1477</v>
      </c>
      <c r="C45" t="s">
        <v>1476</v>
      </c>
      <c r="D45" t="s">
        <v>1475</v>
      </c>
      <c r="E45" t="s">
        <v>482</v>
      </c>
      <c r="F45" t="s">
        <v>481</v>
      </c>
      <c r="G45">
        <v>2</v>
      </c>
      <c r="H45">
        <f t="shared" si="0"/>
        <v>441.69200000000001</v>
      </c>
      <c r="J45" t="s">
        <v>480</v>
      </c>
      <c r="K45" t="s">
        <v>1571</v>
      </c>
      <c r="L45" t="s">
        <v>1570</v>
      </c>
      <c r="M45" t="s">
        <v>309</v>
      </c>
    </row>
    <row r="46" spans="1:13" x14ac:dyDescent="0.25">
      <c r="A46" t="s">
        <v>1478</v>
      </c>
      <c r="B46" t="s">
        <v>1477</v>
      </c>
      <c r="C46" t="s">
        <v>1476</v>
      </c>
      <c r="D46" t="s">
        <v>1475</v>
      </c>
      <c r="E46" t="s">
        <v>482</v>
      </c>
      <c r="F46" t="s">
        <v>481</v>
      </c>
      <c r="G46">
        <v>2</v>
      </c>
      <c r="H46">
        <f t="shared" si="0"/>
        <v>447.05499999999995</v>
      </c>
      <c r="J46" t="s">
        <v>480</v>
      </c>
      <c r="K46" t="s">
        <v>1569</v>
      </c>
      <c r="L46" t="s">
        <v>1568</v>
      </c>
      <c r="M46" t="s">
        <v>667</v>
      </c>
    </row>
    <row r="47" spans="1:13" x14ac:dyDescent="0.25">
      <c r="A47" t="s">
        <v>1478</v>
      </c>
      <c r="B47" t="s">
        <v>1477</v>
      </c>
      <c r="C47" t="s">
        <v>1476</v>
      </c>
      <c r="D47" t="s">
        <v>1475</v>
      </c>
      <c r="E47" t="s">
        <v>482</v>
      </c>
      <c r="F47" t="s">
        <v>481</v>
      </c>
      <c r="G47">
        <v>2</v>
      </c>
      <c r="H47">
        <f t="shared" si="0"/>
        <v>453.98099999999999</v>
      </c>
      <c r="J47" t="s">
        <v>480</v>
      </c>
      <c r="K47" t="s">
        <v>1567</v>
      </c>
      <c r="L47" t="s">
        <v>1566</v>
      </c>
      <c r="M47" t="s">
        <v>1565</v>
      </c>
    </row>
    <row r="48" spans="1:13" x14ac:dyDescent="0.25">
      <c r="A48" t="s">
        <v>1478</v>
      </c>
      <c r="B48" t="s">
        <v>1477</v>
      </c>
      <c r="C48" t="s">
        <v>1476</v>
      </c>
      <c r="D48" t="s">
        <v>1475</v>
      </c>
      <c r="E48" t="s">
        <v>482</v>
      </c>
      <c r="F48" t="s">
        <v>481</v>
      </c>
      <c r="G48">
        <v>6</v>
      </c>
      <c r="H48">
        <f t="shared" si="0"/>
        <v>457.45600000000002</v>
      </c>
      <c r="J48" t="s">
        <v>480</v>
      </c>
      <c r="K48" t="s">
        <v>1564</v>
      </c>
      <c r="L48" t="s">
        <v>1563</v>
      </c>
      <c r="M48" t="s">
        <v>1562</v>
      </c>
    </row>
    <row r="49" spans="1:13" x14ac:dyDescent="0.25">
      <c r="A49" t="s">
        <v>1478</v>
      </c>
      <c r="B49" t="s">
        <v>1477</v>
      </c>
      <c r="C49" t="s">
        <v>1476</v>
      </c>
      <c r="D49" t="s">
        <v>1475</v>
      </c>
      <c r="E49" t="s">
        <v>482</v>
      </c>
      <c r="F49" t="s">
        <v>481</v>
      </c>
      <c r="G49">
        <v>1</v>
      </c>
      <c r="H49">
        <f t="shared" si="0"/>
        <v>483.48900000000003</v>
      </c>
      <c r="J49" t="s">
        <v>480</v>
      </c>
      <c r="K49" t="s">
        <v>1561</v>
      </c>
      <c r="L49" t="s">
        <v>1560</v>
      </c>
      <c r="M49" t="s">
        <v>1559</v>
      </c>
    </row>
    <row r="50" spans="1:13" x14ac:dyDescent="0.25">
      <c r="A50" t="s">
        <v>1478</v>
      </c>
      <c r="B50" t="s">
        <v>1477</v>
      </c>
      <c r="C50" t="s">
        <v>1476</v>
      </c>
      <c r="D50" t="s">
        <v>1475</v>
      </c>
      <c r="E50" t="s">
        <v>482</v>
      </c>
      <c r="F50" t="s">
        <v>481</v>
      </c>
      <c r="G50">
        <v>2</v>
      </c>
      <c r="H50">
        <f t="shared" si="0"/>
        <v>492.59900000000005</v>
      </c>
      <c r="J50" t="s">
        <v>480</v>
      </c>
      <c r="K50" t="s">
        <v>1558</v>
      </c>
      <c r="L50" t="s">
        <v>1557</v>
      </c>
      <c r="M50" t="s">
        <v>739</v>
      </c>
    </row>
    <row r="51" spans="1:13" x14ac:dyDescent="0.25">
      <c r="A51" t="s">
        <v>1478</v>
      </c>
      <c r="B51" t="s">
        <v>1477</v>
      </c>
      <c r="C51" t="s">
        <v>1476</v>
      </c>
      <c r="D51" t="s">
        <v>1475</v>
      </c>
      <c r="E51" t="s">
        <v>482</v>
      </c>
      <c r="F51" t="s">
        <v>481</v>
      </c>
      <c r="G51">
        <v>6</v>
      </c>
      <c r="H51">
        <f t="shared" si="0"/>
        <v>495.47400000000005</v>
      </c>
      <c r="J51" t="s">
        <v>480</v>
      </c>
      <c r="K51" t="s">
        <v>1556</v>
      </c>
      <c r="L51" t="s">
        <v>1555</v>
      </c>
      <c r="M51" t="s">
        <v>1554</v>
      </c>
    </row>
    <row r="52" spans="1:13" x14ac:dyDescent="0.25">
      <c r="A52" t="s">
        <v>1478</v>
      </c>
      <c r="B52" t="s">
        <v>1477</v>
      </c>
      <c r="C52" t="s">
        <v>1476</v>
      </c>
      <c r="D52" t="s">
        <v>1475</v>
      </c>
      <c r="E52" t="s">
        <v>482</v>
      </c>
      <c r="F52" t="s">
        <v>481</v>
      </c>
      <c r="G52">
        <v>4</v>
      </c>
      <c r="H52">
        <f t="shared" si="0"/>
        <v>500.58299999999997</v>
      </c>
      <c r="J52" t="s">
        <v>480</v>
      </c>
      <c r="K52" t="s">
        <v>1553</v>
      </c>
      <c r="L52" t="s">
        <v>1552</v>
      </c>
      <c r="M52" t="s">
        <v>1551</v>
      </c>
    </row>
    <row r="53" spans="1:13" x14ac:dyDescent="0.25">
      <c r="A53" t="s">
        <v>1478</v>
      </c>
      <c r="B53" t="s">
        <v>1477</v>
      </c>
      <c r="C53" t="s">
        <v>1476</v>
      </c>
      <c r="D53" t="s">
        <v>1475</v>
      </c>
      <c r="E53" t="s">
        <v>482</v>
      </c>
      <c r="F53" t="s">
        <v>481</v>
      </c>
      <c r="G53">
        <v>2</v>
      </c>
      <c r="H53">
        <f t="shared" si="0"/>
        <v>515.03300000000002</v>
      </c>
      <c r="J53" t="s">
        <v>480</v>
      </c>
      <c r="K53" t="s">
        <v>1550</v>
      </c>
      <c r="L53" t="s">
        <v>1549</v>
      </c>
      <c r="M53" t="s">
        <v>1548</v>
      </c>
    </row>
    <row r="54" spans="1:13" x14ac:dyDescent="0.25">
      <c r="A54" t="s">
        <v>1478</v>
      </c>
      <c r="B54" t="s">
        <v>1477</v>
      </c>
      <c r="C54" t="s">
        <v>1476</v>
      </c>
      <c r="D54" t="s">
        <v>1475</v>
      </c>
      <c r="E54" t="s">
        <v>482</v>
      </c>
      <c r="F54" t="s">
        <v>481</v>
      </c>
      <c r="G54">
        <v>8</v>
      </c>
      <c r="H54">
        <f t="shared" si="0"/>
        <v>540.29999999999995</v>
      </c>
      <c r="J54" t="s">
        <v>480</v>
      </c>
      <c r="K54" t="s">
        <v>1547</v>
      </c>
      <c r="L54" t="s">
        <v>1546</v>
      </c>
      <c r="M54" t="s">
        <v>1545</v>
      </c>
    </row>
    <row r="55" spans="1:13" x14ac:dyDescent="0.25">
      <c r="A55" t="s">
        <v>1478</v>
      </c>
      <c r="B55" t="s">
        <v>1477</v>
      </c>
      <c r="C55" t="s">
        <v>1476</v>
      </c>
      <c r="D55" t="s">
        <v>1475</v>
      </c>
      <c r="E55" t="s">
        <v>482</v>
      </c>
      <c r="F55" t="s">
        <v>481</v>
      </c>
      <c r="G55">
        <v>2</v>
      </c>
      <c r="H55">
        <f t="shared" si="0"/>
        <v>542.10900000000004</v>
      </c>
      <c r="J55" t="s">
        <v>480</v>
      </c>
      <c r="K55" t="s">
        <v>1544</v>
      </c>
      <c r="L55" t="s">
        <v>1543</v>
      </c>
      <c r="M55" t="s">
        <v>1542</v>
      </c>
    </row>
    <row r="56" spans="1:13" x14ac:dyDescent="0.25">
      <c r="A56" t="s">
        <v>1478</v>
      </c>
      <c r="B56" t="s">
        <v>1477</v>
      </c>
      <c r="C56" t="s">
        <v>1476</v>
      </c>
      <c r="D56" t="s">
        <v>1475</v>
      </c>
      <c r="E56" t="s">
        <v>482</v>
      </c>
      <c r="F56" t="s">
        <v>481</v>
      </c>
      <c r="G56">
        <v>6</v>
      </c>
      <c r="H56">
        <f t="shared" si="0"/>
        <v>544.024</v>
      </c>
      <c r="J56" t="s">
        <v>480</v>
      </c>
      <c r="K56" t="s">
        <v>1541</v>
      </c>
      <c r="L56" t="s">
        <v>1540</v>
      </c>
      <c r="M56" t="s">
        <v>1539</v>
      </c>
    </row>
    <row r="57" spans="1:13" x14ac:dyDescent="0.25">
      <c r="A57" t="s">
        <v>1478</v>
      </c>
      <c r="B57" t="s">
        <v>1477</v>
      </c>
      <c r="C57" t="s">
        <v>1476</v>
      </c>
      <c r="D57" t="s">
        <v>1475</v>
      </c>
      <c r="E57" t="s">
        <v>482</v>
      </c>
      <c r="F57" t="s">
        <v>481</v>
      </c>
      <c r="G57">
        <v>6</v>
      </c>
      <c r="H57">
        <f t="shared" si="0"/>
        <v>569.58399999999995</v>
      </c>
      <c r="J57" t="s">
        <v>480</v>
      </c>
      <c r="K57" t="s">
        <v>1538</v>
      </c>
      <c r="L57" t="s">
        <v>1537</v>
      </c>
      <c r="M57" t="s">
        <v>1536</v>
      </c>
    </row>
    <row r="58" spans="1:13" x14ac:dyDescent="0.25">
      <c r="A58" t="s">
        <v>1478</v>
      </c>
      <c r="B58" t="s">
        <v>1477</v>
      </c>
      <c r="C58" t="s">
        <v>1476</v>
      </c>
      <c r="D58" t="s">
        <v>1475</v>
      </c>
      <c r="E58" t="s">
        <v>482</v>
      </c>
      <c r="F58" t="s">
        <v>481</v>
      </c>
      <c r="G58">
        <v>4</v>
      </c>
      <c r="H58">
        <f t="shared" si="0"/>
        <v>574.33299999999997</v>
      </c>
      <c r="J58" t="s">
        <v>480</v>
      </c>
      <c r="K58" t="s">
        <v>1535</v>
      </c>
      <c r="L58" t="s">
        <v>1534</v>
      </c>
      <c r="M58" t="s">
        <v>1533</v>
      </c>
    </row>
    <row r="59" spans="1:13" x14ac:dyDescent="0.25">
      <c r="A59" t="s">
        <v>1478</v>
      </c>
      <c r="B59" t="s">
        <v>1477</v>
      </c>
      <c r="C59" t="s">
        <v>1476</v>
      </c>
      <c r="D59" t="s">
        <v>1475</v>
      </c>
      <c r="E59" t="s">
        <v>482</v>
      </c>
      <c r="F59" t="s">
        <v>481</v>
      </c>
      <c r="G59">
        <v>1</v>
      </c>
      <c r="H59">
        <f t="shared" si="0"/>
        <v>581.26599999999996</v>
      </c>
      <c r="J59" t="s">
        <v>480</v>
      </c>
      <c r="K59" t="s">
        <v>1532</v>
      </c>
      <c r="L59" t="s">
        <v>1531</v>
      </c>
      <c r="M59" t="s">
        <v>1530</v>
      </c>
    </row>
    <row r="60" spans="1:13" x14ac:dyDescent="0.25">
      <c r="A60" t="s">
        <v>1478</v>
      </c>
      <c r="B60" t="s">
        <v>1477</v>
      </c>
      <c r="C60" t="s">
        <v>1476</v>
      </c>
      <c r="D60" t="s">
        <v>1475</v>
      </c>
      <c r="E60" t="s">
        <v>482</v>
      </c>
      <c r="F60" t="s">
        <v>481</v>
      </c>
      <c r="G60">
        <v>1</v>
      </c>
      <c r="H60">
        <f t="shared" si="0"/>
        <v>597.77499999999998</v>
      </c>
      <c r="J60" t="s">
        <v>480</v>
      </c>
      <c r="K60" t="s">
        <v>1529</v>
      </c>
      <c r="L60" t="s">
        <v>1528</v>
      </c>
      <c r="M60" t="s">
        <v>211</v>
      </c>
    </row>
    <row r="61" spans="1:13" x14ac:dyDescent="0.25">
      <c r="A61" t="s">
        <v>1478</v>
      </c>
      <c r="B61" t="s">
        <v>1477</v>
      </c>
      <c r="C61" t="s">
        <v>1476</v>
      </c>
      <c r="D61" t="s">
        <v>1475</v>
      </c>
      <c r="E61" t="s">
        <v>482</v>
      </c>
      <c r="F61" t="s">
        <v>481</v>
      </c>
      <c r="G61">
        <v>1</v>
      </c>
      <c r="H61">
        <f t="shared" si="0"/>
        <v>603.28300000000002</v>
      </c>
      <c r="J61" t="s">
        <v>480</v>
      </c>
      <c r="K61" t="s">
        <v>1527</v>
      </c>
      <c r="L61" t="s">
        <v>1526</v>
      </c>
      <c r="M61" t="s">
        <v>185</v>
      </c>
    </row>
    <row r="62" spans="1:13" x14ac:dyDescent="0.25">
      <c r="A62" t="s">
        <v>1478</v>
      </c>
      <c r="B62" t="s">
        <v>1477</v>
      </c>
      <c r="C62" t="s">
        <v>1476</v>
      </c>
      <c r="D62" t="s">
        <v>1475</v>
      </c>
      <c r="E62" t="s">
        <v>482</v>
      </c>
      <c r="F62" t="s">
        <v>481</v>
      </c>
      <c r="G62">
        <v>1</v>
      </c>
      <c r="H62">
        <f t="shared" si="0"/>
        <v>621.01699999999994</v>
      </c>
      <c r="J62" t="s">
        <v>480</v>
      </c>
      <c r="K62" t="s">
        <v>1525</v>
      </c>
      <c r="L62" t="s">
        <v>1524</v>
      </c>
      <c r="M62" t="s">
        <v>1523</v>
      </c>
    </row>
    <row r="63" spans="1:13" x14ac:dyDescent="0.25">
      <c r="A63" t="s">
        <v>1478</v>
      </c>
      <c r="B63" t="s">
        <v>1477</v>
      </c>
      <c r="C63" t="s">
        <v>1476</v>
      </c>
      <c r="D63" t="s">
        <v>1475</v>
      </c>
      <c r="E63" t="s">
        <v>482</v>
      </c>
      <c r="F63" t="s">
        <v>481</v>
      </c>
      <c r="G63">
        <v>2</v>
      </c>
      <c r="H63">
        <f t="shared" si="0"/>
        <v>636.21</v>
      </c>
      <c r="J63" t="s">
        <v>480</v>
      </c>
      <c r="K63" t="s">
        <v>1522</v>
      </c>
      <c r="L63" t="s">
        <v>1521</v>
      </c>
      <c r="M63" t="s">
        <v>1520</v>
      </c>
    </row>
    <row r="64" spans="1:13" x14ac:dyDescent="0.25">
      <c r="A64" t="s">
        <v>1478</v>
      </c>
      <c r="B64" t="s">
        <v>1477</v>
      </c>
      <c r="C64" t="s">
        <v>1476</v>
      </c>
      <c r="D64" t="s">
        <v>1475</v>
      </c>
      <c r="E64" t="s">
        <v>482</v>
      </c>
      <c r="F64" t="s">
        <v>481</v>
      </c>
      <c r="G64">
        <v>1</v>
      </c>
      <c r="H64">
        <f t="shared" si="0"/>
        <v>643.84100000000001</v>
      </c>
      <c r="J64" t="s">
        <v>480</v>
      </c>
      <c r="K64" t="s">
        <v>1519</v>
      </c>
      <c r="L64" t="s">
        <v>1518</v>
      </c>
      <c r="M64" t="s">
        <v>1517</v>
      </c>
    </row>
    <row r="65" spans="1:13" x14ac:dyDescent="0.25">
      <c r="A65" t="s">
        <v>1478</v>
      </c>
      <c r="B65" t="s">
        <v>1477</v>
      </c>
      <c r="C65" t="s">
        <v>1476</v>
      </c>
      <c r="D65" t="s">
        <v>1475</v>
      </c>
      <c r="E65" t="s">
        <v>482</v>
      </c>
      <c r="F65" t="s">
        <v>481</v>
      </c>
      <c r="G65">
        <v>1</v>
      </c>
      <c r="H65">
        <f t="shared" si="0"/>
        <v>648.99099999999999</v>
      </c>
      <c r="J65" t="s">
        <v>480</v>
      </c>
      <c r="K65" t="s">
        <v>1516</v>
      </c>
      <c r="L65" t="s">
        <v>1515</v>
      </c>
      <c r="M65" t="s">
        <v>246</v>
      </c>
    </row>
    <row r="66" spans="1:13" x14ac:dyDescent="0.25">
      <c r="A66" t="s">
        <v>1478</v>
      </c>
      <c r="B66" t="s">
        <v>1477</v>
      </c>
      <c r="C66" t="s">
        <v>1476</v>
      </c>
      <c r="D66" t="s">
        <v>1475</v>
      </c>
      <c r="E66" t="s">
        <v>482</v>
      </c>
      <c r="F66" t="s">
        <v>481</v>
      </c>
      <c r="G66">
        <v>2</v>
      </c>
      <c r="H66">
        <f t="shared" si="0"/>
        <v>660.79200000000003</v>
      </c>
      <c r="J66" t="s">
        <v>480</v>
      </c>
      <c r="K66" t="s">
        <v>1514</v>
      </c>
      <c r="L66" t="s">
        <v>1513</v>
      </c>
      <c r="M66" t="s">
        <v>833</v>
      </c>
    </row>
    <row r="67" spans="1:13" x14ac:dyDescent="0.25">
      <c r="A67" t="s">
        <v>1478</v>
      </c>
      <c r="B67" t="s">
        <v>1477</v>
      </c>
      <c r="C67" t="s">
        <v>1476</v>
      </c>
      <c r="D67" t="s">
        <v>1475</v>
      </c>
      <c r="E67" t="s">
        <v>482</v>
      </c>
      <c r="F67" t="s">
        <v>481</v>
      </c>
      <c r="G67">
        <v>1</v>
      </c>
      <c r="H67">
        <f t="shared" ref="H67:H80" si="1">K67-K$5+60</f>
        <v>663.89099999999996</v>
      </c>
      <c r="J67" t="s">
        <v>480</v>
      </c>
      <c r="K67" t="s">
        <v>1512</v>
      </c>
      <c r="L67" t="s">
        <v>1511</v>
      </c>
      <c r="M67" t="s">
        <v>1510</v>
      </c>
    </row>
    <row r="68" spans="1:13" x14ac:dyDescent="0.25">
      <c r="A68" t="s">
        <v>1478</v>
      </c>
      <c r="B68" t="s">
        <v>1477</v>
      </c>
      <c r="C68" t="s">
        <v>1476</v>
      </c>
      <c r="D68" t="s">
        <v>1475</v>
      </c>
      <c r="E68" t="s">
        <v>482</v>
      </c>
      <c r="F68" t="s">
        <v>481</v>
      </c>
      <c r="G68">
        <v>2</v>
      </c>
      <c r="H68">
        <f t="shared" si="1"/>
        <v>667.96699999999998</v>
      </c>
      <c r="J68" t="s">
        <v>480</v>
      </c>
      <c r="K68" t="s">
        <v>1509</v>
      </c>
      <c r="L68" t="s">
        <v>1508</v>
      </c>
      <c r="M68" t="s">
        <v>1507</v>
      </c>
    </row>
    <row r="69" spans="1:13" x14ac:dyDescent="0.25">
      <c r="A69" t="s">
        <v>1478</v>
      </c>
      <c r="B69" t="s">
        <v>1477</v>
      </c>
      <c r="C69" t="s">
        <v>1476</v>
      </c>
      <c r="D69" t="s">
        <v>1475</v>
      </c>
      <c r="E69" t="s">
        <v>482</v>
      </c>
      <c r="F69" t="s">
        <v>481</v>
      </c>
      <c r="G69">
        <v>2</v>
      </c>
      <c r="H69">
        <f t="shared" si="1"/>
        <v>677.91700000000003</v>
      </c>
      <c r="J69" t="s">
        <v>480</v>
      </c>
      <c r="K69" t="s">
        <v>1506</v>
      </c>
      <c r="L69" t="s">
        <v>1505</v>
      </c>
      <c r="M69" t="s">
        <v>246</v>
      </c>
    </row>
    <row r="70" spans="1:13" x14ac:dyDescent="0.25">
      <c r="A70" t="s">
        <v>1478</v>
      </c>
      <c r="B70" t="s">
        <v>1477</v>
      </c>
      <c r="C70" t="s">
        <v>1476</v>
      </c>
      <c r="D70" t="s">
        <v>1475</v>
      </c>
      <c r="E70" t="s">
        <v>482</v>
      </c>
      <c r="F70" t="s">
        <v>481</v>
      </c>
      <c r="G70">
        <v>2</v>
      </c>
      <c r="H70">
        <f t="shared" si="1"/>
        <v>683.34100000000001</v>
      </c>
      <c r="J70" t="s">
        <v>480</v>
      </c>
      <c r="K70" t="s">
        <v>1504</v>
      </c>
      <c r="L70" t="s">
        <v>1503</v>
      </c>
      <c r="M70" t="s">
        <v>1502</v>
      </c>
    </row>
    <row r="71" spans="1:13" x14ac:dyDescent="0.25">
      <c r="A71" t="s">
        <v>1478</v>
      </c>
      <c r="B71" t="s">
        <v>1477</v>
      </c>
      <c r="C71" t="s">
        <v>1476</v>
      </c>
      <c r="D71" t="s">
        <v>1475</v>
      </c>
      <c r="E71" t="s">
        <v>482</v>
      </c>
      <c r="F71" t="s">
        <v>481</v>
      </c>
      <c r="G71">
        <v>2</v>
      </c>
      <c r="H71">
        <f t="shared" si="1"/>
        <v>687.14099999999996</v>
      </c>
      <c r="J71" t="s">
        <v>480</v>
      </c>
      <c r="K71" t="s">
        <v>1501</v>
      </c>
      <c r="L71" t="s">
        <v>1500</v>
      </c>
      <c r="M71" t="s">
        <v>1499</v>
      </c>
    </row>
    <row r="72" spans="1:13" x14ac:dyDescent="0.25">
      <c r="A72" t="s">
        <v>1478</v>
      </c>
      <c r="B72" t="s">
        <v>1477</v>
      </c>
      <c r="C72" t="s">
        <v>1476</v>
      </c>
      <c r="D72" t="s">
        <v>1475</v>
      </c>
      <c r="E72" t="s">
        <v>482</v>
      </c>
      <c r="F72" t="s">
        <v>481</v>
      </c>
      <c r="G72">
        <v>1</v>
      </c>
      <c r="H72">
        <f t="shared" si="1"/>
        <v>690.96699999999998</v>
      </c>
      <c r="J72" t="s">
        <v>480</v>
      </c>
      <c r="K72" t="s">
        <v>1498</v>
      </c>
      <c r="L72" t="s">
        <v>1497</v>
      </c>
      <c r="M72" t="s">
        <v>1496</v>
      </c>
    </row>
    <row r="73" spans="1:13" x14ac:dyDescent="0.25">
      <c r="A73" t="s">
        <v>1478</v>
      </c>
      <c r="B73" t="s">
        <v>1477</v>
      </c>
      <c r="C73" t="s">
        <v>1476</v>
      </c>
      <c r="D73" t="s">
        <v>1475</v>
      </c>
      <c r="E73" t="s">
        <v>482</v>
      </c>
      <c r="F73" t="s">
        <v>481</v>
      </c>
      <c r="G73">
        <v>2</v>
      </c>
      <c r="H73">
        <f t="shared" si="1"/>
        <v>695.55899999999997</v>
      </c>
      <c r="J73" t="s">
        <v>480</v>
      </c>
      <c r="K73" t="s">
        <v>1495</v>
      </c>
      <c r="L73" t="s">
        <v>1493</v>
      </c>
      <c r="M73" t="s">
        <v>1494</v>
      </c>
    </row>
    <row r="74" spans="1:13" x14ac:dyDescent="0.25">
      <c r="A74" t="s">
        <v>1478</v>
      </c>
      <c r="B74" t="s">
        <v>1477</v>
      </c>
      <c r="C74" t="s">
        <v>1476</v>
      </c>
      <c r="D74" t="s">
        <v>1475</v>
      </c>
      <c r="E74" t="s">
        <v>482</v>
      </c>
      <c r="F74" t="s">
        <v>481</v>
      </c>
      <c r="G74">
        <v>7</v>
      </c>
      <c r="H74">
        <f t="shared" si="1"/>
        <v>705.43399999999997</v>
      </c>
      <c r="J74" t="s">
        <v>480</v>
      </c>
      <c r="K74" t="s">
        <v>1493</v>
      </c>
      <c r="L74" t="s">
        <v>1492</v>
      </c>
      <c r="M74" t="s">
        <v>1491</v>
      </c>
    </row>
    <row r="75" spans="1:13" x14ac:dyDescent="0.25">
      <c r="A75" t="s">
        <v>1478</v>
      </c>
      <c r="B75" t="s">
        <v>1477</v>
      </c>
      <c r="C75" t="s">
        <v>1476</v>
      </c>
      <c r="D75" t="s">
        <v>1475</v>
      </c>
      <c r="E75" t="s">
        <v>482</v>
      </c>
      <c r="F75" t="s">
        <v>481</v>
      </c>
      <c r="G75">
        <v>1</v>
      </c>
      <c r="H75">
        <f t="shared" si="1"/>
        <v>708.26599999999996</v>
      </c>
      <c r="J75" t="s">
        <v>480</v>
      </c>
      <c r="K75" t="s">
        <v>1490</v>
      </c>
      <c r="L75" t="s">
        <v>1489</v>
      </c>
      <c r="M75" t="s">
        <v>1106</v>
      </c>
    </row>
    <row r="76" spans="1:13" x14ac:dyDescent="0.25">
      <c r="A76" t="s">
        <v>1478</v>
      </c>
      <c r="B76" t="s">
        <v>1477</v>
      </c>
      <c r="C76" t="s">
        <v>1476</v>
      </c>
      <c r="D76" t="s">
        <v>1475</v>
      </c>
      <c r="E76" t="s">
        <v>482</v>
      </c>
      <c r="F76" t="s">
        <v>481</v>
      </c>
      <c r="G76">
        <v>2</v>
      </c>
      <c r="H76">
        <f t="shared" si="1"/>
        <v>713.94200000000001</v>
      </c>
      <c r="J76" t="s">
        <v>480</v>
      </c>
      <c r="K76" t="s">
        <v>1488</v>
      </c>
      <c r="L76" t="s">
        <v>1487</v>
      </c>
      <c r="M76" t="s">
        <v>211</v>
      </c>
    </row>
    <row r="77" spans="1:13" x14ac:dyDescent="0.25">
      <c r="A77" t="s">
        <v>1478</v>
      </c>
      <c r="B77" t="s">
        <v>1477</v>
      </c>
      <c r="C77" t="s">
        <v>1476</v>
      </c>
      <c r="D77" t="s">
        <v>1475</v>
      </c>
      <c r="E77" t="s">
        <v>482</v>
      </c>
      <c r="F77" t="s">
        <v>481</v>
      </c>
      <c r="G77">
        <v>2</v>
      </c>
      <c r="H77">
        <f t="shared" si="1"/>
        <v>717.60900000000004</v>
      </c>
      <c r="J77" t="s">
        <v>480</v>
      </c>
      <c r="K77" t="s">
        <v>1486</v>
      </c>
      <c r="L77" t="s">
        <v>1485</v>
      </c>
      <c r="M77" t="s">
        <v>812</v>
      </c>
    </row>
    <row r="78" spans="1:13" x14ac:dyDescent="0.25">
      <c r="A78" t="s">
        <v>1478</v>
      </c>
      <c r="B78" t="s">
        <v>1477</v>
      </c>
      <c r="C78" t="s">
        <v>1476</v>
      </c>
      <c r="D78" t="s">
        <v>1475</v>
      </c>
      <c r="E78" t="s">
        <v>482</v>
      </c>
      <c r="F78" t="s">
        <v>481</v>
      </c>
      <c r="G78">
        <v>4</v>
      </c>
      <c r="H78">
        <f t="shared" si="1"/>
        <v>729.67599999999993</v>
      </c>
      <c r="J78" t="s">
        <v>480</v>
      </c>
      <c r="K78" t="s">
        <v>1484</v>
      </c>
      <c r="L78" t="s">
        <v>1483</v>
      </c>
      <c r="M78" t="s">
        <v>1482</v>
      </c>
    </row>
    <row r="79" spans="1:13" x14ac:dyDescent="0.25">
      <c r="A79" t="s">
        <v>1478</v>
      </c>
      <c r="B79" t="s">
        <v>1477</v>
      </c>
      <c r="C79" t="s">
        <v>1476</v>
      </c>
      <c r="D79" t="s">
        <v>1475</v>
      </c>
      <c r="E79" t="s">
        <v>482</v>
      </c>
      <c r="F79" t="s">
        <v>481</v>
      </c>
      <c r="G79">
        <v>6</v>
      </c>
      <c r="H79">
        <f t="shared" si="1"/>
        <v>751.89200000000005</v>
      </c>
      <c r="J79" t="s">
        <v>480</v>
      </c>
      <c r="K79" t="s">
        <v>1481</v>
      </c>
      <c r="L79" t="s">
        <v>1480</v>
      </c>
      <c r="M79" t="s">
        <v>1479</v>
      </c>
    </row>
    <row r="80" spans="1:13" x14ac:dyDescent="0.25">
      <c r="A80" t="s">
        <v>1478</v>
      </c>
      <c r="B80" t="s">
        <v>1477</v>
      </c>
      <c r="C80" t="s">
        <v>1476</v>
      </c>
      <c r="D80" t="s">
        <v>1475</v>
      </c>
      <c r="E80" t="s">
        <v>482</v>
      </c>
      <c r="F80" t="s">
        <v>481</v>
      </c>
      <c r="G80">
        <v>2</v>
      </c>
      <c r="H80">
        <f t="shared" si="1"/>
        <v>775.4079999999999</v>
      </c>
      <c r="J80" t="s">
        <v>480</v>
      </c>
      <c r="K80" t="s">
        <v>1474</v>
      </c>
      <c r="L80" t="s">
        <v>1473</v>
      </c>
      <c r="M80" t="s">
        <v>658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1" topLeftCell="A2" activePane="bottomLeft" state="frozen"/>
      <selection pane="bottomLeft" activeCell="G2" sqref="G2:M38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1686</v>
      </c>
      <c r="B2" t="s">
        <v>1685</v>
      </c>
      <c r="C2" t="s">
        <v>1684</v>
      </c>
      <c r="D2" t="s">
        <v>1683</v>
      </c>
      <c r="E2" t="s">
        <v>482</v>
      </c>
      <c r="F2" t="s">
        <v>481</v>
      </c>
      <c r="G2">
        <v>0</v>
      </c>
      <c r="H2">
        <f>K2-K$9+60</f>
        <v>0.44999999999998863</v>
      </c>
      <c r="J2" t="s">
        <v>487</v>
      </c>
      <c r="K2" t="s">
        <v>1794</v>
      </c>
      <c r="L2" t="s">
        <v>1794</v>
      </c>
      <c r="M2" t="s">
        <v>155</v>
      </c>
    </row>
    <row r="3" spans="1:15" x14ac:dyDescent="0.25">
      <c r="A3" t="s">
        <v>1686</v>
      </c>
      <c r="B3" t="s">
        <v>1685</v>
      </c>
      <c r="C3" t="s">
        <v>1684</v>
      </c>
      <c r="D3" t="s">
        <v>1683</v>
      </c>
      <c r="E3" t="s">
        <v>482</v>
      </c>
      <c r="F3" t="s">
        <v>481</v>
      </c>
      <c r="G3">
        <v>2</v>
      </c>
      <c r="H3">
        <f t="shared" ref="H3:H45" si="0">K3-K$9+60</f>
        <v>3.2259999999999991</v>
      </c>
      <c r="J3" t="s">
        <v>480</v>
      </c>
      <c r="K3" t="s">
        <v>1793</v>
      </c>
      <c r="L3" t="s">
        <v>1792</v>
      </c>
      <c r="M3" t="s">
        <v>1791</v>
      </c>
    </row>
    <row r="4" spans="1:15" x14ac:dyDescent="0.25">
      <c r="A4" t="s">
        <v>1686</v>
      </c>
      <c r="B4" t="s">
        <v>1685</v>
      </c>
      <c r="C4" t="s">
        <v>1684</v>
      </c>
      <c r="D4" t="s">
        <v>1683</v>
      </c>
      <c r="E4" t="s">
        <v>482</v>
      </c>
      <c r="F4" t="s">
        <v>481</v>
      </c>
      <c r="G4">
        <v>2</v>
      </c>
      <c r="H4">
        <f t="shared" si="0"/>
        <v>13.600999999999999</v>
      </c>
      <c r="J4" t="s">
        <v>480</v>
      </c>
      <c r="K4" t="s">
        <v>1790</v>
      </c>
      <c r="L4" t="s">
        <v>1789</v>
      </c>
      <c r="M4" t="s">
        <v>1788</v>
      </c>
    </row>
    <row r="5" spans="1:15" x14ac:dyDescent="0.25">
      <c r="A5" t="s">
        <v>1686</v>
      </c>
      <c r="B5" t="s">
        <v>1685</v>
      </c>
      <c r="C5" t="s">
        <v>1684</v>
      </c>
      <c r="D5" t="s">
        <v>1683</v>
      </c>
      <c r="E5" t="s">
        <v>482</v>
      </c>
      <c r="F5" t="s">
        <v>481</v>
      </c>
      <c r="G5">
        <v>6</v>
      </c>
      <c r="H5">
        <f t="shared" si="0"/>
        <v>27.600999999999999</v>
      </c>
      <c r="J5" t="s">
        <v>480</v>
      </c>
      <c r="K5" t="s">
        <v>1787</v>
      </c>
      <c r="L5" t="s">
        <v>1786</v>
      </c>
      <c r="M5" t="s">
        <v>1785</v>
      </c>
    </row>
    <row r="6" spans="1:15" x14ac:dyDescent="0.25">
      <c r="A6" t="s">
        <v>1686</v>
      </c>
      <c r="B6" t="s">
        <v>1685</v>
      </c>
      <c r="C6" t="s">
        <v>1684</v>
      </c>
      <c r="D6" t="s">
        <v>1683</v>
      </c>
      <c r="E6" t="s">
        <v>482</v>
      </c>
      <c r="F6" t="s">
        <v>481</v>
      </c>
      <c r="G6">
        <v>2</v>
      </c>
      <c r="H6">
        <f t="shared" si="0"/>
        <v>32.084000000000003</v>
      </c>
      <c r="J6" t="s">
        <v>480</v>
      </c>
      <c r="K6" t="s">
        <v>1784</v>
      </c>
      <c r="L6" t="s">
        <v>1783</v>
      </c>
      <c r="M6" t="s">
        <v>1782</v>
      </c>
    </row>
    <row r="7" spans="1:15" x14ac:dyDescent="0.25">
      <c r="A7" t="s">
        <v>1686</v>
      </c>
      <c r="B7" t="s">
        <v>1685</v>
      </c>
      <c r="C7" t="s">
        <v>1684</v>
      </c>
      <c r="D7" t="s">
        <v>1683</v>
      </c>
      <c r="E7" t="s">
        <v>482</v>
      </c>
      <c r="F7" t="s">
        <v>481</v>
      </c>
      <c r="G7">
        <v>6</v>
      </c>
      <c r="H7">
        <f t="shared" si="0"/>
        <v>43.834000000000003</v>
      </c>
      <c r="J7" t="s">
        <v>480</v>
      </c>
      <c r="K7" t="s">
        <v>1781</v>
      </c>
      <c r="L7" t="s">
        <v>1780</v>
      </c>
      <c r="M7" t="s">
        <v>1779</v>
      </c>
    </row>
    <row r="8" spans="1:15" x14ac:dyDescent="0.25">
      <c r="A8" t="s">
        <v>1686</v>
      </c>
      <c r="B8" t="s">
        <v>1685</v>
      </c>
      <c r="C8" t="s">
        <v>1684</v>
      </c>
      <c r="D8" t="s">
        <v>1683</v>
      </c>
      <c r="E8" t="s">
        <v>482</v>
      </c>
      <c r="F8" t="s">
        <v>481</v>
      </c>
      <c r="G8">
        <v>2</v>
      </c>
      <c r="H8">
        <f t="shared" si="0"/>
        <v>49.084000000000003</v>
      </c>
      <c r="J8" t="s">
        <v>480</v>
      </c>
      <c r="K8" t="s">
        <v>1778</v>
      </c>
      <c r="L8" t="s">
        <v>1777</v>
      </c>
      <c r="M8" t="s">
        <v>1776</v>
      </c>
    </row>
    <row r="9" spans="1:15" x14ac:dyDescent="0.25">
      <c r="A9" t="s">
        <v>1686</v>
      </c>
      <c r="B9" t="s">
        <v>1685</v>
      </c>
      <c r="C9" t="s">
        <v>1684</v>
      </c>
      <c r="D9" t="s">
        <v>1683</v>
      </c>
      <c r="E9" t="s">
        <v>482</v>
      </c>
      <c r="F9" t="s">
        <v>481</v>
      </c>
      <c r="G9">
        <v>8</v>
      </c>
      <c r="H9">
        <f t="shared" si="0"/>
        <v>60</v>
      </c>
      <c r="J9" t="s">
        <v>480</v>
      </c>
      <c r="K9" t="s">
        <v>1775</v>
      </c>
      <c r="L9" t="s">
        <v>1774</v>
      </c>
      <c r="M9" t="s">
        <v>1017</v>
      </c>
    </row>
    <row r="10" spans="1:15" x14ac:dyDescent="0.25">
      <c r="A10" t="s">
        <v>1686</v>
      </c>
      <c r="B10" t="s">
        <v>1685</v>
      </c>
      <c r="C10" t="s">
        <v>1684</v>
      </c>
      <c r="D10" t="s">
        <v>1683</v>
      </c>
      <c r="E10" t="s">
        <v>482</v>
      </c>
      <c r="F10" t="s">
        <v>481</v>
      </c>
      <c r="G10">
        <v>2</v>
      </c>
      <c r="H10">
        <f t="shared" si="0"/>
        <v>67.25</v>
      </c>
      <c r="J10" t="s">
        <v>480</v>
      </c>
      <c r="K10" t="s">
        <v>1773</v>
      </c>
      <c r="L10" t="s">
        <v>1772</v>
      </c>
      <c r="M10" t="s">
        <v>246</v>
      </c>
    </row>
    <row r="11" spans="1:15" x14ac:dyDescent="0.25">
      <c r="A11" t="s">
        <v>1686</v>
      </c>
      <c r="B11" t="s">
        <v>1685</v>
      </c>
      <c r="C11" t="s">
        <v>1684</v>
      </c>
      <c r="D11" t="s">
        <v>1683</v>
      </c>
      <c r="E11" t="s">
        <v>482</v>
      </c>
      <c r="F11" t="s">
        <v>481</v>
      </c>
      <c r="G11">
        <v>2</v>
      </c>
      <c r="H11">
        <f t="shared" si="0"/>
        <v>72.899999999999977</v>
      </c>
      <c r="J11" t="s">
        <v>480</v>
      </c>
      <c r="K11" t="s">
        <v>1771</v>
      </c>
      <c r="L11" t="s">
        <v>1770</v>
      </c>
      <c r="M11" t="s">
        <v>1250</v>
      </c>
    </row>
    <row r="12" spans="1:15" x14ac:dyDescent="0.25">
      <c r="A12" t="s">
        <v>1686</v>
      </c>
      <c r="B12" t="s">
        <v>1685</v>
      </c>
      <c r="C12" t="s">
        <v>1684</v>
      </c>
      <c r="D12" t="s">
        <v>1683</v>
      </c>
      <c r="E12" t="s">
        <v>482</v>
      </c>
      <c r="F12" t="s">
        <v>481</v>
      </c>
      <c r="G12">
        <v>6</v>
      </c>
      <c r="H12">
        <f t="shared" si="0"/>
        <v>88.40100000000001</v>
      </c>
      <c r="J12" t="s">
        <v>480</v>
      </c>
      <c r="K12" t="s">
        <v>1769</v>
      </c>
      <c r="L12" t="s">
        <v>1768</v>
      </c>
      <c r="M12" t="s">
        <v>1767</v>
      </c>
    </row>
    <row r="13" spans="1:15" x14ac:dyDescent="0.25">
      <c r="A13" t="s">
        <v>1686</v>
      </c>
      <c r="B13" t="s">
        <v>1685</v>
      </c>
      <c r="C13" t="s">
        <v>1684</v>
      </c>
      <c r="D13" t="s">
        <v>1683</v>
      </c>
      <c r="E13" t="s">
        <v>482</v>
      </c>
      <c r="F13" t="s">
        <v>481</v>
      </c>
      <c r="G13">
        <v>1</v>
      </c>
      <c r="H13">
        <f t="shared" si="0"/>
        <v>96.074999999999989</v>
      </c>
      <c r="J13" t="s">
        <v>480</v>
      </c>
      <c r="K13" t="s">
        <v>1766</v>
      </c>
      <c r="L13" t="s">
        <v>1765</v>
      </c>
      <c r="M13" t="s">
        <v>295</v>
      </c>
    </row>
    <row r="14" spans="1:15" x14ac:dyDescent="0.25">
      <c r="A14" t="s">
        <v>1686</v>
      </c>
      <c r="B14" t="s">
        <v>1685</v>
      </c>
      <c r="C14" t="s">
        <v>1684</v>
      </c>
      <c r="D14" t="s">
        <v>1683</v>
      </c>
      <c r="E14" t="s">
        <v>482</v>
      </c>
      <c r="F14" t="s">
        <v>481</v>
      </c>
      <c r="G14">
        <v>2</v>
      </c>
      <c r="H14">
        <f t="shared" si="0"/>
        <v>99.725999999999999</v>
      </c>
      <c r="J14" t="s">
        <v>480</v>
      </c>
      <c r="K14" t="s">
        <v>1764</v>
      </c>
      <c r="L14" t="s">
        <v>1763</v>
      </c>
      <c r="M14" t="s">
        <v>270</v>
      </c>
    </row>
    <row r="15" spans="1:15" x14ac:dyDescent="0.25">
      <c r="A15" t="s">
        <v>1686</v>
      </c>
      <c r="B15" t="s">
        <v>1685</v>
      </c>
      <c r="C15" t="s">
        <v>1684</v>
      </c>
      <c r="D15" t="s">
        <v>1683</v>
      </c>
      <c r="E15" t="s">
        <v>482</v>
      </c>
      <c r="F15" t="s">
        <v>481</v>
      </c>
      <c r="G15">
        <v>2</v>
      </c>
      <c r="H15">
        <f t="shared" si="0"/>
        <v>116.69999999999999</v>
      </c>
      <c r="J15" t="s">
        <v>480</v>
      </c>
      <c r="K15" t="s">
        <v>1762</v>
      </c>
      <c r="L15" t="s">
        <v>1761</v>
      </c>
      <c r="M15" t="s">
        <v>1760</v>
      </c>
    </row>
    <row r="16" spans="1:15" x14ac:dyDescent="0.25">
      <c r="A16" t="s">
        <v>1686</v>
      </c>
      <c r="B16" t="s">
        <v>1685</v>
      </c>
      <c r="C16" t="s">
        <v>1684</v>
      </c>
      <c r="D16" t="s">
        <v>1683</v>
      </c>
      <c r="E16" t="s">
        <v>482</v>
      </c>
      <c r="F16" t="s">
        <v>481</v>
      </c>
      <c r="G16">
        <v>2</v>
      </c>
      <c r="H16">
        <f t="shared" si="0"/>
        <v>135.80099999999999</v>
      </c>
      <c r="J16" t="s">
        <v>480</v>
      </c>
      <c r="K16" t="s">
        <v>1759</v>
      </c>
      <c r="L16" t="s">
        <v>1758</v>
      </c>
      <c r="M16" t="s">
        <v>1757</v>
      </c>
    </row>
    <row r="17" spans="1:13" x14ac:dyDescent="0.25">
      <c r="A17" t="s">
        <v>1686</v>
      </c>
      <c r="B17" t="s">
        <v>1685</v>
      </c>
      <c r="C17" t="s">
        <v>1684</v>
      </c>
      <c r="D17" t="s">
        <v>1683</v>
      </c>
      <c r="E17" t="s">
        <v>482</v>
      </c>
      <c r="F17" t="s">
        <v>481</v>
      </c>
      <c r="G17">
        <v>1</v>
      </c>
      <c r="H17">
        <f t="shared" si="0"/>
        <v>166.61699999999996</v>
      </c>
      <c r="J17" t="s">
        <v>480</v>
      </c>
      <c r="K17" t="s">
        <v>1756</v>
      </c>
      <c r="L17" t="s">
        <v>1755</v>
      </c>
      <c r="M17" t="s">
        <v>818</v>
      </c>
    </row>
    <row r="18" spans="1:13" x14ac:dyDescent="0.25">
      <c r="A18" t="s">
        <v>1686</v>
      </c>
      <c r="B18" t="s">
        <v>1685</v>
      </c>
      <c r="C18" t="s">
        <v>1684</v>
      </c>
      <c r="D18" t="s">
        <v>1683</v>
      </c>
      <c r="E18" t="s">
        <v>482</v>
      </c>
      <c r="F18" t="s">
        <v>481</v>
      </c>
      <c r="G18">
        <v>2</v>
      </c>
      <c r="H18">
        <f t="shared" si="0"/>
        <v>174.69299999999998</v>
      </c>
      <c r="J18" t="s">
        <v>480</v>
      </c>
      <c r="K18" t="s">
        <v>1754</v>
      </c>
      <c r="L18" t="s">
        <v>1753</v>
      </c>
      <c r="M18" t="s">
        <v>1752</v>
      </c>
    </row>
    <row r="19" spans="1:13" x14ac:dyDescent="0.25">
      <c r="A19" t="s">
        <v>1686</v>
      </c>
      <c r="B19" t="s">
        <v>1685</v>
      </c>
      <c r="C19" t="s">
        <v>1684</v>
      </c>
      <c r="D19" t="s">
        <v>1683</v>
      </c>
      <c r="E19" t="s">
        <v>482</v>
      </c>
      <c r="F19" t="s">
        <v>481</v>
      </c>
      <c r="G19">
        <v>8</v>
      </c>
      <c r="H19">
        <f t="shared" si="0"/>
        <v>180.09999999999997</v>
      </c>
      <c r="J19" t="s">
        <v>480</v>
      </c>
      <c r="K19" t="s">
        <v>1751</v>
      </c>
      <c r="L19" t="s">
        <v>1750</v>
      </c>
      <c r="M19" t="s">
        <v>1232</v>
      </c>
    </row>
    <row r="20" spans="1:13" x14ac:dyDescent="0.25">
      <c r="A20" t="s">
        <v>1686</v>
      </c>
      <c r="B20" t="s">
        <v>1685</v>
      </c>
      <c r="C20" t="s">
        <v>1684</v>
      </c>
      <c r="D20" t="s">
        <v>1683</v>
      </c>
      <c r="E20" t="s">
        <v>482</v>
      </c>
      <c r="F20" t="s">
        <v>481</v>
      </c>
      <c r="G20">
        <v>1</v>
      </c>
      <c r="H20">
        <f t="shared" si="0"/>
        <v>193.733</v>
      </c>
      <c r="J20" t="s">
        <v>480</v>
      </c>
      <c r="K20" t="s">
        <v>1749</v>
      </c>
      <c r="L20" t="s">
        <v>1748</v>
      </c>
      <c r="M20" t="s">
        <v>94</v>
      </c>
    </row>
    <row r="21" spans="1:13" x14ac:dyDescent="0.25">
      <c r="A21" t="s">
        <v>1686</v>
      </c>
      <c r="B21" t="s">
        <v>1685</v>
      </c>
      <c r="C21" t="s">
        <v>1684</v>
      </c>
      <c r="D21" t="s">
        <v>1683</v>
      </c>
      <c r="E21" t="s">
        <v>482</v>
      </c>
      <c r="F21" t="s">
        <v>481</v>
      </c>
      <c r="G21">
        <v>2</v>
      </c>
      <c r="H21">
        <f t="shared" si="0"/>
        <v>200.40899999999999</v>
      </c>
      <c r="J21" t="s">
        <v>480</v>
      </c>
      <c r="K21" t="s">
        <v>1747</v>
      </c>
      <c r="L21" t="s">
        <v>1746</v>
      </c>
      <c r="M21" t="s">
        <v>1745</v>
      </c>
    </row>
    <row r="22" spans="1:13" x14ac:dyDescent="0.25">
      <c r="A22" t="s">
        <v>1686</v>
      </c>
      <c r="B22" t="s">
        <v>1685</v>
      </c>
      <c r="C22" t="s">
        <v>1684</v>
      </c>
      <c r="D22" t="s">
        <v>1683</v>
      </c>
      <c r="E22" t="s">
        <v>482</v>
      </c>
      <c r="F22" t="s">
        <v>481</v>
      </c>
      <c r="G22">
        <v>2</v>
      </c>
      <c r="H22">
        <f t="shared" si="0"/>
        <v>225.37499999999994</v>
      </c>
      <c r="J22" t="s">
        <v>480</v>
      </c>
      <c r="K22" t="s">
        <v>1744</v>
      </c>
      <c r="L22" t="s">
        <v>1743</v>
      </c>
      <c r="M22" t="s">
        <v>1238</v>
      </c>
    </row>
    <row r="23" spans="1:13" x14ac:dyDescent="0.25">
      <c r="A23" t="s">
        <v>1686</v>
      </c>
      <c r="B23" t="s">
        <v>1685</v>
      </c>
      <c r="C23" t="s">
        <v>1684</v>
      </c>
      <c r="D23" t="s">
        <v>1683</v>
      </c>
      <c r="E23" t="s">
        <v>482</v>
      </c>
      <c r="F23" t="s">
        <v>481</v>
      </c>
      <c r="G23">
        <v>2</v>
      </c>
      <c r="H23">
        <f t="shared" si="0"/>
        <v>233.79299999999995</v>
      </c>
      <c r="J23" t="s">
        <v>480</v>
      </c>
      <c r="K23" t="s">
        <v>1742</v>
      </c>
      <c r="L23" t="s">
        <v>1741</v>
      </c>
      <c r="M23" t="s">
        <v>1740</v>
      </c>
    </row>
    <row r="24" spans="1:13" x14ac:dyDescent="0.25">
      <c r="A24" t="s">
        <v>1686</v>
      </c>
      <c r="B24" t="s">
        <v>1685</v>
      </c>
      <c r="C24" t="s">
        <v>1684</v>
      </c>
      <c r="D24" t="s">
        <v>1683</v>
      </c>
      <c r="E24" t="s">
        <v>482</v>
      </c>
      <c r="F24" t="s">
        <v>481</v>
      </c>
      <c r="G24">
        <v>1</v>
      </c>
      <c r="H24">
        <f t="shared" si="0"/>
        <v>245.47499999999997</v>
      </c>
      <c r="J24" t="s">
        <v>480</v>
      </c>
      <c r="K24" t="s">
        <v>1739</v>
      </c>
      <c r="L24" t="s">
        <v>1738</v>
      </c>
      <c r="M24" t="s">
        <v>1698</v>
      </c>
    </row>
    <row r="25" spans="1:13" x14ac:dyDescent="0.25">
      <c r="A25" t="s">
        <v>1686</v>
      </c>
      <c r="B25" t="s">
        <v>1685</v>
      </c>
      <c r="C25" t="s">
        <v>1684</v>
      </c>
      <c r="D25" t="s">
        <v>1683</v>
      </c>
      <c r="E25" t="s">
        <v>482</v>
      </c>
      <c r="F25" t="s">
        <v>481</v>
      </c>
      <c r="G25">
        <v>2</v>
      </c>
      <c r="H25">
        <f t="shared" si="0"/>
        <v>264.85099999999994</v>
      </c>
      <c r="J25" t="s">
        <v>480</v>
      </c>
      <c r="K25" t="s">
        <v>1737</v>
      </c>
      <c r="L25" t="s">
        <v>1736</v>
      </c>
      <c r="M25" t="s">
        <v>1735</v>
      </c>
    </row>
    <row r="26" spans="1:13" x14ac:dyDescent="0.25">
      <c r="A26" t="s">
        <v>1686</v>
      </c>
      <c r="B26" t="s">
        <v>1685</v>
      </c>
      <c r="C26" t="s">
        <v>1684</v>
      </c>
      <c r="D26" t="s">
        <v>1683</v>
      </c>
      <c r="E26" t="s">
        <v>482</v>
      </c>
      <c r="F26" t="s">
        <v>481</v>
      </c>
      <c r="G26">
        <v>2</v>
      </c>
      <c r="H26">
        <f t="shared" si="0"/>
        <v>270.42799999999994</v>
      </c>
      <c r="J26" t="s">
        <v>480</v>
      </c>
      <c r="K26" t="s">
        <v>1734</v>
      </c>
      <c r="L26" t="s">
        <v>1733</v>
      </c>
      <c r="M26" t="s">
        <v>1732</v>
      </c>
    </row>
    <row r="27" spans="1:13" x14ac:dyDescent="0.25">
      <c r="A27" t="s">
        <v>1686</v>
      </c>
      <c r="B27" t="s">
        <v>1685</v>
      </c>
      <c r="C27" t="s">
        <v>1684</v>
      </c>
      <c r="D27" t="s">
        <v>1683</v>
      </c>
      <c r="E27" t="s">
        <v>482</v>
      </c>
      <c r="F27" t="s">
        <v>481</v>
      </c>
      <c r="G27">
        <v>2</v>
      </c>
      <c r="H27">
        <f t="shared" si="0"/>
        <v>285.17599999999999</v>
      </c>
      <c r="J27" t="s">
        <v>480</v>
      </c>
      <c r="K27" t="s">
        <v>1731</v>
      </c>
      <c r="L27" t="s">
        <v>1730</v>
      </c>
      <c r="M27" t="s">
        <v>1729</v>
      </c>
    </row>
    <row r="28" spans="1:13" x14ac:dyDescent="0.25">
      <c r="A28" t="s">
        <v>1686</v>
      </c>
      <c r="B28" t="s">
        <v>1685</v>
      </c>
      <c r="C28" t="s">
        <v>1684</v>
      </c>
      <c r="D28" t="s">
        <v>1683</v>
      </c>
      <c r="E28" t="s">
        <v>482</v>
      </c>
      <c r="F28" t="s">
        <v>481</v>
      </c>
      <c r="G28">
        <v>8</v>
      </c>
      <c r="H28">
        <f t="shared" si="0"/>
        <v>300.09999999999997</v>
      </c>
      <c r="J28" t="s">
        <v>480</v>
      </c>
      <c r="K28" t="s">
        <v>1728</v>
      </c>
      <c r="L28" t="s">
        <v>1727</v>
      </c>
      <c r="M28" t="s">
        <v>1017</v>
      </c>
    </row>
    <row r="29" spans="1:13" x14ac:dyDescent="0.25">
      <c r="A29" t="s">
        <v>1686</v>
      </c>
      <c r="B29" t="s">
        <v>1685</v>
      </c>
      <c r="C29" t="s">
        <v>1684</v>
      </c>
      <c r="D29" t="s">
        <v>1683</v>
      </c>
      <c r="E29" t="s">
        <v>482</v>
      </c>
      <c r="F29" t="s">
        <v>481</v>
      </c>
      <c r="G29">
        <v>2</v>
      </c>
      <c r="H29">
        <f t="shared" si="0"/>
        <v>318.40000000000003</v>
      </c>
      <c r="J29" t="s">
        <v>480</v>
      </c>
      <c r="K29" t="s">
        <v>1726</v>
      </c>
      <c r="L29" t="s">
        <v>1725</v>
      </c>
      <c r="M29" t="s">
        <v>1724</v>
      </c>
    </row>
    <row r="30" spans="1:13" x14ac:dyDescent="0.25">
      <c r="A30" t="s">
        <v>1686</v>
      </c>
      <c r="B30" t="s">
        <v>1685</v>
      </c>
      <c r="C30" t="s">
        <v>1684</v>
      </c>
      <c r="D30" t="s">
        <v>1683</v>
      </c>
      <c r="E30" t="s">
        <v>482</v>
      </c>
      <c r="F30" t="s">
        <v>481</v>
      </c>
      <c r="G30">
        <v>2</v>
      </c>
      <c r="H30">
        <f t="shared" si="0"/>
        <v>324.90000000000003</v>
      </c>
      <c r="J30" t="s">
        <v>480</v>
      </c>
      <c r="K30" t="s">
        <v>1723</v>
      </c>
      <c r="L30" t="s">
        <v>1722</v>
      </c>
      <c r="M30" t="s">
        <v>402</v>
      </c>
    </row>
    <row r="31" spans="1:13" x14ac:dyDescent="0.25">
      <c r="A31" t="s">
        <v>1686</v>
      </c>
      <c r="B31" t="s">
        <v>1685</v>
      </c>
      <c r="C31" t="s">
        <v>1684</v>
      </c>
      <c r="D31" t="s">
        <v>1683</v>
      </c>
      <c r="E31" t="s">
        <v>482</v>
      </c>
      <c r="F31" t="s">
        <v>481</v>
      </c>
      <c r="G31">
        <v>5</v>
      </c>
      <c r="H31">
        <f t="shared" si="0"/>
        <v>327.82699999999994</v>
      </c>
      <c r="J31" t="s">
        <v>480</v>
      </c>
      <c r="K31" t="s">
        <v>1721</v>
      </c>
      <c r="L31" t="s">
        <v>1720</v>
      </c>
      <c r="M31" t="s">
        <v>1719</v>
      </c>
    </row>
    <row r="32" spans="1:13" x14ac:dyDescent="0.25">
      <c r="A32" t="s">
        <v>1686</v>
      </c>
      <c r="B32" t="s">
        <v>1685</v>
      </c>
      <c r="C32" t="s">
        <v>1684</v>
      </c>
      <c r="D32" t="s">
        <v>1683</v>
      </c>
      <c r="E32" t="s">
        <v>482</v>
      </c>
      <c r="F32" t="s">
        <v>481</v>
      </c>
      <c r="G32">
        <v>6</v>
      </c>
      <c r="H32">
        <f t="shared" si="0"/>
        <v>330.37499999999994</v>
      </c>
      <c r="J32" t="s">
        <v>480</v>
      </c>
      <c r="K32" t="s">
        <v>1718</v>
      </c>
      <c r="L32" t="s">
        <v>1717</v>
      </c>
      <c r="M32" t="s">
        <v>1716</v>
      </c>
    </row>
    <row r="33" spans="1:13" x14ac:dyDescent="0.25">
      <c r="A33" t="s">
        <v>1686</v>
      </c>
      <c r="B33" t="s">
        <v>1685</v>
      </c>
      <c r="C33" t="s">
        <v>1684</v>
      </c>
      <c r="D33" t="s">
        <v>1683</v>
      </c>
      <c r="E33" t="s">
        <v>482</v>
      </c>
      <c r="F33" t="s">
        <v>481</v>
      </c>
      <c r="G33">
        <v>7</v>
      </c>
      <c r="H33">
        <f t="shared" si="0"/>
        <v>341.95099999999996</v>
      </c>
      <c r="J33" t="s">
        <v>480</v>
      </c>
      <c r="K33" t="s">
        <v>1715</v>
      </c>
      <c r="L33" t="s">
        <v>1714</v>
      </c>
      <c r="M33" t="s">
        <v>1711</v>
      </c>
    </row>
    <row r="34" spans="1:13" x14ac:dyDescent="0.25">
      <c r="A34" t="s">
        <v>1686</v>
      </c>
      <c r="B34" t="s">
        <v>1685</v>
      </c>
      <c r="C34" t="s">
        <v>1684</v>
      </c>
      <c r="D34" t="s">
        <v>1683</v>
      </c>
      <c r="E34" t="s">
        <v>482</v>
      </c>
      <c r="F34" t="s">
        <v>481</v>
      </c>
      <c r="G34">
        <v>1</v>
      </c>
      <c r="H34">
        <f t="shared" si="0"/>
        <v>345.40899999999993</v>
      </c>
      <c r="J34" t="s">
        <v>480</v>
      </c>
      <c r="K34" t="s">
        <v>1713</v>
      </c>
      <c r="L34" t="s">
        <v>1712</v>
      </c>
      <c r="M34" t="s">
        <v>1711</v>
      </c>
    </row>
    <row r="35" spans="1:13" x14ac:dyDescent="0.25">
      <c r="A35" t="s">
        <v>1686</v>
      </c>
      <c r="B35" t="s">
        <v>1685</v>
      </c>
      <c r="C35" t="s">
        <v>1684</v>
      </c>
      <c r="D35" t="s">
        <v>1683</v>
      </c>
      <c r="E35" t="s">
        <v>482</v>
      </c>
      <c r="F35" t="s">
        <v>481</v>
      </c>
      <c r="G35">
        <v>1</v>
      </c>
      <c r="H35">
        <f t="shared" si="0"/>
        <v>351.45800000000003</v>
      </c>
      <c r="J35" t="s">
        <v>480</v>
      </c>
      <c r="K35" t="s">
        <v>1710</v>
      </c>
      <c r="L35" t="s">
        <v>1709</v>
      </c>
      <c r="M35" t="s">
        <v>223</v>
      </c>
    </row>
    <row r="36" spans="1:13" x14ac:dyDescent="0.25">
      <c r="A36" t="s">
        <v>1686</v>
      </c>
      <c r="B36" t="s">
        <v>1685</v>
      </c>
      <c r="C36" t="s">
        <v>1684</v>
      </c>
      <c r="D36" t="s">
        <v>1683</v>
      </c>
      <c r="E36" t="s">
        <v>482</v>
      </c>
      <c r="F36" t="s">
        <v>481</v>
      </c>
      <c r="G36">
        <v>8</v>
      </c>
      <c r="H36">
        <f t="shared" si="0"/>
        <v>420.3</v>
      </c>
      <c r="J36" t="s">
        <v>480</v>
      </c>
      <c r="K36" t="s">
        <v>1708</v>
      </c>
      <c r="L36" t="s">
        <v>1388</v>
      </c>
      <c r="M36" t="s">
        <v>577</v>
      </c>
    </row>
    <row r="37" spans="1:13" x14ac:dyDescent="0.25">
      <c r="A37" t="s">
        <v>1686</v>
      </c>
      <c r="B37" t="s">
        <v>1685</v>
      </c>
      <c r="C37" t="s">
        <v>1684</v>
      </c>
      <c r="D37" t="s">
        <v>1683</v>
      </c>
      <c r="E37" t="s">
        <v>482</v>
      </c>
      <c r="F37" t="s">
        <v>481</v>
      </c>
      <c r="G37">
        <v>8</v>
      </c>
      <c r="H37">
        <f t="shared" si="0"/>
        <v>540.43299999999999</v>
      </c>
      <c r="J37" t="s">
        <v>480</v>
      </c>
      <c r="K37" t="s">
        <v>1707</v>
      </c>
      <c r="L37" t="s">
        <v>1358</v>
      </c>
      <c r="M37" t="s">
        <v>1017</v>
      </c>
    </row>
    <row r="38" spans="1:13" x14ac:dyDescent="0.25">
      <c r="A38" t="s">
        <v>1686</v>
      </c>
      <c r="B38" t="s">
        <v>1685</v>
      </c>
      <c r="C38" t="s">
        <v>1684</v>
      </c>
      <c r="D38" t="s">
        <v>1683</v>
      </c>
      <c r="E38" t="s">
        <v>482</v>
      </c>
      <c r="F38" t="s">
        <v>481</v>
      </c>
      <c r="G38">
        <v>2</v>
      </c>
      <c r="H38">
        <f t="shared" si="0"/>
        <v>591.94900000000007</v>
      </c>
      <c r="J38" t="s">
        <v>480</v>
      </c>
      <c r="K38" t="s">
        <v>1706</v>
      </c>
      <c r="L38" t="s">
        <v>1705</v>
      </c>
      <c r="M38" t="s">
        <v>1704</v>
      </c>
    </row>
    <row r="39" spans="1:13" x14ac:dyDescent="0.25">
      <c r="A39" t="s">
        <v>1686</v>
      </c>
      <c r="B39" t="s">
        <v>1685</v>
      </c>
      <c r="C39" t="s">
        <v>1684</v>
      </c>
      <c r="D39" t="s">
        <v>1683</v>
      </c>
      <c r="E39" t="s">
        <v>482</v>
      </c>
      <c r="F39" t="s">
        <v>481</v>
      </c>
      <c r="G39">
        <v>2</v>
      </c>
      <c r="H39">
        <f t="shared" si="0"/>
        <v>623.25800000000004</v>
      </c>
      <c r="J39" t="s">
        <v>480</v>
      </c>
      <c r="K39" t="s">
        <v>1703</v>
      </c>
      <c r="L39" t="s">
        <v>1702</v>
      </c>
      <c r="M39" t="s">
        <v>1701</v>
      </c>
    </row>
    <row r="40" spans="1:13" x14ac:dyDescent="0.25">
      <c r="A40" t="s">
        <v>1686</v>
      </c>
      <c r="B40" t="s">
        <v>1685</v>
      </c>
      <c r="C40" t="s">
        <v>1684</v>
      </c>
      <c r="D40" t="s">
        <v>1683</v>
      </c>
      <c r="E40" t="s">
        <v>482</v>
      </c>
      <c r="F40" t="s">
        <v>481</v>
      </c>
      <c r="G40">
        <v>2</v>
      </c>
      <c r="H40">
        <f t="shared" si="0"/>
        <v>627.08300000000008</v>
      </c>
      <c r="J40" t="s">
        <v>480</v>
      </c>
      <c r="K40" t="s">
        <v>1700</v>
      </c>
      <c r="L40" t="s">
        <v>1699</v>
      </c>
      <c r="M40" t="s">
        <v>1698</v>
      </c>
    </row>
    <row r="41" spans="1:13" x14ac:dyDescent="0.25">
      <c r="A41" t="s">
        <v>1686</v>
      </c>
      <c r="B41" t="s">
        <v>1685</v>
      </c>
      <c r="C41" t="s">
        <v>1684</v>
      </c>
      <c r="D41" t="s">
        <v>1683</v>
      </c>
      <c r="E41" t="s">
        <v>482</v>
      </c>
      <c r="F41" t="s">
        <v>481</v>
      </c>
      <c r="G41">
        <v>2</v>
      </c>
      <c r="H41">
        <f t="shared" si="0"/>
        <v>733.62400000000002</v>
      </c>
      <c r="J41" t="s">
        <v>480</v>
      </c>
      <c r="K41" t="s">
        <v>1697</v>
      </c>
      <c r="L41" t="s">
        <v>1696</v>
      </c>
      <c r="M41" t="s">
        <v>1695</v>
      </c>
    </row>
    <row r="42" spans="1:13" x14ac:dyDescent="0.25">
      <c r="A42" t="s">
        <v>1686</v>
      </c>
      <c r="B42" t="s">
        <v>1685</v>
      </c>
      <c r="C42" t="s">
        <v>1684</v>
      </c>
      <c r="D42" t="s">
        <v>1683</v>
      </c>
      <c r="E42" t="s">
        <v>482</v>
      </c>
      <c r="F42" t="s">
        <v>481</v>
      </c>
      <c r="G42">
        <v>2</v>
      </c>
      <c r="H42">
        <f t="shared" si="0"/>
        <v>755.05</v>
      </c>
      <c r="J42" t="s">
        <v>480</v>
      </c>
      <c r="K42" t="s">
        <v>1694</v>
      </c>
      <c r="L42" t="s">
        <v>1693</v>
      </c>
      <c r="M42" t="s">
        <v>295</v>
      </c>
    </row>
    <row r="43" spans="1:13" x14ac:dyDescent="0.25">
      <c r="A43" t="s">
        <v>1686</v>
      </c>
      <c r="B43" t="s">
        <v>1685</v>
      </c>
      <c r="C43" t="s">
        <v>1684</v>
      </c>
      <c r="D43" t="s">
        <v>1683</v>
      </c>
      <c r="E43" t="s">
        <v>482</v>
      </c>
      <c r="F43" t="s">
        <v>481</v>
      </c>
      <c r="G43">
        <v>2</v>
      </c>
      <c r="H43">
        <f t="shared" si="0"/>
        <v>759.7</v>
      </c>
      <c r="J43" t="s">
        <v>480</v>
      </c>
      <c r="K43" t="s">
        <v>1692</v>
      </c>
      <c r="L43" t="s">
        <v>1691</v>
      </c>
      <c r="M43" t="s">
        <v>1690</v>
      </c>
    </row>
    <row r="44" spans="1:13" x14ac:dyDescent="0.25">
      <c r="A44" t="s">
        <v>1686</v>
      </c>
      <c r="B44" t="s">
        <v>1685</v>
      </c>
      <c r="C44" t="s">
        <v>1684</v>
      </c>
      <c r="D44" t="s">
        <v>1683</v>
      </c>
      <c r="E44" t="s">
        <v>482</v>
      </c>
      <c r="F44" t="s">
        <v>481</v>
      </c>
      <c r="G44">
        <v>6</v>
      </c>
      <c r="H44">
        <f t="shared" si="0"/>
        <v>768.29899999999998</v>
      </c>
      <c r="J44" t="s">
        <v>480</v>
      </c>
      <c r="K44" t="s">
        <v>1689</v>
      </c>
      <c r="L44" t="s">
        <v>1688</v>
      </c>
      <c r="M44" t="s">
        <v>1687</v>
      </c>
    </row>
    <row r="45" spans="1:13" x14ac:dyDescent="0.25">
      <c r="A45" t="s">
        <v>1686</v>
      </c>
      <c r="B45" t="s">
        <v>1685</v>
      </c>
      <c r="C45" t="s">
        <v>1684</v>
      </c>
      <c r="D45" t="s">
        <v>1683</v>
      </c>
      <c r="E45" t="s">
        <v>482</v>
      </c>
      <c r="F45" t="s">
        <v>481</v>
      </c>
      <c r="G45">
        <v>1</v>
      </c>
      <c r="H45">
        <f t="shared" si="0"/>
        <v>775.84899999999993</v>
      </c>
      <c r="J45" t="s">
        <v>480</v>
      </c>
      <c r="K45" t="s">
        <v>1682</v>
      </c>
      <c r="L45" t="s">
        <v>1681</v>
      </c>
      <c r="M45" t="s">
        <v>1680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ySplit="1" topLeftCell="A2" activePane="bottomLeft" state="frozen"/>
      <selection pane="bottomLeft" activeCell="G2" sqref="G2:M48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1800</v>
      </c>
      <c r="B2" t="s">
        <v>1799</v>
      </c>
      <c r="C2" t="s">
        <v>1798</v>
      </c>
      <c r="D2" t="s">
        <v>1797</v>
      </c>
      <c r="E2" t="s">
        <v>482</v>
      </c>
      <c r="F2" t="s">
        <v>481</v>
      </c>
      <c r="G2">
        <v>0</v>
      </c>
      <c r="H2">
        <f>K2-K$6+60</f>
        <v>1.2999999999999545</v>
      </c>
      <c r="J2" t="s">
        <v>487</v>
      </c>
      <c r="K2" t="s">
        <v>1936</v>
      </c>
      <c r="L2" t="s">
        <v>1936</v>
      </c>
      <c r="M2" t="s">
        <v>155</v>
      </c>
    </row>
    <row r="3" spans="1:15" x14ac:dyDescent="0.25">
      <c r="A3" t="s">
        <v>1800</v>
      </c>
      <c r="B3" t="s">
        <v>1799</v>
      </c>
      <c r="C3" t="s">
        <v>1798</v>
      </c>
      <c r="D3" t="s">
        <v>1797</v>
      </c>
      <c r="E3" t="s">
        <v>482</v>
      </c>
      <c r="F3" t="s">
        <v>481</v>
      </c>
      <c r="G3">
        <v>2</v>
      </c>
      <c r="H3">
        <f t="shared" ref="H3:H59" si="0">K3-K$6+60</f>
        <v>4.0259999999999536</v>
      </c>
      <c r="J3" t="s">
        <v>480</v>
      </c>
      <c r="K3" t="s">
        <v>1935</v>
      </c>
      <c r="L3" t="s">
        <v>1934</v>
      </c>
      <c r="M3" t="s">
        <v>1933</v>
      </c>
    </row>
    <row r="4" spans="1:15" x14ac:dyDescent="0.25">
      <c r="A4" t="s">
        <v>1800</v>
      </c>
      <c r="B4" t="s">
        <v>1799</v>
      </c>
      <c r="C4" t="s">
        <v>1798</v>
      </c>
      <c r="D4" t="s">
        <v>1797</v>
      </c>
      <c r="E4" t="s">
        <v>482</v>
      </c>
      <c r="F4" t="s">
        <v>481</v>
      </c>
      <c r="G4">
        <v>2</v>
      </c>
      <c r="H4">
        <f t="shared" si="0"/>
        <v>15.150999999999954</v>
      </c>
      <c r="J4" t="s">
        <v>480</v>
      </c>
      <c r="K4" t="s">
        <v>1932</v>
      </c>
      <c r="L4" t="s">
        <v>1931</v>
      </c>
      <c r="M4" t="s">
        <v>1930</v>
      </c>
    </row>
    <row r="5" spans="1:15" x14ac:dyDescent="0.25">
      <c r="A5" t="s">
        <v>1800</v>
      </c>
      <c r="B5" t="s">
        <v>1799</v>
      </c>
      <c r="C5" t="s">
        <v>1798</v>
      </c>
      <c r="D5" t="s">
        <v>1797</v>
      </c>
      <c r="E5" t="s">
        <v>482</v>
      </c>
      <c r="F5" t="s">
        <v>481</v>
      </c>
      <c r="G5">
        <v>1</v>
      </c>
      <c r="H5">
        <f t="shared" si="0"/>
        <v>40.974999999999966</v>
      </c>
      <c r="J5" t="s">
        <v>480</v>
      </c>
      <c r="K5" t="s">
        <v>1929</v>
      </c>
      <c r="L5" t="s">
        <v>1928</v>
      </c>
      <c r="M5" t="s">
        <v>1913</v>
      </c>
    </row>
    <row r="6" spans="1:15" x14ac:dyDescent="0.25">
      <c r="A6" t="s">
        <v>1800</v>
      </c>
      <c r="B6" t="s">
        <v>1799</v>
      </c>
      <c r="C6" t="s">
        <v>1798</v>
      </c>
      <c r="D6" t="s">
        <v>1797</v>
      </c>
      <c r="E6" t="s">
        <v>482</v>
      </c>
      <c r="F6" t="s">
        <v>481</v>
      </c>
      <c r="G6">
        <v>8</v>
      </c>
      <c r="H6">
        <f t="shared" si="0"/>
        <v>60</v>
      </c>
      <c r="J6" t="s">
        <v>480</v>
      </c>
      <c r="K6" t="s">
        <v>1927</v>
      </c>
      <c r="L6" t="s">
        <v>1926</v>
      </c>
      <c r="M6" t="s">
        <v>1925</v>
      </c>
    </row>
    <row r="7" spans="1:15" x14ac:dyDescent="0.25">
      <c r="A7" t="s">
        <v>1800</v>
      </c>
      <c r="B7" t="s">
        <v>1799</v>
      </c>
      <c r="C7" t="s">
        <v>1798</v>
      </c>
      <c r="D7" t="s">
        <v>1797</v>
      </c>
      <c r="E7" t="s">
        <v>482</v>
      </c>
      <c r="F7" t="s">
        <v>481</v>
      </c>
      <c r="G7">
        <v>2</v>
      </c>
      <c r="H7">
        <f t="shared" si="0"/>
        <v>63.283999999999992</v>
      </c>
      <c r="J7" t="s">
        <v>480</v>
      </c>
      <c r="K7" t="s">
        <v>1924</v>
      </c>
      <c r="L7" t="s">
        <v>1923</v>
      </c>
      <c r="M7" t="s">
        <v>174</v>
      </c>
    </row>
    <row r="8" spans="1:15" x14ac:dyDescent="0.25">
      <c r="A8" t="s">
        <v>1800</v>
      </c>
      <c r="B8" t="s">
        <v>1799</v>
      </c>
      <c r="C8" t="s">
        <v>1798</v>
      </c>
      <c r="D8" t="s">
        <v>1797</v>
      </c>
      <c r="E8" t="s">
        <v>482</v>
      </c>
      <c r="F8" t="s">
        <v>481</v>
      </c>
      <c r="G8">
        <v>2</v>
      </c>
      <c r="H8">
        <f t="shared" si="0"/>
        <v>73.06</v>
      </c>
      <c r="J8" t="s">
        <v>480</v>
      </c>
      <c r="K8" t="s">
        <v>1922</v>
      </c>
      <c r="L8" t="s">
        <v>1921</v>
      </c>
      <c r="M8" t="s">
        <v>1559</v>
      </c>
    </row>
    <row r="9" spans="1:15" x14ac:dyDescent="0.25">
      <c r="A9" t="s">
        <v>1800</v>
      </c>
      <c r="B9" t="s">
        <v>1799</v>
      </c>
      <c r="C9" t="s">
        <v>1798</v>
      </c>
      <c r="D9" t="s">
        <v>1797</v>
      </c>
      <c r="E9" t="s">
        <v>482</v>
      </c>
      <c r="F9" t="s">
        <v>481</v>
      </c>
      <c r="G9">
        <v>2</v>
      </c>
      <c r="H9">
        <f t="shared" si="0"/>
        <v>107.93299999999999</v>
      </c>
      <c r="J9" t="s">
        <v>480</v>
      </c>
      <c r="K9" t="s">
        <v>1920</v>
      </c>
      <c r="L9" t="s">
        <v>1919</v>
      </c>
      <c r="M9" t="s">
        <v>1918</v>
      </c>
    </row>
    <row r="10" spans="1:15" x14ac:dyDescent="0.25">
      <c r="A10" t="s">
        <v>1800</v>
      </c>
      <c r="B10" t="s">
        <v>1799</v>
      </c>
      <c r="C10" t="s">
        <v>1798</v>
      </c>
      <c r="D10" t="s">
        <v>1797</v>
      </c>
      <c r="E10" t="s">
        <v>482</v>
      </c>
      <c r="F10" t="s">
        <v>481</v>
      </c>
      <c r="G10">
        <v>2</v>
      </c>
      <c r="H10">
        <f t="shared" si="0"/>
        <v>132.03399999999999</v>
      </c>
      <c r="J10" t="s">
        <v>480</v>
      </c>
      <c r="K10" t="s">
        <v>1917</v>
      </c>
      <c r="L10" t="s">
        <v>1916</v>
      </c>
      <c r="M10" t="s">
        <v>1665</v>
      </c>
    </row>
    <row r="11" spans="1:15" x14ac:dyDescent="0.25">
      <c r="A11" t="s">
        <v>1800</v>
      </c>
      <c r="B11" t="s">
        <v>1799</v>
      </c>
      <c r="C11" t="s">
        <v>1798</v>
      </c>
      <c r="D11" t="s">
        <v>1797</v>
      </c>
      <c r="E11" t="s">
        <v>482</v>
      </c>
      <c r="F11" t="s">
        <v>481</v>
      </c>
      <c r="G11">
        <v>2</v>
      </c>
      <c r="H11">
        <f t="shared" si="0"/>
        <v>139.33299999999997</v>
      </c>
      <c r="J11" t="s">
        <v>480</v>
      </c>
      <c r="K11" t="s">
        <v>1915</v>
      </c>
      <c r="L11" t="s">
        <v>1914</v>
      </c>
      <c r="M11" t="s">
        <v>1913</v>
      </c>
    </row>
    <row r="12" spans="1:15" x14ac:dyDescent="0.25">
      <c r="A12" t="s">
        <v>1800</v>
      </c>
      <c r="B12" t="s">
        <v>1799</v>
      </c>
      <c r="C12" t="s">
        <v>1798</v>
      </c>
      <c r="D12" t="s">
        <v>1797</v>
      </c>
      <c r="E12" t="s">
        <v>482</v>
      </c>
      <c r="F12" t="s">
        <v>481</v>
      </c>
      <c r="G12">
        <v>8</v>
      </c>
      <c r="H12">
        <f t="shared" si="0"/>
        <v>180.03299999999996</v>
      </c>
      <c r="J12" t="s">
        <v>480</v>
      </c>
      <c r="K12" t="s">
        <v>1048</v>
      </c>
      <c r="L12" t="s">
        <v>1912</v>
      </c>
      <c r="M12" t="s">
        <v>1282</v>
      </c>
    </row>
    <row r="13" spans="1:15" x14ac:dyDescent="0.25">
      <c r="A13" t="s">
        <v>1800</v>
      </c>
      <c r="B13" t="s">
        <v>1799</v>
      </c>
      <c r="C13" t="s">
        <v>1798</v>
      </c>
      <c r="D13" t="s">
        <v>1797</v>
      </c>
      <c r="E13" t="s">
        <v>482</v>
      </c>
      <c r="F13" t="s">
        <v>481</v>
      </c>
      <c r="G13">
        <v>2</v>
      </c>
      <c r="H13">
        <f t="shared" si="0"/>
        <v>191.66799999999995</v>
      </c>
      <c r="J13" t="s">
        <v>480</v>
      </c>
      <c r="K13" t="s">
        <v>1911</v>
      </c>
      <c r="L13" t="s">
        <v>1910</v>
      </c>
      <c r="M13" t="s">
        <v>535</v>
      </c>
    </row>
    <row r="14" spans="1:15" x14ac:dyDescent="0.25">
      <c r="A14" t="s">
        <v>1800</v>
      </c>
      <c r="B14" t="s">
        <v>1799</v>
      </c>
      <c r="C14" t="s">
        <v>1798</v>
      </c>
      <c r="D14" t="s">
        <v>1797</v>
      </c>
      <c r="E14" t="s">
        <v>482</v>
      </c>
      <c r="F14" t="s">
        <v>481</v>
      </c>
      <c r="G14">
        <v>2</v>
      </c>
      <c r="H14">
        <f t="shared" si="0"/>
        <v>199.34299999999996</v>
      </c>
      <c r="J14" t="s">
        <v>480</v>
      </c>
      <c r="K14" t="s">
        <v>1909</v>
      </c>
      <c r="L14" t="s">
        <v>1908</v>
      </c>
      <c r="M14" t="s">
        <v>722</v>
      </c>
    </row>
    <row r="15" spans="1:15" x14ac:dyDescent="0.25">
      <c r="A15" t="s">
        <v>1800</v>
      </c>
      <c r="B15" t="s">
        <v>1799</v>
      </c>
      <c r="C15" t="s">
        <v>1798</v>
      </c>
      <c r="D15" t="s">
        <v>1797</v>
      </c>
      <c r="E15" t="s">
        <v>482</v>
      </c>
      <c r="F15" t="s">
        <v>481</v>
      </c>
      <c r="G15">
        <v>3</v>
      </c>
      <c r="H15">
        <f t="shared" si="0"/>
        <v>203.21699999999998</v>
      </c>
      <c r="J15" t="s">
        <v>480</v>
      </c>
      <c r="K15" t="s">
        <v>1907</v>
      </c>
      <c r="L15" t="s">
        <v>1906</v>
      </c>
      <c r="M15" t="s">
        <v>667</v>
      </c>
    </row>
    <row r="16" spans="1:15" x14ac:dyDescent="0.25">
      <c r="A16" t="s">
        <v>1800</v>
      </c>
      <c r="B16" t="s">
        <v>1799</v>
      </c>
      <c r="C16" t="s">
        <v>1798</v>
      </c>
      <c r="D16" t="s">
        <v>1797</v>
      </c>
      <c r="E16" t="s">
        <v>482</v>
      </c>
      <c r="F16" t="s">
        <v>481</v>
      </c>
      <c r="G16">
        <v>3</v>
      </c>
      <c r="H16">
        <f t="shared" si="0"/>
        <v>212.93399999999997</v>
      </c>
      <c r="J16" t="s">
        <v>480</v>
      </c>
      <c r="K16" t="s">
        <v>1905</v>
      </c>
      <c r="L16" t="s">
        <v>1904</v>
      </c>
      <c r="M16" t="s">
        <v>535</v>
      </c>
    </row>
    <row r="17" spans="1:13" x14ac:dyDescent="0.25">
      <c r="A17" t="s">
        <v>1800</v>
      </c>
      <c r="B17" t="s">
        <v>1799</v>
      </c>
      <c r="C17" t="s">
        <v>1798</v>
      </c>
      <c r="D17" t="s">
        <v>1797</v>
      </c>
      <c r="E17" t="s">
        <v>482</v>
      </c>
      <c r="F17" t="s">
        <v>481</v>
      </c>
      <c r="G17">
        <v>6</v>
      </c>
      <c r="H17">
        <f t="shared" si="0"/>
        <v>226.90899999999999</v>
      </c>
      <c r="J17" t="s">
        <v>480</v>
      </c>
      <c r="K17" t="s">
        <v>1903</v>
      </c>
      <c r="L17" t="s">
        <v>638</v>
      </c>
      <c r="M17" t="s">
        <v>1902</v>
      </c>
    </row>
    <row r="18" spans="1:13" x14ac:dyDescent="0.25">
      <c r="A18" t="s">
        <v>1800</v>
      </c>
      <c r="B18" t="s">
        <v>1799</v>
      </c>
      <c r="C18" t="s">
        <v>1798</v>
      </c>
      <c r="D18" t="s">
        <v>1797</v>
      </c>
      <c r="E18" t="s">
        <v>482</v>
      </c>
      <c r="F18" t="s">
        <v>481</v>
      </c>
      <c r="G18">
        <v>1</v>
      </c>
      <c r="H18">
        <f t="shared" si="0"/>
        <v>254.83299999999997</v>
      </c>
      <c r="J18" t="s">
        <v>480</v>
      </c>
      <c r="K18" t="s">
        <v>1901</v>
      </c>
      <c r="L18" t="s">
        <v>1900</v>
      </c>
      <c r="M18" t="s">
        <v>1247</v>
      </c>
    </row>
    <row r="19" spans="1:13" x14ac:dyDescent="0.25">
      <c r="A19" t="s">
        <v>1800</v>
      </c>
      <c r="B19" t="s">
        <v>1799</v>
      </c>
      <c r="C19" t="s">
        <v>1798</v>
      </c>
      <c r="D19" t="s">
        <v>1797</v>
      </c>
      <c r="E19" t="s">
        <v>482</v>
      </c>
      <c r="F19" t="s">
        <v>481</v>
      </c>
      <c r="G19">
        <v>2</v>
      </c>
      <c r="H19">
        <f t="shared" si="0"/>
        <v>281.78300000000002</v>
      </c>
      <c r="J19" t="s">
        <v>480</v>
      </c>
      <c r="K19" t="s">
        <v>1899</v>
      </c>
      <c r="L19" t="s">
        <v>1898</v>
      </c>
      <c r="M19" t="s">
        <v>223</v>
      </c>
    </row>
    <row r="20" spans="1:13" x14ac:dyDescent="0.25">
      <c r="A20" t="s">
        <v>1800</v>
      </c>
      <c r="B20" t="s">
        <v>1799</v>
      </c>
      <c r="C20" t="s">
        <v>1798</v>
      </c>
      <c r="D20" t="s">
        <v>1797</v>
      </c>
      <c r="E20" t="s">
        <v>482</v>
      </c>
      <c r="F20" t="s">
        <v>481</v>
      </c>
      <c r="G20">
        <v>1</v>
      </c>
      <c r="H20">
        <f t="shared" si="0"/>
        <v>295.71799999999996</v>
      </c>
      <c r="J20" t="s">
        <v>480</v>
      </c>
      <c r="K20" t="s">
        <v>1897</v>
      </c>
      <c r="L20" t="s">
        <v>1896</v>
      </c>
      <c r="M20" t="s">
        <v>1895</v>
      </c>
    </row>
    <row r="21" spans="1:13" x14ac:dyDescent="0.25">
      <c r="A21" t="s">
        <v>1800</v>
      </c>
      <c r="B21" t="s">
        <v>1799</v>
      </c>
      <c r="C21" t="s">
        <v>1798</v>
      </c>
      <c r="D21" t="s">
        <v>1797</v>
      </c>
      <c r="E21" t="s">
        <v>482</v>
      </c>
      <c r="F21" t="s">
        <v>481</v>
      </c>
      <c r="G21">
        <v>8</v>
      </c>
      <c r="H21">
        <f t="shared" si="0"/>
        <v>300.23299999999995</v>
      </c>
      <c r="J21" t="s">
        <v>480</v>
      </c>
      <c r="K21" t="s">
        <v>1894</v>
      </c>
      <c r="L21" t="s">
        <v>1120</v>
      </c>
      <c r="M21" t="s">
        <v>31</v>
      </c>
    </row>
    <row r="22" spans="1:13" x14ac:dyDescent="0.25">
      <c r="A22" t="s">
        <v>1800</v>
      </c>
      <c r="B22" t="s">
        <v>1799</v>
      </c>
      <c r="C22" t="s">
        <v>1798</v>
      </c>
      <c r="D22" t="s">
        <v>1797</v>
      </c>
      <c r="E22" t="s">
        <v>482</v>
      </c>
      <c r="F22" t="s">
        <v>481</v>
      </c>
      <c r="G22">
        <v>2</v>
      </c>
      <c r="H22">
        <f t="shared" si="0"/>
        <v>323.03300000000002</v>
      </c>
      <c r="J22" t="s">
        <v>480</v>
      </c>
      <c r="K22" t="s">
        <v>1893</v>
      </c>
      <c r="L22" t="s">
        <v>1892</v>
      </c>
      <c r="M22" t="s">
        <v>667</v>
      </c>
    </row>
    <row r="23" spans="1:13" x14ac:dyDescent="0.25">
      <c r="A23" t="s">
        <v>1800</v>
      </c>
      <c r="B23" t="s">
        <v>1799</v>
      </c>
      <c r="C23" t="s">
        <v>1798</v>
      </c>
      <c r="D23" t="s">
        <v>1797</v>
      </c>
      <c r="E23" t="s">
        <v>482</v>
      </c>
      <c r="F23" t="s">
        <v>481</v>
      </c>
      <c r="G23">
        <v>6</v>
      </c>
      <c r="H23">
        <f t="shared" si="0"/>
        <v>339.6</v>
      </c>
      <c r="J23" t="s">
        <v>480</v>
      </c>
      <c r="K23" t="s">
        <v>1891</v>
      </c>
      <c r="L23" t="s">
        <v>1890</v>
      </c>
      <c r="M23" t="s">
        <v>1889</v>
      </c>
    </row>
    <row r="24" spans="1:13" x14ac:dyDescent="0.25">
      <c r="A24" t="s">
        <v>1800</v>
      </c>
      <c r="B24" t="s">
        <v>1799</v>
      </c>
      <c r="C24" t="s">
        <v>1798</v>
      </c>
      <c r="D24" t="s">
        <v>1797</v>
      </c>
      <c r="E24" t="s">
        <v>482</v>
      </c>
      <c r="F24" t="s">
        <v>481</v>
      </c>
      <c r="G24">
        <v>1</v>
      </c>
      <c r="H24">
        <f t="shared" si="0"/>
        <v>349.15899999999999</v>
      </c>
      <c r="J24" t="s">
        <v>480</v>
      </c>
      <c r="K24" t="s">
        <v>1888</v>
      </c>
      <c r="L24" t="s">
        <v>1887</v>
      </c>
      <c r="M24" t="s">
        <v>1886</v>
      </c>
    </row>
    <row r="25" spans="1:13" x14ac:dyDescent="0.25">
      <c r="A25" t="s">
        <v>1800</v>
      </c>
      <c r="B25" t="s">
        <v>1799</v>
      </c>
      <c r="C25" t="s">
        <v>1798</v>
      </c>
      <c r="D25" t="s">
        <v>1797</v>
      </c>
      <c r="E25" t="s">
        <v>482</v>
      </c>
      <c r="F25" t="s">
        <v>481</v>
      </c>
      <c r="G25">
        <v>1</v>
      </c>
      <c r="H25">
        <f t="shared" si="0"/>
        <v>361.04999999999995</v>
      </c>
      <c r="J25" t="s">
        <v>480</v>
      </c>
      <c r="K25" t="s">
        <v>1885</v>
      </c>
      <c r="L25" t="s">
        <v>1884</v>
      </c>
      <c r="M25" t="s">
        <v>818</v>
      </c>
    </row>
    <row r="26" spans="1:13" x14ac:dyDescent="0.25">
      <c r="A26" t="s">
        <v>1800</v>
      </c>
      <c r="B26" t="s">
        <v>1799</v>
      </c>
      <c r="C26" t="s">
        <v>1798</v>
      </c>
      <c r="D26" t="s">
        <v>1797</v>
      </c>
      <c r="E26" t="s">
        <v>482</v>
      </c>
      <c r="F26" t="s">
        <v>481</v>
      </c>
      <c r="G26">
        <v>7</v>
      </c>
      <c r="H26">
        <f t="shared" si="0"/>
        <v>415.33299999999997</v>
      </c>
      <c r="J26" t="s">
        <v>480</v>
      </c>
      <c r="K26" t="s">
        <v>1883</v>
      </c>
      <c r="L26" t="s">
        <v>1882</v>
      </c>
      <c r="M26" t="s">
        <v>1881</v>
      </c>
    </row>
    <row r="27" spans="1:13" x14ac:dyDescent="0.25">
      <c r="A27" t="s">
        <v>1800</v>
      </c>
      <c r="B27" t="s">
        <v>1799</v>
      </c>
      <c r="C27" t="s">
        <v>1798</v>
      </c>
      <c r="D27" t="s">
        <v>1797</v>
      </c>
      <c r="E27" t="s">
        <v>482</v>
      </c>
      <c r="F27" t="s">
        <v>481</v>
      </c>
      <c r="G27">
        <v>8</v>
      </c>
      <c r="H27">
        <f t="shared" si="0"/>
        <v>420.26699999999994</v>
      </c>
      <c r="J27" t="s">
        <v>480</v>
      </c>
      <c r="K27" t="s">
        <v>224</v>
      </c>
      <c r="L27" t="s">
        <v>1880</v>
      </c>
      <c r="M27" t="s">
        <v>197</v>
      </c>
    </row>
    <row r="28" spans="1:13" x14ac:dyDescent="0.25">
      <c r="A28" t="s">
        <v>1800</v>
      </c>
      <c r="B28" t="s">
        <v>1799</v>
      </c>
      <c r="C28" t="s">
        <v>1798</v>
      </c>
      <c r="D28" t="s">
        <v>1797</v>
      </c>
      <c r="E28" t="s">
        <v>482</v>
      </c>
      <c r="F28" t="s">
        <v>481</v>
      </c>
      <c r="G28">
        <v>2</v>
      </c>
      <c r="H28">
        <f t="shared" si="0"/>
        <v>436.15999999999997</v>
      </c>
      <c r="J28" t="s">
        <v>480</v>
      </c>
      <c r="K28" t="s">
        <v>1879</v>
      </c>
      <c r="L28" t="s">
        <v>1878</v>
      </c>
      <c r="M28" t="s">
        <v>1877</v>
      </c>
    </row>
    <row r="29" spans="1:13" x14ac:dyDescent="0.25">
      <c r="A29" t="s">
        <v>1800</v>
      </c>
      <c r="B29" t="s">
        <v>1799</v>
      </c>
      <c r="C29" t="s">
        <v>1798</v>
      </c>
      <c r="D29" t="s">
        <v>1797</v>
      </c>
      <c r="E29" t="s">
        <v>482</v>
      </c>
      <c r="F29" t="s">
        <v>481</v>
      </c>
      <c r="G29">
        <v>2</v>
      </c>
      <c r="H29">
        <f t="shared" si="0"/>
        <v>446.05899999999997</v>
      </c>
      <c r="J29" t="s">
        <v>480</v>
      </c>
      <c r="K29" t="s">
        <v>1876</v>
      </c>
      <c r="L29" t="s">
        <v>1875</v>
      </c>
      <c r="M29" t="s">
        <v>200</v>
      </c>
    </row>
    <row r="30" spans="1:13" x14ac:dyDescent="0.25">
      <c r="A30" t="s">
        <v>1800</v>
      </c>
      <c r="B30" t="s">
        <v>1799</v>
      </c>
      <c r="C30" t="s">
        <v>1798</v>
      </c>
      <c r="D30" t="s">
        <v>1797</v>
      </c>
      <c r="E30" t="s">
        <v>482</v>
      </c>
      <c r="F30" t="s">
        <v>481</v>
      </c>
      <c r="G30">
        <v>2</v>
      </c>
      <c r="H30">
        <f t="shared" si="0"/>
        <v>450.30799999999999</v>
      </c>
      <c r="J30" t="s">
        <v>480</v>
      </c>
      <c r="K30" t="s">
        <v>1874</v>
      </c>
      <c r="L30" t="s">
        <v>1873</v>
      </c>
      <c r="M30" t="s">
        <v>1110</v>
      </c>
    </row>
    <row r="31" spans="1:13" x14ac:dyDescent="0.25">
      <c r="A31" t="s">
        <v>1800</v>
      </c>
      <c r="B31" t="s">
        <v>1799</v>
      </c>
      <c r="C31" t="s">
        <v>1798</v>
      </c>
      <c r="D31" t="s">
        <v>1797</v>
      </c>
      <c r="E31" t="s">
        <v>482</v>
      </c>
      <c r="F31" t="s">
        <v>481</v>
      </c>
      <c r="G31">
        <v>1</v>
      </c>
      <c r="H31">
        <f t="shared" si="0"/>
        <v>458.38400000000001</v>
      </c>
      <c r="J31" t="s">
        <v>480</v>
      </c>
      <c r="K31" t="s">
        <v>1872</v>
      </c>
      <c r="L31" t="s">
        <v>1871</v>
      </c>
      <c r="M31" t="s">
        <v>1870</v>
      </c>
    </row>
    <row r="32" spans="1:13" x14ac:dyDescent="0.25">
      <c r="A32" t="s">
        <v>1800</v>
      </c>
      <c r="B32" t="s">
        <v>1799</v>
      </c>
      <c r="C32" t="s">
        <v>1798</v>
      </c>
      <c r="D32" t="s">
        <v>1797</v>
      </c>
      <c r="E32" t="s">
        <v>482</v>
      </c>
      <c r="F32" t="s">
        <v>481</v>
      </c>
      <c r="G32">
        <v>2</v>
      </c>
      <c r="H32">
        <f t="shared" si="0"/>
        <v>467.697</v>
      </c>
      <c r="J32" t="s">
        <v>480</v>
      </c>
      <c r="K32" t="s">
        <v>1869</v>
      </c>
      <c r="L32" t="s">
        <v>1868</v>
      </c>
      <c r="M32" t="s">
        <v>1867</v>
      </c>
    </row>
    <row r="33" spans="1:13" x14ac:dyDescent="0.25">
      <c r="A33" t="s">
        <v>1800</v>
      </c>
      <c r="B33" t="s">
        <v>1799</v>
      </c>
      <c r="C33" t="s">
        <v>1798</v>
      </c>
      <c r="D33" t="s">
        <v>1797</v>
      </c>
      <c r="E33" t="s">
        <v>482</v>
      </c>
      <c r="F33" t="s">
        <v>481</v>
      </c>
      <c r="G33">
        <v>2</v>
      </c>
      <c r="H33">
        <f t="shared" si="0"/>
        <v>470.04099999999994</v>
      </c>
      <c r="J33" t="s">
        <v>480</v>
      </c>
      <c r="K33" t="s">
        <v>1866</v>
      </c>
      <c r="L33" t="s">
        <v>1865</v>
      </c>
      <c r="M33" t="s">
        <v>1864</v>
      </c>
    </row>
    <row r="34" spans="1:13" x14ac:dyDescent="0.25">
      <c r="A34" t="s">
        <v>1800</v>
      </c>
      <c r="B34" t="s">
        <v>1799</v>
      </c>
      <c r="C34" t="s">
        <v>1798</v>
      </c>
      <c r="D34" t="s">
        <v>1797</v>
      </c>
      <c r="E34" t="s">
        <v>482</v>
      </c>
      <c r="F34" t="s">
        <v>481</v>
      </c>
      <c r="G34">
        <v>6</v>
      </c>
      <c r="H34">
        <f t="shared" si="0"/>
        <v>485.03300000000002</v>
      </c>
      <c r="J34" t="s">
        <v>480</v>
      </c>
      <c r="K34" t="s">
        <v>1863</v>
      </c>
      <c r="L34" t="s">
        <v>1862</v>
      </c>
      <c r="M34" t="s">
        <v>1229</v>
      </c>
    </row>
    <row r="35" spans="1:13" x14ac:dyDescent="0.25">
      <c r="A35" t="s">
        <v>1800</v>
      </c>
      <c r="B35" t="s">
        <v>1799</v>
      </c>
      <c r="C35" t="s">
        <v>1798</v>
      </c>
      <c r="D35" t="s">
        <v>1797</v>
      </c>
      <c r="E35" t="s">
        <v>482</v>
      </c>
      <c r="F35" t="s">
        <v>481</v>
      </c>
      <c r="G35">
        <v>3</v>
      </c>
      <c r="H35">
        <f t="shared" si="0"/>
        <v>491.79200000000003</v>
      </c>
      <c r="J35" t="s">
        <v>480</v>
      </c>
      <c r="K35" t="s">
        <v>1861</v>
      </c>
      <c r="L35" t="s">
        <v>1860</v>
      </c>
      <c r="M35" t="s">
        <v>1523</v>
      </c>
    </row>
    <row r="36" spans="1:13" x14ac:dyDescent="0.25">
      <c r="A36" t="s">
        <v>1800</v>
      </c>
      <c r="B36" t="s">
        <v>1799</v>
      </c>
      <c r="C36" t="s">
        <v>1798</v>
      </c>
      <c r="D36" t="s">
        <v>1797</v>
      </c>
      <c r="E36" t="s">
        <v>482</v>
      </c>
      <c r="F36" t="s">
        <v>481</v>
      </c>
      <c r="G36">
        <v>6</v>
      </c>
      <c r="H36">
        <f t="shared" si="0"/>
        <v>514.16700000000003</v>
      </c>
      <c r="J36" t="s">
        <v>480</v>
      </c>
      <c r="K36" t="s">
        <v>1859</v>
      </c>
      <c r="L36" t="s">
        <v>1858</v>
      </c>
      <c r="M36" t="s">
        <v>123</v>
      </c>
    </row>
    <row r="37" spans="1:13" x14ac:dyDescent="0.25">
      <c r="A37" t="s">
        <v>1800</v>
      </c>
      <c r="B37" t="s">
        <v>1799</v>
      </c>
      <c r="C37" t="s">
        <v>1798</v>
      </c>
      <c r="D37" t="s">
        <v>1797</v>
      </c>
      <c r="E37" t="s">
        <v>482</v>
      </c>
      <c r="F37" t="s">
        <v>481</v>
      </c>
      <c r="G37">
        <v>4</v>
      </c>
      <c r="H37">
        <f t="shared" si="0"/>
        <v>517.11699999999996</v>
      </c>
      <c r="J37" t="s">
        <v>480</v>
      </c>
      <c r="K37" t="s">
        <v>1857</v>
      </c>
      <c r="L37" t="s">
        <v>1856</v>
      </c>
      <c r="M37" t="s">
        <v>185</v>
      </c>
    </row>
    <row r="38" spans="1:13" x14ac:dyDescent="0.25">
      <c r="A38" t="s">
        <v>1800</v>
      </c>
      <c r="B38" t="s">
        <v>1799</v>
      </c>
      <c r="C38" t="s">
        <v>1798</v>
      </c>
      <c r="D38" t="s">
        <v>1797</v>
      </c>
      <c r="E38" t="s">
        <v>482</v>
      </c>
      <c r="F38" t="s">
        <v>481</v>
      </c>
      <c r="G38">
        <v>3</v>
      </c>
      <c r="H38">
        <f t="shared" si="0"/>
        <v>519.40899999999999</v>
      </c>
      <c r="J38" t="s">
        <v>480</v>
      </c>
      <c r="K38" t="s">
        <v>1855</v>
      </c>
      <c r="L38" t="s">
        <v>1854</v>
      </c>
      <c r="M38" t="s">
        <v>282</v>
      </c>
    </row>
    <row r="39" spans="1:13" x14ac:dyDescent="0.25">
      <c r="A39" t="s">
        <v>1800</v>
      </c>
      <c r="B39" t="s">
        <v>1799</v>
      </c>
      <c r="C39" t="s">
        <v>1798</v>
      </c>
      <c r="D39" t="s">
        <v>1797</v>
      </c>
      <c r="E39" t="s">
        <v>482</v>
      </c>
      <c r="F39" t="s">
        <v>481</v>
      </c>
      <c r="G39">
        <v>1</v>
      </c>
      <c r="H39">
        <f t="shared" si="0"/>
        <v>522.63400000000001</v>
      </c>
      <c r="J39" t="s">
        <v>480</v>
      </c>
      <c r="K39" t="s">
        <v>1853</v>
      </c>
      <c r="L39" t="s">
        <v>1852</v>
      </c>
      <c r="M39" t="s">
        <v>1630</v>
      </c>
    </row>
    <row r="40" spans="1:13" x14ac:dyDescent="0.25">
      <c r="A40" t="s">
        <v>1800</v>
      </c>
      <c r="B40" t="s">
        <v>1799</v>
      </c>
      <c r="C40" t="s">
        <v>1798</v>
      </c>
      <c r="D40" t="s">
        <v>1797</v>
      </c>
      <c r="E40" t="s">
        <v>482</v>
      </c>
      <c r="F40" t="s">
        <v>481</v>
      </c>
      <c r="G40">
        <v>2</v>
      </c>
      <c r="H40">
        <f t="shared" si="0"/>
        <v>531.88900000000001</v>
      </c>
      <c r="J40" t="s">
        <v>480</v>
      </c>
      <c r="K40" t="s">
        <v>1851</v>
      </c>
      <c r="L40" t="s">
        <v>1850</v>
      </c>
      <c r="M40" t="s">
        <v>1849</v>
      </c>
    </row>
    <row r="41" spans="1:13" x14ac:dyDescent="0.25">
      <c r="A41" t="s">
        <v>1800</v>
      </c>
      <c r="B41" t="s">
        <v>1799</v>
      </c>
      <c r="C41" t="s">
        <v>1798</v>
      </c>
      <c r="D41" t="s">
        <v>1797</v>
      </c>
      <c r="E41" t="s">
        <v>482</v>
      </c>
      <c r="F41" t="s">
        <v>481</v>
      </c>
      <c r="G41">
        <v>8</v>
      </c>
      <c r="H41">
        <f t="shared" si="0"/>
        <v>540.1</v>
      </c>
      <c r="J41" t="s">
        <v>480</v>
      </c>
      <c r="K41" t="s">
        <v>1848</v>
      </c>
      <c r="L41" t="s">
        <v>1847</v>
      </c>
      <c r="M41" t="s">
        <v>1282</v>
      </c>
    </row>
    <row r="42" spans="1:13" x14ac:dyDescent="0.25">
      <c r="A42" t="s">
        <v>1800</v>
      </c>
      <c r="B42" t="s">
        <v>1799</v>
      </c>
      <c r="C42" t="s">
        <v>1798</v>
      </c>
      <c r="D42" t="s">
        <v>1797</v>
      </c>
      <c r="E42" t="s">
        <v>482</v>
      </c>
      <c r="F42" t="s">
        <v>481</v>
      </c>
      <c r="G42">
        <v>2</v>
      </c>
      <c r="H42">
        <f t="shared" si="0"/>
        <v>540.56700000000001</v>
      </c>
      <c r="J42" t="s">
        <v>480</v>
      </c>
      <c r="K42" t="s">
        <v>1846</v>
      </c>
      <c r="L42" t="s">
        <v>1845</v>
      </c>
      <c r="M42" t="s">
        <v>1844</v>
      </c>
    </row>
    <row r="43" spans="1:13" x14ac:dyDescent="0.25">
      <c r="A43" t="s">
        <v>1800</v>
      </c>
      <c r="B43" t="s">
        <v>1799</v>
      </c>
      <c r="C43" t="s">
        <v>1798</v>
      </c>
      <c r="D43" t="s">
        <v>1797</v>
      </c>
      <c r="E43" t="s">
        <v>482</v>
      </c>
      <c r="F43" t="s">
        <v>481</v>
      </c>
      <c r="G43">
        <v>2</v>
      </c>
      <c r="H43">
        <f t="shared" si="0"/>
        <v>545.69999999999993</v>
      </c>
      <c r="J43" t="s">
        <v>480</v>
      </c>
      <c r="K43" t="s">
        <v>1843</v>
      </c>
      <c r="L43" t="s">
        <v>1842</v>
      </c>
      <c r="M43" t="s">
        <v>1841</v>
      </c>
    </row>
    <row r="44" spans="1:13" x14ac:dyDescent="0.25">
      <c r="A44" t="s">
        <v>1800</v>
      </c>
      <c r="B44" t="s">
        <v>1799</v>
      </c>
      <c r="C44" t="s">
        <v>1798</v>
      </c>
      <c r="D44" t="s">
        <v>1797</v>
      </c>
      <c r="E44" t="s">
        <v>482</v>
      </c>
      <c r="F44" t="s">
        <v>481</v>
      </c>
      <c r="G44">
        <v>4</v>
      </c>
      <c r="H44">
        <f t="shared" si="0"/>
        <v>558.97</v>
      </c>
      <c r="J44" t="s">
        <v>480</v>
      </c>
      <c r="K44" t="s">
        <v>1840</v>
      </c>
      <c r="L44" t="s">
        <v>1839</v>
      </c>
      <c r="M44" t="s">
        <v>1838</v>
      </c>
    </row>
    <row r="45" spans="1:13" x14ac:dyDescent="0.25">
      <c r="A45" t="s">
        <v>1800</v>
      </c>
      <c r="B45" t="s">
        <v>1799</v>
      </c>
      <c r="C45" t="s">
        <v>1798</v>
      </c>
      <c r="D45" t="s">
        <v>1797</v>
      </c>
      <c r="E45" t="s">
        <v>482</v>
      </c>
      <c r="F45" t="s">
        <v>481</v>
      </c>
      <c r="G45">
        <v>4</v>
      </c>
      <c r="H45">
        <f t="shared" si="0"/>
        <v>571.66700000000003</v>
      </c>
      <c r="J45" t="s">
        <v>480</v>
      </c>
      <c r="K45" t="s">
        <v>1837</v>
      </c>
      <c r="L45" t="s">
        <v>1836</v>
      </c>
      <c r="M45" t="s">
        <v>667</v>
      </c>
    </row>
    <row r="46" spans="1:13" x14ac:dyDescent="0.25">
      <c r="A46" t="s">
        <v>1800</v>
      </c>
      <c r="B46" t="s">
        <v>1799</v>
      </c>
      <c r="C46" t="s">
        <v>1798</v>
      </c>
      <c r="D46" t="s">
        <v>1797</v>
      </c>
      <c r="E46" t="s">
        <v>482</v>
      </c>
      <c r="F46" t="s">
        <v>481</v>
      </c>
      <c r="G46">
        <v>6</v>
      </c>
      <c r="H46">
        <f t="shared" si="0"/>
        <v>593.36699999999996</v>
      </c>
      <c r="J46" t="s">
        <v>480</v>
      </c>
      <c r="K46" t="s">
        <v>1835</v>
      </c>
      <c r="L46" t="s">
        <v>1834</v>
      </c>
      <c r="M46" t="s">
        <v>1833</v>
      </c>
    </row>
    <row r="47" spans="1:13" x14ac:dyDescent="0.25">
      <c r="A47" t="s">
        <v>1800</v>
      </c>
      <c r="B47" t="s">
        <v>1799</v>
      </c>
      <c r="C47" t="s">
        <v>1798</v>
      </c>
      <c r="D47" t="s">
        <v>1797</v>
      </c>
      <c r="E47" t="s">
        <v>482</v>
      </c>
      <c r="F47" t="s">
        <v>481</v>
      </c>
      <c r="G47">
        <v>4</v>
      </c>
      <c r="H47">
        <f t="shared" si="0"/>
        <v>596.08100000000002</v>
      </c>
      <c r="J47" t="s">
        <v>480</v>
      </c>
      <c r="K47" t="s">
        <v>1832</v>
      </c>
      <c r="L47" t="s">
        <v>1831</v>
      </c>
      <c r="M47" t="s">
        <v>1830</v>
      </c>
    </row>
    <row r="48" spans="1:13" x14ac:dyDescent="0.25">
      <c r="A48" t="s">
        <v>1800</v>
      </c>
      <c r="B48" t="s">
        <v>1799</v>
      </c>
      <c r="C48" t="s">
        <v>1798</v>
      </c>
      <c r="D48" t="s">
        <v>1797</v>
      </c>
      <c r="E48" t="s">
        <v>482</v>
      </c>
      <c r="F48" t="s">
        <v>481</v>
      </c>
      <c r="G48">
        <v>6</v>
      </c>
      <c r="H48">
        <f t="shared" si="0"/>
        <v>598.29200000000003</v>
      </c>
      <c r="J48" t="s">
        <v>480</v>
      </c>
      <c r="K48" t="s">
        <v>1829</v>
      </c>
      <c r="L48" t="s">
        <v>1828</v>
      </c>
      <c r="M48" t="s">
        <v>1827</v>
      </c>
    </row>
    <row r="49" spans="1:13" x14ac:dyDescent="0.25">
      <c r="A49" t="s">
        <v>1800</v>
      </c>
      <c r="B49" t="s">
        <v>1799</v>
      </c>
      <c r="C49" t="s">
        <v>1798</v>
      </c>
      <c r="D49" t="s">
        <v>1797</v>
      </c>
      <c r="E49" t="s">
        <v>482</v>
      </c>
      <c r="F49" t="s">
        <v>481</v>
      </c>
      <c r="G49">
        <v>6</v>
      </c>
      <c r="H49">
        <f t="shared" si="0"/>
        <v>613.4</v>
      </c>
      <c r="J49" t="s">
        <v>480</v>
      </c>
      <c r="K49" t="s">
        <v>1826</v>
      </c>
      <c r="L49" t="s">
        <v>1825</v>
      </c>
      <c r="M49" t="s">
        <v>1824</v>
      </c>
    </row>
    <row r="50" spans="1:13" x14ac:dyDescent="0.25">
      <c r="A50" t="s">
        <v>1800</v>
      </c>
      <c r="B50" t="s">
        <v>1799</v>
      </c>
      <c r="C50" t="s">
        <v>1798</v>
      </c>
      <c r="D50" t="s">
        <v>1797</v>
      </c>
      <c r="E50" t="s">
        <v>482</v>
      </c>
      <c r="F50" t="s">
        <v>481</v>
      </c>
      <c r="G50">
        <v>6</v>
      </c>
      <c r="H50">
        <f t="shared" si="0"/>
        <v>628.80099999999993</v>
      </c>
      <c r="J50" t="s">
        <v>480</v>
      </c>
      <c r="K50" t="s">
        <v>1823</v>
      </c>
      <c r="L50" t="s">
        <v>1822</v>
      </c>
      <c r="M50" t="s">
        <v>1350</v>
      </c>
    </row>
    <row r="51" spans="1:13" x14ac:dyDescent="0.25">
      <c r="A51" t="s">
        <v>1800</v>
      </c>
      <c r="B51" t="s">
        <v>1799</v>
      </c>
      <c r="C51" t="s">
        <v>1798</v>
      </c>
      <c r="D51" t="s">
        <v>1797</v>
      </c>
      <c r="E51" t="s">
        <v>482</v>
      </c>
      <c r="F51" t="s">
        <v>481</v>
      </c>
      <c r="G51">
        <v>4</v>
      </c>
      <c r="H51">
        <f t="shared" si="0"/>
        <v>630.96600000000001</v>
      </c>
      <c r="J51" t="s">
        <v>480</v>
      </c>
      <c r="K51" t="s">
        <v>1821</v>
      </c>
      <c r="L51" t="s">
        <v>1820</v>
      </c>
      <c r="M51" t="s">
        <v>1819</v>
      </c>
    </row>
    <row r="52" spans="1:13" x14ac:dyDescent="0.25">
      <c r="A52" t="s">
        <v>1800</v>
      </c>
      <c r="B52" t="s">
        <v>1799</v>
      </c>
      <c r="C52" t="s">
        <v>1798</v>
      </c>
      <c r="D52" t="s">
        <v>1797</v>
      </c>
      <c r="E52" t="s">
        <v>482</v>
      </c>
      <c r="F52" t="s">
        <v>481</v>
      </c>
      <c r="G52">
        <v>7</v>
      </c>
      <c r="H52">
        <f t="shared" si="0"/>
        <v>634.46600000000001</v>
      </c>
      <c r="J52" t="s">
        <v>480</v>
      </c>
      <c r="K52" t="s">
        <v>1818</v>
      </c>
      <c r="L52" t="s">
        <v>1817</v>
      </c>
      <c r="M52" t="s">
        <v>509</v>
      </c>
    </row>
    <row r="53" spans="1:13" x14ac:dyDescent="0.25">
      <c r="A53" t="s">
        <v>1800</v>
      </c>
      <c r="B53" t="s">
        <v>1799</v>
      </c>
      <c r="C53" t="s">
        <v>1798</v>
      </c>
      <c r="D53" t="s">
        <v>1797</v>
      </c>
      <c r="E53" t="s">
        <v>482</v>
      </c>
      <c r="F53" t="s">
        <v>481</v>
      </c>
      <c r="G53">
        <v>1</v>
      </c>
      <c r="H53">
        <f t="shared" si="0"/>
        <v>636.27599999999995</v>
      </c>
      <c r="J53" t="s">
        <v>480</v>
      </c>
      <c r="K53" t="s">
        <v>1816</v>
      </c>
      <c r="L53" t="s">
        <v>1815</v>
      </c>
      <c r="M53" t="s">
        <v>1250</v>
      </c>
    </row>
    <row r="54" spans="1:13" x14ac:dyDescent="0.25">
      <c r="A54" t="s">
        <v>1800</v>
      </c>
      <c r="B54" t="s">
        <v>1799</v>
      </c>
      <c r="C54" t="s">
        <v>1798</v>
      </c>
      <c r="D54" t="s">
        <v>1797</v>
      </c>
      <c r="E54" t="s">
        <v>482</v>
      </c>
      <c r="F54" t="s">
        <v>481</v>
      </c>
      <c r="G54">
        <v>1</v>
      </c>
      <c r="H54">
        <f t="shared" si="0"/>
        <v>639.67499999999995</v>
      </c>
      <c r="J54" t="s">
        <v>480</v>
      </c>
      <c r="K54" t="s">
        <v>1814</v>
      </c>
      <c r="L54" t="s">
        <v>1813</v>
      </c>
      <c r="M54" t="s">
        <v>1812</v>
      </c>
    </row>
    <row r="55" spans="1:13" x14ac:dyDescent="0.25">
      <c r="A55" t="s">
        <v>1800</v>
      </c>
      <c r="B55" t="s">
        <v>1799</v>
      </c>
      <c r="C55" t="s">
        <v>1798</v>
      </c>
      <c r="D55" t="s">
        <v>1797</v>
      </c>
      <c r="E55" t="s">
        <v>482</v>
      </c>
      <c r="F55" t="s">
        <v>481</v>
      </c>
      <c r="G55">
        <v>4</v>
      </c>
      <c r="H55">
        <f t="shared" si="0"/>
        <v>654.255</v>
      </c>
      <c r="J55" t="s">
        <v>480</v>
      </c>
      <c r="K55" t="s">
        <v>1811</v>
      </c>
      <c r="L55" t="s">
        <v>1810</v>
      </c>
      <c r="M55" t="s">
        <v>1809</v>
      </c>
    </row>
    <row r="56" spans="1:13" x14ac:dyDescent="0.25">
      <c r="A56" t="s">
        <v>1800</v>
      </c>
      <c r="B56" t="s">
        <v>1799</v>
      </c>
      <c r="C56" t="s">
        <v>1798</v>
      </c>
      <c r="D56" t="s">
        <v>1797</v>
      </c>
      <c r="E56" t="s">
        <v>482</v>
      </c>
      <c r="F56" t="s">
        <v>481</v>
      </c>
      <c r="G56">
        <v>7</v>
      </c>
      <c r="H56">
        <f t="shared" si="0"/>
        <v>661.59199999999998</v>
      </c>
      <c r="J56" t="s">
        <v>480</v>
      </c>
      <c r="K56" t="s">
        <v>1808</v>
      </c>
      <c r="L56" t="s">
        <v>1807</v>
      </c>
      <c r="M56" t="s">
        <v>1806</v>
      </c>
    </row>
    <row r="57" spans="1:13" x14ac:dyDescent="0.25">
      <c r="A57" t="s">
        <v>1800</v>
      </c>
      <c r="B57" t="s">
        <v>1799</v>
      </c>
      <c r="C57" t="s">
        <v>1798</v>
      </c>
      <c r="D57" t="s">
        <v>1797</v>
      </c>
      <c r="E57" t="s">
        <v>482</v>
      </c>
      <c r="F57" t="s">
        <v>481</v>
      </c>
      <c r="G57">
        <v>1</v>
      </c>
      <c r="H57">
        <f t="shared" si="0"/>
        <v>664.56700000000001</v>
      </c>
      <c r="J57" t="s">
        <v>480</v>
      </c>
      <c r="K57" t="s">
        <v>1805</v>
      </c>
      <c r="L57" t="s">
        <v>1804</v>
      </c>
      <c r="M57" t="s">
        <v>1803</v>
      </c>
    </row>
    <row r="58" spans="1:13" x14ac:dyDescent="0.25">
      <c r="A58" t="s">
        <v>1800</v>
      </c>
      <c r="B58" t="s">
        <v>1799</v>
      </c>
      <c r="C58" t="s">
        <v>1798</v>
      </c>
      <c r="D58" t="s">
        <v>1797</v>
      </c>
      <c r="E58" t="s">
        <v>482</v>
      </c>
      <c r="F58" t="s">
        <v>481</v>
      </c>
      <c r="G58">
        <v>4</v>
      </c>
      <c r="H58">
        <f t="shared" si="0"/>
        <v>680.1</v>
      </c>
      <c r="J58" t="s">
        <v>480</v>
      </c>
      <c r="K58" t="s">
        <v>1802</v>
      </c>
      <c r="L58" t="s">
        <v>1801</v>
      </c>
      <c r="M58" t="s">
        <v>1403</v>
      </c>
    </row>
    <row r="59" spans="1:13" x14ac:dyDescent="0.25">
      <c r="A59" t="s">
        <v>1800</v>
      </c>
      <c r="B59" t="s">
        <v>1799</v>
      </c>
      <c r="C59" t="s">
        <v>1798</v>
      </c>
      <c r="D59" t="s">
        <v>1797</v>
      </c>
      <c r="E59" t="s">
        <v>482</v>
      </c>
      <c r="F59" t="s">
        <v>481</v>
      </c>
      <c r="G59">
        <v>6</v>
      </c>
      <c r="H59">
        <f t="shared" si="0"/>
        <v>688.68399999999997</v>
      </c>
      <c r="J59" t="s">
        <v>480</v>
      </c>
      <c r="K59" t="s">
        <v>1796</v>
      </c>
      <c r="L59" t="s">
        <v>1795</v>
      </c>
      <c r="M59" t="s">
        <v>843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pane ySplit="1" topLeftCell="A26" activePane="bottomLeft" state="frozen"/>
      <selection pane="bottomLeft" activeCell="G2" sqref="G2:M5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1944</v>
      </c>
      <c r="B2" t="s">
        <v>1943</v>
      </c>
      <c r="C2" t="s">
        <v>1942</v>
      </c>
      <c r="D2" t="s">
        <v>1941</v>
      </c>
      <c r="E2" t="s">
        <v>482</v>
      </c>
      <c r="F2" t="s">
        <v>481</v>
      </c>
      <c r="G2" t="s">
        <v>2124</v>
      </c>
      <c r="H2">
        <f>K2-K$8+60</f>
        <v>0.71000000000003638</v>
      </c>
      <c r="J2" t="s">
        <v>487</v>
      </c>
      <c r="K2" t="s">
        <v>2123</v>
      </c>
      <c r="L2" t="s">
        <v>2123</v>
      </c>
      <c r="M2" t="s">
        <v>155</v>
      </c>
    </row>
    <row r="3" spans="1:15" x14ac:dyDescent="0.25">
      <c r="A3" t="s">
        <v>1944</v>
      </c>
      <c r="B3" t="s">
        <v>1943</v>
      </c>
      <c r="C3" t="s">
        <v>1942</v>
      </c>
      <c r="D3" t="s">
        <v>1941</v>
      </c>
      <c r="E3" t="s">
        <v>482</v>
      </c>
      <c r="F3" t="s">
        <v>481</v>
      </c>
      <c r="G3" t="s">
        <v>1980</v>
      </c>
      <c r="H3">
        <f t="shared" ref="H3:H66" si="0">K3-K$8+60</f>
        <v>19.963000000000022</v>
      </c>
      <c r="J3" t="s">
        <v>480</v>
      </c>
      <c r="K3" t="s">
        <v>2122</v>
      </c>
      <c r="L3" t="s">
        <v>2121</v>
      </c>
      <c r="M3" t="s">
        <v>2120</v>
      </c>
    </row>
    <row r="4" spans="1:15" x14ac:dyDescent="0.25">
      <c r="A4" t="s">
        <v>1944</v>
      </c>
      <c r="B4" t="s">
        <v>1943</v>
      </c>
      <c r="C4" t="s">
        <v>1942</v>
      </c>
      <c r="D4" t="s">
        <v>1941</v>
      </c>
      <c r="E4" t="s">
        <v>482</v>
      </c>
      <c r="F4" t="s">
        <v>481</v>
      </c>
      <c r="G4" t="s">
        <v>1980</v>
      </c>
      <c r="H4">
        <f t="shared" si="0"/>
        <v>31.160000000000025</v>
      </c>
      <c r="J4" t="s">
        <v>480</v>
      </c>
      <c r="K4" t="s">
        <v>2119</v>
      </c>
      <c r="L4" t="s">
        <v>2118</v>
      </c>
      <c r="M4" t="s">
        <v>2117</v>
      </c>
    </row>
    <row r="5" spans="1:15" x14ac:dyDescent="0.25">
      <c r="A5" t="s">
        <v>1944</v>
      </c>
      <c r="B5" t="s">
        <v>1943</v>
      </c>
      <c r="C5" t="s">
        <v>1942</v>
      </c>
      <c r="D5" t="s">
        <v>1941</v>
      </c>
      <c r="E5" t="s">
        <v>482</v>
      </c>
      <c r="F5" t="s">
        <v>481</v>
      </c>
      <c r="G5" t="s">
        <v>1980</v>
      </c>
      <c r="H5">
        <f t="shared" si="0"/>
        <v>36.884000000000015</v>
      </c>
      <c r="J5" t="s">
        <v>480</v>
      </c>
      <c r="K5" t="s">
        <v>2116</v>
      </c>
      <c r="L5" t="s">
        <v>2115</v>
      </c>
      <c r="M5" t="s">
        <v>2114</v>
      </c>
    </row>
    <row r="6" spans="1:15" x14ac:dyDescent="0.25">
      <c r="A6" t="s">
        <v>1944</v>
      </c>
      <c r="B6" t="s">
        <v>1943</v>
      </c>
      <c r="C6" t="s">
        <v>1942</v>
      </c>
      <c r="D6" t="s">
        <v>1941</v>
      </c>
      <c r="E6" t="s">
        <v>482</v>
      </c>
      <c r="F6" t="s">
        <v>481</v>
      </c>
      <c r="G6" t="s">
        <v>1980</v>
      </c>
      <c r="H6">
        <f t="shared" si="0"/>
        <v>49.81800000000004</v>
      </c>
      <c r="J6" t="s">
        <v>480</v>
      </c>
      <c r="K6" t="s">
        <v>2113</v>
      </c>
      <c r="L6" t="s">
        <v>2110</v>
      </c>
      <c r="M6" t="s">
        <v>2112</v>
      </c>
    </row>
    <row r="7" spans="1:15" x14ac:dyDescent="0.25">
      <c r="A7" t="s">
        <v>1944</v>
      </c>
      <c r="B7" t="s">
        <v>1943</v>
      </c>
      <c r="C7" t="s">
        <v>1942</v>
      </c>
      <c r="D7" t="s">
        <v>1941</v>
      </c>
      <c r="E7" t="s">
        <v>482</v>
      </c>
      <c r="F7" t="s">
        <v>481</v>
      </c>
      <c r="G7" t="s">
        <v>2111</v>
      </c>
      <c r="H7">
        <f t="shared" si="0"/>
        <v>52.975000000000023</v>
      </c>
      <c r="J7" t="s">
        <v>480</v>
      </c>
      <c r="K7" t="s">
        <v>2110</v>
      </c>
      <c r="L7" t="s">
        <v>2109</v>
      </c>
      <c r="M7" t="s">
        <v>2108</v>
      </c>
    </row>
    <row r="8" spans="1:15" x14ac:dyDescent="0.25">
      <c r="A8" t="s">
        <v>1944</v>
      </c>
      <c r="B8" t="s">
        <v>1943</v>
      </c>
      <c r="C8" t="s">
        <v>1942</v>
      </c>
      <c r="D8" t="s">
        <v>1941</v>
      </c>
      <c r="E8" t="s">
        <v>482</v>
      </c>
      <c r="F8" t="s">
        <v>481</v>
      </c>
      <c r="G8" t="s">
        <v>1993</v>
      </c>
      <c r="H8">
        <f t="shared" si="0"/>
        <v>60</v>
      </c>
      <c r="J8" t="s">
        <v>480</v>
      </c>
      <c r="K8" t="s">
        <v>2107</v>
      </c>
      <c r="L8" t="s">
        <v>2106</v>
      </c>
      <c r="M8" t="s">
        <v>2105</v>
      </c>
    </row>
    <row r="9" spans="1:15" x14ac:dyDescent="0.25">
      <c r="A9" t="s">
        <v>1944</v>
      </c>
      <c r="B9" t="s">
        <v>1943</v>
      </c>
      <c r="C9" t="s">
        <v>1942</v>
      </c>
      <c r="D9" t="s">
        <v>1941</v>
      </c>
      <c r="E9" t="s">
        <v>482</v>
      </c>
      <c r="F9" t="s">
        <v>481</v>
      </c>
      <c r="G9" t="s">
        <v>1980</v>
      </c>
      <c r="H9">
        <f t="shared" si="0"/>
        <v>62.766999999999996</v>
      </c>
      <c r="J9" t="s">
        <v>480</v>
      </c>
      <c r="K9" t="s">
        <v>2104</v>
      </c>
      <c r="L9" t="s">
        <v>2103</v>
      </c>
      <c r="M9" t="s">
        <v>97</v>
      </c>
    </row>
    <row r="10" spans="1:15" x14ac:dyDescent="0.25">
      <c r="A10" t="s">
        <v>1944</v>
      </c>
      <c r="B10" t="s">
        <v>1943</v>
      </c>
      <c r="C10" t="s">
        <v>1942</v>
      </c>
      <c r="D10" t="s">
        <v>1941</v>
      </c>
      <c r="E10" t="s">
        <v>482</v>
      </c>
      <c r="F10" t="s">
        <v>481</v>
      </c>
      <c r="G10" t="s">
        <v>1940</v>
      </c>
      <c r="H10">
        <f t="shared" si="0"/>
        <v>71.893000000000029</v>
      </c>
      <c r="J10" t="s">
        <v>480</v>
      </c>
      <c r="K10" t="s">
        <v>2102</v>
      </c>
      <c r="L10" t="s">
        <v>2101</v>
      </c>
      <c r="M10" t="s">
        <v>2100</v>
      </c>
    </row>
    <row r="11" spans="1:15" x14ac:dyDescent="0.25">
      <c r="A11" t="s">
        <v>1944</v>
      </c>
      <c r="B11" t="s">
        <v>1943</v>
      </c>
      <c r="C11" t="s">
        <v>1942</v>
      </c>
      <c r="D11" t="s">
        <v>1941</v>
      </c>
      <c r="E11" t="s">
        <v>482</v>
      </c>
      <c r="F11" t="s">
        <v>481</v>
      </c>
      <c r="G11" t="s">
        <v>2033</v>
      </c>
      <c r="H11">
        <f t="shared" si="0"/>
        <v>73.643000000000029</v>
      </c>
      <c r="J11" t="s">
        <v>480</v>
      </c>
      <c r="K11" t="s">
        <v>2099</v>
      </c>
      <c r="L11" t="s">
        <v>2098</v>
      </c>
      <c r="M11" t="s">
        <v>2097</v>
      </c>
    </row>
    <row r="12" spans="1:15" x14ac:dyDescent="0.25">
      <c r="A12" t="s">
        <v>1944</v>
      </c>
      <c r="B12" t="s">
        <v>1943</v>
      </c>
      <c r="C12" t="s">
        <v>1942</v>
      </c>
      <c r="D12" t="s">
        <v>1941</v>
      </c>
      <c r="E12" t="s">
        <v>482</v>
      </c>
      <c r="F12" t="s">
        <v>481</v>
      </c>
      <c r="G12" t="s">
        <v>1980</v>
      </c>
      <c r="H12">
        <f t="shared" si="0"/>
        <v>87.117999999999995</v>
      </c>
      <c r="J12" t="s">
        <v>480</v>
      </c>
      <c r="K12" t="s">
        <v>2096</v>
      </c>
      <c r="L12" t="s">
        <v>2095</v>
      </c>
      <c r="M12" t="s">
        <v>2094</v>
      </c>
    </row>
    <row r="13" spans="1:15" x14ac:dyDescent="0.25">
      <c r="A13" t="s">
        <v>1944</v>
      </c>
      <c r="B13" t="s">
        <v>1943</v>
      </c>
      <c r="C13" t="s">
        <v>1942</v>
      </c>
      <c r="D13" t="s">
        <v>1941</v>
      </c>
      <c r="E13" t="s">
        <v>482</v>
      </c>
      <c r="F13" t="s">
        <v>481</v>
      </c>
      <c r="G13" t="s">
        <v>1980</v>
      </c>
      <c r="H13">
        <f t="shared" si="0"/>
        <v>111.45800000000003</v>
      </c>
      <c r="J13" t="s">
        <v>480</v>
      </c>
      <c r="K13" t="s">
        <v>2093</v>
      </c>
      <c r="L13" t="s">
        <v>2092</v>
      </c>
      <c r="M13" t="s">
        <v>2091</v>
      </c>
    </row>
    <row r="14" spans="1:15" x14ac:dyDescent="0.25">
      <c r="A14" t="s">
        <v>1944</v>
      </c>
      <c r="B14" t="s">
        <v>1943</v>
      </c>
      <c r="C14" t="s">
        <v>1942</v>
      </c>
      <c r="D14" t="s">
        <v>1941</v>
      </c>
      <c r="E14" t="s">
        <v>482</v>
      </c>
      <c r="F14" t="s">
        <v>481</v>
      </c>
      <c r="G14" t="s">
        <v>1980</v>
      </c>
      <c r="H14">
        <f t="shared" si="0"/>
        <v>132.15800000000002</v>
      </c>
      <c r="J14" t="s">
        <v>480</v>
      </c>
      <c r="K14" t="s">
        <v>2090</v>
      </c>
      <c r="L14" t="s">
        <v>2089</v>
      </c>
      <c r="M14" t="s">
        <v>2088</v>
      </c>
    </row>
    <row r="15" spans="1:15" x14ac:dyDescent="0.25">
      <c r="A15" t="s">
        <v>1944</v>
      </c>
      <c r="B15" t="s">
        <v>1943</v>
      </c>
      <c r="C15" t="s">
        <v>1942</v>
      </c>
      <c r="D15" t="s">
        <v>1941</v>
      </c>
      <c r="E15" t="s">
        <v>482</v>
      </c>
      <c r="F15" t="s">
        <v>481</v>
      </c>
      <c r="G15" t="s">
        <v>1940</v>
      </c>
      <c r="H15">
        <f t="shared" si="0"/>
        <v>143.334</v>
      </c>
      <c r="J15" t="s">
        <v>480</v>
      </c>
      <c r="K15" t="s">
        <v>2087</v>
      </c>
      <c r="L15" t="s">
        <v>2086</v>
      </c>
      <c r="M15" t="s">
        <v>2085</v>
      </c>
    </row>
    <row r="16" spans="1:15" x14ac:dyDescent="0.25">
      <c r="A16" t="s">
        <v>1944</v>
      </c>
      <c r="B16" t="s">
        <v>1943</v>
      </c>
      <c r="C16" t="s">
        <v>1942</v>
      </c>
      <c r="D16" t="s">
        <v>1941</v>
      </c>
      <c r="E16" t="s">
        <v>482</v>
      </c>
      <c r="F16" t="s">
        <v>481</v>
      </c>
      <c r="G16" t="s">
        <v>1947</v>
      </c>
      <c r="H16">
        <f t="shared" si="0"/>
        <v>148.733</v>
      </c>
      <c r="J16" t="s">
        <v>480</v>
      </c>
      <c r="K16" t="s">
        <v>2084</v>
      </c>
      <c r="L16" t="s">
        <v>2083</v>
      </c>
      <c r="M16" t="s">
        <v>2082</v>
      </c>
    </row>
    <row r="17" spans="1:13" x14ac:dyDescent="0.25">
      <c r="A17" t="s">
        <v>1944</v>
      </c>
      <c r="B17" t="s">
        <v>1943</v>
      </c>
      <c r="C17" t="s">
        <v>1942</v>
      </c>
      <c r="D17" t="s">
        <v>1941</v>
      </c>
      <c r="E17" t="s">
        <v>482</v>
      </c>
      <c r="F17" t="s">
        <v>481</v>
      </c>
      <c r="G17" t="s">
        <v>1947</v>
      </c>
      <c r="H17">
        <f t="shared" si="0"/>
        <v>154.83500000000004</v>
      </c>
      <c r="J17" t="s">
        <v>480</v>
      </c>
      <c r="K17" t="s">
        <v>2081</v>
      </c>
      <c r="L17" t="s">
        <v>2080</v>
      </c>
      <c r="M17" t="s">
        <v>2079</v>
      </c>
    </row>
    <row r="18" spans="1:13" x14ac:dyDescent="0.25">
      <c r="A18" t="s">
        <v>1944</v>
      </c>
      <c r="B18" t="s">
        <v>1943</v>
      </c>
      <c r="C18" t="s">
        <v>1942</v>
      </c>
      <c r="D18" t="s">
        <v>1941</v>
      </c>
      <c r="E18" t="s">
        <v>482</v>
      </c>
      <c r="F18" t="s">
        <v>481</v>
      </c>
      <c r="G18" t="s">
        <v>1947</v>
      </c>
      <c r="H18">
        <f t="shared" si="0"/>
        <v>165.05900000000003</v>
      </c>
      <c r="J18" t="s">
        <v>480</v>
      </c>
      <c r="K18" t="s">
        <v>2078</v>
      </c>
      <c r="L18" t="s">
        <v>2077</v>
      </c>
      <c r="M18" t="s">
        <v>1160</v>
      </c>
    </row>
    <row r="19" spans="1:13" x14ac:dyDescent="0.25">
      <c r="A19" t="s">
        <v>1944</v>
      </c>
      <c r="B19" t="s">
        <v>1943</v>
      </c>
      <c r="C19" t="s">
        <v>1942</v>
      </c>
      <c r="D19" t="s">
        <v>1941</v>
      </c>
      <c r="E19" t="s">
        <v>482</v>
      </c>
      <c r="F19" t="s">
        <v>481</v>
      </c>
      <c r="G19" t="s">
        <v>1993</v>
      </c>
      <c r="H19">
        <f t="shared" si="0"/>
        <v>180.10000000000002</v>
      </c>
      <c r="J19" t="s">
        <v>480</v>
      </c>
      <c r="K19" t="s">
        <v>2076</v>
      </c>
      <c r="L19" t="s">
        <v>2075</v>
      </c>
      <c r="M19" t="s">
        <v>2026</v>
      </c>
    </row>
    <row r="20" spans="1:13" x14ac:dyDescent="0.25">
      <c r="A20" t="s">
        <v>1944</v>
      </c>
      <c r="B20" t="s">
        <v>1943</v>
      </c>
      <c r="C20" t="s">
        <v>1942</v>
      </c>
      <c r="D20" t="s">
        <v>1941</v>
      </c>
      <c r="E20" t="s">
        <v>482</v>
      </c>
      <c r="F20" t="s">
        <v>481</v>
      </c>
      <c r="G20" t="s">
        <v>2033</v>
      </c>
      <c r="H20">
        <f t="shared" si="0"/>
        <v>180.59200000000004</v>
      </c>
      <c r="J20" t="s">
        <v>480</v>
      </c>
      <c r="K20" t="s">
        <v>2074</v>
      </c>
      <c r="L20" t="s">
        <v>2073</v>
      </c>
      <c r="M20" t="s">
        <v>2072</v>
      </c>
    </row>
    <row r="21" spans="1:13" x14ac:dyDescent="0.25">
      <c r="A21" t="s">
        <v>1944</v>
      </c>
      <c r="B21" t="s">
        <v>1943</v>
      </c>
      <c r="C21" t="s">
        <v>1942</v>
      </c>
      <c r="D21" t="s">
        <v>1941</v>
      </c>
      <c r="E21" t="s">
        <v>482</v>
      </c>
      <c r="F21" t="s">
        <v>481</v>
      </c>
      <c r="G21" t="s">
        <v>1980</v>
      </c>
      <c r="H21">
        <f t="shared" si="0"/>
        <v>185.36799999999999</v>
      </c>
      <c r="J21" t="s">
        <v>480</v>
      </c>
      <c r="K21" t="s">
        <v>2071</v>
      </c>
      <c r="L21" t="s">
        <v>2070</v>
      </c>
      <c r="M21" t="s">
        <v>2069</v>
      </c>
    </row>
    <row r="22" spans="1:13" x14ac:dyDescent="0.25">
      <c r="A22" t="s">
        <v>1944</v>
      </c>
      <c r="B22" t="s">
        <v>1943</v>
      </c>
      <c r="C22" t="s">
        <v>1942</v>
      </c>
      <c r="D22" t="s">
        <v>1941</v>
      </c>
      <c r="E22" t="s">
        <v>482</v>
      </c>
      <c r="F22" t="s">
        <v>481</v>
      </c>
      <c r="G22" t="s">
        <v>1976</v>
      </c>
      <c r="H22">
        <f t="shared" si="0"/>
        <v>190.78300000000002</v>
      </c>
      <c r="J22" t="s">
        <v>480</v>
      </c>
      <c r="K22" t="s">
        <v>2068</v>
      </c>
      <c r="L22" t="s">
        <v>2067</v>
      </c>
      <c r="M22" t="s">
        <v>2066</v>
      </c>
    </row>
    <row r="23" spans="1:13" x14ac:dyDescent="0.25">
      <c r="A23" t="s">
        <v>1944</v>
      </c>
      <c r="B23" t="s">
        <v>1943</v>
      </c>
      <c r="C23" t="s">
        <v>1942</v>
      </c>
      <c r="D23" t="s">
        <v>1941</v>
      </c>
      <c r="E23" t="s">
        <v>482</v>
      </c>
      <c r="F23" t="s">
        <v>481</v>
      </c>
      <c r="G23" t="s">
        <v>1976</v>
      </c>
      <c r="H23">
        <f t="shared" si="0"/>
        <v>196.79300000000001</v>
      </c>
      <c r="J23" t="s">
        <v>480</v>
      </c>
      <c r="K23" t="s">
        <v>2065</v>
      </c>
      <c r="L23" t="s">
        <v>2064</v>
      </c>
      <c r="M23" t="s">
        <v>1752</v>
      </c>
    </row>
    <row r="24" spans="1:13" x14ac:dyDescent="0.25">
      <c r="A24" t="s">
        <v>1944</v>
      </c>
      <c r="B24" t="s">
        <v>1943</v>
      </c>
      <c r="C24" t="s">
        <v>1942</v>
      </c>
      <c r="D24" t="s">
        <v>1941</v>
      </c>
      <c r="E24" t="s">
        <v>482</v>
      </c>
      <c r="F24" t="s">
        <v>481</v>
      </c>
      <c r="G24" t="s">
        <v>1980</v>
      </c>
      <c r="H24">
        <f t="shared" si="0"/>
        <v>216.697</v>
      </c>
      <c r="J24" t="s">
        <v>480</v>
      </c>
      <c r="K24" t="s">
        <v>2063</v>
      </c>
      <c r="L24" t="s">
        <v>2062</v>
      </c>
      <c r="M24" t="s">
        <v>2061</v>
      </c>
    </row>
    <row r="25" spans="1:13" x14ac:dyDescent="0.25">
      <c r="A25" t="s">
        <v>1944</v>
      </c>
      <c r="B25" t="s">
        <v>1943</v>
      </c>
      <c r="C25" t="s">
        <v>1942</v>
      </c>
      <c r="D25" t="s">
        <v>1941</v>
      </c>
      <c r="E25" t="s">
        <v>482</v>
      </c>
      <c r="F25" t="s">
        <v>481</v>
      </c>
      <c r="G25" t="s">
        <v>1980</v>
      </c>
      <c r="H25">
        <f t="shared" si="0"/>
        <v>222.39700000000005</v>
      </c>
      <c r="J25" t="s">
        <v>480</v>
      </c>
      <c r="K25" t="s">
        <v>2060</v>
      </c>
      <c r="L25" t="s">
        <v>2059</v>
      </c>
      <c r="M25" t="s">
        <v>2058</v>
      </c>
    </row>
    <row r="26" spans="1:13" x14ac:dyDescent="0.25">
      <c r="A26" t="s">
        <v>1944</v>
      </c>
      <c r="B26" t="s">
        <v>1943</v>
      </c>
      <c r="C26" t="s">
        <v>1942</v>
      </c>
      <c r="D26" t="s">
        <v>1941</v>
      </c>
      <c r="E26" t="s">
        <v>482</v>
      </c>
      <c r="F26" t="s">
        <v>481</v>
      </c>
      <c r="G26" t="s">
        <v>1980</v>
      </c>
      <c r="H26">
        <f t="shared" si="0"/>
        <v>245.82500000000005</v>
      </c>
      <c r="J26" t="s">
        <v>480</v>
      </c>
      <c r="K26" t="s">
        <v>2057</v>
      </c>
      <c r="L26" t="s">
        <v>2056</v>
      </c>
      <c r="M26" t="s">
        <v>2055</v>
      </c>
    </row>
    <row r="27" spans="1:13" x14ac:dyDescent="0.25">
      <c r="A27" t="s">
        <v>1944</v>
      </c>
      <c r="B27" t="s">
        <v>1943</v>
      </c>
      <c r="C27" t="s">
        <v>1942</v>
      </c>
      <c r="D27" t="s">
        <v>1941</v>
      </c>
      <c r="E27" t="s">
        <v>482</v>
      </c>
      <c r="F27" t="s">
        <v>481</v>
      </c>
      <c r="G27" t="s">
        <v>1980</v>
      </c>
      <c r="H27">
        <f t="shared" si="0"/>
        <v>267.25599999999997</v>
      </c>
      <c r="J27" t="s">
        <v>480</v>
      </c>
      <c r="K27" t="s">
        <v>2054</v>
      </c>
      <c r="L27" t="s">
        <v>2053</v>
      </c>
      <c r="M27" t="s">
        <v>2052</v>
      </c>
    </row>
    <row r="28" spans="1:13" x14ac:dyDescent="0.25">
      <c r="A28" t="s">
        <v>1944</v>
      </c>
      <c r="B28" t="s">
        <v>1943</v>
      </c>
      <c r="C28" t="s">
        <v>1942</v>
      </c>
      <c r="D28" t="s">
        <v>1941</v>
      </c>
      <c r="E28" t="s">
        <v>482</v>
      </c>
      <c r="F28" t="s">
        <v>481</v>
      </c>
      <c r="G28" t="s">
        <v>1993</v>
      </c>
      <c r="H28">
        <f t="shared" si="0"/>
        <v>300.03300000000002</v>
      </c>
      <c r="J28" t="s">
        <v>480</v>
      </c>
      <c r="K28" t="s">
        <v>2051</v>
      </c>
      <c r="L28" t="s">
        <v>2050</v>
      </c>
      <c r="M28" t="s">
        <v>2049</v>
      </c>
    </row>
    <row r="29" spans="1:13" x14ac:dyDescent="0.25">
      <c r="A29" t="s">
        <v>1944</v>
      </c>
      <c r="B29" t="s">
        <v>1943</v>
      </c>
      <c r="C29" t="s">
        <v>1942</v>
      </c>
      <c r="D29" t="s">
        <v>1941</v>
      </c>
      <c r="E29" t="s">
        <v>482</v>
      </c>
      <c r="F29" t="s">
        <v>481</v>
      </c>
      <c r="G29" t="s">
        <v>1980</v>
      </c>
      <c r="H29">
        <f t="shared" si="0"/>
        <v>302.75900000000001</v>
      </c>
      <c r="J29" t="s">
        <v>480</v>
      </c>
      <c r="K29" t="s">
        <v>2048</v>
      </c>
      <c r="L29" t="s">
        <v>2047</v>
      </c>
      <c r="M29" t="s">
        <v>1363</v>
      </c>
    </row>
    <row r="30" spans="1:13" x14ac:dyDescent="0.25">
      <c r="A30" t="s">
        <v>1944</v>
      </c>
      <c r="B30" t="s">
        <v>1943</v>
      </c>
      <c r="C30" t="s">
        <v>1942</v>
      </c>
      <c r="D30" t="s">
        <v>1941</v>
      </c>
      <c r="E30" t="s">
        <v>482</v>
      </c>
      <c r="F30" t="s">
        <v>481</v>
      </c>
      <c r="G30" t="s">
        <v>1980</v>
      </c>
      <c r="H30">
        <f t="shared" si="0"/>
        <v>309.96000000000004</v>
      </c>
      <c r="J30" t="s">
        <v>480</v>
      </c>
      <c r="K30" t="s">
        <v>2046</v>
      </c>
      <c r="L30" t="s">
        <v>2045</v>
      </c>
      <c r="M30" t="s">
        <v>2044</v>
      </c>
    </row>
    <row r="31" spans="1:13" x14ac:dyDescent="0.25">
      <c r="A31" t="s">
        <v>1944</v>
      </c>
      <c r="B31" t="s">
        <v>1943</v>
      </c>
      <c r="C31" t="s">
        <v>1942</v>
      </c>
      <c r="D31" t="s">
        <v>1941</v>
      </c>
      <c r="E31" t="s">
        <v>482</v>
      </c>
      <c r="F31" t="s">
        <v>481</v>
      </c>
      <c r="G31" t="s">
        <v>1980</v>
      </c>
      <c r="H31">
        <f t="shared" si="0"/>
        <v>332.48900000000003</v>
      </c>
      <c r="J31" t="s">
        <v>480</v>
      </c>
      <c r="K31" t="s">
        <v>2043</v>
      </c>
      <c r="L31" t="s">
        <v>2042</v>
      </c>
      <c r="M31" t="s">
        <v>2041</v>
      </c>
    </row>
    <row r="32" spans="1:13" x14ac:dyDescent="0.25">
      <c r="A32" t="s">
        <v>1944</v>
      </c>
      <c r="B32" t="s">
        <v>1943</v>
      </c>
      <c r="C32" t="s">
        <v>1942</v>
      </c>
      <c r="D32" t="s">
        <v>1941</v>
      </c>
      <c r="E32" t="s">
        <v>482</v>
      </c>
      <c r="F32" t="s">
        <v>481</v>
      </c>
      <c r="G32" t="s">
        <v>1999</v>
      </c>
      <c r="H32">
        <f t="shared" si="0"/>
        <v>339.62800000000004</v>
      </c>
      <c r="J32" t="s">
        <v>480</v>
      </c>
      <c r="K32" t="s">
        <v>2040</v>
      </c>
      <c r="L32" t="s">
        <v>2039</v>
      </c>
      <c r="M32" t="s">
        <v>1383</v>
      </c>
    </row>
    <row r="33" spans="1:13" x14ac:dyDescent="0.25">
      <c r="A33" t="s">
        <v>1944</v>
      </c>
      <c r="B33" t="s">
        <v>1943</v>
      </c>
      <c r="C33" t="s">
        <v>1942</v>
      </c>
      <c r="D33" t="s">
        <v>1941</v>
      </c>
      <c r="E33" t="s">
        <v>482</v>
      </c>
      <c r="F33" t="s">
        <v>481</v>
      </c>
      <c r="G33" t="s">
        <v>1999</v>
      </c>
      <c r="H33">
        <f t="shared" si="0"/>
        <v>370.40100000000007</v>
      </c>
      <c r="J33" t="s">
        <v>480</v>
      </c>
      <c r="K33" t="s">
        <v>2038</v>
      </c>
      <c r="L33" t="s">
        <v>2037</v>
      </c>
      <c r="M33" t="s">
        <v>1081</v>
      </c>
    </row>
    <row r="34" spans="1:13" x14ac:dyDescent="0.25">
      <c r="A34" t="s">
        <v>1944</v>
      </c>
      <c r="B34" t="s">
        <v>1943</v>
      </c>
      <c r="C34" t="s">
        <v>1942</v>
      </c>
      <c r="D34" t="s">
        <v>1941</v>
      </c>
      <c r="E34" t="s">
        <v>482</v>
      </c>
      <c r="F34" t="s">
        <v>481</v>
      </c>
      <c r="G34" t="s">
        <v>2033</v>
      </c>
      <c r="H34">
        <f t="shared" si="0"/>
        <v>371.875</v>
      </c>
      <c r="J34" t="s">
        <v>480</v>
      </c>
      <c r="K34" t="s">
        <v>2036</v>
      </c>
      <c r="L34" t="s">
        <v>2035</v>
      </c>
      <c r="M34" t="s">
        <v>2034</v>
      </c>
    </row>
    <row r="35" spans="1:13" x14ac:dyDescent="0.25">
      <c r="A35" t="s">
        <v>1944</v>
      </c>
      <c r="B35" t="s">
        <v>1943</v>
      </c>
      <c r="C35" t="s">
        <v>1942</v>
      </c>
      <c r="D35" t="s">
        <v>1941</v>
      </c>
      <c r="E35" t="s">
        <v>482</v>
      </c>
      <c r="F35" t="s">
        <v>481</v>
      </c>
      <c r="G35" t="s">
        <v>2033</v>
      </c>
      <c r="H35">
        <f t="shared" si="0"/>
        <v>380.048</v>
      </c>
      <c r="J35" t="s">
        <v>480</v>
      </c>
      <c r="K35" t="s">
        <v>2032</v>
      </c>
      <c r="L35" t="s">
        <v>2031</v>
      </c>
      <c r="M35" t="s">
        <v>2030</v>
      </c>
    </row>
    <row r="36" spans="1:13" x14ac:dyDescent="0.25">
      <c r="A36" t="s">
        <v>1944</v>
      </c>
      <c r="B36" t="s">
        <v>1943</v>
      </c>
      <c r="C36" t="s">
        <v>1942</v>
      </c>
      <c r="D36" t="s">
        <v>1941</v>
      </c>
      <c r="E36" t="s">
        <v>482</v>
      </c>
      <c r="F36" t="s">
        <v>481</v>
      </c>
      <c r="G36" t="s">
        <v>1980</v>
      </c>
      <c r="H36">
        <f t="shared" si="0"/>
        <v>385.92600000000004</v>
      </c>
      <c r="J36" t="s">
        <v>480</v>
      </c>
      <c r="K36" t="s">
        <v>2029</v>
      </c>
      <c r="L36" t="s">
        <v>2028</v>
      </c>
      <c r="M36" t="s">
        <v>2027</v>
      </c>
    </row>
    <row r="37" spans="1:13" x14ac:dyDescent="0.25">
      <c r="A37" t="s">
        <v>1944</v>
      </c>
      <c r="B37" t="s">
        <v>1943</v>
      </c>
      <c r="C37" t="s">
        <v>1942</v>
      </c>
      <c r="D37" t="s">
        <v>1941</v>
      </c>
      <c r="E37" t="s">
        <v>482</v>
      </c>
      <c r="F37" t="s">
        <v>481</v>
      </c>
      <c r="G37" t="s">
        <v>1993</v>
      </c>
      <c r="H37">
        <f t="shared" si="0"/>
        <v>420.20000000000005</v>
      </c>
      <c r="J37" t="s">
        <v>480</v>
      </c>
      <c r="K37" t="s">
        <v>1708</v>
      </c>
      <c r="L37" t="s">
        <v>1863</v>
      </c>
      <c r="M37" t="s">
        <v>2026</v>
      </c>
    </row>
    <row r="38" spans="1:13" x14ac:dyDescent="0.25">
      <c r="A38" t="s">
        <v>1944</v>
      </c>
      <c r="B38" t="s">
        <v>1943</v>
      </c>
      <c r="C38" t="s">
        <v>1942</v>
      </c>
      <c r="D38" t="s">
        <v>1941</v>
      </c>
      <c r="E38" t="s">
        <v>482</v>
      </c>
      <c r="F38" t="s">
        <v>481</v>
      </c>
      <c r="G38" t="s">
        <v>1976</v>
      </c>
      <c r="H38">
        <f t="shared" si="0"/>
        <v>468.92500000000007</v>
      </c>
      <c r="J38" t="s">
        <v>480</v>
      </c>
      <c r="K38" t="s">
        <v>2025</v>
      </c>
      <c r="L38" t="s">
        <v>2024</v>
      </c>
      <c r="M38" t="s">
        <v>2023</v>
      </c>
    </row>
    <row r="39" spans="1:13" x14ac:dyDescent="0.25">
      <c r="A39" t="s">
        <v>1944</v>
      </c>
      <c r="B39" t="s">
        <v>1943</v>
      </c>
      <c r="C39" t="s">
        <v>1942</v>
      </c>
      <c r="D39" t="s">
        <v>1941</v>
      </c>
      <c r="E39" t="s">
        <v>482</v>
      </c>
      <c r="F39" t="s">
        <v>481</v>
      </c>
      <c r="G39" t="s">
        <v>1940</v>
      </c>
      <c r="H39">
        <f t="shared" si="0"/>
        <v>474.02499999999998</v>
      </c>
      <c r="J39" t="s">
        <v>480</v>
      </c>
      <c r="K39" t="s">
        <v>2022</v>
      </c>
      <c r="L39" t="s">
        <v>2021</v>
      </c>
      <c r="M39" t="s">
        <v>2020</v>
      </c>
    </row>
    <row r="40" spans="1:13" x14ac:dyDescent="0.25">
      <c r="A40" t="s">
        <v>1944</v>
      </c>
      <c r="B40" t="s">
        <v>1943</v>
      </c>
      <c r="C40" t="s">
        <v>1942</v>
      </c>
      <c r="D40" t="s">
        <v>1941</v>
      </c>
      <c r="E40" t="s">
        <v>482</v>
      </c>
      <c r="F40" t="s">
        <v>481</v>
      </c>
      <c r="G40" t="s">
        <v>1940</v>
      </c>
      <c r="H40">
        <f t="shared" si="0"/>
        <v>477.45000000000005</v>
      </c>
      <c r="J40" t="s">
        <v>480</v>
      </c>
      <c r="K40" t="s">
        <v>2019</v>
      </c>
      <c r="L40" t="s">
        <v>2018</v>
      </c>
      <c r="M40" t="s">
        <v>1554</v>
      </c>
    </row>
    <row r="41" spans="1:13" x14ac:dyDescent="0.25">
      <c r="A41" t="s">
        <v>1944</v>
      </c>
      <c r="B41" t="s">
        <v>1943</v>
      </c>
      <c r="C41" t="s">
        <v>1942</v>
      </c>
      <c r="D41" t="s">
        <v>1941</v>
      </c>
      <c r="E41" t="s">
        <v>482</v>
      </c>
      <c r="F41" t="s">
        <v>481</v>
      </c>
      <c r="G41" t="s">
        <v>1999</v>
      </c>
      <c r="H41">
        <f t="shared" si="0"/>
        <v>482.81000000000006</v>
      </c>
      <c r="J41" t="s">
        <v>480</v>
      </c>
      <c r="K41" t="s">
        <v>2017</v>
      </c>
      <c r="L41" t="s">
        <v>2016</v>
      </c>
      <c r="M41" t="s">
        <v>2015</v>
      </c>
    </row>
    <row r="42" spans="1:13" x14ac:dyDescent="0.25">
      <c r="A42" t="s">
        <v>1944</v>
      </c>
      <c r="B42" t="s">
        <v>1943</v>
      </c>
      <c r="C42" t="s">
        <v>1942</v>
      </c>
      <c r="D42" t="s">
        <v>1941</v>
      </c>
      <c r="E42" t="s">
        <v>482</v>
      </c>
      <c r="F42" t="s">
        <v>481</v>
      </c>
      <c r="G42" t="s">
        <v>1940</v>
      </c>
      <c r="H42">
        <f t="shared" si="0"/>
        <v>486.13400000000001</v>
      </c>
      <c r="J42" t="s">
        <v>480</v>
      </c>
      <c r="K42" t="s">
        <v>2014</v>
      </c>
      <c r="L42" t="s">
        <v>2013</v>
      </c>
      <c r="M42" t="s">
        <v>2012</v>
      </c>
    </row>
    <row r="43" spans="1:13" x14ac:dyDescent="0.25">
      <c r="A43" t="s">
        <v>1944</v>
      </c>
      <c r="B43" t="s">
        <v>1943</v>
      </c>
      <c r="C43" t="s">
        <v>1942</v>
      </c>
      <c r="D43" t="s">
        <v>1941</v>
      </c>
      <c r="E43" t="s">
        <v>482</v>
      </c>
      <c r="F43" t="s">
        <v>481</v>
      </c>
      <c r="G43" t="s">
        <v>1947</v>
      </c>
      <c r="H43">
        <f t="shared" si="0"/>
        <v>497.58299999999997</v>
      </c>
      <c r="J43" t="s">
        <v>480</v>
      </c>
      <c r="K43" t="s">
        <v>2011</v>
      </c>
      <c r="L43" t="s">
        <v>2010</v>
      </c>
      <c r="M43" t="s">
        <v>2009</v>
      </c>
    </row>
    <row r="44" spans="1:13" x14ac:dyDescent="0.25">
      <c r="A44" t="s">
        <v>1944</v>
      </c>
      <c r="B44" t="s">
        <v>1943</v>
      </c>
      <c r="C44" t="s">
        <v>1942</v>
      </c>
      <c r="D44" t="s">
        <v>1941</v>
      </c>
      <c r="E44" t="s">
        <v>482</v>
      </c>
      <c r="F44" t="s">
        <v>481</v>
      </c>
      <c r="G44" t="s">
        <v>1940</v>
      </c>
      <c r="H44">
        <f t="shared" si="0"/>
        <v>508.101</v>
      </c>
      <c r="J44" t="s">
        <v>480</v>
      </c>
      <c r="K44" t="s">
        <v>2008</v>
      </c>
      <c r="L44" t="s">
        <v>2007</v>
      </c>
      <c r="M44" t="s">
        <v>2006</v>
      </c>
    </row>
    <row r="45" spans="1:13" x14ac:dyDescent="0.25">
      <c r="A45" t="s">
        <v>1944</v>
      </c>
      <c r="B45" t="s">
        <v>1943</v>
      </c>
      <c r="C45" t="s">
        <v>1942</v>
      </c>
      <c r="D45" t="s">
        <v>1941</v>
      </c>
      <c r="E45" t="s">
        <v>482</v>
      </c>
      <c r="F45" t="s">
        <v>481</v>
      </c>
      <c r="G45" t="s">
        <v>1947</v>
      </c>
      <c r="H45">
        <f t="shared" si="0"/>
        <v>515.34199999999998</v>
      </c>
      <c r="J45" t="s">
        <v>480</v>
      </c>
      <c r="K45" t="s">
        <v>2005</v>
      </c>
      <c r="L45" t="s">
        <v>2004</v>
      </c>
      <c r="M45" t="s">
        <v>2003</v>
      </c>
    </row>
    <row r="46" spans="1:13" x14ac:dyDescent="0.25">
      <c r="A46" t="s">
        <v>1944</v>
      </c>
      <c r="B46" t="s">
        <v>1943</v>
      </c>
      <c r="C46" t="s">
        <v>1942</v>
      </c>
      <c r="D46" t="s">
        <v>1941</v>
      </c>
      <c r="E46" t="s">
        <v>482</v>
      </c>
      <c r="F46" t="s">
        <v>481</v>
      </c>
      <c r="G46" t="s">
        <v>1940</v>
      </c>
      <c r="H46">
        <f t="shared" si="0"/>
        <v>520.19900000000007</v>
      </c>
      <c r="J46" t="s">
        <v>480</v>
      </c>
      <c r="K46" t="s">
        <v>2002</v>
      </c>
      <c r="L46" t="s">
        <v>2001</v>
      </c>
      <c r="M46" t="s">
        <v>2000</v>
      </c>
    </row>
    <row r="47" spans="1:13" x14ac:dyDescent="0.25">
      <c r="A47" t="s">
        <v>1944</v>
      </c>
      <c r="B47" t="s">
        <v>1943</v>
      </c>
      <c r="C47" t="s">
        <v>1942</v>
      </c>
      <c r="D47" t="s">
        <v>1941</v>
      </c>
      <c r="E47" t="s">
        <v>482</v>
      </c>
      <c r="F47" t="s">
        <v>481</v>
      </c>
      <c r="G47" t="s">
        <v>1999</v>
      </c>
      <c r="H47">
        <f t="shared" si="0"/>
        <v>526.11099999999999</v>
      </c>
      <c r="J47" t="s">
        <v>480</v>
      </c>
      <c r="K47" t="s">
        <v>1998</v>
      </c>
      <c r="L47" t="s">
        <v>1997</v>
      </c>
      <c r="M47" t="s">
        <v>1996</v>
      </c>
    </row>
    <row r="48" spans="1:13" x14ac:dyDescent="0.25">
      <c r="A48" t="s">
        <v>1944</v>
      </c>
      <c r="B48" t="s">
        <v>1943</v>
      </c>
      <c r="C48" t="s">
        <v>1942</v>
      </c>
      <c r="D48" t="s">
        <v>1941</v>
      </c>
      <c r="E48" t="s">
        <v>482</v>
      </c>
      <c r="F48" t="s">
        <v>481</v>
      </c>
      <c r="G48" t="s">
        <v>1976</v>
      </c>
      <c r="H48">
        <f t="shared" si="0"/>
        <v>535.42000000000007</v>
      </c>
      <c r="J48" t="s">
        <v>480</v>
      </c>
      <c r="K48" t="s">
        <v>1995</v>
      </c>
      <c r="L48" t="s">
        <v>1994</v>
      </c>
      <c r="M48" t="s">
        <v>1711</v>
      </c>
    </row>
    <row r="49" spans="1:13" x14ac:dyDescent="0.25">
      <c r="A49" t="s">
        <v>1944</v>
      </c>
      <c r="B49" t="s">
        <v>1943</v>
      </c>
      <c r="C49" t="s">
        <v>1942</v>
      </c>
      <c r="D49" t="s">
        <v>1941</v>
      </c>
      <c r="E49" t="s">
        <v>482</v>
      </c>
      <c r="F49" t="s">
        <v>481</v>
      </c>
      <c r="G49" t="s">
        <v>1993</v>
      </c>
      <c r="H49">
        <f t="shared" si="0"/>
        <v>540.9</v>
      </c>
      <c r="J49" t="s">
        <v>480</v>
      </c>
      <c r="K49" t="s">
        <v>1992</v>
      </c>
      <c r="L49" t="s">
        <v>1991</v>
      </c>
      <c r="M49" t="s">
        <v>1990</v>
      </c>
    </row>
    <row r="50" spans="1:13" x14ac:dyDescent="0.25">
      <c r="A50" t="s">
        <v>1944</v>
      </c>
      <c r="B50" t="s">
        <v>1943</v>
      </c>
      <c r="C50" t="s">
        <v>1942</v>
      </c>
      <c r="D50" t="s">
        <v>1941</v>
      </c>
      <c r="E50" t="s">
        <v>482</v>
      </c>
      <c r="F50" t="s">
        <v>481</v>
      </c>
      <c r="G50" t="s">
        <v>1947</v>
      </c>
      <c r="H50">
        <f t="shared" si="0"/>
        <v>543.62599999999998</v>
      </c>
      <c r="J50" t="s">
        <v>480</v>
      </c>
      <c r="K50" t="s">
        <v>1989</v>
      </c>
      <c r="L50" t="s">
        <v>1988</v>
      </c>
      <c r="M50" t="s">
        <v>1987</v>
      </c>
    </row>
    <row r="51" spans="1:13" x14ac:dyDescent="0.25">
      <c r="A51" t="s">
        <v>1944</v>
      </c>
      <c r="B51" t="s">
        <v>1943</v>
      </c>
      <c r="C51" t="s">
        <v>1942</v>
      </c>
      <c r="D51" t="s">
        <v>1941</v>
      </c>
      <c r="E51" t="s">
        <v>482</v>
      </c>
      <c r="F51" t="s">
        <v>481</v>
      </c>
      <c r="G51" t="s">
        <v>1947</v>
      </c>
      <c r="H51">
        <f t="shared" si="0"/>
        <v>552.70299999999997</v>
      </c>
      <c r="J51" t="s">
        <v>480</v>
      </c>
      <c r="K51" t="s">
        <v>1986</v>
      </c>
      <c r="L51" t="s">
        <v>1985</v>
      </c>
      <c r="M51" t="s">
        <v>1984</v>
      </c>
    </row>
    <row r="52" spans="1:13" x14ac:dyDescent="0.25">
      <c r="A52" t="s">
        <v>1944</v>
      </c>
      <c r="B52" t="s">
        <v>1943</v>
      </c>
      <c r="C52" t="s">
        <v>1942</v>
      </c>
      <c r="D52" t="s">
        <v>1941</v>
      </c>
      <c r="E52" t="s">
        <v>482</v>
      </c>
      <c r="F52" t="s">
        <v>481</v>
      </c>
      <c r="G52" t="s">
        <v>1947</v>
      </c>
      <c r="H52">
        <f t="shared" si="0"/>
        <v>558.125</v>
      </c>
      <c r="J52" t="s">
        <v>480</v>
      </c>
      <c r="K52" t="s">
        <v>1983</v>
      </c>
      <c r="L52" t="s">
        <v>1982</v>
      </c>
      <c r="M52" t="s">
        <v>1981</v>
      </c>
    </row>
    <row r="53" spans="1:13" x14ac:dyDescent="0.25">
      <c r="A53" t="s">
        <v>1944</v>
      </c>
      <c r="B53" t="s">
        <v>1943</v>
      </c>
      <c r="C53" t="s">
        <v>1942</v>
      </c>
      <c r="D53" t="s">
        <v>1941</v>
      </c>
      <c r="E53" t="s">
        <v>482</v>
      </c>
      <c r="F53" t="s">
        <v>481</v>
      </c>
      <c r="G53" t="s">
        <v>1980</v>
      </c>
      <c r="H53">
        <f t="shared" si="0"/>
        <v>603.14200000000005</v>
      </c>
      <c r="J53" t="s">
        <v>480</v>
      </c>
      <c r="K53" t="s">
        <v>1979</v>
      </c>
      <c r="L53" t="s">
        <v>1978</v>
      </c>
      <c r="M53" t="s">
        <v>1977</v>
      </c>
    </row>
    <row r="54" spans="1:13" x14ac:dyDescent="0.25">
      <c r="A54" t="s">
        <v>1944</v>
      </c>
      <c r="B54" t="s">
        <v>1943</v>
      </c>
      <c r="C54" t="s">
        <v>1942</v>
      </c>
      <c r="D54" t="s">
        <v>1941</v>
      </c>
      <c r="E54" t="s">
        <v>482</v>
      </c>
      <c r="F54" t="s">
        <v>481</v>
      </c>
      <c r="G54" t="s">
        <v>1976</v>
      </c>
      <c r="H54">
        <f t="shared" si="0"/>
        <v>609.93100000000004</v>
      </c>
      <c r="J54" t="s">
        <v>480</v>
      </c>
      <c r="K54" t="s">
        <v>1975</v>
      </c>
      <c r="L54" t="s">
        <v>1974</v>
      </c>
      <c r="M54" t="s">
        <v>1973</v>
      </c>
    </row>
    <row r="55" spans="1:13" x14ac:dyDescent="0.25">
      <c r="A55" t="s">
        <v>1944</v>
      </c>
      <c r="B55" t="s">
        <v>1943</v>
      </c>
      <c r="C55" t="s">
        <v>1942</v>
      </c>
      <c r="D55" t="s">
        <v>1941</v>
      </c>
      <c r="E55" t="s">
        <v>482</v>
      </c>
      <c r="F55" t="s">
        <v>481</v>
      </c>
      <c r="G55" t="s">
        <v>1940</v>
      </c>
      <c r="H55">
        <f t="shared" si="0"/>
        <v>616.721</v>
      </c>
      <c r="J55" t="s">
        <v>480</v>
      </c>
      <c r="K55" t="s">
        <v>1972</v>
      </c>
      <c r="L55" t="s">
        <v>1971</v>
      </c>
      <c r="M55" t="s">
        <v>1970</v>
      </c>
    </row>
    <row r="56" spans="1:13" x14ac:dyDescent="0.25">
      <c r="A56" t="s">
        <v>1944</v>
      </c>
      <c r="B56" t="s">
        <v>1943</v>
      </c>
      <c r="C56" t="s">
        <v>1942</v>
      </c>
      <c r="D56" t="s">
        <v>1941</v>
      </c>
      <c r="E56" t="s">
        <v>482</v>
      </c>
      <c r="F56" t="s">
        <v>481</v>
      </c>
      <c r="G56" t="s">
        <v>1947</v>
      </c>
      <c r="H56">
        <f t="shared" si="0"/>
        <v>628.05799999999999</v>
      </c>
      <c r="J56" t="s">
        <v>480</v>
      </c>
      <c r="K56" t="s">
        <v>1969</v>
      </c>
      <c r="L56" t="s">
        <v>1968</v>
      </c>
      <c r="M56" t="s">
        <v>1967</v>
      </c>
    </row>
    <row r="57" spans="1:13" x14ac:dyDescent="0.25">
      <c r="A57" t="s">
        <v>1944</v>
      </c>
      <c r="B57" t="s">
        <v>1943</v>
      </c>
      <c r="C57" t="s">
        <v>1942</v>
      </c>
      <c r="D57" t="s">
        <v>1941</v>
      </c>
      <c r="E57" t="s">
        <v>482</v>
      </c>
      <c r="F57" t="s">
        <v>481</v>
      </c>
      <c r="G57" t="s">
        <v>1940</v>
      </c>
      <c r="H57">
        <f t="shared" si="0"/>
        <v>631.59400000000005</v>
      </c>
      <c r="J57" t="s">
        <v>480</v>
      </c>
      <c r="K57" t="s">
        <v>1966</v>
      </c>
      <c r="L57" t="s">
        <v>1965</v>
      </c>
      <c r="M57" t="s">
        <v>843</v>
      </c>
    </row>
    <row r="58" spans="1:13" x14ac:dyDescent="0.25">
      <c r="A58" t="s">
        <v>1944</v>
      </c>
      <c r="B58" t="s">
        <v>1943</v>
      </c>
      <c r="C58" t="s">
        <v>1942</v>
      </c>
      <c r="D58" t="s">
        <v>1941</v>
      </c>
      <c r="E58" t="s">
        <v>482</v>
      </c>
      <c r="F58" t="s">
        <v>481</v>
      </c>
      <c r="G58" t="s">
        <v>1947</v>
      </c>
      <c r="H58">
        <f t="shared" si="0"/>
        <v>635.73599999999999</v>
      </c>
      <c r="J58" t="s">
        <v>480</v>
      </c>
      <c r="K58" t="s">
        <v>1964</v>
      </c>
      <c r="L58" t="s">
        <v>1963</v>
      </c>
      <c r="M58" t="s">
        <v>431</v>
      </c>
    </row>
    <row r="59" spans="1:13" x14ac:dyDescent="0.25">
      <c r="A59" t="s">
        <v>1944</v>
      </c>
      <c r="B59" t="s">
        <v>1943</v>
      </c>
      <c r="C59" t="s">
        <v>1942</v>
      </c>
      <c r="D59" t="s">
        <v>1941</v>
      </c>
      <c r="E59" t="s">
        <v>482</v>
      </c>
      <c r="F59" t="s">
        <v>481</v>
      </c>
      <c r="G59" t="s">
        <v>1940</v>
      </c>
      <c r="H59">
        <f t="shared" si="0"/>
        <v>638.36800000000005</v>
      </c>
      <c r="J59" t="s">
        <v>480</v>
      </c>
      <c r="K59" t="s">
        <v>1962</v>
      </c>
      <c r="L59" t="s">
        <v>1961</v>
      </c>
      <c r="M59" t="s">
        <v>1960</v>
      </c>
    </row>
    <row r="60" spans="1:13" x14ac:dyDescent="0.25">
      <c r="A60" t="s">
        <v>1944</v>
      </c>
      <c r="B60" t="s">
        <v>1943</v>
      </c>
      <c r="C60" t="s">
        <v>1942</v>
      </c>
      <c r="D60" t="s">
        <v>1941</v>
      </c>
      <c r="E60" t="s">
        <v>482</v>
      </c>
      <c r="F60" t="s">
        <v>481</v>
      </c>
      <c r="G60" t="s">
        <v>1940</v>
      </c>
      <c r="H60">
        <f t="shared" si="0"/>
        <v>643.24200000000008</v>
      </c>
      <c r="J60" t="s">
        <v>480</v>
      </c>
      <c r="K60" t="s">
        <v>1959</v>
      </c>
      <c r="L60" t="s">
        <v>1958</v>
      </c>
      <c r="M60" t="s">
        <v>471</v>
      </c>
    </row>
    <row r="61" spans="1:13" x14ac:dyDescent="0.25">
      <c r="A61" t="s">
        <v>1944</v>
      </c>
      <c r="B61" t="s">
        <v>1943</v>
      </c>
      <c r="C61" t="s">
        <v>1942</v>
      </c>
      <c r="D61" t="s">
        <v>1941</v>
      </c>
      <c r="E61" t="s">
        <v>482</v>
      </c>
      <c r="F61" t="s">
        <v>481</v>
      </c>
      <c r="G61" t="s">
        <v>1947</v>
      </c>
      <c r="H61">
        <f t="shared" si="0"/>
        <v>648.73</v>
      </c>
      <c r="J61" t="s">
        <v>480</v>
      </c>
      <c r="K61" t="s">
        <v>1957</v>
      </c>
      <c r="L61" t="s">
        <v>1956</v>
      </c>
      <c r="M61" t="s">
        <v>1955</v>
      </c>
    </row>
    <row r="62" spans="1:13" x14ac:dyDescent="0.25">
      <c r="A62" t="s">
        <v>1944</v>
      </c>
      <c r="B62" t="s">
        <v>1943</v>
      </c>
      <c r="C62" t="s">
        <v>1942</v>
      </c>
      <c r="D62" t="s">
        <v>1941</v>
      </c>
      <c r="E62" t="s">
        <v>482</v>
      </c>
      <c r="F62" t="s">
        <v>481</v>
      </c>
      <c r="G62" t="s">
        <v>1947</v>
      </c>
      <c r="H62">
        <f t="shared" si="0"/>
        <v>655.54000000000008</v>
      </c>
      <c r="J62" t="s">
        <v>480</v>
      </c>
      <c r="K62" t="s">
        <v>1954</v>
      </c>
      <c r="L62" t="s">
        <v>1953</v>
      </c>
      <c r="M62" t="s">
        <v>1442</v>
      </c>
    </row>
    <row r="63" spans="1:13" x14ac:dyDescent="0.25">
      <c r="A63" t="s">
        <v>1944</v>
      </c>
      <c r="B63" t="s">
        <v>1943</v>
      </c>
      <c r="C63" t="s">
        <v>1942</v>
      </c>
      <c r="D63" t="s">
        <v>1941</v>
      </c>
      <c r="E63" t="s">
        <v>482</v>
      </c>
      <c r="F63" t="s">
        <v>481</v>
      </c>
      <c r="G63" t="s">
        <v>1947</v>
      </c>
      <c r="H63">
        <f t="shared" si="0"/>
        <v>660.82400000000007</v>
      </c>
      <c r="J63" t="s">
        <v>480</v>
      </c>
      <c r="K63" t="s">
        <v>1952</v>
      </c>
      <c r="L63" t="s">
        <v>1951</v>
      </c>
      <c r="M63" t="s">
        <v>1950</v>
      </c>
    </row>
    <row r="64" spans="1:13" x14ac:dyDescent="0.25">
      <c r="A64" t="s">
        <v>1944</v>
      </c>
      <c r="B64" t="s">
        <v>1943</v>
      </c>
      <c r="C64" t="s">
        <v>1942</v>
      </c>
      <c r="D64" t="s">
        <v>1941</v>
      </c>
      <c r="E64" t="s">
        <v>482</v>
      </c>
      <c r="F64" t="s">
        <v>481</v>
      </c>
      <c r="G64" t="s">
        <v>1940</v>
      </c>
      <c r="H64">
        <f t="shared" si="0"/>
        <v>663.69900000000007</v>
      </c>
      <c r="J64" t="s">
        <v>480</v>
      </c>
      <c r="K64" t="s">
        <v>1949</v>
      </c>
      <c r="L64" t="s">
        <v>1946</v>
      </c>
      <c r="M64" t="s">
        <v>1948</v>
      </c>
    </row>
    <row r="65" spans="1:13" x14ac:dyDescent="0.25">
      <c r="A65" t="s">
        <v>1944</v>
      </c>
      <c r="B65" t="s">
        <v>1943</v>
      </c>
      <c r="C65" t="s">
        <v>1942</v>
      </c>
      <c r="D65" t="s">
        <v>1941</v>
      </c>
      <c r="E65" t="s">
        <v>482</v>
      </c>
      <c r="F65" t="s">
        <v>481</v>
      </c>
      <c r="G65" t="s">
        <v>1947</v>
      </c>
      <c r="H65">
        <f t="shared" si="0"/>
        <v>666.24900000000002</v>
      </c>
      <c r="J65" t="s">
        <v>480</v>
      </c>
      <c r="K65" t="s">
        <v>1946</v>
      </c>
      <c r="L65" t="s">
        <v>1945</v>
      </c>
      <c r="M65" t="s">
        <v>347</v>
      </c>
    </row>
    <row r="66" spans="1:13" x14ac:dyDescent="0.25">
      <c r="A66" t="s">
        <v>1944</v>
      </c>
      <c r="B66" t="s">
        <v>1943</v>
      </c>
      <c r="C66" t="s">
        <v>1942</v>
      </c>
      <c r="D66" t="s">
        <v>1941</v>
      </c>
      <c r="E66" t="s">
        <v>482</v>
      </c>
      <c r="F66" t="s">
        <v>481</v>
      </c>
      <c r="G66" t="s">
        <v>1940</v>
      </c>
      <c r="H66">
        <f t="shared" si="0"/>
        <v>669.05799999999999</v>
      </c>
      <c r="J66" t="s">
        <v>480</v>
      </c>
      <c r="K66" t="s">
        <v>1939</v>
      </c>
      <c r="L66" t="s">
        <v>1938</v>
      </c>
      <c r="M66" t="s">
        <v>1937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pane ySplit="1" topLeftCell="A20" activePane="bottomLeft" state="frozen"/>
      <selection pane="bottomLeft" activeCell="G2" sqref="G2:M58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2131</v>
      </c>
      <c r="B2" t="s">
        <v>2130</v>
      </c>
      <c r="C2" t="s">
        <v>2129</v>
      </c>
      <c r="D2" t="s">
        <v>2128</v>
      </c>
      <c r="E2" t="s">
        <v>482</v>
      </c>
      <c r="F2" t="s">
        <v>481</v>
      </c>
      <c r="G2" t="s">
        <v>2124</v>
      </c>
      <c r="H2">
        <f>K2-K$8+60</f>
        <v>-1.8650000000000091</v>
      </c>
      <c r="J2" t="s">
        <v>487</v>
      </c>
      <c r="K2" t="s">
        <v>2290</v>
      </c>
      <c r="L2" t="s">
        <v>2290</v>
      </c>
      <c r="M2" t="s">
        <v>155</v>
      </c>
    </row>
    <row r="3" spans="1:15" x14ac:dyDescent="0.25">
      <c r="A3" t="s">
        <v>2131</v>
      </c>
      <c r="B3" t="s">
        <v>2130</v>
      </c>
      <c r="C3" t="s">
        <v>2129</v>
      </c>
      <c r="D3" t="s">
        <v>2128</v>
      </c>
      <c r="E3" t="s">
        <v>482</v>
      </c>
      <c r="F3" t="s">
        <v>481</v>
      </c>
      <c r="G3" t="s">
        <v>1980</v>
      </c>
      <c r="H3">
        <f t="shared" ref="H3:H63" si="0">K3-K$8+60</f>
        <v>14.683999999999969</v>
      </c>
      <c r="J3" t="s">
        <v>480</v>
      </c>
      <c r="K3" t="s">
        <v>2289</v>
      </c>
      <c r="L3" t="s">
        <v>2288</v>
      </c>
      <c r="M3" t="s">
        <v>2287</v>
      </c>
    </row>
    <row r="4" spans="1:15" x14ac:dyDescent="0.25">
      <c r="A4" t="s">
        <v>2131</v>
      </c>
      <c r="B4" t="s">
        <v>2130</v>
      </c>
      <c r="C4" t="s">
        <v>2129</v>
      </c>
      <c r="D4" t="s">
        <v>2128</v>
      </c>
      <c r="E4" t="s">
        <v>482</v>
      </c>
      <c r="F4" t="s">
        <v>481</v>
      </c>
      <c r="G4" t="s">
        <v>1980</v>
      </c>
      <c r="H4">
        <f t="shared" si="0"/>
        <v>25.583999999999946</v>
      </c>
      <c r="J4" t="s">
        <v>480</v>
      </c>
      <c r="K4" t="s">
        <v>2286</v>
      </c>
      <c r="L4" t="s">
        <v>2285</v>
      </c>
      <c r="M4" t="s">
        <v>2284</v>
      </c>
    </row>
    <row r="5" spans="1:15" x14ac:dyDescent="0.25">
      <c r="A5" t="s">
        <v>2131</v>
      </c>
      <c r="B5" t="s">
        <v>2130</v>
      </c>
      <c r="C5" t="s">
        <v>2129</v>
      </c>
      <c r="D5" t="s">
        <v>2128</v>
      </c>
      <c r="E5" t="s">
        <v>482</v>
      </c>
      <c r="F5" t="s">
        <v>481</v>
      </c>
      <c r="G5" t="s">
        <v>1980</v>
      </c>
      <c r="H5">
        <f t="shared" si="0"/>
        <v>30.234999999999957</v>
      </c>
      <c r="J5" t="s">
        <v>480</v>
      </c>
      <c r="K5" t="s">
        <v>2283</v>
      </c>
      <c r="L5" t="s">
        <v>2282</v>
      </c>
      <c r="M5" t="s">
        <v>1735</v>
      </c>
    </row>
    <row r="6" spans="1:15" x14ac:dyDescent="0.25">
      <c r="A6" t="s">
        <v>2131</v>
      </c>
      <c r="B6" t="s">
        <v>2130</v>
      </c>
      <c r="C6" t="s">
        <v>2129</v>
      </c>
      <c r="D6" t="s">
        <v>2128</v>
      </c>
      <c r="E6" t="s">
        <v>482</v>
      </c>
      <c r="F6" t="s">
        <v>481</v>
      </c>
      <c r="G6" t="s">
        <v>1976</v>
      </c>
      <c r="H6">
        <f t="shared" si="0"/>
        <v>42.04299999999995</v>
      </c>
      <c r="J6" t="s">
        <v>480</v>
      </c>
      <c r="K6" t="s">
        <v>2281</v>
      </c>
      <c r="L6" t="s">
        <v>2280</v>
      </c>
      <c r="M6" t="s">
        <v>2279</v>
      </c>
    </row>
    <row r="7" spans="1:15" x14ac:dyDescent="0.25">
      <c r="A7" t="s">
        <v>2131</v>
      </c>
      <c r="B7" t="s">
        <v>2130</v>
      </c>
      <c r="C7" t="s">
        <v>2129</v>
      </c>
      <c r="D7" t="s">
        <v>2128</v>
      </c>
      <c r="E7" t="s">
        <v>482</v>
      </c>
      <c r="F7" t="s">
        <v>481</v>
      </c>
      <c r="G7" t="s">
        <v>1980</v>
      </c>
      <c r="H7">
        <f t="shared" si="0"/>
        <v>46.116999999999962</v>
      </c>
      <c r="J7" t="s">
        <v>480</v>
      </c>
      <c r="K7" t="s">
        <v>2278</v>
      </c>
      <c r="L7" t="s">
        <v>2277</v>
      </c>
      <c r="M7" t="s">
        <v>164</v>
      </c>
    </row>
    <row r="8" spans="1:15" x14ac:dyDescent="0.25">
      <c r="A8" t="s">
        <v>2131</v>
      </c>
      <c r="B8" t="s">
        <v>2130</v>
      </c>
      <c r="C8" t="s">
        <v>2129</v>
      </c>
      <c r="D8" t="s">
        <v>2128</v>
      </c>
      <c r="E8" t="s">
        <v>482</v>
      </c>
      <c r="F8" t="s">
        <v>481</v>
      </c>
      <c r="G8" t="s">
        <v>1993</v>
      </c>
      <c r="H8">
        <f t="shared" si="0"/>
        <v>60</v>
      </c>
      <c r="J8" t="s">
        <v>480</v>
      </c>
      <c r="K8" t="s">
        <v>2276</v>
      </c>
      <c r="L8" t="s">
        <v>1671</v>
      </c>
      <c r="M8" t="s">
        <v>2275</v>
      </c>
    </row>
    <row r="9" spans="1:15" x14ac:dyDescent="0.25">
      <c r="A9" t="s">
        <v>2131</v>
      </c>
      <c r="B9" t="s">
        <v>2130</v>
      </c>
      <c r="C9" t="s">
        <v>2129</v>
      </c>
      <c r="D9" t="s">
        <v>2128</v>
      </c>
      <c r="E9" t="s">
        <v>482</v>
      </c>
      <c r="F9" t="s">
        <v>481</v>
      </c>
      <c r="G9" t="s">
        <v>1976</v>
      </c>
      <c r="H9">
        <f t="shared" si="0"/>
        <v>62.200999999999965</v>
      </c>
      <c r="J9" t="s">
        <v>480</v>
      </c>
      <c r="K9" t="s">
        <v>2274</v>
      </c>
      <c r="L9" t="s">
        <v>2273</v>
      </c>
      <c r="M9" t="s">
        <v>2272</v>
      </c>
    </row>
    <row r="10" spans="1:15" x14ac:dyDescent="0.25">
      <c r="A10" t="s">
        <v>2131</v>
      </c>
      <c r="B10" t="s">
        <v>2130</v>
      </c>
      <c r="C10" t="s">
        <v>2129</v>
      </c>
      <c r="D10" t="s">
        <v>2128</v>
      </c>
      <c r="E10" t="s">
        <v>482</v>
      </c>
      <c r="F10" t="s">
        <v>481</v>
      </c>
      <c r="G10" t="s">
        <v>1976</v>
      </c>
      <c r="H10">
        <f t="shared" si="0"/>
        <v>68.826999999999998</v>
      </c>
      <c r="J10" t="s">
        <v>480</v>
      </c>
      <c r="K10" t="s">
        <v>2271</v>
      </c>
      <c r="L10" t="s">
        <v>2270</v>
      </c>
      <c r="M10" t="s">
        <v>878</v>
      </c>
    </row>
    <row r="11" spans="1:15" x14ac:dyDescent="0.25">
      <c r="A11" t="s">
        <v>2131</v>
      </c>
      <c r="B11" t="s">
        <v>2130</v>
      </c>
      <c r="C11" t="s">
        <v>2129</v>
      </c>
      <c r="D11" t="s">
        <v>2128</v>
      </c>
      <c r="E11" t="s">
        <v>482</v>
      </c>
      <c r="F11" t="s">
        <v>481</v>
      </c>
      <c r="G11" t="s">
        <v>1980</v>
      </c>
      <c r="H11">
        <f t="shared" si="0"/>
        <v>74.451999999999998</v>
      </c>
      <c r="J11" t="s">
        <v>480</v>
      </c>
      <c r="K11" t="s">
        <v>2269</v>
      </c>
      <c r="L11" t="s">
        <v>2268</v>
      </c>
      <c r="M11" t="s">
        <v>2267</v>
      </c>
    </row>
    <row r="12" spans="1:15" x14ac:dyDescent="0.25">
      <c r="A12" t="s">
        <v>2131</v>
      </c>
      <c r="B12" t="s">
        <v>2130</v>
      </c>
      <c r="C12" t="s">
        <v>2129</v>
      </c>
      <c r="D12" t="s">
        <v>2128</v>
      </c>
      <c r="E12" t="s">
        <v>482</v>
      </c>
      <c r="F12" t="s">
        <v>481</v>
      </c>
      <c r="G12" t="s">
        <v>1980</v>
      </c>
      <c r="H12">
        <f t="shared" si="0"/>
        <v>89.501999999999953</v>
      </c>
      <c r="J12" t="s">
        <v>480</v>
      </c>
      <c r="K12" t="s">
        <v>2266</v>
      </c>
      <c r="L12" t="s">
        <v>2265</v>
      </c>
      <c r="M12" t="s">
        <v>2264</v>
      </c>
    </row>
    <row r="13" spans="1:15" x14ac:dyDescent="0.25">
      <c r="A13" t="s">
        <v>2131</v>
      </c>
      <c r="B13" t="s">
        <v>2130</v>
      </c>
      <c r="C13" t="s">
        <v>2129</v>
      </c>
      <c r="D13" t="s">
        <v>2128</v>
      </c>
      <c r="E13" t="s">
        <v>482</v>
      </c>
      <c r="F13" t="s">
        <v>481</v>
      </c>
      <c r="G13" t="s">
        <v>1980</v>
      </c>
      <c r="H13">
        <f t="shared" si="0"/>
        <v>95.926999999999964</v>
      </c>
      <c r="J13" t="s">
        <v>480</v>
      </c>
      <c r="K13" t="s">
        <v>2263</v>
      </c>
      <c r="L13" t="s">
        <v>2262</v>
      </c>
      <c r="M13" t="s">
        <v>2161</v>
      </c>
    </row>
    <row r="14" spans="1:15" x14ac:dyDescent="0.25">
      <c r="A14" t="s">
        <v>2131</v>
      </c>
      <c r="B14" t="s">
        <v>2130</v>
      </c>
      <c r="C14" t="s">
        <v>2129</v>
      </c>
      <c r="D14" t="s">
        <v>2128</v>
      </c>
      <c r="E14" t="s">
        <v>482</v>
      </c>
      <c r="F14" t="s">
        <v>481</v>
      </c>
      <c r="G14" t="s">
        <v>1980</v>
      </c>
      <c r="H14">
        <f t="shared" si="0"/>
        <v>102.44999999999999</v>
      </c>
      <c r="J14" t="s">
        <v>480</v>
      </c>
      <c r="K14" t="s">
        <v>2261</v>
      </c>
      <c r="L14" t="s">
        <v>2260</v>
      </c>
      <c r="M14" t="s">
        <v>2259</v>
      </c>
    </row>
    <row r="15" spans="1:15" x14ac:dyDescent="0.25">
      <c r="A15" t="s">
        <v>2131</v>
      </c>
      <c r="B15" t="s">
        <v>2130</v>
      </c>
      <c r="C15" t="s">
        <v>2129</v>
      </c>
      <c r="D15" t="s">
        <v>2128</v>
      </c>
      <c r="E15" t="s">
        <v>482</v>
      </c>
      <c r="F15" t="s">
        <v>481</v>
      </c>
      <c r="G15" t="s">
        <v>1976</v>
      </c>
      <c r="H15">
        <f t="shared" si="0"/>
        <v>121.31799999999998</v>
      </c>
      <c r="J15" t="s">
        <v>480</v>
      </c>
      <c r="K15" t="s">
        <v>2258</v>
      </c>
      <c r="L15" t="s">
        <v>2257</v>
      </c>
      <c r="M15" t="s">
        <v>1987</v>
      </c>
    </row>
    <row r="16" spans="1:15" x14ac:dyDescent="0.25">
      <c r="A16" t="s">
        <v>2131</v>
      </c>
      <c r="B16" t="s">
        <v>2130</v>
      </c>
      <c r="C16" t="s">
        <v>2129</v>
      </c>
      <c r="D16" t="s">
        <v>2128</v>
      </c>
      <c r="E16" t="s">
        <v>482</v>
      </c>
      <c r="F16" t="s">
        <v>481</v>
      </c>
      <c r="G16" t="s">
        <v>1980</v>
      </c>
      <c r="H16">
        <f t="shared" si="0"/>
        <v>128.64299999999997</v>
      </c>
      <c r="J16" t="s">
        <v>480</v>
      </c>
      <c r="K16" t="s">
        <v>2256</v>
      </c>
      <c r="L16" t="s">
        <v>2255</v>
      </c>
      <c r="M16" t="s">
        <v>2254</v>
      </c>
    </row>
    <row r="17" spans="1:13" x14ac:dyDescent="0.25">
      <c r="A17" t="s">
        <v>2131</v>
      </c>
      <c r="B17" t="s">
        <v>2130</v>
      </c>
      <c r="C17" t="s">
        <v>2129</v>
      </c>
      <c r="D17" t="s">
        <v>2128</v>
      </c>
      <c r="E17" t="s">
        <v>482</v>
      </c>
      <c r="F17" t="s">
        <v>481</v>
      </c>
      <c r="G17" t="s">
        <v>1976</v>
      </c>
      <c r="H17">
        <f t="shared" si="0"/>
        <v>139.93399999999997</v>
      </c>
      <c r="J17" t="s">
        <v>480</v>
      </c>
      <c r="K17" t="s">
        <v>2253</v>
      </c>
      <c r="L17" t="s">
        <v>2252</v>
      </c>
      <c r="M17" t="s">
        <v>2251</v>
      </c>
    </row>
    <row r="18" spans="1:13" x14ac:dyDescent="0.25">
      <c r="A18" t="s">
        <v>2131</v>
      </c>
      <c r="B18" t="s">
        <v>2130</v>
      </c>
      <c r="C18" t="s">
        <v>2129</v>
      </c>
      <c r="D18" t="s">
        <v>2128</v>
      </c>
      <c r="E18" t="s">
        <v>482</v>
      </c>
      <c r="F18" t="s">
        <v>481</v>
      </c>
      <c r="G18" t="s">
        <v>1980</v>
      </c>
      <c r="H18">
        <f t="shared" si="0"/>
        <v>145.73299999999995</v>
      </c>
      <c r="J18" t="s">
        <v>480</v>
      </c>
      <c r="K18" t="s">
        <v>2250</v>
      </c>
      <c r="L18" t="s">
        <v>2249</v>
      </c>
      <c r="M18" t="s">
        <v>2248</v>
      </c>
    </row>
    <row r="19" spans="1:13" x14ac:dyDescent="0.25">
      <c r="A19" t="s">
        <v>2131</v>
      </c>
      <c r="B19" t="s">
        <v>2130</v>
      </c>
      <c r="C19" t="s">
        <v>2129</v>
      </c>
      <c r="D19" t="s">
        <v>2128</v>
      </c>
      <c r="E19" t="s">
        <v>482</v>
      </c>
      <c r="F19" t="s">
        <v>481</v>
      </c>
      <c r="G19" t="s">
        <v>1980</v>
      </c>
      <c r="H19">
        <f t="shared" si="0"/>
        <v>155.78699999999998</v>
      </c>
      <c r="J19" t="s">
        <v>480</v>
      </c>
      <c r="K19" t="s">
        <v>2247</v>
      </c>
      <c r="L19" t="s">
        <v>2246</v>
      </c>
      <c r="M19" t="s">
        <v>2245</v>
      </c>
    </row>
    <row r="20" spans="1:13" x14ac:dyDescent="0.25">
      <c r="A20" t="s">
        <v>2131</v>
      </c>
      <c r="B20" t="s">
        <v>2130</v>
      </c>
      <c r="C20" t="s">
        <v>2129</v>
      </c>
      <c r="D20" t="s">
        <v>2128</v>
      </c>
      <c r="E20" t="s">
        <v>482</v>
      </c>
      <c r="F20" t="s">
        <v>481</v>
      </c>
      <c r="G20" t="s">
        <v>1976</v>
      </c>
      <c r="H20">
        <f t="shared" si="0"/>
        <v>178.84299999999996</v>
      </c>
      <c r="J20" t="s">
        <v>480</v>
      </c>
      <c r="K20" t="s">
        <v>2244</v>
      </c>
      <c r="L20" t="s">
        <v>2243</v>
      </c>
      <c r="M20" t="s">
        <v>1113</v>
      </c>
    </row>
    <row r="21" spans="1:13" x14ac:dyDescent="0.25">
      <c r="A21" t="s">
        <v>2131</v>
      </c>
      <c r="B21" t="s">
        <v>2130</v>
      </c>
      <c r="C21" t="s">
        <v>2129</v>
      </c>
      <c r="D21" t="s">
        <v>2128</v>
      </c>
      <c r="E21" t="s">
        <v>482</v>
      </c>
      <c r="F21" t="s">
        <v>481</v>
      </c>
      <c r="G21" t="s">
        <v>1980</v>
      </c>
      <c r="H21">
        <f t="shared" si="0"/>
        <v>179.43499999999995</v>
      </c>
      <c r="J21" t="s">
        <v>480</v>
      </c>
      <c r="K21" t="s">
        <v>2242</v>
      </c>
      <c r="L21" t="s">
        <v>2241</v>
      </c>
      <c r="M21" t="s">
        <v>2240</v>
      </c>
    </row>
    <row r="22" spans="1:13" x14ac:dyDescent="0.25">
      <c r="A22" t="s">
        <v>2131</v>
      </c>
      <c r="B22" t="s">
        <v>2130</v>
      </c>
      <c r="C22" t="s">
        <v>2129</v>
      </c>
      <c r="D22" t="s">
        <v>2128</v>
      </c>
      <c r="E22" t="s">
        <v>482</v>
      </c>
      <c r="F22" t="s">
        <v>481</v>
      </c>
      <c r="G22" t="s">
        <v>1993</v>
      </c>
      <c r="H22">
        <f t="shared" si="0"/>
        <v>179.56699999999995</v>
      </c>
      <c r="J22" t="s">
        <v>480</v>
      </c>
      <c r="K22" t="s">
        <v>1751</v>
      </c>
      <c r="L22" t="s">
        <v>2239</v>
      </c>
      <c r="M22" t="s">
        <v>1282</v>
      </c>
    </row>
    <row r="23" spans="1:13" x14ac:dyDescent="0.25">
      <c r="A23" t="s">
        <v>2131</v>
      </c>
      <c r="B23" t="s">
        <v>2130</v>
      </c>
      <c r="C23" t="s">
        <v>2129</v>
      </c>
      <c r="D23" t="s">
        <v>2128</v>
      </c>
      <c r="E23" t="s">
        <v>482</v>
      </c>
      <c r="F23" t="s">
        <v>481</v>
      </c>
      <c r="G23" t="s">
        <v>1980</v>
      </c>
      <c r="H23">
        <f t="shared" si="0"/>
        <v>206.27599999999995</v>
      </c>
      <c r="J23" t="s">
        <v>480</v>
      </c>
      <c r="K23" t="s">
        <v>2238</v>
      </c>
      <c r="L23" t="s">
        <v>2237</v>
      </c>
      <c r="M23" t="s">
        <v>2236</v>
      </c>
    </row>
    <row r="24" spans="1:13" x14ac:dyDescent="0.25">
      <c r="A24" t="s">
        <v>2131</v>
      </c>
      <c r="B24" t="s">
        <v>2130</v>
      </c>
      <c r="C24" t="s">
        <v>2129</v>
      </c>
      <c r="D24" t="s">
        <v>2128</v>
      </c>
      <c r="E24" t="s">
        <v>482</v>
      </c>
      <c r="F24" t="s">
        <v>481</v>
      </c>
      <c r="G24" t="s">
        <v>1980</v>
      </c>
      <c r="H24">
        <f t="shared" si="0"/>
        <v>222.42599999999999</v>
      </c>
      <c r="J24" t="s">
        <v>480</v>
      </c>
      <c r="K24" t="s">
        <v>2235</v>
      </c>
      <c r="L24" t="s">
        <v>2234</v>
      </c>
      <c r="M24" t="s">
        <v>2233</v>
      </c>
    </row>
    <row r="25" spans="1:13" x14ac:dyDescent="0.25">
      <c r="A25" t="s">
        <v>2131</v>
      </c>
      <c r="B25" t="s">
        <v>2130</v>
      </c>
      <c r="C25" t="s">
        <v>2129</v>
      </c>
      <c r="D25" t="s">
        <v>2128</v>
      </c>
      <c r="E25" t="s">
        <v>482</v>
      </c>
      <c r="F25" t="s">
        <v>481</v>
      </c>
      <c r="G25" t="s">
        <v>1940</v>
      </c>
      <c r="H25">
        <f t="shared" si="0"/>
        <v>258.61799999999999</v>
      </c>
      <c r="J25" t="s">
        <v>480</v>
      </c>
      <c r="K25" t="s">
        <v>2232</v>
      </c>
      <c r="L25" t="s">
        <v>2231</v>
      </c>
      <c r="M25" t="s">
        <v>2230</v>
      </c>
    </row>
    <row r="26" spans="1:13" x14ac:dyDescent="0.25">
      <c r="A26" t="s">
        <v>2131</v>
      </c>
      <c r="B26" t="s">
        <v>2130</v>
      </c>
      <c r="C26" t="s">
        <v>2129</v>
      </c>
      <c r="D26" t="s">
        <v>2128</v>
      </c>
      <c r="E26" t="s">
        <v>482</v>
      </c>
      <c r="F26" t="s">
        <v>481</v>
      </c>
      <c r="G26" t="s">
        <v>1947</v>
      </c>
      <c r="H26">
        <f t="shared" si="0"/>
        <v>276.17500000000001</v>
      </c>
      <c r="J26" t="s">
        <v>480</v>
      </c>
      <c r="K26" t="s">
        <v>2229</v>
      </c>
      <c r="L26" t="s">
        <v>2228</v>
      </c>
      <c r="M26" t="s">
        <v>2227</v>
      </c>
    </row>
    <row r="27" spans="1:13" x14ac:dyDescent="0.25">
      <c r="A27" t="s">
        <v>2131</v>
      </c>
      <c r="B27" t="s">
        <v>2130</v>
      </c>
      <c r="C27" t="s">
        <v>2129</v>
      </c>
      <c r="D27" t="s">
        <v>2128</v>
      </c>
      <c r="E27" t="s">
        <v>482</v>
      </c>
      <c r="F27" t="s">
        <v>481</v>
      </c>
      <c r="G27" t="s">
        <v>1947</v>
      </c>
      <c r="H27">
        <f t="shared" si="0"/>
        <v>278.88399999999996</v>
      </c>
      <c r="J27" t="s">
        <v>480</v>
      </c>
      <c r="K27" t="s">
        <v>2226</v>
      </c>
      <c r="L27" t="s">
        <v>2225</v>
      </c>
      <c r="M27" t="s">
        <v>1752</v>
      </c>
    </row>
    <row r="28" spans="1:13" x14ac:dyDescent="0.25">
      <c r="A28" t="s">
        <v>2131</v>
      </c>
      <c r="B28" t="s">
        <v>2130</v>
      </c>
      <c r="C28" t="s">
        <v>2129</v>
      </c>
      <c r="D28" t="s">
        <v>2128</v>
      </c>
      <c r="E28" t="s">
        <v>482</v>
      </c>
      <c r="F28" t="s">
        <v>481</v>
      </c>
      <c r="G28" t="s">
        <v>1947</v>
      </c>
      <c r="H28">
        <f t="shared" si="0"/>
        <v>282.10499999999996</v>
      </c>
      <c r="J28" t="s">
        <v>480</v>
      </c>
      <c r="K28" t="s">
        <v>2224</v>
      </c>
      <c r="L28" t="s">
        <v>2223</v>
      </c>
      <c r="M28" t="s">
        <v>2222</v>
      </c>
    </row>
    <row r="29" spans="1:13" x14ac:dyDescent="0.25">
      <c r="A29" t="s">
        <v>2131</v>
      </c>
      <c r="B29" t="s">
        <v>2130</v>
      </c>
      <c r="C29" t="s">
        <v>2129</v>
      </c>
      <c r="D29" t="s">
        <v>2128</v>
      </c>
      <c r="E29" t="s">
        <v>482</v>
      </c>
      <c r="F29" t="s">
        <v>481</v>
      </c>
      <c r="G29" t="s">
        <v>1940</v>
      </c>
      <c r="H29">
        <f t="shared" si="0"/>
        <v>290.39999999999992</v>
      </c>
      <c r="J29" t="s">
        <v>480</v>
      </c>
      <c r="K29" t="s">
        <v>2221</v>
      </c>
      <c r="L29" t="s">
        <v>2220</v>
      </c>
      <c r="M29" t="s">
        <v>2219</v>
      </c>
    </row>
    <row r="30" spans="1:13" x14ac:dyDescent="0.25">
      <c r="A30" t="s">
        <v>2131</v>
      </c>
      <c r="B30" t="s">
        <v>2130</v>
      </c>
      <c r="C30" t="s">
        <v>2129</v>
      </c>
      <c r="D30" t="s">
        <v>2128</v>
      </c>
      <c r="E30" t="s">
        <v>482</v>
      </c>
      <c r="F30" t="s">
        <v>481</v>
      </c>
      <c r="G30" t="s">
        <v>1993</v>
      </c>
      <c r="H30">
        <f t="shared" si="0"/>
        <v>299.7</v>
      </c>
      <c r="J30" t="s">
        <v>480</v>
      </c>
      <c r="K30" t="s">
        <v>2218</v>
      </c>
      <c r="L30" t="s">
        <v>2217</v>
      </c>
      <c r="M30" t="s">
        <v>1282</v>
      </c>
    </row>
    <row r="31" spans="1:13" x14ac:dyDescent="0.25">
      <c r="A31" t="s">
        <v>2131</v>
      </c>
      <c r="B31" t="s">
        <v>2130</v>
      </c>
      <c r="C31" t="s">
        <v>2129</v>
      </c>
      <c r="D31" t="s">
        <v>2128</v>
      </c>
      <c r="E31" t="s">
        <v>482</v>
      </c>
      <c r="F31" t="s">
        <v>481</v>
      </c>
      <c r="G31" t="s">
        <v>1947</v>
      </c>
      <c r="H31">
        <f t="shared" si="0"/>
        <v>301.12499999999994</v>
      </c>
      <c r="J31" t="s">
        <v>480</v>
      </c>
      <c r="K31" t="s">
        <v>2216</v>
      </c>
      <c r="L31" t="s">
        <v>2215</v>
      </c>
      <c r="M31" t="s">
        <v>2214</v>
      </c>
    </row>
    <row r="32" spans="1:13" x14ac:dyDescent="0.25">
      <c r="A32" t="s">
        <v>2131</v>
      </c>
      <c r="B32" t="s">
        <v>2130</v>
      </c>
      <c r="C32" t="s">
        <v>2129</v>
      </c>
      <c r="D32" t="s">
        <v>2128</v>
      </c>
      <c r="E32" t="s">
        <v>482</v>
      </c>
      <c r="F32" t="s">
        <v>481</v>
      </c>
      <c r="G32" t="s">
        <v>1980</v>
      </c>
      <c r="H32">
        <f t="shared" si="0"/>
        <v>332.45</v>
      </c>
      <c r="J32" t="s">
        <v>480</v>
      </c>
      <c r="K32" t="s">
        <v>2213</v>
      </c>
      <c r="L32" t="s">
        <v>2212</v>
      </c>
      <c r="M32" t="s">
        <v>220</v>
      </c>
    </row>
    <row r="33" spans="1:13" x14ac:dyDescent="0.25">
      <c r="A33" t="s">
        <v>2131</v>
      </c>
      <c r="B33" t="s">
        <v>2130</v>
      </c>
      <c r="C33" t="s">
        <v>2129</v>
      </c>
      <c r="D33" t="s">
        <v>2128</v>
      </c>
      <c r="E33" t="s">
        <v>482</v>
      </c>
      <c r="F33" t="s">
        <v>481</v>
      </c>
      <c r="G33" t="s">
        <v>1947</v>
      </c>
      <c r="H33">
        <f t="shared" si="0"/>
        <v>345.20800000000003</v>
      </c>
      <c r="J33" t="s">
        <v>480</v>
      </c>
      <c r="K33" t="s">
        <v>2211</v>
      </c>
      <c r="L33" t="s">
        <v>2210</v>
      </c>
      <c r="M33" t="s">
        <v>2209</v>
      </c>
    </row>
    <row r="34" spans="1:13" x14ac:dyDescent="0.25">
      <c r="A34" t="s">
        <v>2131</v>
      </c>
      <c r="B34" t="s">
        <v>2130</v>
      </c>
      <c r="C34" t="s">
        <v>2129</v>
      </c>
      <c r="D34" t="s">
        <v>2128</v>
      </c>
      <c r="E34" t="s">
        <v>482</v>
      </c>
      <c r="F34" t="s">
        <v>481</v>
      </c>
      <c r="G34" t="s">
        <v>1947</v>
      </c>
      <c r="H34">
        <f t="shared" si="0"/>
        <v>364.67599999999999</v>
      </c>
      <c r="J34" t="s">
        <v>480</v>
      </c>
      <c r="K34" t="s">
        <v>2208</v>
      </c>
      <c r="L34" t="s">
        <v>2207</v>
      </c>
      <c r="M34" t="s">
        <v>1363</v>
      </c>
    </row>
    <row r="35" spans="1:13" x14ac:dyDescent="0.25">
      <c r="A35" t="s">
        <v>2131</v>
      </c>
      <c r="B35" t="s">
        <v>2130</v>
      </c>
      <c r="C35" t="s">
        <v>2129</v>
      </c>
      <c r="D35" t="s">
        <v>2128</v>
      </c>
      <c r="E35" t="s">
        <v>482</v>
      </c>
      <c r="F35" t="s">
        <v>481</v>
      </c>
      <c r="G35" t="s">
        <v>1940</v>
      </c>
      <c r="H35">
        <f t="shared" si="0"/>
        <v>368.66799999999995</v>
      </c>
      <c r="J35" t="s">
        <v>480</v>
      </c>
      <c r="K35" t="s">
        <v>2206</v>
      </c>
      <c r="L35" t="s">
        <v>2205</v>
      </c>
      <c r="M35" t="s">
        <v>2204</v>
      </c>
    </row>
    <row r="36" spans="1:13" x14ac:dyDescent="0.25">
      <c r="A36" t="s">
        <v>2131</v>
      </c>
      <c r="B36" t="s">
        <v>2130</v>
      </c>
      <c r="C36" t="s">
        <v>2129</v>
      </c>
      <c r="D36" t="s">
        <v>2128</v>
      </c>
      <c r="E36" t="s">
        <v>482</v>
      </c>
      <c r="F36" t="s">
        <v>481</v>
      </c>
      <c r="G36" t="s">
        <v>1940</v>
      </c>
      <c r="H36">
        <f t="shared" si="0"/>
        <v>381.15899999999993</v>
      </c>
      <c r="J36" t="s">
        <v>480</v>
      </c>
      <c r="K36" t="s">
        <v>2203</v>
      </c>
      <c r="L36" t="s">
        <v>2202</v>
      </c>
      <c r="M36" t="s">
        <v>2201</v>
      </c>
    </row>
    <row r="37" spans="1:13" x14ac:dyDescent="0.25">
      <c r="A37" t="s">
        <v>2131</v>
      </c>
      <c r="B37" t="s">
        <v>2130</v>
      </c>
      <c r="C37" t="s">
        <v>2129</v>
      </c>
      <c r="D37" t="s">
        <v>2128</v>
      </c>
      <c r="E37" t="s">
        <v>482</v>
      </c>
      <c r="F37" t="s">
        <v>481</v>
      </c>
      <c r="G37" t="s">
        <v>1940</v>
      </c>
      <c r="H37">
        <f t="shared" si="0"/>
        <v>391.69299999999993</v>
      </c>
      <c r="J37" t="s">
        <v>480</v>
      </c>
      <c r="K37" t="s">
        <v>2200</v>
      </c>
      <c r="L37" t="s">
        <v>2199</v>
      </c>
      <c r="M37" t="s">
        <v>889</v>
      </c>
    </row>
    <row r="38" spans="1:13" x14ac:dyDescent="0.25">
      <c r="A38" t="s">
        <v>2131</v>
      </c>
      <c r="B38" t="s">
        <v>2130</v>
      </c>
      <c r="C38" t="s">
        <v>2129</v>
      </c>
      <c r="D38" t="s">
        <v>2128</v>
      </c>
      <c r="E38" t="s">
        <v>482</v>
      </c>
      <c r="F38" t="s">
        <v>481</v>
      </c>
      <c r="G38" t="s">
        <v>1940</v>
      </c>
      <c r="H38">
        <f t="shared" si="0"/>
        <v>398.39299999999997</v>
      </c>
      <c r="J38" t="s">
        <v>480</v>
      </c>
      <c r="K38" t="s">
        <v>2198</v>
      </c>
      <c r="L38" t="s">
        <v>2197</v>
      </c>
      <c r="M38" t="s">
        <v>2196</v>
      </c>
    </row>
    <row r="39" spans="1:13" x14ac:dyDescent="0.25">
      <c r="A39" t="s">
        <v>2131</v>
      </c>
      <c r="B39" t="s">
        <v>2130</v>
      </c>
      <c r="C39" t="s">
        <v>2129</v>
      </c>
      <c r="D39" t="s">
        <v>2128</v>
      </c>
      <c r="E39" t="s">
        <v>482</v>
      </c>
      <c r="F39" t="s">
        <v>481</v>
      </c>
      <c r="G39" t="s">
        <v>1947</v>
      </c>
      <c r="H39">
        <f t="shared" si="0"/>
        <v>403.108</v>
      </c>
      <c r="J39" t="s">
        <v>480</v>
      </c>
      <c r="K39" t="s">
        <v>2195</v>
      </c>
      <c r="L39" t="s">
        <v>2194</v>
      </c>
      <c r="M39" t="s">
        <v>2193</v>
      </c>
    </row>
    <row r="40" spans="1:13" x14ac:dyDescent="0.25">
      <c r="A40" t="s">
        <v>2131</v>
      </c>
      <c r="B40" t="s">
        <v>2130</v>
      </c>
      <c r="C40" t="s">
        <v>2129</v>
      </c>
      <c r="D40" t="s">
        <v>2128</v>
      </c>
      <c r="E40" t="s">
        <v>482</v>
      </c>
      <c r="F40" t="s">
        <v>481</v>
      </c>
      <c r="G40" t="s">
        <v>1940</v>
      </c>
      <c r="H40">
        <f t="shared" si="0"/>
        <v>406.23399999999998</v>
      </c>
      <c r="J40" t="s">
        <v>480</v>
      </c>
      <c r="K40" t="s">
        <v>2192</v>
      </c>
      <c r="L40" t="s">
        <v>2191</v>
      </c>
      <c r="M40" t="s">
        <v>2190</v>
      </c>
    </row>
    <row r="41" spans="1:13" x14ac:dyDescent="0.25">
      <c r="A41" t="s">
        <v>2131</v>
      </c>
      <c r="B41" t="s">
        <v>2130</v>
      </c>
      <c r="C41" t="s">
        <v>2129</v>
      </c>
      <c r="D41" t="s">
        <v>2128</v>
      </c>
      <c r="E41" t="s">
        <v>482</v>
      </c>
      <c r="F41" t="s">
        <v>481</v>
      </c>
      <c r="G41" t="s">
        <v>1947</v>
      </c>
      <c r="H41">
        <f t="shared" si="0"/>
        <v>410.63299999999998</v>
      </c>
      <c r="J41" t="s">
        <v>480</v>
      </c>
      <c r="K41" t="s">
        <v>2189</v>
      </c>
      <c r="L41" t="s">
        <v>2188</v>
      </c>
      <c r="M41" t="s">
        <v>2187</v>
      </c>
    </row>
    <row r="42" spans="1:13" x14ac:dyDescent="0.25">
      <c r="A42" t="s">
        <v>2131</v>
      </c>
      <c r="B42" t="s">
        <v>2130</v>
      </c>
      <c r="C42" t="s">
        <v>2129</v>
      </c>
      <c r="D42" t="s">
        <v>2128</v>
      </c>
      <c r="E42" t="s">
        <v>482</v>
      </c>
      <c r="F42" t="s">
        <v>481</v>
      </c>
      <c r="G42" t="s">
        <v>1940</v>
      </c>
      <c r="H42">
        <f t="shared" si="0"/>
        <v>415.50499999999994</v>
      </c>
      <c r="J42" t="s">
        <v>480</v>
      </c>
      <c r="K42" t="s">
        <v>2186</v>
      </c>
      <c r="L42" t="s">
        <v>2185</v>
      </c>
      <c r="M42" t="s">
        <v>1533</v>
      </c>
    </row>
    <row r="43" spans="1:13" x14ac:dyDescent="0.25">
      <c r="A43" t="s">
        <v>2131</v>
      </c>
      <c r="B43" t="s">
        <v>2130</v>
      </c>
      <c r="C43" t="s">
        <v>2129</v>
      </c>
      <c r="D43" t="s">
        <v>2128</v>
      </c>
      <c r="E43" t="s">
        <v>482</v>
      </c>
      <c r="F43" t="s">
        <v>481</v>
      </c>
      <c r="G43" t="s">
        <v>1993</v>
      </c>
      <c r="H43">
        <f t="shared" si="0"/>
        <v>419.767</v>
      </c>
      <c r="J43" t="s">
        <v>480</v>
      </c>
      <c r="K43" t="s">
        <v>1708</v>
      </c>
      <c r="L43" t="s">
        <v>2184</v>
      </c>
      <c r="M43" t="s">
        <v>2183</v>
      </c>
    </row>
    <row r="44" spans="1:13" x14ac:dyDescent="0.25">
      <c r="A44" t="s">
        <v>2131</v>
      </c>
      <c r="B44" t="s">
        <v>2130</v>
      </c>
      <c r="C44" t="s">
        <v>2129</v>
      </c>
      <c r="D44" t="s">
        <v>2128</v>
      </c>
      <c r="E44" t="s">
        <v>482</v>
      </c>
      <c r="F44" t="s">
        <v>481</v>
      </c>
      <c r="G44" t="s">
        <v>1947</v>
      </c>
      <c r="H44">
        <f t="shared" si="0"/>
        <v>421.46599999999995</v>
      </c>
      <c r="J44" t="s">
        <v>480</v>
      </c>
      <c r="K44" t="s">
        <v>2182</v>
      </c>
      <c r="L44" t="s">
        <v>2181</v>
      </c>
      <c r="M44" t="s">
        <v>2180</v>
      </c>
    </row>
    <row r="45" spans="1:13" x14ac:dyDescent="0.25">
      <c r="A45" t="s">
        <v>2131</v>
      </c>
      <c r="B45" t="s">
        <v>2130</v>
      </c>
      <c r="C45" t="s">
        <v>2129</v>
      </c>
      <c r="D45" t="s">
        <v>2128</v>
      </c>
      <c r="E45" t="s">
        <v>482</v>
      </c>
      <c r="F45" t="s">
        <v>481</v>
      </c>
      <c r="G45" t="s">
        <v>1980</v>
      </c>
      <c r="H45">
        <f t="shared" si="0"/>
        <v>450.53399999999993</v>
      </c>
      <c r="J45" t="s">
        <v>480</v>
      </c>
      <c r="K45" t="s">
        <v>2179</v>
      </c>
      <c r="L45" t="s">
        <v>2178</v>
      </c>
      <c r="M45" t="s">
        <v>2177</v>
      </c>
    </row>
    <row r="46" spans="1:13" x14ac:dyDescent="0.25">
      <c r="A46" t="s">
        <v>2131</v>
      </c>
      <c r="B46" t="s">
        <v>2130</v>
      </c>
      <c r="C46" t="s">
        <v>2129</v>
      </c>
      <c r="D46" t="s">
        <v>2128</v>
      </c>
      <c r="E46" t="s">
        <v>482</v>
      </c>
      <c r="F46" t="s">
        <v>481</v>
      </c>
      <c r="G46" t="s">
        <v>1976</v>
      </c>
      <c r="H46">
        <f t="shared" si="0"/>
        <v>462.24099999999993</v>
      </c>
      <c r="J46" t="s">
        <v>480</v>
      </c>
      <c r="K46" t="s">
        <v>2176</v>
      </c>
      <c r="L46" t="s">
        <v>2175</v>
      </c>
      <c r="M46" t="s">
        <v>468</v>
      </c>
    </row>
    <row r="47" spans="1:13" x14ac:dyDescent="0.25">
      <c r="A47" t="s">
        <v>2131</v>
      </c>
      <c r="B47" t="s">
        <v>2130</v>
      </c>
      <c r="C47" t="s">
        <v>2129</v>
      </c>
      <c r="D47" t="s">
        <v>2128</v>
      </c>
      <c r="E47" t="s">
        <v>482</v>
      </c>
      <c r="F47" t="s">
        <v>481</v>
      </c>
      <c r="G47" t="s">
        <v>1980</v>
      </c>
      <c r="H47">
        <f t="shared" si="0"/>
        <v>476.142</v>
      </c>
      <c r="J47" t="s">
        <v>480</v>
      </c>
      <c r="K47" t="s">
        <v>2174</v>
      </c>
      <c r="L47" t="s">
        <v>2173</v>
      </c>
      <c r="M47" t="s">
        <v>809</v>
      </c>
    </row>
    <row r="48" spans="1:13" x14ac:dyDescent="0.25">
      <c r="A48" t="s">
        <v>2131</v>
      </c>
      <c r="B48" t="s">
        <v>2130</v>
      </c>
      <c r="C48" t="s">
        <v>2129</v>
      </c>
      <c r="D48" t="s">
        <v>2128</v>
      </c>
      <c r="E48" t="s">
        <v>482</v>
      </c>
      <c r="F48" t="s">
        <v>481</v>
      </c>
      <c r="G48" t="s">
        <v>1980</v>
      </c>
      <c r="H48">
        <f t="shared" si="0"/>
        <v>497.34099999999995</v>
      </c>
      <c r="J48" t="s">
        <v>480</v>
      </c>
      <c r="K48" t="s">
        <v>2172</v>
      </c>
      <c r="L48" t="s">
        <v>2171</v>
      </c>
      <c r="M48" t="s">
        <v>2170</v>
      </c>
    </row>
    <row r="49" spans="1:13" x14ac:dyDescent="0.25">
      <c r="A49" t="s">
        <v>2131</v>
      </c>
      <c r="B49" t="s">
        <v>2130</v>
      </c>
      <c r="C49" t="s">
        <v>2129</v>
      </c>
      <c r="D49" t="s">
        <v>2128</v>
      </c>
      <c r="E49" t="s">
        <v>482</v>
      </c>
      <c r="F49" t="s">
        <v>481</v>
      </c>
      <c r="G49" t="s">
        <v>1976</v>
      </c>
      <c r="H49">
        <f t="shared" si="0"/>
        <v>523.89200000000005</v>
      </c>
      <c r="J49" t="s">
        <v>480</v>
      </c>
      <c r="K49" t="s">
        <v>2169</v>
      </c>
      <c r="L49" t="s">
        <v>2168</v>
      </c>
      <c r="M49" t="s">
        <v>2167</v>
      </c>
    </row>
    <row r="50" spans="1:13" x14ac:dyDescent="0.25">
      <c r="A50" t="s">
        <v>2131</v>
      </c>
      <c r="B50" t="s">
        <v>2130</v>
      </c>
      <c r="C50" t="s">
        <v>2129</v>
      </c>
      <c r="D50" t="s">
        <v>2128</v>
      </c>
      <c r="E50" t="s">
        <v>482</v>
      </c>
      <c r="F50" t="s">
        <v>481</v>
      </c>
      <c r="G50" t="s">
        <v>1980</v>
      </c>
      <c r="H50">
        <f t="shared" si="0"/>
        <v>536.54999999999995</v>
      </c>
      <c r="J50" t="s">
        <v>480</v>
      </c>
      <c r="K50" t="s">
        <v>2166</v>
      </c>
      <c r="L50" t="s">
        <v>2165</v>
      </c>
      <c r="M50" t="s">
        <v>2164</v>
      </c>
    </row>
    <row r="51" spans="1:13" x14ac:dyDescent="0.25">
      <c r="A51" t="s">
        <v>2131</v>
      </c>
      <c r="B51" t="s">
        <v>2130</v>
      </c>
      <c r="C51" t="s">
        <v>2129</v>
      </c>
      <c r="D51" t="s">
        <v>2128</v>
      </c>
      <c r="E51" t="s">
        <v>482</v>
      </c>
      <c r="F51" t="s">
        <v>481</v>
      </c>
      <c r="G51" t="s">
        <v>1980</v>
      </c>
      <c r="H51">
        <f t="shared" si="0"/>
        <v>543.07500000000005</v>
      </c>
      <c r="J51" t="s">
        <v>480</v>
      </c>
      <c r="K51" t="s">
        <v>2163</v>
      </c>
      <c r="L51" t="s">
        <v>2162</v>
      </c>
      <c r="M51" t="s">
        <v>2161</v>
      </c>
    </row>
    <row r="52" spans="1:13" x14ac:dyDescent="0.25">
      <c r="A52" t="s">
        <v>2131</v>
      </c>
      <c r="B52" t="s">
        <v>2130</v>
      </c>
      <c r="C52" t="s">
        <v>2129</v>
      </c>
      <c r="D52" t="s">
        <v>2128</v>
      </c>
      <c r="E52" t="s">
        <v>482</v>
      </c>
      <c r="F52" t="s">
        <v>481</v>
      </c>
      <c r="G52" t="s">
        <v>1993</v>
      </c>
      <c r="H52">
        <f t="shared" si="0"/>
        <v>548.59999999999991</v>
      </c>
      <c r="J52" t="s">
        <v>480</v>
      </c>
      <c r="K52" t="s">
        <v>2160</v>
      </c>
      <c r="L52" t="s">
        <v>2159</v>
      </c>
      <c r="M52" t="s">
        <v>1259</v>
      </c>
    </row>
    <row r="53" spans="1:13" x14ac:dyDescent="0.25">
      <c r="A53" t="s">
        <v>2131</v>
      </c>
      <c r="B53" t="s">
        <v>2130</v>
      </c>
      <c r="C53" t="s">
        <v>2129</v>
      </c>
      <c r="D53" t="s">
        <v>2128</v>
      </c>
      <c r="E53" t="s">
        <v>482</v>
      </c>
      <c r="F53" t="s">
        <v>481</v>
      </c>
      <c r="G53" t="s">
        <v>1976</v>
      </c>
      <c r="H53">
        <f t="shared" si="0"/>
        <v>559.77700000000004</v>
      </c>
      <c r="J53" t="s">
        <v>480</v>
      </c>
      <c r="K53" t="s">
        <v>2158</v>
      </c>
      <c r="L53" t="s">
        <v>2157</v>
      </c>
      <c r="M53" t="s">
        <v>1285</v>
      </c>
    </row>
    <row r="54" spans="1:13" x14ac:dyDescent="0.25">
      <c r="A54" t="s">
        <v>2131</v>
      </c>
      <c r="B54" t="s">
        <v>2130</v>
      </c>
      <c r="C54" t="s">
        <v>2129</v>
      </c>
      <c r="D54" t="s">
        <v>2128</v>
      </c>
      <c r="E54" t="s">
        <v>482</v>
      </c>
      <c r="F54" t="s">
        <v>481</v>
      </c>
      <c r="G54" t="s">
        <v>1980</v>
      </c>
      <c r="H54">
        <f t="shared" si="0"/>
        <v>563.45000000000005</v>
      </c>
      <c r="J54" t="s">
        <v>480</v>
      </c>
      <c r="K54" t="s">
        <v>2156</v>
      </c>
      <c r="L54" t="s">
        <v>2155</v>
      </c>
      <c r="M54" t="s">
        <v>2154</v>
      </c>
    </row>
    <row r="55" spans="1:13" x14ac:dyDescent="0.25">
      <c r="A55" t="s">
        <v>2131</v>
      </c>
      <c r="B55" t="s">
        <v>2130</v>
      </c>
      <c r="C55" t="s">
        <v>2129</v>
      </c>
      <c r="D55" t="s">
        <v>2128</v>
      </c>
      <c r="E55" t="s">
        <v>482</v>
      </c>
      <c r="F55" t="s">
        <v>481</v>
      </c>
      <c r="G55" t="s">
        <v>1976</v>
      </c>
      <c r="H55">
        <f t="shared" si="0"/>
        <v>570.08799999999997</v>
      </c>
      <c r="J55" t="s">
        <v>480</v>
      </c>
      <c r="K55" t="s">
        <v>2153</v>
      </c>
      <c r="L55" t="s">
        <v>2152</v>
      </c>
      <c r="M55" t="s">
        <v>2151</v>
      </c>
    </row>
    <row r="56" spans="1:13" x14ac:dyDescent="0.25">
      <c r="A56" t="s">
        <v>2131</v>
      </c>
      <c r="B56" t="s">
        <v>2130</v>
      </c>
      <c r="C56" t="s">
        <v>2129</v>
      </c>
      <c r="D56" t="s">
        <v>2128</v>
      </c>
      <c r="E56" t="s">
        <v>482</v>
      </c>
      <c r="F56" t="s">
        <v>481</v>
      </c>
      <c r="G56" t="s">
        <v>1940</v>
      </c>
      <c r="H56">
        <f t="shared" si="0"/>
        <v>584.89300000000003</v>
      </c>
      <c r="J56" t="s">
        <v>480</v>
      </c>
      <c r="K56" t="s">
        <v>2150</v>
      </c>
      <c r="L56" t="s">
        <v>2149</v>
      </c>
      <c r="M56" t="s">
        <v>1033</v>
      </c>
    </row>
    <row r="57" spans="1:13" x14ac:dyDescent="0.25">
      <c r="A57" t="s">
        <v>2131</v>
      </c>
      <c r="B57" t="s">
        <v>2130</v>
      </c>
      <c r="C57" t="s">
        <v>2129</v>
      </c>
      <c r="D57" t="s">
        <v>2128</v>
      </c>
      <c r="E57" t="s">
        <v>482</v>
      </c>
      <c r="F57" t="s">
        <v>481</v>
      </c>
      <c r="G57" t="s">
        <v>1947</v>
      </c>
      <c r="H57">
        <f t="shared" si="0"/>
        <v>588.89999999999986</v>
      </c>
      <c r="J57" t="s">
        <v>480</v>
      </c>
      <c r="K57" t="s">
        <v>2148</v>
      </c>
      <c r="L57" t="s">
        <v>2147</v>
      </c>
      <c r="M57" t="s">
        <v>1551</v>
      </c>
    </row>
    <row r="58" spans="1:13" x14ac:dyDescent="0.25">
      <c r="A58" t="s">
        <v>2131</v>
      </c>
      <c r="B58" t="s">
        <v>2130</v>
      </c>
      <c r="C58" t="s">
        <v>2129</v>
      </c>
      <c r="D58" t="s">
        <v>2128</v>
      </c>
      <c r="E58" t="s">
        <v>482</v>
      </c>
      <c r="F58" t="s">
        <v>481</v>
      </c>
      <c r="G58" t="s">
        <v>1940</v>
      </c>
      <c r="H58">
        <f t="shared" si="0"/>
        <v>593.31299999999987</v>
      </c>
      <c r="J58" t="s">
        <v>480</v>
      </c>
      <c r="K58" t="s">
        <v>2146</v>
      </c>
      <c r="L58" t="s">
        <v>2145</v>
      </c>
      <c r="M58" t="s">
        <v>2144</v>
      </c>
    </row>
    <row r="59" spans="1:13" x14ac:dyDescent="0.25">
      <c r="A59" t="s">
        <v>2131</v>
      </c>
      <c r="B59" t="s">
        <v>2130</v>
      </c>
      <c r="C59" t="s">
        <v>2129</v>
      </c>
      <c r="D59" t="s">
        <v>2128</v>
      </c>
      <c r="E59" t="s">
        <v>482</v>
      </c>
      <c r="F59" t="s">
        <v>481</v>
      </c>
      <c r="G59" t="s">
        <v>1947</v>
      </c>
      <c r="H59">
        <f t="shared" si="0"/>
        <v>604.03399999999988</v>
      </c>
      <c r="J59" t="s">
        <v>480</v>
      </c>
      <c r="K59" t="s">
        <v>2143</v>
      </c>
      <c r="L59" t="s">
        <v>2142</v>
      </c>
      <c r="M59" t="s">
        <v>2141</v>
      </c>
    </row>
    <row r="60" spans="1:13" x14ac:dyDescent="0.25">
      <c r="A60" t="s">
        <v>2131</v>
      </c>
      <c r="B60" t="s">
        <v>2130</v>
      </c>
      <c r="C60" t="s">
        <v>2129</v>
      </c>
      <c r="D60" t="s">
        <v>2128</v>
      </c>
      <c r="E60" t="s">
        <v>482</v>
      </c>
      <c r="F60" t="s">
        <v>481</v>
      </c>
      <c r="G60" t="s">
        <v>1940</v>
      </c>
      <c r="H60">
        <f t="shared" si="0"/>
        <v>613.83300000000008</v>
      </c>
      <c r="J60" t="s">
        <v>480</v>
      </c>
      <c r="K60" t="s">
        <v>2140</v>
      </c>
      <c r="L60" t="s">
        <v>2139</v>
      </c>
      <c r="M60" t="s">
        <v>2138</v>
      </c>
    </row>
    <row r="61" spans="1:13" x14ac:dyDescent="0.25">
      <c r="A61" t="s">
        <v>2131</v>
      </c>
      <c r="B61" t="s">
        <v>2130</v>
      </c>
      <c r="C61" t="s">
        <v>2129</v>
      </c>
      <c r="D61" t="s">
        <v>2128</v>
      </c>
      <c r="E61" t="s">
        <v>482</v>
      </c>
      <c r="F61" t="s">
        <v>481</v>
      </c>
      <c r="G61" t="s">
        <v>1976</v>
      </c>
      <c r="H61">
        <f t="shared" si="0"/>
        <v>619.60199999999986</v>
      </c>
      <c r="J61" t="s">
        <v>480</v>
      </c>
      <c r="K61" t="s">
        <v>2137</v>
      </c>
      <c r="L61" t="s">
        <v>2136</v>
      </c>
      <c r="M61" t="s">
        <v>2135</v>
      </c>
    </row>
    <row r="62" spans="1:13" x14ac:dyDescent="0.25">
      <c r="A62" t="s">
        <v>2131</v>
      </c>
      <c r="B62" t="s">
        <v>2130</v>
      </c>
      <c r="C62" t="s">
        <v>2129</v>
      </c>
      <c r="D62" t="s">
        <v>2128</v>
      </c>
      <c r="E62" t="s">
        <v>482</v>
      </c>
      <c r="F62" t="s">
        <v>481</v>
      </c>
      <c r="G62" t="s">
        <v>1947</v>
      </c>
      <c r="H62">
        <f t="shared" si="0"/>
        <v>621.29999999999995</v>
      </c>
      <c r="J62" t="s">
        <v>480</v>
      </c>
      <c r="K62" t="s">
        <v>2134</v>
      </c>
      <c r="L62" t="s">
        <v>2133</v>
      </c>
      <c r="M62" t="s">
        <v>2132</v>
      </c>
    </row>
    <row r="63" spans="1:13" x14ac:dyDescent="0.25">
      <c r="A63" t="s">
        <v>2131</v>
      </c>
      <c r="B63" t="s">
        <v>2130</v>
      </c>
      <c r="C63" t="s">
        <v>2129</v>
      </c>
      <c r="D63" t="s">
        <v>2128</v>
      </c>
      <c r="E63" t="s">
        <v>482</v>
      </c>
      <c r="F63" t="s">
        <v>481</v>
      </c>
      <c r="G63" t="s">
        <v>1940</v>
      </c>
      <c r="H63">
        <f t="shared" si="0"/>
        <v>624.92599999999993</v>
      </c>
      <c r="J63" t="s">
        <v>480</v>
      </c>
      <c r="K63" t="s">
        <v>2127</v>
      </c>
      <c r="L63" t="s">
        <v>2126</v>
      </c>
      <c r="M63" t="s">
        <v>2125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pane ySplit="1" topLeftCell="A2" activePane="bottomLeft" state="frozen"/>
      <selection pane="bottomLeft" activeCell="H2" sqref="H2:H11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2297</v>
      </c>
      <c r="B2" t="s">
        <v>2296</v>
      </c>
      <c r="C2" t="s">
        <v>2295</v>
      </c>
      <c r="D2" t="s">
        <v>2294</v>
      </c>
      <c r="E2" t="s">
        <v>482</v>
      </c>
      <c r="F2" t="s">
        <v>481</v>
      </c>
      <c r="G2" t="s">
        <v>2124</v>
      </c>
      <c r="H2">
        <f>K2-K$7+60</f>
        <v>0.80799999999999272</v>
      </c>
      <c r="J2" t="s">
        <v>487</v>
      </c>
      <c r="K2" t="s">
        <v>2322</v>
      </c>
      <c r="L2" t="s">
        <v>2322</v>
      </c>
      <c r="M2" t="s">
        <v>155</v>
      </c>
    </row>
    <row r="3" spans="1:15" x14ac:dyDescent="0.25">
      <c r="A3" t="s">
        <v>2297</v>
      </c>
      <c r="B3" t="s">
        <v>2296</v>
      </c>
      <c r="C3" t="s">
        <v>2295</v>
      </c>
      <c r="D3" t="s">
        <v>2294</v>
      </c>
      <c r="E3" t="s">
        <v>482</v>
      </c>
      <c r="F3" t="s">
        <v>481</v>
      </c>
      <c r="G3" t="s">
        <v>1980</v>
      </c>
      <c r="H3">
        <f t="shared" ref="H3:H11" si="0">K3-K$7+60</f>
        <v>7.1100000000000136</v>
      </c>
      <c r="J3" t="s">
        <v>480</v>
      </c>
      <c r="K3" t="s">
        <v>2321</v>
      </c>
      <c r="L3" t="s">
        <v>2320</v>
      </c>
      <c r="M3" t="s">
        <v>2319</v>
      </c>
    </row>
    <row r="4" spans="1:15" x14ac:dyDescent="0.25">
      <c r="A4" t="s">
        <v>2297</v>
      </c>
      <c r="B4" t="s">
        <v>2296</v>
      </c>
      <c r="C4" t="s">
        <v>2295</v>
      </c>
      <c r="D4" t="s">
        <v>2294</v>
      </c>
      <c r="E4" t="s">
        <v>482</v>
      </c>
      <c r="F4" t="s">
        <v>481</v>
      </c>
      <c r="G4" t="s">
        <v>1980</v>
      </c>
      <c r="H4">
        <f t="shared" si="0"/>
        <v>14.870999999999981</v>
      </c>
      <c r="J4" t="s">
        <v>480</v>
      </c>
      <c r="K4" t="s">
        <v>2318</v>
      </c>
      <c r="L4" t="s">
        <v>2317</v>
      </c>
      <c r="M4" t="s">
        <v>2316</v>
      </c>
    </row>
    <row r="5" spans="1:15" x14ac:dyDescent="0.25">
      <c r="A5" t="s">
        <v>2297</v>
      </c>
      <c r="B5" t="s">
        <v>2296</v>
      </c>
      <c r="C5" t="s">
        <v>2295</v>
      </c>
      <c r="D5" t="s">
        <v>2294</v>
      </c>
      <c r="E5" t="s">
        <v>482</v>
      </c>
      <c r="F5" t="s">
        <v>481</v>
      </c>
      <c r="G5" t="s">
        <v>1980</v>
      </c>
      <c r="H5">
        <f t="shared" si="0"/>
        <v>40.701999999999998</v>
      </c>
      <c r="J5" t="s">
        <v>480</v>
      </c>
      <c r="K5" t="s">
        <v>2315</v>
      </c>
      <c r="L5" t="s">
        <v>2314</v>
      </c>
      <c r="M5" t="s">
        <v>2313</v>
      </c>
    </row>
    <row r="6" spans="1:15" x14ac:dyDescent="0.25">
      <c r="A6" t="s">
        <v>2297</v>
      </c>
      <c r="B6" t="s">
        <v>2296</v>
      </c>
      <c r="C6" t="s">
        <v>2295</v>
      </c>
      <c r="D6" t="s">
        <v>2294</v>
      </c>
      <c r="E6" t="s">
        <v>482</v>
      </c>
      <c r="F6" t="s">
        <v>481</v>
      </c>
      <c r="G6" t="s">
        <v>1940</v>
      </c>
      <c r="H6">
        <f t="shared" si="0"/>
        <v>53.940999999999974</v>
      </c>
      <c r="J6" t="s">
        <v>480</v>
      </c>
      <c r="K6" t="s">
        <v>2312</v>
      </c>
      <c r="L6" t="s">
        <v>2311</v>
      </c>
      <c r="M6" t="s">
        <v>2310</v>
      </c>
    </row>
    <row r="7" spans="1:15" x14ac:dyDescent="0.25">
      <c r="A7" t="s">
        <v>2297</v>
      </c>
      <c r="B7" t="s">
        <v>2296</v>
      </c>
      <c r="C7" t="s">
        <v>2295</v>
      </c>
      <c r="D7" t="s">
        <v>2294</v>
      </c>
      <c r="E7" t="s">
        <v>482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2309</v>
      </c>
      <c r="L7" t="s">
        <v>2308</v>
      </c>
      <c r="M7" t="s">
        <v>2307</v>
      </c>
    </row>
    <row r="8" spans="1:15" x14ac:dyDescent="0.25">
      <c r="A8" t="s">
        <v>2297</v>
      </c>
      <c r="B8" t="s">
        <v>2296</v>
      </c>
      <c r="C8" t="s">
        <v>2295</v>
      </c>
      <c r="D8" t="s">
        <v>2294</v>
      </c>
      <c r="E8" t="s">
        <v>482</v>
      </c>
      <c r="F8" t="s">
        <v>481</v>
      </c>
      <c r="G8" t="s">
        <v>1940</v>
      </c>
      <c r="H8">
        <f t="shared" si="0"/>
        <v>68.252999999999986</v>
      </c>
      <c r="J8" t="s">
        <v>480</v>
      </c>
      <c r="K8" t="s">
        <v>2306</v>
      </c>
      <c r="L8" t="s">
        <v>2305</v>
      </c>
      <c r="M8" t="s">
        <v>2304</v>
      </c>
    </row>
    <row r="9" spans="1:15" x14ac:dyDescent="0.25">
      <c r="A9" t="s">
        <v>2297</v>
      </c>
      <c r="B9" t="s">
        <v>2296</v>
      </c>
      <c r="C9" t="s">
        <v>2295</v>
      </c>
      <c r="D9" t="s">
        <v>2294</v>
      </c>
      <c r="E9" t="s">
        <v>482</v>
      </c>
      <c r="F9" t="s">
        <v>481</v>
      </c>
      <c r="G9" t="s">
        <v>1940</v>
      </c>
      <c r="H9">
        <f t="shared" si="0"/>
        <v>75.127999999999986</v>
      </c>
      <c r="J9" t="s">
        <v>480</v>
      </c>
      <c r="K9" t="s">
        <v>2303</v>
      </c>
      <c r="L9" t="s">
        <v>2302</v>
      </c>
      <c r="M9" t="s">
        <v>2301</v>
      </c>
    </row>
    <row r="10" spans="1:15" x14ac:dyDescent="0.25">
      <c r="A10" t="s">
        <v>2297</v>
      </c>
      <c r="B10" t="s">
        <v>2296</v>
      </c>
      <c r="C10" t="s">
        <v>2295</v>
      </c>
      <c r="D10" t="s">
        <v>2294</v>
      </c>
      <c r="E10" t="s">
        <v>482</v>
      </c>
      <c r="F10" t="s">
        <v>481</v>
      </c>
      <c r="G10" t="s">
        <v>1980</v>
      </c>
      <c r="H10">
        <f t="shared" si="0"/>
        <v>93.051999999999964</v>
      </c>
      <c r="J10" t="s">
        <v>480</v>
      </c>
      <c r="K10" t="s">
        <v>2300</v>
      </c>
      <c r="L10" t="s">
        <v>2299</v>
      </c>
      <c r="M10" t="s">
        <v>2298</v>
      </c>
    </row>
    <row r="11" spans="1:15" x14ac:dyDescent="0.25">
      <c r="A11" t="s">
        <v>2297</v>
      </c>
      <c r="B11" t="s">
        <v>2296</v>
      </c>
      <c r="C11" t="s">
        <v>2295</v>
      </c>
      <c r="D11" t="s">
        <v>2294</v>
      </c>
      <c r="E11" t="s">
        <v>482</v>
      </c>
      <c r="F11" t="s">
        <v>481</v>
      </c>
      <c r="G11" t="s">
        <v>1980</v>
      </c>
      <c r="H11">
        <f t="shared" si="0"/>
        <v>108.67599999999999</v>
      </c>
      <c r="J11" t="s">
        <v>480</v>
      </c>
      <c r="K11" t="s">
        <v>2293</v>
      </c>
      <c r="L11" t="s">
        <v>2292</v>
      </c>
      <c r="M11" t="s">
        <v>2291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7" max="7" width="9.140625" style="5"/>
  </cols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4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2329</v>
      </c>
      <c r="B2" t="s">
        <v>2328</v>
      </c>
      <c r="C2" t="s">
        <v>2327</v>
      </c>
      <c r="D2" t="s">
        <v>2326</v>
      </c>
      <c r="E2" t="s">
        <v>482</v>
      </c>
      <c r="F2" t="s">
        <v>481</v>
      </c>
      <c r="G2" s="3">
        <v>0</v>
      </c>
      <c r="H2">
        <f>K2-K$6+60</f>
        <v>-0.55699999999995953</v>
      </c>
      <c r="J2" t="s">
        <v>487</v>
      </c>
      <c r="K2" t="s">
        <v>2443</v>
      </c>
      <c r="L2" t="s">
        <v>2443</v>
      </c>
      <c r="M2" t="s">
        <v>155</v>
      </c>
    </row>
    <row r="3" spans="1:15" x14ac:dyDescent="0.25">
      <c r="A3" t="s">
        <v>2329</v>
      </c>
      <c r="B3" t="s">
        <v>2328</v>
      </c>
      <c r="C3" t="s">
        <v>2327</v>
      </c>
      <c r="D3" t="s">
        <v>2326</v>
      </c>
      <c r="E3" t="s">
        <v>482</v>
      </c>
      <c r="F3" t="s">
        <v>481</v>
      </c>
      <c r="G3" s="3">
        <v>2</v>
      </c>
      <c r="H3">
        <f t="shared" ref="H3:H45" si="0">K3-K$6+60</f>
        <v>8.7180000000000177</v>
      </c>
      <c r="J3" t="s">
        <v>480</v>
      </c>
      <c r="K3" t="s">
        <v>2442</v>
      </c>
      <c r="L3" t="s">
        <v>2441</v>
      </c>
      <c r="M3" t="s">
        <v>2440</v>
      </c>
    </row>
    <row r="4" spans="1:15" x14ac:dyDescent="0.25">
      <c r="A4" t="s">
        <v>2329</v>
      </c>
      <c r="B4" t="s">
        <v>2328</v>
      </c>
      <c r="C4" t="s">
        <v>2327</v>
      </c>
      <c r="D4" t="s">
        <v>2326</v>
      </c>
      <c r="E4" t="s">
        <v>482</v>
      </c>
      <c r="F4" t="s">
        <v>481</v>
      </c>
      <c r="G4" s="3">
        <v>2</v>
      </c>
      <c r="H4">
        <f t="shared" si="0"/>
        <v>28.449000000000012</v>
      </c>
      <c r="J4" t="s">
        <v>480</v>
      </c>
      <c r="K4" t="s">
        <v>2439</v>
      </c>
      <c r="L4" t="s">
        <v>2438</v>
      </c>
      <c r="M4" t="s">
        <v>2437</v>
      </c>
    </row>
    <row r="5" spans="1:15" x14ac:dyDescent="0.25">
      <c r="A5" t="s">
        <v>2329</v>
      </c>
      <c r="B5" t="s">
        <v>2328</v>
      </c>
      <c r="C5" t="s">
        <v>2327</v>
      </c>
      <c r="D5" t="s">
        <v>2326</v>
      </c>
      <c r="E5" t="s">
        <v>482</v>
      </c>
      <c r="F5" t="s">
        <v>481</v>
      </c>
      <c r="G5" s="3">
        <v>2</v>
      </c>
      <c r="H5">
        <f t="shared" si="0"/>
        <v>47.098000000000013</v>
      </c>
      <c r="J5" t="s">
        <v>480</v>
      </c>
      <c r="K5" t="s">
        <v>2436</v>
      </c>
      <c r="L5" t="s">
        <v>2435</v>
      </c>
      <c r="M5" t="s">
        <v>2434</v>
      </c>
    </row>
    <row r="6" spans="1:15" x14ac:dyDescent="0.25">
      <c r="A6" t="s">
        <v>2329</v>
      </c>
      <c r="B6" t="s">
        <v>2328</v>
      </c>
      <c r="C6" t="s">
        <v>2327</v>
      </c>
      <c r="D6" t="s">
        <v>2326</v>
      </c>
      <c r="E6" t="s">
        <v>482</v>
      </c>
      <c r="F6" t="s">
        <v>481</v>
      </c>
      <c r="G6" s="3">
        <v>8</v>
      </c>
      <c r="H6">
        <f t="shared" si="0"/>
        <v>60</v>
      </c>
      <c r="J6" t="s">
        <v>480</v>
      </c>
      <c r="K6" t="s">
        <v>2433</v>
      </c>
      <c r="L6" t="s">
        <v>2432</v>
      </c>
      <c r="M6" t="s">
        <v>2431</v>
      </c>
    </row>
    <row r="7" spans="1:15" x14ac:dyDescent="0.25">
      <c r="A7" t="s">
        <v>2329</v>
      </c>
      <c r="B7" t="s">
        <v>2328</v>
      </c>
      <c r="C7" t="s">
        <v>2327</v>
      </c>
      <c r="D7" t="s">
        <v>2326</v>
      </c>
      <c r="E7" t="s">
        <v>482</v>
      </c>
      <c r="F7" t="s">
        <v>481</v>
      </c>
      <c r="G7" s="3">
        <v>2</v>
      </c>
      <c r="H7">
        <f t="shared" si="0"/>
        <v>64.697000000000003</v>
      </c>
      <c r="J7" t="s">
        <v>480</v>
      </c>
      <c r="K7" t="s">
        <v>2430</v>
      </c>
      <c r="L7" t="s">
        <v>2429</v>
      </c>
      <c r="M7" t="s">
        <v>2428</v>
      </c>
    </row>
    <row r="8" spans="1:15" x14ac:dyDescent="0.25">
      <c r="A8" t="s">
        <v>2329</v>
      </c>
      <c r="B8" t="s">
        <v>2328</v>
      </c>
      <c r="C8" t="s">
        <v>2327</v>
      </c>
      <c r="D8" t="s">
        <v>2326</v>
      </c>
      <c r="E8" t="s">
        <v>482</v>
      </c>
      <c r="F8" t="s">
        <v>481</v>
      </c>
      <c r="G8" s="3">
        <v>2</v>
      </c>
      <c r="H8">
        <f t="shared" si="0"/>
        <v>77.176000000000045</v>
      </c>
      <c r="J8" t="s">
        <v>480</v>
      </c>
      <c r="K8" t="s">
        <v>2427</v>
      </c>
      <c r="L8" t="s">
        <v>2426</v>
      </c>
      <c r="M8" t="s">
        <v>2425</v>
      </c>
    </row>
    <row r="9" spans="1:15" x14ac:dyDescent="0.25">
      <c r="A9" t="s">
        <v>2329</v>
      </c>
      <c r="B9" t="s">
        <v>2328</v>
      </c>
      <c r="C9" t="s">
        <v>2327</v>
      </c>
      <c r="D9" t="s">
        <v>2326</v>
      </c>
      <c r="E9" t="s">
        <v>482</v>
      </c>
      <c r="F9" t="s">
        <v>481</v>
      </c>
      <c r="G9" s="3">
        <v>2</v>
      </c>
      <c r="H9">
        <f t="shared" si="0"/>
        <v>89.725999999999999</v>
      </c>
      <c r="J9" t="s">
        <v>480</v>
      </c>
      <c r="K9" t="s">
        <v>2424</v>
      </c>
      <c r="L9" t="s">
        <v>2423</v>
      </c>
      <c r="M9" t="s">
        <v>2422</v>
      </c>
    </row>
    <row r="10" spans="1:15" x14ac:dyDescent="0.25">
      <c r="A10" t="s">
        <v>2329</v>
      </c>
      <c r="B10" t="s">
        <v>2328</v>
      </c>
      <c r="C10" t="s">
        <v>2327</v>
      </c>
      <c r="D10" t="s">
        <v>2326</v>
      </c>
      <c r="E10" t="s">
        <v>482</v>
      </c>
      <c r="F10" t="s">
        <v>481</v>
      </c>
      <c r="G10" s="3">
        <v>2</v>
      </c>
      <c r="H10">
        <f t="shared" si="0"/>
        <v>106.28000000000003</v>
      </c>
      <c r="J10" t="s">
        <v>480</v>
      </c>
      <c r="K10" t="s">
        <v>2421</v>
      </c>
      <c r="L10" t="s">
        <v>2420</v>
      </c>
      <c r="M10" t="s">
        <v>2419</v>
      </c>
    </row>
    <row r="11" spans="1:15" x14ac:dyDescent="0.25">
      <c r="A11" t="s">
        <v>2329</v>
      </c>
      <c r="B11" t="s">
        <v>2328</v>
      </c>
      <c r="C11" t="s">
        <v>2327</v>
      </c>
      <c r="D11" t="s">
        <v>2326</v>
      </c>
      <c r="E11" t="s">
        <v>482</v>
      </c>
      <c r="F11" t="s">
        <v>481</v>
      </c>
      <c r="G11" s="3">
        <v>2</v>
      </c>
      <c r="H11">
        <f t="shared" si="0"/>
        <v>125.39100000000002</v>
      </c>
      <c r="J11" t="s">
        <v>480</v>
      </c>
      <c r="K11" t="s">
        <v>2418</v>
      </c>
      <c r="L11" t="s">
        <v>2417</v>
      </c>
      <c r="M11" t="s">
        <v>2416</v>
      </c>
    </row>
    <row r="12" spans="1:15" x14ac:dyDescent="0.25">
      <c r="A12" t="s">
        <v>2329</v>
      </c>
      <c r="B12" t="s">
        <v>2328</v>
      </c>
      <c r="C12" t="s">
        <v>2327</v>
      </c>
      <c r="D12" t="s">
        <v>2326</v>
      </c>
      <c r="E12" t="s">
        <v>482</v>
      </c>
      <c r="F12" t="s">
        <v>481</v>
      </c>
      <c r="G12" s="3">
        <v>2</v>
      </c>
      <c r="H12">
        <f t="shared" si="0"/>
        <v>129.04100000000005</v>
      </c>
      <c r="J12" t="s">
        <v>480</v>
      </c>
      <c r="K12" t="s">
        <v>2415</v>
      </c>
      <c r="L12" t="s">
        <v>2414</v>
      </c>
      <c r="M12" t="s">
        <v>2413</v>
      </c>
    </row>
    <row r="13" spans="1:15" x14ac:dyDescent="0.25">
      <c r="A13" t="s">
        <v>2329</v>
      </c>
      <c r="B13" t="s">
        <v>2328</v>
      </c>
      <c r="C13" t="s">
        <v>2327</v>
      </c>
      <c r="D13" t="s">
        <v>2326</v>
      </c>
      <c r="E13" t="s">
        <v>482</v>
      </c>
      <c r="F13" t="s">
        <v>481</v>
      </c>
      <c r="G13" s="3">
        <v>3</v>
      </c>
      <c r="H13">
        <f t="shared" si="0"/>
        <v>140.53300000000002</v>
      </c>
      <c r="J13" t="s">
        <v>480</v>
      </c>
      <c r="K13" t="s">
        <v>2412</v>
      </c>
      <c r="L13" t="s">
        <v>2411</v>
      </c>
      <c r="M13" t="s">
        <v>1996</v>
      </c>
    </row>
    <row r="14" spans="1:15" x14ac:dyDescent="0.25">
      <c r="A14" t="s">
        <v>2329</v>
      </c>
      <c r="B14" t="s">
        <v>2328</v>
      </c>
      <c r="C14" t="s">
        <v>2327</v>
      </c>
      <c r="D14" t="s">
        <v>2326</v>
      </c>
      <c r="E14" t="s">
        <v>482</v>
      </c>
      <c r="F14" t="s">
        <v>481</v>
      </c>
      <c r="G14" s="3">
        <v>6</v>
      </c>
      <c r="H14">
        <f t="shared" si="0"/>
        <v>152.209</v>
      </c>
      <c r="J14" t="s">
        <v>480</v>
      </c>
      <c r="K14" t="s">
        <v>2410</v>
      </c>
      <c r="L14" t="s">
        <v>2409</v>
      </c>
      <c r="M14" t="s">
        <v>2408</v>
      </c>
    </row>
    <row r="15" spans="1:15" x14ac:dyDescent="0.25">
      <c r="A15" t="s">
        <v>2329</v>
      </c>
      <c r="B15" t="s">
        <v>2328</v>
      </c>
      <c r="C15" t="s">
        <v>2327</v>
      </c>
      <c r="D15" t="s">
        <v>2326</v>
      </c>
      <c r="E15" t="s">
        <v>482</v>
      </c>
      <c r="F15" t="s">
        <v>481</v>
      </c>
      <c r="G15" s="3">
        <v>6</v>
      </c>
      <c r="H15">
        <f t="shared" si="0"/>
        <v>161.15900000000005</v>
      </c>
      <c r="J15" t="s">
        <v>480</v>
      </c>
      <c r="K15" t="s">
        <v>2407</v>
      </c>
      <c r="L15" t="s">
        <v>2406</v>
      </c>
      <c r="M15" t="s">
        <v>2405</v>
      </c>
    </row>
    <row r="16" spans="1:15" x14ac:dyDescent="0.25">
      <c r="A16" t="s">
        <v>2329</v>
      </c>
      <c r="B16" t="s">
        <v>2328</v>
      </c>
      <c r="C16" t="s">
        <v>2327</v>
      </c>
      <c r="D16" t="s">
        <v>2326</v>
      </c>
      <c r="E16" t="s">
        <v>482</v>
      </c>
      <c r="F16" t="s">
        <v>481</v>
      </c>
      <c r="G16" s="3">
        <v>8</v>
      </c>
      <c r="H16">
        <f t="shared" si="0"/>
        <v>180.03300000000002</v>
      </c>
      <c r="J16" t="s">
        <v>480</v>
      </c>
      <c r="K16" t="s">
        <v>178</v>
      </c>
      <c r="L16" t="s">
        <v>2239</v>
      </c>
      <c r="M16" t="s">
        <v>1017</v>
      </c>
    </row>
    <row r="17" spans="1:13" x14ac:dyDescent="0.25">
      <c r="A17" t="s">
        <v>2329</v>
      </c>
      <c r="B17" t="s">
        <v>2328</v>
      </c>
      <c r="C17" t="s">
        <v>2327</v>
      </c>
      <c r="D17" t="s">
        <v>2326</v>
      </c>
      <c r="E17" t="s">
        <v>482</v>
      </c>
      <c r="F17" t="s">
        <v>481</v>
      </c>
      <c r="G17" s="3">
        <v>2</v>
      </c>
      <c r="H17">
        <f t="shared" si="0"/>
        <v>193.55800000000005</v>
      </c>
      <c r="J17" t="s">
        <v>480</v>
      </c>
      <c r="K17" t="s">
        <v>2404</v>
      </c>
      <c r="L17" t="s">
        <v>2403</v>
      </c>
      <c r="M17" t="s">
        <v>2402</v>
      </c>
    </row>
    <row r="18" spans="1:13" x14ac:dyDescent="0.25">
      <c r="A18" t="s">
        <v>2329</v>
      </c>
      <c r="B18" t="s">
        <v>2328</v>
      </c>
      <c r="C18" t="s">
        <v>2327</v>
      </c>
      <c r="D18" t="s">
        <v>2326</v>
      </c>
      <c r="E18" t="s">
        <v>482</v>
      </c>
      <c r="F18" t="s">
        <v>481</v>
      </c>
      <c r="G18" s="3">
        <v>2</v>
      </c>
      <c r="H18">
        <f t="shared" si="0"/>
        <v>203.99100000000004</v>
      </c>
      <c r="J18" t="s">
        <v>480</v>
      </c>
      <c r="K18" t="s">
        <v>2401</v>
      </c>
      <c r="L18" t="s">
        <v>2400</v>
      </c>
      <c r="M18" t="s">
        <v>2399</v>
      </c>
    </row>
    <row r="19" spans="1:13" x14ac:dyDescent="0.25">
      <c r="A19" t="s">
        <v>2329</v>
      </c>
      <c r="B19" t="s">
        <v>2328</v>
      </c>
      <c r="C19" t="s">
        <v>2327</v>
      </c>
      <c r="D19" t="s">
        <v>2326</v>
      </c>
      <c r="E19" t="s">
        <v>482</v>
      </c>
      <c r="F19" t="s">
        <v>481</v>
      </c>
      <c r="G19" s="3">
        <v>2</v>
      </c>
      <c r="H19">
        <f t="shared" si="0"/>
        <v>239.05800000000005</v>
      </c>
      <c r="J19" t="s">
        <v>480</v>
      </c>
      <c r="K19" t="s">
        <v>2398</v>
      </c>
      <c r="L19" t="s">
        <v>2397</v>
      </c>
      <c r="M19" t="s">
        <v>2396</v>
      </c>
    </row>
    <row r="20" spans="1:13" x14ac:dyDescent="0.25">
      <c r="A20" t="s">
        <v>2329</v>
      </c>
      <c r="B20" t="s">
        <v>2328</v>
      </c>
      <c r="C20" t="s">
        <v>2327</v>
      </c>
      <c r="D20" t="s">
        <v>2326</v>
      </c>
      <c r="E20" t="s">
        <v>482</v>
      </c>
      <c r="F20" t="s">
        <v>481</v>
      </c>
      <c r="G20" s="3">
        <v>2</v>
      </c>
      <c r="H20">
        <f t="shared" si="0"/>
        <v>254.459</v>
      </c>
      <c r="J20" t="s">
        <v>480</v>
      </c>
      <c r="K20" t="s">
        <v>2395</v>
      </c>
      <c r="L20" t="s">
        <v>2394</v>
      </c>
      <c r="M20" t="s">
        <v>2393</v>
      </c>
    </row>
    <row r="21" spans="1:13" x14ac:dyDescent="0.25">
      <c r="A21" t="s">
        <v>2329</v>
      </c>
      <c r="B21" t="s">
        <v>2328</v>
      </c>
      <c r="C21" t="s">
        <v>2327</v>
      </c>
      <c r="D21" t="s">
        <v>2326</v>
      </c>
      <c r="E21" t="s">
        <v>482</v>
      </c>
      <c r="F21" t="s">
        <v>481</v>
      </c>
      <c r="G21" s="3">
        <v>2</v>
      </c>
      <c r="H21">
        <f t="shared" si="0"/>
        <v>265.19300000000004</v>
      </c>
      <c r="J21" t="s">
        <v>480</v>
      </c>
      <c r="K21" t="s">
        <v>2392</v>
      </c>
      <c r="L21" t="s">
        <v>2391</v>
      </c>
      <c r="M21" t="s">
        <v>2390</v>
      </c>
    </row>
    <row r="22" spans="1:13" x14ac:dyDescent="0.25">
      <c r="A22" t="s">
        <v>2329</v>
      </c>
      <c r="B22" t="s">
        <v>2328</v>
      </c>
      <c r="C22" t="s">
        <v>2327</v>
      </c>
      <c r="D22" t="s">
        <v>2326</v>
      </c>
      <c r="E22" t="s">
        <v>482</v>
      </c>
      <c r="F22" t="s">
        <v>481</v>
      </c>
      <c r="G22" s="3">
        <v>6</v>
      </c>
      <c r="H22">
        <f t="shared" si="0"/>
        <v>280.01299999999998</v>
      </c>
      <c r="J22" t="s">
        <v>480</v>
      </c>
      <c r="K22" t="s">
        <v>2389</v>
      </c>
      <c r="L22" t="s">
        <v>2388</v>
      </c>
      <c r="M22" t="s">
        <v>2387</v>
      </c>
    </row>
    <row r="23" spans="1:13" x14ac:dyDescent="0.25">
      <c r="A23" t="s">
        <v>2329</v>
      </c>
      <c r="B23" t="s">
        <v>2328</v>
      </c>
      <c r="C23" t="s">
        <v>2327</v>
      </c>
      <c r="D23" t="s">
        <v>2326</v>
      </c>
      <c r="E23" t="s">
        <v>482</v>
      </c>
      <c r="F23" t="s">
        <v>481</v>
      </c>
      <c r="G23" s="3">
        <v>8</v>
      </c>
      <c r="H23">
        <f t="shared" si="0"/>
        <v>299.93300000000005</v>
      </c>
      <c r="J23" t="s">
        <v>480</v>
      </c>
      <c r="K23" t="s">
        <v>2386</v>
      </c>
      <c r="L23" t="s">
        <v>2385</v>
      </c>
      <c r="M23" t="s">
        <v>31</v>
      </c>
    </row>
    <row r="24" spans="1:13" x14ac:dyDescent="0.25">
      <c r="A24" t="s">
        <v>2329</v>
      </c>
      <c r="B24" t="s">
        <v>2328</v>
      </c>
      <c r="C24" t="s">
        <v>2327</v>
      </c>
      <c r="D24" t="s">
        <v>2326</v>
      </c>
      <c r="E24" t="s">
        <v>482</v>
      </c>
      <c r="F24" t="s">
        <v>481</v>
      </c>
      <c r="G24" s="3">
        <v>6</v>
      </c>
      <c r="H24">
        <f t="shared" si="0"/>
        <v>308.43200000000007</v>
      </c>
      <c r="J24" t="s">
        <v>480</v>
      </c>
      <c r="K24" t="s">
        <v>2384</v>
      </c>
      <c r="L24" t="s">
        <v>2383</v>
      </c>
      <c r="M24" t="s">
        <v>2382</v>
      </c>
    </row>
    <row r="25" spans="1:13" x14ac:dyDescent="0.25">
      <c r="A25" t="s">
        <v>2329</v>
      </c>
      <c r="B25" t="s">
        <v>2328</v>
      </c>
      <c r="C25" t="s">
        <v>2327</v>
      </c>
      <c r="D25" t="s">
        <v>2326</v>
      </c>
      <c r="E25" t="s">
        <v>482</v>
      </c>
      <c r="F25" t="s">
        <v>481</v>
      </c>
      <c r="G25" s="3">
        <v>6</v>
      </c>
      <c r="H25">
        <f t="shared" si="0"/>
        <v>316.65000000000003</v>
      </c>
      <c r="J25" t="s">
        <v>480</v>
      </c>
      <c r="K25" t="s">
        <v>2381</v>
      </c>
      <c r="L25" t="s">
        <v>2380</v>
      </c>
      <c r="M25" t="s">
        <v>2379</v>
      </c>
    </row>
    <row r="26" spans="1:13" x14ac:dyDescent="0.25">
      <c r="A26" t="s">
        <v>2329</v>
      </c>
      <c r="B26" t="s">
        <v>2328</v>
      </c>
      <c r="C26" t="s">
        <v>2327</v>
      </c>
      <c r="D26" t="s">
        <v>2326</v>
      </c>
      <c r="E26" t="s">
        <v>482</v>
      </c>
      <c r="F26" t="s">
        <v>481</v>
      </c>
      <c r="G26" s="3">
        <v>2</v>
      </c>
      <c r="H26">
        <f t="shared" si="0"/>
        <v>373.72200000000004</v>
      </c>
      <c r="J26" t="s">
        <v>480</v>
      </c>
      <c r="K26" t="s">
        <v>2378</v>
      </c>
      <c r="L26" t="s">
        <v>2377</v>
      </c>
      <c r="M26" t="s">
        <v>2376</v>
      </c>
    </row>
    <row r="27" spans="1:13" x14ac:dyDescent="0.25">
      <c r="A27" t="s">
        <v>2329</v>
      </c>
      <c r="B27" t="s">
        <v>2328</v>
      </c>
      <c r="C27" t="s">
        <v>2327</v>
      </c>
      <c r="D27" t="s">
        <v>2326</v>
      </c>
      <c r="E27" t="s">
        <v>482</v>
      </c>
      <c r="F27" t="s">
        <v>481</v>
      </c>
      <c r="G27" s="3">
        <v>2</v>
      </c>
      <c r="H27">
        <f t="shared" si="0"/>
        <v>394.75000000000006</v>
      </c>
      <c r="J27" t="s">
        <v>480</v>
      </c>
      <c r="K27" t="s">
        <v>2375</v>
      </c>
      <c r="L27" t="s">
        <v>2374</v>
      </c>
      <c r="M27" t="s">
        <v>2373</v>
      </c>
    </row>
    <row r="28" spans="1:13" x14ac:dyDescent="0.25">
      <c r="A28" t="s">
        <v>2329</v>
      </c>
      <c r="B28" t="s">
        <v>2328</v>
      </c>
      <c r="C28" t="s">
        <v>2327</v>
      </c>
      <c r="D28" t="s">
        <v>2326</v>
      </c>
      <c r="E28" t="s">
        <v>482</v>
      </c>
      <c r="F28" t="s">
        <v>481</v>
      </c>
      <c r="G28" s="3">
        <v>2</v>
      </c>
      <c r="H28">
        <f t="shared" si="0"/>
        <v>415.07</v>
      </c>
      <c r="J28" t="s">
        <v>480</v>
      </c>
      <c r="K28" t="s">
        <v>2372</v>
      </c>
      <c r="L28" t="s">
        <v>2371</v>
      </c>
      <c r="M28" t="s">
        <v>2370</v>
      </c>
    </row>
    <row r="29" spans="1:13" x14ac:dyDescent="0.25">
      <c r="A29" t="s">
        <v>2329</v>
      </c>
      <c r="B29" t="s">
        <v>2328</v>
      </c>
      <c r="C29" t="s">
        <v>2327</v>
      </c>
      <c r="D29" t="s">
        <v>2326</v>
      </c>
      <c r="E29" t="s">
        <v>482</v>
      </c>
      <c r="F29" t="s">
        <v>481</v>
      </c>
      <c r="G29" s="3">
        <v>8</v>
      </c>
      <c r="H29">
        <f t="shared" si="0"/>
        <v>420.166</v>
      </c>
      <c r="J29" t="s">
        <v>480</v>
      </c>
      <c r="K29" t="s">
        <v>2369</v>
      </c>
      <c r="L29" t="s">
        <v>2368</v>
      </c>
      <c r="M29" t="s">
        <v>1259</v>
      </c>
    </row>
    <row r="30" spans="1:13" x14ac:dyDescent="0.25">
      <c r="A30" t="s">
        <v>2329</v>
      </c>
      <c r="B30" t="s">
        <v>2328</v>
      </c>
      <c r="C30" t="s">
        <v>2327</v>
      </c>
      <c r="D30" t="s">
        <v>2326</v>
      </c>
      <c r="E30" t="s">
        <v>482</v>
      </c>
      <c r="F30" t="s">
        <v>481</v>
      </c>
      <c r="G30" s="3">
        <v>6</v>
      </c>
      <c r="H30">
        <f t="shared" si="0"/>
        <v>420.75100000000003</v>
      </c>
      <c r="J30" t="s">
        <v>480</v>
      </c>
      <c r="K30" t="s">
        <v>2367</v>
      </c>
      <c r="L30" t="s">
        <v>2366</v>
      </c>
      <c r="M30" t="s">
        <v>2365</v>
      </c>
    </row>
    <row r="31" spans="1:13" x14ac:dyDescent="0.25">
      <c r="A31" t="s">
        <v>2329</v>
      </c>
      <c r="B31" t="s">
        <v>2328</v>
      </c>
      <c r="C31" t="s">
        <v>2327</v>
      </c>
      <c r="D31" t="s">
        <v>2326</v>
      </c>
      <c r="E31" t="s">
        <v>482</v>
      </c>
      <c r="F31" t="s">
        <v>481</v>
      </c>
      <c r="G31" s="3">
        <v>4</v>
      </c>
      <c r="H31">
        <f t="shared" si="0"/>
        <v>453.233</v>
      </c>
      <c r="J31" t="s">
        <v>480</v>
      </c>
      <c r="K31" t="s">
        <v>2364</v>
      </c>
      <c r="L31" t="s">
        <v>2363</v>
      </c>
      <c r="M31" t="s">
        <v>2180</v>
      </c>
    </row>
    <row r="32" spans="1:13" x14ac:dyDescent="0.25">
      <c r="A32" t="s">
        <v>2329</v>
      </c>
      <c r="B32" t="s">
        <v>2328</v>
      </c>
      <c r="C32" t="s">
        <v>2327</v>
      </c>
      <c r="D32" t="s">
        <v>2326</v>
      </c>
      <c r="E32" t="s">
        <v>482</v>
      </c>
      <c r="F32" t="s">
        <v>481</v>
      </c>
      <c r="G32" s="3">
        <v>6</v>
      </c>
      <c r="H32">
        <f t="shared" si="0"/>
        <v>456.06</v>
      </c>
      <c r="J32" t="s">
        <v>480</v>
      </c>
      <c r="K32" t="s">
        <v>2363</v>
      </c>
      <c r="L32" t="s">
        <v>2362</v>
      </c>
      <c r="M32" t="s">
        <v>2361</v>
      </c>
    </row>
    <row r="33" spans="1:13" x14ac:dyDescent="0.25">
      <c r="A33" t="s">
        <v>2329</v>
      </c>
      <c r="B33" t="s">
        <v>2328</v>
      </c>
      <c r="C33" t="s">
        <v>2327</v>
      </c>
      <c r="D33" t="s">
        <v>2326</v>
      </c>
      <c r="E33" t="s">
        <v>482</v>
      </c>
      <c r="F33" t="s">
        <v>481</v>
      </c>
      <c r="G33" s="3">
        <v>1</v>
      </c>
      <c r="H33">
        <f t="shared" si="0"/>
        <v>482.30800000000005</v>
      </c>
      <c r="J33" t="s">
        <v>480</v>
      </c>
      <c r="K33" t="s">
        <v>2360</v>
      </c>
      <c r="L33" t="s">
        <v>2359</v>
      </c>
      <c r="M33" t="s">
        <v>1160</v>
      </c>
    </row>
    <row r="34" spans="1:13" x14ac:dyDescent="0.25">
      <c r="A34" t="s">
        <v>2329</v>
      </c>
      <c r="B34" t="s">
        <v>2328</v>
      </c>
      <c r="C34" t="s">
        <v>2327</v>
      </c>
      <c r="D34" t="s">
        <v>2326</v>
      </c>
      <c r="E34" t="s">
        <v>482</v>
      </c>
      <c r="F34" t="s">
        <v>481</v>
      </c>
      <c r="G34" s="3">
        <v>6</v>
      </c>
      <c r="H34">
        <f t="shared" si="0"/>
        <v>516.21499999999992</v>
      </c>
      <c r="J34" t="s">
        <v>480</v>
      </c>
      <c r="K34" t="s">
        <v>2358</v>
      </c>
      <c r="L34" t="s">
        <v>2357</v>
      </c>
      <c r="M34" t="s">
        <v>2356</v>
      </c>
    </row>
    <row r="35" spans="1:13" x14ac:dyDescent="0.25">
      <c r="A35" t="s">
        <v>2329</v>
      </c>
      <c r="B35" t="s">
        <v>2328</v>
      </c>
      <c r="C35" t="s">
        <v>2327</v>
      </c>
      <c r="D35" t="s">
        <v>2326</v>
      </c>
      <c r="E35" t="s">
        <v>482</v>
      </c>
      <c r="F35" t="s">
        <v>481</v>
      </c>
      <c r="G35" s="3">
        <v>8</v>
      </c>
      <c r="H35">
        <f t="shared" si="0"/>
        <v>540.63300000000004</v>
      </c>
      <c r="J35" t="s">
        <v>480</v>
      </c>
      <c r="K35" t="s">
        <v>1206</v>
      </c>
      <c r="L35" t="s">
        <v>2355</v>
      </c>
      <c r="M35" t="s">
        <v>1232</v>
      </c>
    </row>
    <row r="36" spans="1:13" x14ac:dyDescent="0.25">
      <c r="A36" t="s">
        <v>2329</v>
      </c>
      <c r="B36" t="s">
        <v>2328</v>
      </c>
      <c r="C36" t="s">
        <v>2327</v>
      </c>
      <c r="D36" t="s">
        <v>2326</v>
      </c>
      <c r="E36" t="s">
        <v>482</v>
      </c>
      <c r="F36" t="s">
        <v>481</v>
      </c>
      <c r="G36" s="3">
        <v>2</v>
      </c>
      <c r="H36">
        <f t="shared" si="0"/>
        <v>557.09100000000012</v>
      </c>
      <c r="J36" t="s">
        <v>480</v>
      </c>
      <c r="K36" t="s">
        <v>2354</v>
      </c>
      <c r="L36" t="s">
        <v>2353</v>
      </c>
      <c r="M36" t="s">
        <v>1121</v>
      </c>
    </row>
    <row r="37" spans="1:13" x14ac:dyDescent="0.25">
      <c r="A37" t="s">
        <v>2329</v>
      </c>
      <c r="B37" t="s">
        <v>2328</v>
      </c>
      <c r="C37" t="s">
        <v>2327</v>
      </c>
      <c r="D37" t="s">
        <v>2326</v>
      </c>
      <c r="E37" t="s">
        <v>482</v>
      </c>
      <c r="F37" t="s">
        <v>481</v>
      </c>
      <c r="G37" s="3">
        <v>2</v>
      </c>
      <c r="H37">
        <f t="shared" si="0"/>
        <v>585.41699999999992</v>
      </c>
      <c r="J37" t="s">
        <v>480</v>
      </c>
      <c r="K37" t="s">
        <v>2352</v>
      </c>
      <c r="L37" t="s">
        <v>2351</v>
      </c>
      <c r="M37" t="s">
        <v>1403</v>
      </c>
    </row>
    <row r="38" spans="1:13" x14ac:dyDescent="0.25">
      <c r="A38" t="s">
        <v>2329</v>
      </c>
      <c r="B38" t="s">
        <v>2328</v>
      </c>
      <c r="C38" t="s">
        <v>2327</v>
      </c>
      <c r="D38" t="s">
        <v>2326</v>
      </c>
      <c r="E38" t="s">
        <v>482</v>
      </c>
      <c r="F38" t="s">
        <v>481</v>
      </c>
      <c r="G38" s="3">
        <v>6</v>
      </c>
      <c r="H38">
        <f t="shared" si="0"/>
        <v>592.52500000000009</v>
      </c>
      <c r="J38" t="s">
        <v>480</v>
      </c>
      <c r="K38" t="s">
        <v>2350</v>
      </c>
      <c r="L38" t="s">
        <v>2349</v>
      </c>
      <c r="M38" t="s">
        <v>2348</v>
      </c>
    </row>
    <row r="39" spans="1:13" x14ac:dyDescent="0.25">
      <c r="A39" t="s">
        <v>2329</v>
      </c>
      <c r="B39" t="s">
        <v>2328</v>
      </c>
      <c r="C39" t="s">
        <v>2327</v>
      </c>
      <c r="D39" t="s">
        <v>2326</v>
      </c>
      <c r="E39" t="s">
        <v>482</v>
      </c>
      <c r="F39" t="s">
        <v>481</v>
      </c>
      <c r="G39" s="3">
        <v>4</v>
      </c>
      <c r="H39">
        <f t="shared" si="0"/>
        <v>611.59100000000012</v>
      </c>
      <c r="J39" t="s">
        <v>480</v>
      </c>
      <c r="K39" t="s">
        <v>2347</v>
      </c>
      <c r="L39" t="s">
        <v>2346</v>
      </c>
      <c r="M39" t="s">
        <v>2345</v>
      </c>
    </row>
    <row r="40" spans="1:13" x14ac:dyDescent="0.25">
      <c r="A40" t="s">
        <v>2329</v>
      </c>
      <c r="B40" t="s">
        <v>2328</v>
      </c>
      <c r="C40" t="s">
        <v>2327</v>
      </c>
      <c r="D40" t="s">
        <v>2326</v>
      </c>
      <c r="E40" t="s">
        <v>482</v>
      </c>
      <c r="F40" t="s">
        <v>481</v>
      </c>
      <c r="G40" s="3">
        <v>6</v>
      </c>
      <c r="H40">
        <f t="shared" si="0"/>
        <v>614.38400000000001</v>
      </c>
      <c r="J40" t="s">
        <v>480</v>
      </c>
      <c r="K40" t="s">
        <v>2344</v>
      </c>
      <c r="L40" t="s">
        <v>2343</v>
      </c>
      <c r="M40" t="s">
        <v>2342</v>
      </c>
    </row>
    <row r="41" spans="1:13" x14ac:dyDescent="0.25">
      <c r="A41" t="s">
        <v>2329</v>
      </c>
      <c r="B41" t="s">
        <v>2328</v>
      </c>
      <c r="C41" t="s">
        <v>2327</v>
      </c>
      <c r="D41" t="s">
        <v>2326</v>
      </c>
      <c r="E41" t="s">
        <v>482</v>
      </c>
      <c r="F41" t="s">
        <v>481</v>
      </c>
      <c r="G41" s="3">
        <v>6</v>
      </c>
      <c r="H41">
        <f t="shared" si="0"/>
        <v>622.76700000000005</v>
      </c>
      <c r="J41" t="s">
        <v>480</v>
      </c>
      <c r="K41" t="s">
        <v>2341</v>
      </c>
      <c r="L41" t="s">
        <v>2340</v>
      </c>
      <c r="M41" t="s">
        <v>2339</v>
      </c>
    </row>
    <row r="42" spans="1:13" x14ac:dyDescent="0.25">
      <c r="A42" t="s">
        <v>2329</v>
      </c>
      <c r="B42" t="s">
        <v>2328</v>
      </c>
      <c r="C42" t="s">
        <v>2327</v>
      </c>
      <c r="D42" t="s">
        <v>2326</v>
      </c>
      <c r="E42" t="s">
        <v>482</v>
      </c>
      <c r="F42" t="s">
        <v>481</v>
      </c>
      <c r="G42" s="3">
        <v>1</v>
      </c>
      <c r="H42">
        <f t="shared" si="0"/>
        <v>637.33300000000008</v>
      </c>
      <c r="J42" t="s">
        <v>480</v>
      </c>
      <c r="K42" t="s">
        <v>2338</v>
      </c>
      <c r="L42" t="s">
        <v>2337</v>
      </c>
      <c r="M42" t="s">
        <v>2336</v>
      </c>
    </row>
    <row r="43" spans="1:13" x14ac:dyDescent="0.25">
      <c r="A43" t="s">
        <v>2329</v>
      </c>
      <c r="B43" t="s">
        <v>2328</v>
      </c>
      <c r="C43" t="s">
        <v>2327</v>
      </c>
      <c r="D43" t="s">
        <v>2326</v>
      </c>
      <c r="E43" t="s">
        <v>482</v>
      </c>
      <c r="F43" t="s">
        <v>481</v>
      </c>
      <c r="G43" s="3">
        <v>6</v>
      </c>
      <c r="H43">
        <f t="shared" si="0"/>
        <v>640.46600000000012</v>
      </c>
      <c r="J43" t="s">
        <v>480</v>
      </c>
      <c r="K43" t="s">
        <v>2335</v>
      </c>
      <c r="L43" t="s">
        <v>2334</v>
      </c>
      <c r="M43" t="s">
        <v>2333</v>
      </c>
    </row>
    <row r="44" spans="1:13" x14ac:dyDescent="0.25">
      <c r="A44" t="s">
        <v>2329</v>
      </c>
      <c r="B44" t="s">
        <v>2328</v>
      </c>
      <c r="C44" t="s">
        <v>2327</v>
      </c>
      <c r="D44" t="s">
        <v>2326</v>
      </c>
      <c r="E44" t="s">
        <v>482</v>
      </c>
      <c r="F44" t="s">
        <v>481</v>
      </c>
      <c r="G44" s="3">
        <v>4</v>
      </c>
      <c r="H44">
        <f t="shared" si="0"/>
        <v>658.05899999999997</v>
      </c>
      <c r="J44" t="s">
        <v>480</v>
      </c>
      <c r="K44" t="s">
        <v>2332</v>
      </c>
      <c r="L44" t="s">
        <v>2331</v>
      </c>
      <c r="M44" t="s">
        <v>2330</v>
      </c>
    </row>
    <row r="45" spans="1:13" x14ac:dyDescent="0.25">
      <c r="A45" t="s">
        <v>2329</v>
      </c>
      <c r="B45" t="s">
        <v>2328</v>
      </c>
      <c r="C45" t="s">
        <v>2327</v>
      </c>
      <c r="D45" t="s">
        <v>2326</v>
      </c>
      <c r="E45" t="s">
        <v>482</v>
      </c>
      <c r="F45" t="s">
        <v>481</v>
      </c>
      <c r="G45" s="3">
        <v>6</v>
      </c>
      <c r="H45">
        <f t="shared" si="0"/>
        <v>659.97600000000011</v>
      </c>
      <c r="J45" t="s">
        <v>480</v>
      </c>
      <c r="K45" t="s">
        <v>2325</v>
      </c>
      <c r="L45" t="s">
        <v>2324</v>
      </c>
      <c r="M45" t="s">
        <v>2323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tabSelected="1" topLeftCell="A13" workbookViewId="0">
      <selection activeCell="R30" sqref="R30"/>
    </sheetView>
  </sheetViews>
  <sheetFormatPr defaultRowHeight="15" x14ac:dyDescent="0.25"/>
  <sheetData>
    <row r="1" spans="1:27" x14ac:dyDescent="0.25">
      <c r="A1" s="2" t="s">
        <v>5032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5033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2"/>
      <c r="B4" s="2" t="s">
        <v>4431</v>
      </c>
      <c r="C4" s="2"/>
      <c r="D4" s="2" t="s">
        <v>4434</v>
      </c>
      <c r="E4" s="2"/>
      <c r="F4" s="2" t="s">
        <v>5013</v>
      </c>
      <c r="G4" s="2"/>
      <c r="H4" s="2" t="s">
        <v>5014</v>
      </c>
      <c r="I4" s="2"/>
      <c r="J4" s="2" t="s">
        <v>5015</v>
      </c>
      <c r="K4" s="2"/>
      <c r="L4" s="2" t="s">
        <v>5016</v>
      </c>
      <c r="M4" s="2"/>
      <c r="N4" s="2"/>
      <c r="O4" s="2"/>
      <c r="P4" s="2" t="s">
        <v>4431</v>
      </c>
      <c r="Q4" s="2"/>
      <c r="R4" s="2" t="s">
        <v>4434</v>
      </c>
      <c r="S4" s="2"/>
      <c r="T4" s="2" t="s">
        <v>5013</v>
      </c>
      <c r="U4" s="2"/>
      <c r="V4" s="2" t="s">
        <v>5014</v>
      </c>
      <c r="W4" s="2"/>
      <c r="X4" s="2" t="s">
        <v>5015</v>
      </c>
      <c r="Y4" s="2"/>
      <c r="Z4" s="2" t="s">
        <v>5016</v>
      </c>
      <c r="AA4" s="2"/>
    </row>
    <row r="5" spans="1:27" x14ac:dyDescent="0.25">
      <c r="A5" s="2" t="s">
        <v>5034</v>
      </c>
      <c r="B5" s="2" t="s">
        <v>4432</v>
      </c>
      <c r="C5" s="2" t="s">
        <v>4433</v>
      </c>
      <c r="D5" s="2" t="s">
        <v>4432</v>
      </c>
      <c r="E5" s="2" t="s">
        <v>4433</v>
      </c>
      <c r="F5" s="2" t="s">
        <v>4432</v>
      </c>
      <c r="G5" s="2" t="s">
        <v>4433</v>
      </c>
      <c r="H5" s="2" t="s">
        <v>4432</v>
      </c>
      <c r="I5" s="2" t="s">
        <v>4433</v>
      </c>
      <c r="J5" s="2" t="s">
        <v>4432</v>
      </c>
      <c r="K5" s="2" t="s">
        <v>4433</v>
      </c>
      <c r="L5" s="2" t="s">
        <v>4432</v>
      </c>
      <c r="M5" s="2" t="s">
        <v>4433</v>
      </c>
      <c r="N5" s="2"/>
      <c r="O5" s="2"/>
      <c r="P5" s="2" t="s">
        <v>4432</v>
      </c>
      <c r="Q5" s="2" t="s">
        <v>4433</v>
      </c>
      <c r="R5" s="2" t="s">
        <v>4432</v>
      </c>
      <c r="S5" s="2" t="s">
        <v>4433</v>
      </c>
      <c r="T5" s="2" t="s">
        <v>4432</v>
      </c>
      <c r="U5" s="2" t="s">
        <v>4433</v>
      </c>
      <c r="V5" s="2" t="s">
        <v>4432</v>
      </c>
      <c r="W5" s="2" t="s">
        <v>4433</v>
      </c>
      <c r="X5" s="2" t="s">
        <v>4432</v>
      </c>
      <c r="Y5" s="2" t="s">
        <v>4433</v>
      </c>
      <c r="Z5" s="2" t="s">
        <v>4432</v>
      </c>
      <c r="AA5" s="2" t="s">
        <v>4433</v>
      </c>
    </row>
    <row r="6" spans="1:27" x14ac:dyDescent="0.25">
      <c r="A6" t="s">
        <v>152</v>
      </c>
      <c r="B6">
        <v>14.611000000000001</v>
      </c>
      <c r="C6">
        <v>10.1</v>
      </c>
      <c r="D6">
        <v>49.623004999999999</v>
      </c>
      <c r="E6">
        <v>42.799995000000003</v>
      </c>
      <c r="F6">
        <v>6.8019999999999996</v>
      </c>
      <c r="G6">
        <v>10.592001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t="s">
        <v>152</v>
      </c>
      <c r="P6">
        <f t="shared" ref="P6:AA6" si="0">AVERAGE(B6:B7)</f>
        <v>14.0175</v>
      </c>
      <c r="Q6">
        <f t="shared" si="0"/>
        <v>14.819500000000001</v>
      </c>
      <c r="R6">
        <f t="shared" si="0"/>
        <v>35.768002500000001</v>
      </c>
      <c r="S6">
        <f t="shared" si="0"/>
        <v>24.3994973</v>
      </c>
      <c r="T6">
        <f t="shared" si="0"/>
        <v>6.0190000499999998</v>
      </c>
      <c r="U6">
        <f t="shared" si="0"/>
        <v>7.5590004999999998</v>
      </c>
      <c r="V6">
        <f t="shared" si="0"/>
        <v>0</v>
      </c>
      <c r="W6">
        <f t="shared" si="0"/>
        <v>0.26249999000000002</v>
      </c>
      <c r="X6">
        <f t="shared" si="0"/>
        <v>3.4634999999999998</v>
      </c>
      <c r="Y6">
        <f t="shared" si="0"/>
        <v>0</v>
      </c>
      <c r="Z6">
        <f t="shared" si="0"/>
        <v>0</v>
      </c>
      <c r="AA6">
        <f t="shared" si="0"/>
        <v>0.41199999999999998</v>
      </c>
    </row>
    <row r="7" spans="1:27" x14ac:dyDescent="0.25">
      <c r="A7" t="s">
        <v>153</v>
      </c>
      <c r="B7">
        <v>13.423999999999999</v>
      </c>
      <c r="C7">
        <v>19.539000000000001</v>
      </c>
      <c r="D7">
        <v>21.913</v>
      </c>
      <c r="E7">
        <v>5.9989996000000003</v>
      </c>
      <c r="F7">
        <v>5.2360001</v>
      </c>
      <c r="G7">
        <v>4.5259999999999998</v>
      </c>
      <c r="H7">
        <v>0</v>
      </c>
      <c r="I7">
        <v>0.52499998000000003</v>
      </c>
      <c r="J7">
        <v>6.9269999999999996</v>
      </c>
      <c r="K7">
        <v>0</v>
      </c>
      <c r="L7">
        <v>0</v>
      </c>
      <c r="M7">
        <v>0.82399999999999995</v>
      </c>
      <c r="O7" t="s">
        <v>153</v>
      </c>
    </row>
    <row r="8" spans="1:27" x14ac:dyDescent="0.25">
      <c r="A8" t="s">
        <v>315</v>
      </c>
      <c r="B8">
        <v>46.570003999999997</v>
      </c>
      <c r="C8">
        <v>28.144998999999999</v>
      </c>
      <c r="D8">
        <v>32.842998999999999</v>
      </c>
      <c r="E8">
        <v>13.568001000000001</v>
      </c>
      <c r="F8">
        <v>20.514999</v>
      </c>
      <c r="G8">
        <v>11.907999999999999</v>
      </c>
      <c r="H8">
        <v>0</v>
      </c>
      <c r="I8">
        <v>0</v>
      </c>
      <c r="J8">
        <v>18.668998999999999</v>
      </c>
      <c r="K8">
        <v>11.298</v>
      </c>
      <c r="L8">
        <v>2.5009999000000001</v>
      </c>
      <c r="M8">
        <v>5.5860000000000003</v>
      </c>
      <c r="O8" t="s">
        <v>315</v>
      </c>
      <c r="P8">
        <f t="shared" ref="P8:AA8" si="1">AVERAGE(B8:B10)</f>
        <v>32.319001</v>
      </c>
      <c r="Q8">
        <f t="shared" si="1"/>
        <v>10.087666333333333</v>
      </c>
      <c r="R8">
        <f t="shared" si="1"/>
        <v>49.123333000000002</v>
      </c>
      <c r="S8">
        <f t="shared" si="1"/>
        <v>52.67799766666667</v>
      </c>
      <c r="T8">
        <f t="shared" si="1"/>
        <v>9.9393328333333333</v>
      </c>
      <c r="U8">
        <f t="shared" si="1"/>
        <v>8.6149999666666677</v>
      </c>
      <c r="V8">
        <f t="shared" si="1"/>
        <v>1.0083333666666667</v>
      </c>
      <c r="W8">
        <f t="shared" si="1"/>
        <v>0</v>
      </c>
      <c r="X8">
        <f t="shared" si="1"/>
        <v>6.2229996666666665</v>
      </c>
      <c r="Y8">
        <f t="shared" si="1"/>
        <v>3.766</v>
      </c>
      <c r="Z8">
        <f t="shared" si="1"/>
        <v>1.2416666333333335</v>
      </c>
      <c r="AA8">
        <f t="shared" si="1"/>
        <v>1.8620000000000001</v>
      </c>
    </row>
    <row r="9" spans="1:27" x14ac:dyDescent="0.25">
      <c r="A9" t="s">
        <v>2779</v>
      </c>
      <c r="B9">
        <v>11.865</v>
      </c>
      <c r="C9">
        <v>2.1179999999999999</v>
      </c>
      <c r="D9">
        <v>70.264999000000003</v>
      </c>
      <c r="E9">
        <v>80.963997000000006</v>
      </c>
      <c r="F9">
        <v>9.3029995000000003</v>
      </c>
      <c r="G9">
        <v>11.363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O9" t="s">
        <v>2779</v>
      </c>
    </row>
    <row r="10" spans="1:27" x14ac:dyDescent="0.25">
      <c r="A10" t="s">
        <v>2780</v>
      </c>
      <c r="B10">
        <v>38.521999000000001</v>
      </c>
      <c r="C10">
        <v>0</v>
      </c>
      <c r="D10">
        <v>44.262000999999998</v>
      </c>
      <c r="E10">
        <v>63.501995000000001</v>
      </c>
      <c r="F10">
        <v>0</v>
      </c>
      <c r="G10">
        <v>2.5739999</v>
      </c>
      <c r="H10">
        <v>2.0250001000000002</v>
      </c>
      <c r="I10">
        <v>0</v>
      </c>
      <c r="J10">
        <v>0</v>
      </c>
      <c r="K10">
        <v>0</v>
      </c>
      <c r="L10">
        <v>1.224</v>
      </c>
      <c r="M10">
        <v>0</v>
      </c>
      <c r="O10" t="s">
        <v>2780</v>
      </c>
    </row>
    <row r="11" spans="1:27" x14ac:dyDescent="0.25">
      <c r="A11" t="s">
        <v>2781</v>
      </c>
      <c r="B11">
        <v>33.563003999999999</v>
      </c>
      <c r="C11">
        <v>32.902999999999999</v>
      </c>
      <c r="D11">
        <v>47.615001999999997</v>
      </c>
      <c r="E11">
        <v>43.879002</v>
      </c>
      <c r="F11">
        <v>2.0250001000000002</v>
      </c>
      <c r="G11">
        <v>6.2150002000000004</v>
      </c>
      <c r="H11">
        <v>0</v>
      </c>
      <c r="I11">
        <v>0</v>
      </c>
      <c r="J11">
        <v>22.668001</v>
      </c>
      <c r="K11">
        <v>28.334</v>
      </c>
      <c r="L11">
        <v>0</v>
      </c>
      <c r="M11">
        <v>0</v>
      </c>
      <c r="O11" t="s">
        <v>2781</v>
      </c>
      <c r="P11">
        <f t="shared" ref="P11:AA11" si="2">AVERAGE(B11)</f>
        <v>33.563003999999999</v>
      </c>
      <c r="Q11">
        <f t="shared" si="2"/>
        <v>32.902999999999999</v>
      </c>
      <c r="R11">
        <f t="shared" si="2"/>
        <v>47.615001999999997</v>
      </c>
      <c r="S11">
        <f t="shared" si="2"/>
        <v>43.879002</v>
      </c>
      <c r="T11">
        <f t="shared" si="2"/>
        <v>2.0250001000000002</v>
      </c>
      <c r="U11">
        <f t="shared" si="2"/>
        <v>6.2150002000000004</v>
      </c>
      <c r="V11">
        <f t="shared" si="2"/>
        <v>0</v>
      </c>
      <c r="W11">
        <f t="shared" si="2"/>
        <v>0</v>
      </c>
      <c r="X11">
        <f t="shared" si="2"/>
        <v>22.668001</v>
      </c>
      <c r="Y11">
        <f t="shared" si="2"/>
        <v>28.334</v>
      </c>
      <c r="Z11">
        <f t="shared" si="2"/>
        <v>0</v>
      </c>
      <c r="AA11">
        <f t="shared" si="2"/>
        <v>0</v>
      </c>
    </row>
    <row r="12" spans="1:27" x14ac:dyDescent="0.25">
      <c r="A12" t="s">
        <v>2782</v>
      </c>
      <c r="B12">
        <v>6.4660000999999996</v>
      </c>
      <c r="C12">
        <v>11.016999999999999</v>
      </c>
      <c r="D12">
        <v>95.444000000000003</v>
      </c>
      <c r="E12">
        <v>17.452998999999998</v>
      </c>
      <c r="F12">
        <v>1.3</v>
      </c>
      <c r="G12">
        <v>2.5499999999999998</v>
      </c>
      <c r="H12">
        <v>0</v>
      </c>
      <c r="I12">
        <v>0</v>
      </c>
      <c r="J12">
        <v>0</v>
      </c>
      <c r="K12">
        <v>11.499000000000001</v>
      </c>
      <c r="L12">
        <v>2.3260000000000001</v>
      </c>
      <c r="M12">
        <v>0</v>
      </c>
      <c r="O12" t="s">
        <v>2782</v>
      </c>
      <c r="P12">
        <f t="shared" ref="P12:AA12" si="3">AVERAGE(B12:B14)</f>
        <v>9.5196663666666659</v>
      </c>
      <c r="Q12">
        <f t="shared" si="3"/>
        <v>13.141333333333334</v>
      </c>
      <c r="R12">
        <f t="shared" si="3"/>
        <v>73.834997999999999</v>
      </c>
      <c r="S12">
        <f t="shared" si="3"/>
        <v>17.754999999999999</v>
      </c>
      <c r="T12">
        <f t="shared" si="3"/>
        <v>3.4756664666666666</v>
      </c>
      <c r="U12">
        <f t="shared" si="3"/>
        <v>10.085000366666668</v>
      </c>
      <c r="V12">
        <f t="shared" si="3"/>
        <v>0</v>
      </c>
      <c r="W12">
        <f t="shared" si="3"/>
        <v>0</v>
      </c>
      <c r="X12">
        <f t="shared" si="3"/>
        <v>1.5996665999999999</v>
      </c>
      <c r="Y12">
        <f t="shared" si="3"/>
        <v>5.0276666333333333</v>
      </c>
      <c r="Z12">
        <f t="shared" si="3"/>
        <v>1.3009999999999999</v>
      </c>
      <c r="AA12">
        <f t="shared" si="3"/>
        <v>0.51700000000000002</v>
      </c>
    </row>
    <row r="13" spans="1:27" x14ac:dyDescent="0.25">
      <c r="A13" t="s">
        <v>2783</v>
      </c>
      <c r="B13">
        <v>2.2759999999999998</v>
      </c>
      <c r="C13">
        <v>11.807</v>
      </c>
      <c r="D13">
        <v>62.894996999999996</v>
      </c>
      <c r="E13">
        <v>13.473000000000001</v>
      </c>
      <c r="F13">
        <v>2.5999998999999998</v>
      </c>
      <c r="G13">
        <v>7.4990000999999999</v>
      </c>
      <c r="H13">
        <v>0</v>
      </c>
      <c r="I13">
        <v>0</v>
      </c>
      <c r="J13">
        <v>0</v>
      </c>
      <c r="K13">
        <v>0</v>
      </c>
      <c r="L13">
        <v>0</v>
      </c>
      <c r="M13">
        <v>1.5509999999999999</v>
      </c>
      <c r="O13" t="s">
        <v>2783</v>
      </c>
    </row>
    <row r="14" spans="1:27" x14ac:dyDescent="0.25">
      <c r="A14" t="s">
        <v>2784</v>
      </c>
      <c r="B14">
        <v>19.816998999999999</v>
      </c>
      <c r="C14">
        <v>16.600000000000001</v>
      </c>
      <c r="D14">
        <v>63.165996999999997</v>
      </c>
      <c r="E14">
        <v>22.339001</v>
      </c>
      <c r="F14">
        <v>6.5269994999999996</v>
      </c>
      <c r="G14">
        <v>20.206001000000001</v>
      </c>
      <c r="H14">
        <v>0</v>
      </c>
      <c r="I14">
        <v>0</v>
      </c>
      <c r="J14">
        <v>4.7989997999999998</v>
      </c>
      <c r="K14">
        <v>3.5839998999999998</v>
      </c>
      <c r="L14">
        <v>1.577</v>
      </c>
      <c r="M14">
        <v>0</v>
      </c>
      <c r="O14" t="s">
        <v>2784</v>
      </c>
    </row>
    <row r="15" spans="1:27" x14ac:dyDescent="0.25">
      <c r="A15" t="s">
        <v>2785</v>
      </c>
      <c r="B15">
        <v>20.975000000000001</v>
      </c>
      <c r="C15">
        <v>16.292000000000002</v>
      </c>
      <c r="D15">
        <v>119.18101</v>
      </c>
      <c r="E15">
        <v>97.940010000000001</v>
      </c>
      <c r="F15">
        <v>15.851000000000001</v>
      </c>
      <c r="G15">
        <v>9.0739993999999999</v>
      </c>
      <c r="H15">
        <v>0.52499998000000003</v>
      </c>
      <c r="I15">
        <v>0.52499998000000003</v>
      </c>
      <c r="J15">
        <v>1.976</v>
      </c>
      <c r="K15">
        <v>2.8510000999999998</v>
      </c>
      <c r="L15">
        <v>0</v>
      </c>
      <c r="M15">
        <v>0</v>
      </c>
      <c r="O15" t="s">
        <v>2785</v>
      </c>
      <c r="P15">
        <f t="shared" ref="P15:AA15" si="4">AVERAGE(B15:B17)</f>
        <v>11.702333500000002</v>
      </c>
      <c r="Q15">
        <f t="shared" si="4"/>
        <v>14.699666666666667</v>
      </c>
      <c r="R15">
        <f t="shared" si="4"/>
        <v>74.91033666666668</v>
      </c>
      <c r="S15">
        <f t="shared" si="4"/>
        <v>52.006336000000005</v>
      </c>
      <c r="T15">
        <f t="shared" si="4"/>
        <v>9.5103335666666666</v>
      </c>
      <c r="U15">
        <f t="shared" si="4"/>
        <v>6.6749997999999993</v>
      </c>
      <c r="V15">
        <f t="shared" si="4"/>
        <v>0.60766669333333334</v>
      </c>
      <c r="W15">
        <f t="shared" si="4"/>
        <v>0.77499999333333347</v>
      </c>
      <c r="X15">
        <f t="shared" si="4"/>
        <v>0.83366666</v>
      </c>
      <c r="Y15">
        <f t="shared" si="4"/>
        <v>3.5613334333333331</v>
      </c>
      <c r="Z15">
        <f t="shared" si="4"/>
        <v>0</v>
      </c>
      <c r="AA15">
        <f t="shared" si="4"/>
        <v>0.50800000000000001</v>
      </c>
    </row>
    <row r="16" spans="1:27" x14ac:dyDescent="0.25">
      <c r="A16" t="s">
        <v>2786</v>
      </c>
      <c r="B16">
        <v>6.8080001000000001</v>
      </c>
      <c r="C16">
        <v>15.784000000000001</v>
      </c>
      <c r="D16">
        <v>88.071999000000005</v>
      </c>
      <c r="E16">
        <v>40.660998999999997</v>
      </c>
      <c r="F16">
        <v>3.3270000999999998</v>
      </c>
      <c r="G16">
        <v>3.0259998000000001</v>
      </c>
      <c r="H16">
        <v>0</v>
      </c>
      <c r="I16">
        <v>0</v>
      </c>
      <c r="J16">
        <v>0</v>
      </c>
      <c r="K16">
        <v>0</v>
      </c>
      <c r="L16">
        <v>0</v>
      </c>
      <c r="M16">
        <v>1.524</v>
      </c>
      <c r="O16" t="s">
        <v>2786</v>
      </c>
    </row>
    <row r="17" spans="1:41" x14ac:dyDescent="0.25">
      <c r="A17" t="s">
        <v>2787</v>
      </c>
      <c r="B17">
        <v>7.3240004000000001</v>
      </c>
      <c r="C17">
        <v>12.023</v>
      </c>
      <c r="D17">
        <v>17.478000999999999</v>
      </c>
      <c r="E17">
        <v>17.417998999999998</v>
      </c>
      <c r="F17">
        <v>9.3530005999999997</v>
      </c>
      <c r="G17">
        <v>7.9250002000000004</v>
      </c>
      <c r="H17">
        <v>1.2980001000000001</v>
      </c>
      <c r="I17">
        <v>1.8</v>
      </c>
      <c r="J17">
        <v>0.52499998000000003</v>
      </c>
      <c r="K17">
        <v>7.8330001999999999</v>
      </c>
      <c r="L17">
        <v>0</v>
      </c>
      <c r="M17">
        <v>0</v>
      </c>
      <c r="O17" t="s">
        <v>2787</v>
      </c>
    </row>
    <row r="18" spans="1:41" x14ac:dyDescent="0.25">
      <c r="A18" t="s">
        <v>2788</v>
      </c>
      <c r="B18">
        <v>26.045000000000002</v>
      </c>
      <c r="C18">
        <v>8.5</v>
      </c>
      <c r="D18">
        <v>54.786999000000002</v>
      </c>
      <c r="E18">
        <v>61.447997999999998</v>
      </c>
      <c r="F18">
        <v>0.55000000999999998</v>
      </c>
      <c r="G18">
        <v>5.9539999999999997</v>
      </c>
      <c r="H18">
        <v>2.9009999999999998</v>
      </c>
      <c r="I18">
        <v>0.29800000999999998</v>
      </c>
      <c r="J18">
        <v>16.429001</v>
      </c>
      <c r="K18">
        <v>5.0929998999999997</v>
      </c>
      <c r="L18">
        <v>5.0430001999999998</v>
      </c>
      <c r="M18">
        <v>0</v>
      </c>
      <c r="O18" t="s">
        <v>2788</v>
      </c>
      <c r="P18">
        <f t="shared" ref="P18:AA18" si="5">AVERAGE(B18:B19)</f>
        <v>38.2890005</v>
      </c>
      <c r="Q18">
        <f t="shared" si="5"/>
        <v>11.172000000000001</v>
      </c>
      <c r="R18">
        <f t="shared" si="5"/>
        <v>56.893497500000002</v>
      </c>
      <c r="S18">
        <f t="shared" si="5"/>
        <v>63.415497000000002</v>
      </c>
      <c r="T18">
        <f t="shared" si="5"/>
        <v>5.4255005049999996</v>
      </c>
      <c r="U18">
        <f t="shared" si="5"/>
        <v>7.0530001999999996</v>
      </c>
      <c r="V18">
        <f t="shared" si="5"/>
        <v>1.4504999999999999</v>
      </c>
      <c r="W18">
        <f t="shared" si="5"/>
        <v>0.14900000499999999</v>
      </c>
      <c r="X18">
        <f t="shared" si="5"/>
        <v>16.215</v>
      </c>
      <c r="Y18">
        <f t="shared" si="5"/>
        <v>7.0739996499999993</v>
      </c>
      <c r="Z18">
        <f t="shared" si="5"/>
        <v>2.5215000999999999</v>
      </c>
      <c r="AA18">
        <f t="shared" si="5"/>
        <v>0</v>
      </c>
    </row>
    <row r="19" spans="1:41" x14ac:dyDescent="0.25">
      <c r="A19" t="s">
        <v>2789</v>
      </c>
      <c r="B19">
        <v>50.533000999999999</v>
      </c>
      <c r="C19">
        <v>13.843999999999999</v>
      </c>
      <c r="D19">
        <v>58.999996000000003</v>
      </c>
      <c r="E19">
        <v>65.382996000000006</v>
      </c>
      <c r="F19">
        <v>10.301000999999999</v>
      </c>
      <c r="G19">
        <v>8.1520004000000004</v>
      </c>
      <c r="H19">
        <v>0</v>
      </c>
      <c r="I19">
        <v>0</v>
      </c>
      <c r="J19">
        <v>16.000999</v>
      </c>
      <c r="K19">
        <v>9.0549993999999998</v>
      </c>
      <c r="L19">
        <v>0</v>
      </c>
      <c r="M19">
        <v>0</v>
      </c>
      <c r="O19" t="s">
        <v>2789</v>
      </c>
    </row>
    <row r="20" spans="1:41" x14ac:dyDescent="0.25">
      <c r="A20" t="s">
        <v>2790</v>
      </c>
      <c r="B20">
        <v>52.651001000000001</v>
      </c>
      <c r="C20">
        <v>59.028998999999999</v>
      </c>
      <c r="D20">
        <v>75.111999999999995</v>
      </c>
      <c r="E20">
        <v>63.045001999999997</v>
      </c>
      <c r="F20">
        <v>3.7</v>
      </c>
      <c r="G20">
        <v>0</v>
      </c>
      <c r="H20">
        <v>0.82700001999999995</v>
      </c>
      <c r="I20">
        <v>0</v>
      </c>
      <c r="J20">
        <v>0</v>
      </c>
      <c r="K20">
        <v>2.8269999000000001</v>
      </c>
      <c r="L20">
        <v>0</v>
      </c>
      <c r="M20">
        <v>0</v>
      </c>
      <c r="O20" t="s">
        <v>2790</v>
      </c>
      <c r="P20">
        <f t="shared" ref="P20:AA20" si="6">AVERAGE(B20:B22)</f>
        <v>38.165668333333336</v>
      </c>
      <c r="Q20">
        <f t="shared" si="6"/>
        <v>32.693999033333334</v>
      </c>
      <c r="R20">
        <f t="shared" si="6"/>
        <v>49.748998666666665</v>
      </c>
      <c r="S20">
        <f t="shared" si="6"/>
        <v>38.231334666666662</v>
      </c>
      <c r="T20">
        <f t="shared" si="6"/>
        <v>5.7686667999999992</v>
      </c>
      <c r="U20">
        <f t="shared" si="6"/>
        <v>8.5433340666666666</v>
      </c>
      <c r="V20">
        <f t="shared" si="6"/>
        <v>0.97533334000000005</v>
      </c>
      <c r="W20">
        <f t="shared" si="6"/>
        <v>0.76866667333333327</v>
      </c>
      <c r="X20">
        <f t="shared" si="6"/>
        <v>9.7020003333333324</v>
      </c>
      <c r="Y20">
        <f t="shared" si="6"/>
        <v>6.3446666333333335</v>
      </c>
      <c r="Z20">
        <f t="shared" si="6"/>
        <v>1.0003333000000001</v>
      </c>
      <c r="AA20">
        <f t="shared" si="6"/>
        <v>0</v>
      </c>
    </row>
    <row r="21" spans="1:41" x14ac:dyDescent="0.25">
      <c r="A21" t="s">
        <v>2792</v>
      </c>
      <c r="B21">
        <v>30.649001999999999</v>
      </c>
      <c r="C21">
        <v>3.0770000999999998</v>
      </c>
      <c r="D21">
        <v>21.264997000000001</v>
      </c>
      <c r="E21">
        <v>30.830002</v>
      </c>
      <c r="F21">
        <v>3.8759999000000001</v>
      </c>
      <c r="G21">
        <v>5.6820002000000001</v>
      </c>
      <c r="H21">
        <v>0</v>
      </c>
      <c r="I21">
        <v>0.85000001999999997</v>
      </c>
      <c r="J21">
        <v>11.349000999999999</v>
      </c>
      <c r="K21">
        <v>4</v>
      </c>
      <c r="L21">
        <v>0</v>
      </c>
      <c r="M21">
        <v>0</v>
      </c>
      <c r="O21" t="s">
        <v>2792</v>
      </c>
    </row>
    <row r="22" spans="1:41" x14ac:dyDescent="0.25">
      <c r="A22" t="s">
        <v>2791</v>
      </c>
      <c r="B22">
        <v>31.197002000000001</v>
      </c>
      <c r="C22">
        <v>35.975997999999997</v>
      </c>
      <c r="D22">
        <v>52.869999</v>
      </c>
      <c r="E22">
        <v>20.818999999999999</v>
      </c>
      <c r="F22">
        <v>9.7300004999999992</v>
      </c>
      <c r="G22">
        <v>19.948001999999999</v>
      </c>
      <c r="H22">
        <v>2.0990000000000002</v>
      </c>
      <c r="I22">
        <v>1.456</v>
      </c>
      <c r="J22">
        <v>17.757000000000001</v>
      </c>
      <c r="K22">
        <v>12.207000000000001</v>
      </c>
      <c r="L22">
        <v>3.0009999000000001</v>
      </c>
      <c r="M22">
        <v>0</v>
      </c>
      <c r="O22" t="s">
        <v>2791</v>
      </c>
    </row>
    <row r="23" spans="1:41" x14ac:dyDescent="0.25">
      <c r="A23" t="s">
        <v>4419</v>
      </c>
      <c r="B23">
        <v>8.3600005999999993</v>
      </c>
      <c r="C23">
        <v>1.2690001</v>
      </c>
      <c r="D23">
        <v>118.435</v>
      </c>
      <c r="E23">
        <v>77.196990999999997</v>
      </c>
      <c r="F23">
        <v>20.315000999999999</v>
      </c>
      <c r="G23">
        <v>15.081999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 t="s">
        <v>4419</v>
      </c>
      <c r="P23">
        <f t="shared" ref="P23:AA23" si="7">AVERAGE(B23:B24)</f>
        <v>29.304000800000001</v>
      </c>
      <c r="Q23">
        <f t="shared" si="7"/>
        <v>16.67200055</v>
      </c>
      <c r="R23">
        <f t="shared" si="7"/>
        <v>90.821498000000005</v>
      </c>
      <c r="S23">
        <f t="shared" si="7"/>
        <v>53.711496499999996</v>
      </c>
      <c r="T23">
        <f t="shared" si="7"/>
        <v>15.282500499999999</v>
      </c>
      <c r="U23">
        <f t="shared" si="7"/>
        <v>12.9799995</v>
      </c>
      <c r="V23">
        <f t="shared" si="7"/>
        <v>0</v>
      </c>
      <c r="W23">
        <f t="shared" si="7"/>
        <v>0</v>
      </c>
      <c r="X23">
        <f t="shared" si="7"/>
        <v>1.0874999999999999</v>
      </c>
      <c r="Y23">
        <f t="shared" si="7"/>
        <v>2.9679999499999998</v>
      </c>
      <c r="Z23">
        <f t="shared" si="7"/>
        <v>0</v>
      </c>
      <c r="AA23">
        <f t="shared" si="7"/>
        <v>0</v>
      </c>
    </row>
    <row r="24" spans="1:41" x14ac:dyDescent="0.25">
      <c r="A24" t="s">
        <v>4420</v>
      </c>
      <c r="B24">
        <v>50.248001000000002</v>
      </c>
      <c r="C24">
        <v>32.075001</v>
      </c>
      <c r="D24">
        <v>63.207996000000001</v>
      </c>
      <c r="E24">
        <v>30.226002000000001</v>
      </c>
      <c r="F24">
        <v>10.25</v>
      </c>
      <c r="G24">
        <v>10.878</v>
      </c>
      <c r="H24">
        <v>0</v>
      </c>
      <c r="I24">
        <v>0</v>
      </c>
      <c r="J24">
        <v>2.1749999999999998</v>
      </c>
      <c r="K24">
        <v>5.9359998999999997</v>
      </c>
      <c r="L24">
        <v>0</v>
      </c>
      <c r="M24">
        <v>0</v>
      </c>
      <c r="O24" t="s">
        <v>4420</v>
      </c>
    </row>
    <row r="25" spans="1:41" x14ac:dyDescent="0.25">
      <c r="A25" t="s">
        <v>4421</v>
      </c>
      <c r="B25">
        <v>26.490002</v>
      </c>
      <c r="C25">
        <v>22.450001</v>
      </c>
      <c r="D25">
        <v>74.493995999999996</v>
      </c>
      <c r="E25">
        <v>53.883003000000002</v>
      </c>
      <c r="F25">
        <v>1.4230001000000001</v>
      </c>
      <c r="G25">
        <v>8.5069999999999997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 t="s">
        <v>4421</v>
      </c>
      <c r="P25">
        <f t="shared" ref="P25:AA25" si="8">AVERAGE(B25:B29)</f>
        <v>32.427599600000001</v>
      </c>
      <c r="Q25">
        <f t="shared" si="8"/>
        <v>22.952199800000002</v>
      </c>
      <c r="R25">
        <f t="shared" si="8"/>
        <v>44.563599399999994</v>
      </c>
      <c r="S25">
        <f t="shared" si="8"/>
        <v>27.148800080000001</v>
      </c>
      <c r="T25">
        <f t="shared" si="8"/>
        <v>20.744999020000002</v>
      </c>
      <c r="U25">
        <f t="shared" si="8"/>
        <v>18.300200199999999</v>
      </c>
      <c r="V25">
        <f t="shared" si="8"/>
        <v>0.25979999400000003</v>
      </c>
      <c r="W25">
        <f t="shared" si="8"/>
        <v>0</v>
      </c>
      <c r="X25">
        <f t="shared" si="8"/>
        <v>3.5612000000000004</v>
      </c>
      <c r="Y25">
        <f t="shared" si="8"/>
        <v>3.8022001199999997</v>
      </c>
      <c r="Z25">
        <f t="shared" si="8"/>
        <v>0.10499999600000001</v>
      </c>
      <c r="AA25">
        <f t="shared" si="8"/>
        <v>0.31</v>
      </c>
    </row>
    <row r="26" spans="1:41" x14ac:dyDescent="0.25">
      <c r="A26" t="s">
        <v>4422</v>
      </c>
      <c r="B26">
        <v>44.390999000000001</v>
      </c>
      <c r="C26">
        <v>12.139999</v>
      </c>
      <c r="D26">
        <v>20.887001000000001</v>
      </c>
      <c r="E26">
        <v>8.4750004000000008</v>
      </c>
      <c r="F26">
        <v>22.372999</v>
      </c>
      <c r="G26">
        <v>12.167</v>
      </c>
      <c r="H26">
        <v>0.52399998999999997</v>
      </c>
      <c r="I26">
        <v>0</v>
      </c>
      <c r="J26">
        <v>1.925</v>
      </c>
      <c r="K26">
        <v>0</v>
      </c>
      <c r="L26">
        <v>0</v>
      </c>
      <c r="M26">
        <v>0</v>
      </c>
      <c r="O26" t="s">
        <v>4422</v>
      </c>
    </row>
    <row r="27" spans="1:41" x14ac:dyDescent="0.25">
      <c r="A27" t="s">
        <v>4423</v>
      </c>
      <c r="B27">
        <v>16.448999000000001</v>
      </c>
      <c r="C27">
        <v>35.027000000000001</v>
      </c>
      <c r="D27">
        <v>48.535998999999997</v>
      </c>
      <c r="E27">
        <v>21.251999000000001</v>
      </c>
      <c r="F27">
        <v>17.483999000000001</v>
      </c>
      <c r="G27">
        <v>20.402000000000001</v>
      </c>
      <c r="H27">
        <v>0</v>
      </c>
      <c r="I27">
        <v>0</v>
      </c>
      <c r="J27">
        <v>6.9060001</v>
      </c>
      <c r="K27">
        <v>0</v>
      </c>
      <c r="L27">
        <v>0</v>
      </c>
      <c r="M27">
        <v>0</v>
      </c>
      <c r="O27" t="s">
        <v>4423</v>
      </c>
    </row>
    <row r="28" spans="1:41" x14ac:dyDescent="0.25">
      <c r="A28" t="s">
        <v>4424</v>
      </c>
      <c r="B28">
        <v>57.240997</v>
      </c>
      <c r="C28">
        <v>20.508998999999999</v>
      </c>
      <c r="D28">
        <v>29.591999000000001</v>
      </c>
      <c r="E28">
        <v>13.651</v>
      </c>
      <c r="F28">
        <v>41.594996999999999</v>
      </c>
      <c r="G28">
        <v>11.398001000000001</v>
      </c>
      <c r="H28">
        <v>0.77499998000000003</v>
      </c>
      <c r="I28">
        <v>0</v>
      </c>
      <c r="J28">
        <v>7.1269999000000004</v>
      </c>
      <c r="K28">
        <v>9.2759999999999998</v>
      </c>
      <c r="L28">
        <v>0</v>
      </c>
      <c r="M28">
        <v>0</v>
      </c>
      <c r="O28" t="s">
        <v>4424</v>
      </c>
    </row>
    <row r="29" spans="1:41" x14ac:dyDescent="0.25">
      <c r="A29" t="s">
        <v>4425</v>
      </c>
      <c r="B29">
        <v>17.567001000000001</v>
      </c>
      <c r="C29">
        <v>24.635000000000002</v>
      </c>
      <c r="D29">
        <v>49.309002</v>
      </c>
      <c r="E29">
        <v>38.482998000000002</v>
      </c>
      <c r="F29">
        <v>20.85</v>
      </c>
      <c r="G29">
        <v>39.027000000000001</v>
      </c>
      <c r="H29">
        <v>0</v>
      </c>
      <c r="I29">
        <v>0</v>
      </c>
      <c r="J29">
        <v>1.8480000000000001</v>
      </c>
      <c r="K29">
        <v>9.7350005999999993</v>
      </c>
      <c r="L29">
        <v>0.52499998000000003</v>
      </c>
      <c r="M29">
        <v>1.55</v>
      </c>
      <c r="O29" t="s">
        <v>4425</v>
      </c>
    </row>
    <row r="30" spans="1:41" x14ac:dyDescent="0.25">
      <c r="A30" t="s">
        <v>4426</v>
      </c>
      <c r="B30">
        <v>24.655999999999999</v>
      </c>
      <c r="C30">
        <v>13.901001000000001</v>
      </c>
      <c r="D30">
        <v>61.220996999999997</v>
      </c>
      <c r="E30">
        <v>67.209998999999996</v>
      </c>
      <c r="F30">
        <v>4.7340001999999997</v>
      </c>
      <c r="G30">
        <v>12.266999</v>
      </c>
      <c r="H30">
        <v>1.7989999999999999</v>
      </c>
      <c r="I30">
        <v>1.5509999999999999</v>
      </c>
      <c r="J30">
        <v>0</v>
      </c>
      <c r="K30">
        <v>0</v>
      </c>
      <c r="L30">
        <v>0</v>
      </c>
      <c r="M30">
        <v>2.2789999999999999</v>
      </c>
      <c r="O30" t="s">
        <v>4426</v>
      </c>
      <c r="P30">
        <f t="shared" ref="P30:AA30" si="9">AVERAGE(B30)</f>
        <v>24.655999999999999</v>
      </c>
      <c r="Q30">
        <f t="shared" si="9"/>
        <v>13.901001000000001</v>
      </c>
      <c r="R30">
        <f t="shared" si="9"/>
        <v>61.220996999999997</v>
      </c>
      <c r="S30">
        <f t="shared" si="9"/>
        <v>67.209998999999996</v>
      </c>
      <c r="T30">
        <f t="shared" si="9"/>
        <v>4.7340001999999997</v>
      </c>
      <c r="U30">
        <f t="shared" si="9"/>
        <v>12.266999</v>
      </c>
      <c r="V30">
        <f t="shared" si="9"/>
        <v>1.7989999999999999</v>
      </c>
      <c r="W30">
        <f t="shared" si="9"/>
        <v>1.5509999999999999</v>
      </c>
      <c r="X30">
        <f t="shared" si="9"/>
        <v>0</v>
      </c>
      <c r="Y30">
        <f t="shared" si="9"/>
        <v>0</v>
      </c>
      <c r="Z30">
        <f t="shared" si="9"/>
        <v>0</v>
      </c>
      <c r="AA30">
        <f t="shared" si="9"/>
        <v>2.2789999999999999</v>
      </c>
    </row>
    <row r="31" spans="1:41" x14ac:dyDescent="0.25">
      <c r="A31" t="s">
        <v>4427</v>
      </c>
      <c r="B31">
        <v>53.484997</v>
      </c>
      <c r="C31">
        <v>26.811001000000001</v>
      </c>
      <c r="D31">
        <v>64.243995999999996</v>
      </c>
      <c r="E31">
        <v>65.931999000000005</v>
      </c>
      <c r="F31">
        <v>1.55</v>
      </c>
      <c r="G31">
        <v>3.2020000999999998</v>
      </c>
      <c r="H31">
        <v>0</v>
      </c>
      <c r="I31">
        <v>0</v>
      </c>
      <c r="J31">
        <v>10.856999999999999</v>
      </c>
      <c r="K31">
        <v>4.4470000000000001</v>
      </c>
      <c r="L31">
        <v>1.075</v>
      </c>
      <c r="M31">
        <v>0</v>
      </c>
      <c r="O31" t="s">
        <v>4427</v>
      </c>
      <c r="P31">
        <f t="shared" ref="P31:AA31" si="10">AVERAGE(B31:B34)</f>
        <v>45.034498999999997</v>
      </c>
      <c r="Q31">
        <f t="shared" si="10"/>
        <v>29.1015005</v>
      </c>
      <c r="R31">
        <f t="shared" si="10"/>
        <v>41.290500000000002</v>
      </c>
      <c r="S31">
        <f t="shared" si="10"/>
        <v>53.459999000000003</v>
      </c>
      <c r="T31">
        <f t="shared" si="10"/>
        <v>16.995499599999999</v>
      </c>
      <c r="U31">
        <f t="shared" si="10"/>
        <v>24.021749525000004</v>
      </c>
      <c r="V31">
        <f t="shared" si="10"/>
        <v>0.13124999500000001</v>
      </c>
      <c r="W31">
        <f t="shared" si="10"/>
        <v>0.91799999999999993</v>
      </c>
      <c r="X31">
        <f t="shared" si="10"/>
        <v>6.2797499999999999</v>
      </c>
      <c r="Y31">
        <f t="shared" si="10"/>
        <v>3.5197500000000002</v>
      </c>
      <c r="Z31">
        <f t="shared" si="10"/>
        <v>0.58149999999999991</v>
      </c>
      <c r="AA31">
        <f t="shared" si="10"/>
        <v>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x14ac:dyDescent="0.25">
      <c r="A32" t="s">
        <v>4428</v>
      </c>
      <c r="B32">
        <v>12.901999999999999</v>
      </c>
      <c r="C32">
        <v>23.012001000000001</v>
      </c>
      <c r="D32">
        <v>34.384998000000003</v>
      </c>
      <c r="E32">
        <v>11.920999999999999</v>
      </c>
      <c r="F32">
        <v>27.697997999999998</v>
      </c>
      <c r="G32">
        <v>66.851996999999997</v>
      </c>
      <c r="H32">
        <v>0</v>
      </c>
      <c r="I32">
        <v>1.849</v>
      </c>
      <c r="J32">
        <v>1.0509999999999999</v>
      </c>
      <c r="K32">
        <v>1.5489999999999999</v>
      </c>
      <c r="L32">
        <v>1.2509999999999999</v>
      </c>
      <c r="M32">
        <v>0</v>
      </c>
      <c r="O32" t="s">
        <v>4428</v>
      </c>
    </row>
    <row r="33" spans="1:41" x14ac:dyDescent="0.25">
      <c r="A33" t="s">
        <v>4429</v>
      </c>
      <c r="B33">
        <v>70.223999000000006</v>
      </c>
      <c r="C33">
        <v>38.188999000000003</v>
      </c>
      <c r="D33">
        <v>15.057</v>
      </c>
      <c r="E33">
        <v>34.608997000000002</v>
      </c>
      <c r="F33">
        <v>9.3760004000000006</v>
      </c>
      <c r="G33">
        <v>11.135</v>
      </c>
      <c r="H33">
        <v>0.52499998000000003</v>
      </c>
      <c r="I33">
        <v>1.823</v>
      </c>
      <c r="J33">
        <v>5.1830001000000001</v>
      </c>
      <c r="K33">
        <v>1.3</v>
      </c>
      <c r="L33">
        <v>0</v>
      </c>
      <c r="M33">
        <v>0</v>
      </c>
      <c r="O33" t="s">
        <v>4429</v>
      </c>
    </row>
    <row r="34" spans="1:41" x14ac:dyDescent="0.25">
      <c r="A34" t="s">
        <v>4430</v>
      </c>
      <c r="B34">
        <v>43.527000000000001</v>
      </c>
      <c r="C34">
        <v>28.394000999999999</v>
      </c>
      <c r="D34">
        <v>51.476005999999998</v>
      </c>
      <c r="E34">
        <v>101.378</v>
      </c>
      <c r="F34">
        <v>29.358000000000001</v>
      </c>
      <c r="G34">
        <v>14.898001000000001</v>
      </c>
      <c r="H34">
        <v>0</v>
      </c>
      <c r="I34">
        <v>0</v>
      </c>
      <c r="J34">
        <v>8.0279998999999993</v>
      </c>
      <c r="K34">
        <v>6.7830000000000004</v>
      </c>
      <c r="L34">
        <v>0</v>
      </c>
      <c r="M34">
        <v>0</v>
      </c>
      <c r="O34" t="s">
        <v>4430</v>
      </c>
    </row>
    <row r="35" spans="1:41" x14ac:dyDescent="0.25">
      <c r="A35" t="s">
        <v>4812</v>
      </c>
      <c r="B35">
        <v>16.003</v>
      </c>
      <c r="C35">
        <v>8.7209997000000001</v>
      </c>
      <c r="D35">
        <v>142.10599999999999</v>
      </c>
      <c r="E35">
        <v>97.293998999999999</v>
      </c>
      <c r="F35">
        <v>0.75</v>
      </c>
      <c r="G35">
        <v>3.734</v>
      </c>
      <c r="H35">
        <v>0</v>
      </c>
      <c r="I35">
        <v>0</v>
      </c>
      <c r="J35">
        <v>1.502</v>
      </c>
      <c r="K35">
        <v>0</v>
      </c>
      <c r="L35">
        <v>0</v>
      </c>
      <c r="M35">
        <v>0</v>
      </c>
      <c r="O35" t="s">
        <v>4812</v>
      </c>
      <c r="P35">
        <f t="shared" ref="P35:AA35" si="11">AVERAGE(B35:B36)</f>
        <v>33.919999000000004</v>
      </c>
      <c r="Q35">
        <f t="shared" si="11"/>
        <v>13.18749935</v>
      </c>
      <c r="R35">
        <f t="shared" si="11"/>
        <v>90.7710005</v>
      </c>
      <c r="S35">
        <f t="shared" si="11"/>
        <v>56.504499500000001</v>
      </c>
      <c r="T35">
        <f t="shared" si="11"/>
        <v>7.5010000000000003</v>
      </c>
      <c r="U35">
        <f t="shared" si="11"/>
        <v>15.202500000000001</v>
      </c>
      <c r="V35">
        <f t="shared" si="11"/>
        <v>0</v>
      </c>
      <c r="W35">
        <f t="shared" si="11"/>
        <v>0</v>
      </c>
      <c r="X35">
        <f t="shared" si="11"/>
        <v>8.5009999999999994</v>
      </c>
      <c r="Y35">
        <f t="shared" si="11"/>
        <v>0.75</v>
      </c>
      <c r="Z35">
        <f t="shared" si="11"/>
        <v>0</v>
      </c>
      <c r="AA35">
        <f t="shared" si="11"/>
        <v>0.32850000499999998</v>
      </c>
    </row>
    <row r="36" spans="1:41" x14ac:dyDescent="0.25">
      <c r="A36" t="s">
        <v>4813</v>
      </c>
      <c r="B36">
        <v>51.836998000000001</v>
      </c>
      <c r="C36">
        <v>17.653998999999999</v>
      </c>
      <c r="D36">
        <v>39.436000999999997</v>
      </c>
      <c r="E36">
        <v>15.715</v>
      </c>
      <c r="F36">
        <v>14.252000000000001</v>
      </c>
      <c r="G36">
        <v>26.670999999999999</v>
      </c>
      <c r="H36">
        <v>0</v>
      </c>
      <c r="I36">
        <v>0</v>
      </c>
      <c r="J36">
        <v>15.5</v>
      </c>
      <c r="K36">
        <v>1.5</v>
      </c>
      <c r="L36">
        <v>0</v>
      </c>
      <c r="M36">
        <v>0.65700000999999997</v>
      </c>
      <c r="O36" t="s">
        <v>4813</v>
      </c>
    </row>
    <row r="39" spans="1:41" x14ac:dyDescent="0.25">
      <c r="A39" t="s">
        <v>5029</v>
      </c>
      <c r="B39">
        <f>AVERAGE(B6:B36)</f>
        <v>29.24761310322581</v>
      </c>
      <c r="C39">
        <f>AVERAGE(C6:C36)</f>
        <v>19.404548319354838</v>
      </c>
      <c r="D39">
        <f>AVERAGE(D6:D36)</f>
        <v>57.683128774193548</v>
      </c>
      <c r="E39">
        <f>AVERAGE(E6:E36)</f>
        <v>43.185386548387086</v>
      </c>
      <c r="F39">
        <f>AVERAGE(F6:F36)</f>
        <v>10.742064351935486</v>
      </c>
      <c r="G39">
        <f>AVERAGE(G6:G36)</f>
        <v>12.69077423548387</v>
      </c>
      <c r="H39">
        <f>AVERAGE(H6:H36)</f>
        <v>0.46122581129032264</v>
      </c>
      <c r="I39">
        <f>AVERAGE(I6:I36)</f>
        <v>0.34441935451612904</v>
      </c>
      <c r="J39">
        <f>AVERAGE(J6:J36)</f>
        <v>5.7807097025806451</v>
      </c>
      <c r="K39">
        <f>AVERAGE(K6:K36)</f>
        <v>4.4873225774193548</v>
      </c>
      <c r="L39">
        <f>AVERAGE(L6:L36)</f>
        <v>0.59751612838709678</v>
      </c>
      <c r="M39">
        <f>AVERAGE(M6:M36)</f>
        <v>0.45067741967741937</v>
      </c>
      <c r="O39" t="s">
        <v>5029</v>
      </c>
      <c r="P39">
        <f>AVERAGE(P6:P36)</f>
        <v>28.576522675000003</v>
      </c>
      <c r="Q39">
        <f>AVERAGE(Q6:Q36)</f>
        <v>18.777613880555553</v>
      </c>
      <c r="R39">
        <f>AVERAGE(R6:R36)</f>
        <v>59.713480269444453</v>
      </c>
      <c r="S39">
        <f>AVERAGE(S6:S36)</f>
        <v>45.86662155944444</v>
      </c>
      <c r="T39">
        <f>AVERAGE(T6:T36)</f>
        <v>8.9517916368055559</v>
      </c>
      <c r="U39">
        <f>AVERAGE(U6:U36)</f>
        <v>11.45973194375</v>
      </c>
      <c r="V39">
        <f>AVERAGE(V6:V36)</f>
        <v>0.51932361574999997</v>
      </c>
      <c r="W39">
        <f>AVERAGE(W6:W36)</f>
        <v>0.36868055513888892</v>
      </c>
      <c r="X39">
        <f>AVERAGE(X6:X36)</f>
        <v>6.6778570216666679</v>
      </c>
      <c r="Y39">
        <f>AVERAGE(Y6:Y36)</f>
        <v>5.4289680349999996</v>
      </c>
      <c r="Z39">
        <f>AVERAGE(Z6:Z36)</f>
        <v>0.56258333577777786</v>
      </c>
      <c r="AA39">
        <f>AVERAGE(AA6:AA36)</f>
        <v>0.51804166708333332</v>
      </c>
    </row>
    <row r="40" spans="1:41" x14ac:dyDescent="0.25">
      <c r="A40" t="s">
        <v>5030</v>
      </c>
      <c r="B40">
        <f>STDEV(B6:B36)/SQRT(COUNT(B6:B36))</f>
        <v>3.3148069333691779</v>
      </c>
      <c r="C40">
        <f>STDEV(C6:C36)/SQRT(COUNT(C6:C36))</f>
        <v>2.3112767692671325</v>
      </c>
      <c r="D40">
        <f>STDEV(D6:D36)/SQRT(COUNT(D6:D36))</f>
        <v>5.4953064154275273</v>
      </c>
      <c r="E40">
        <f>STDEV(E6:E36)/SQRT(COUNT(E6:E36))</f>
        <v>5.1698007788240972</v>
      </c>
      <c r="F40">
        <f>STDEV(F6:F36)/SQRT(COUNT(F6:F36))</f>
        <v>1.8183849696463341</v>
      </c>
      <c r="G40">
        <f>STDEV(G6:G36)/SQRT(COUNT(G6:G36))</f>
        <v>2.3071092121401393</v>
      </c>
      <c r="H40">
        <f>STDEV(H6:H36)/SQRT(COUNT(H6:H36))</f>
        <v>0.14050295942693905</v>
      </c>
      <c r="I40">
        <f>STDEV(I6:I36)/SQRT(COUNT(I6:I36))</f>
        <v>0.11450151688545622</v>
      </c>
      <c r="J40">
        <f>STDEV(J6:J36)/SQRT(COUNT(J6:J36))</f>
        <v>1.2421103869214982</v>
      </c>
      <c r="K40">
        <f>STDEV(K6:K36)/SQRT(COUNT(K6:K36))</f>
        <v>1.0825635518373642</v>
      </c>
      <c r="L40">
        <f>STDEV(L6:L36)/SQRT(COUNT(L6:L36))</f>
        <v>0.21255408587254723</v>
      </c>
      <c r="M40">
        <f>STDEV(M6:M36)/SQRT(COUNT(M6:M36))</f>
        <v>0.20304701711545503</v>
      </c>
      <c r="O40" t="s">
        <v>5030</v>
      </c>
      <c r="P40">
        <f>STDEV(P6:P36)/SQRT(COUNT(P6:P36))</f>
        <v>3.2742920745359974</v>
      </c>
      <c r="Q40">
        <f>STDEV(Q6:Q36)/SQRT(COUNT(Q6:Q36))</f>
        <v>2.4216369693184778</v>
      </c>
      <c r="R40">
        <f>STDEV(R6:R36)/SQRT(COUNT(R6:R36))</f>
        <v>5.4167188114679883</v>
      </c>
      <c r="S40">
        <f>STDEV(S6:S36)/SQRT(COUNT(S6:S36))</f>
        <v>4.5590946300224315</v>
      </c>
      <c r="T40">
        <f>STDEV(T6:T36)/SQRT(COUNT(T6:T36))</f>
        <v>1.6836497328107105</v>
      </c>
      <c r="U40">
        <f>STDEV(U6:U36)/SQRT(COUNT(U6:U36))</f>
        <v>1.569334747734207</v>
      </c>
      <c r="V40">
        <f>STDEV(V6:V36)/SQRT(COUNT(V6:V36))</f>
        <v>0.18516945036906582</v>
      </c>
      <c r="W40">
        <f>STDEV(W6:W36)/SQRT(COUNT(W6:W36))</f>
        <v>0.1482167094245779</v>
      </c>
      <c r="X40">
        <f>STDEV(X6:X36)/SQRT(COUNT(X6:X36))</f>
        <v>1.975820821312668</v>
      </c>
      <c r="Y40">
        <f>STDEV(Y6:Y36)/SQRT(COUNT(Y6:Y36))</f>
        <v>2.1808180070672738</v>
      </c>
      <c r="Z40">
        <f>STDEV(Z6:Z36)/SQRT(COUNT(Z6:Z36))</f>
        <v>0.23264183725958504</v>
      </c>
      <c r="AA40">
        <f>STDEV(AA6:AA36)/SQRT(COUNT(AA6:AA36))</f>
        <v>0.21915105187959683</v>
      </c>
    </row>
    <row r="41" spans="1:41" x14ac:dyDescent="0.25">
      <c r="A41" t="s">
        <v>5031</v>
      </c>
      <c r="B41">
        <f>TTEST(B6:B36,C6:C36,2,1)</f>
        <v>2.5132593440352824E-3</v>
      </c>
      <c r="D41">
        <f>TTEST(D6:D36,E6:E36,2,1)</f>
        <v>3.4345684660359197E-3</v>
      </c>
      <c r="F41">
        <f>TTEST(F6:F36,G6:G36,2,1)</f>
        <v>0.34374843362268781</v>
      </c>
      <c r="H41">
        <f>TTEST(H6:H36,I6:I36,2,1)</f>
        <v>0.43017324027478299</v>
      </c>
      <c r="J41">
        <f>TTEST(J6:J36,K6:K36,2,1)</f>
        <v>0.20541006218459293</v>
      </c>
      <c r="L41">
        <f>TTEST(L6:L36,M6:M36,2,1)</f>
        <v>0.58971535758840621</v>
      </c>
      <c r="O41" t="s">
        <v>5031</v>
      </c>
      <c r="P41">
        <f>TTEST(P6:P36,Q6:Q36,2,1)</f>
        <v>7.3533291641416781E-3</v>
      </c>
      <c r="R41">
        <f>TTEST(R6:R36,S6:S36,2,1)</f>
        <v>4.1216485305577345E-2</v>
      </c>
      <c r="T41">
        <f>TTEST(T6:T36,U6:U36,2,1)</f>
        <v>5.7713631793349374E-2</v>
      </c>
      <c r="V41">
        <f>TTEST(V6:V36,W6:W36,2,1)</f>
        <v>0.36298906903641848</v>
      </c>
      <c r="X41">
        <f>TTEST(X6:X36,Y6:Y36,2,1)</f>
        <v>0.35067812757395844</v>
      </c>
      <c r="Z41">
        <f>TTEST(Z6:Z36,AA6:AA36,2,1)</f>
        <v>0.89532004311573332</v>
      </c>
    </row>
    <row r="43" spans="1:41" s="2" customFormat="1" x14ac:dyDescent="0.25">
      <c r="C43" s="2" t="s">
        <v>5029</v>
      </c>
      <c r="D43" s="2" t="s">
        <v>5030</v>
      </c>
      <c r="E43" s="2" t="s">
        <v>5017</v>
      </c>
      <c r="F43" s="2" t="s">
        <v>5018</v>
      </c>
      <c r="G43" s="2" t="s">
        <v>5019</v>
      </c>
      <c r="H43" s="2" t="s">
        <v>5020</v>
      </c>
      <c r="I43" s="2" t="s">
        <v>5021</v>
      </c>
      <c r="J43" s="2" t="s">
        <v>5022</v>
      </c>
      <c r="K43" s="2" t="s">
        <v>5023</v>
      </c>
      <c r="L43" s="2" t="s">
        <v>5024</v>
      </c>
      <c r="M43" s="2" t="s">
        <v>5025</v>
      </c>
      <c r="N43" s="2" t="s">
        <v>5026</v>
      </c>
      <c r="O43" s="2" t="s">
        <v>5027</v>
      </c>
      <c r="P43" s="2" t="s">
        <v>5028</v>
      </c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s="2" t="s">
        <v>4431</v>
      </c>
      <c r="B44" s="2" t="s">
        <v>4432</v>
      </c>
      <c r="C44">
        <f>AVERAGE(E44:P44)</f>
        <v>28.576522675000003</v>
      </c>
      <c r="D44">
        <f>STDEV(E44:P44)/SQRT(COUNT(E44:P44))</f>
        <v>3.2742920745359974</v>
      </c>
      <c r="E44">
        <v>14.0175</v>
      </c>
      <c r="F44">
        <v>32.319001</v>
      </c>
      <c r="G44">
        <v>33.563003999999999</v>
      </c>
      <c r="H44">
        <v>9.5196663666666659</v>
      </c>
      <c r="I44">
        <v>11.702333500000002</v>
      </c>
      <c r="J44">
        <v>38.2890005</v>
      </c>
      <c r="K44">
        <v>38.165668333333336</v>
      </c>
      <c r="L44">
        <v>29.304000800000001</v>
      </c>
      <c r="M44">
        <v>32.427599600000001</v>
      </c>
      <c r="N44">
        <v>24.655999999999999</v>
      </c>
      <c r="O44">
        <v>45.034498999999997</v>
      </c>
      <c r="P44">
        <v>33.919999000000004</v>
      </c>
    </row>
    <row r="45" spans="1:41" x14ac:dyDescent="0.25">
      <c r="A45" s="2"/>
      <c r="B45" s="2" t="s">
        <v>4433</v>
      </c>
      <c r="C45">
        <f t="shared" ref="C45:C55" si="12">AVERAGE(E45:P45)</f>
        <v>18.777613880555553</v>
      </c>
      <c r="D45">
        <f t="shared" ref="D45:D55" si="13">STDEV(E45:P45)/SQRT(COUNT(E45:P45))</f>
        <v>2.4216369693184778</v>
      </c>
      <c r="E45">
        <v>14.819500000000001</v>
      </c>
      <c r="F45">
        <v>10.087666333333333</v>
      </c>
      <c r="G45">
        <v>32.902999999999999</v>
      </c>
      <c r="H45">
        <v>13.141333333333334</v>
      </c>
      <c r="I45">
        <v>14.699666666666667</v>
      </c>
      <c r="J45">
        <v>11.172000000000001</v>
      </c>
      <c r="K45">
        <v>32.693999033333334</v>
      </c>
      <c r="L45">
        <v>16.67200055</v>
      </c>
      <c r="M45">
        <v>22.952199800000002</v>
      </c>
      <c r="N45">
        <v>13.901001000000001</v>
      </c>
      <c r="O45">
        <v>29.1015005</v>
      </c>
      <c r="P45">
        <v>13.18749935</v>
      </c>
    </row>
    <row r="46" spans="1:41" x14ac:dyDescent="0.25">
      <c r="A46" s="2" t="s">
        <v>4434</v>
      </c>
      <c r="B46" s="2" t="s">
        <v>4432</v>
      </c>
      <c r="C46">
        <f t="shared" si="12"/>
        <v>59.713480269444453</v>
      </c>
      <c r="D46">
        <f t="shared" si="13"/>
        <v>5.4167188114679883</v>
      </c>
      <c r="E46">
        <v>35.768002500000001</v>
      </c>
      <c r="F46">
        <v>49.123333000000002</v>
      </c>
      <c r="G46">
        <v>47.615001999999997</v>
      </c>
      <c r="H46">
        <v>73.834997999999999</v>
      </c>
      <c r="I46">
        <v>74.91033666666668</v>
      </c>
      <c r="J46">
        <v>56.893497500000002</v>
      </c>
      <c r="K46">
        <v>49.748998666666665</v>
      </c>
      <c r="L46">
        <v>90.821498000000005</v>
      </c>
      <c r="M46">
        <v>44.563599399999994</v>
      </c>
      <c r="N46">
        <v>61.220996999999997</v>
      </c>
      <c r="O46">
        <v>41.290500000000002</v>
      </c>
      <c r="P46">
        <v>90.7710005</v>
      </c>
    </row>
    <row r="47" spans="1:41" x14ac:dyDescent="0.25">
      <c r="A47" s="2"/>
      <c r="B47" s="2" t="s">
        <v>4433</v>
      </c>
      <c r="C47">
        <f t="shared" si="12"/>
        <v>45.86662155944444</v>
      </c>
      <c r="D47">
        <f t="shared" si="13"/>
        <v>4.5590946300224315</v>
      </c>
      <c r="E47">
        <v>24.3994973</v>
      </c>
      <c r="F47">
        <v>52.67799766666667</v>
      </c>
      <c r="G47">
        <v>43.879002</v>
      </c>
      <c r="H47">
        <v>17.754999999999999</v>
      </c>
      <c r="I47">
        <v>52.006336000000005</v>
      </c>
      <c r="J47">
        <v>63.415497000000002</v>
      </c>
      <c r="K47">
        <v>38.231334666666662</v>
      </c>
      <c r="L47">
        <v>53.711496499999996</v>
      </c>
      <c r="M47">
        <v>27.148800080000001</v>
      </c>
      <c r="N47">
        <v>67.209998999999996</v>
      </c>
      <c r="O47">
        <v>53.459999000000003</v>
      </c>
      <c r="P47">
        <v>56.504499500000001</v>
      </c>
    </row>
    <row r="48" spans="1:41" x14ac:dyDescent="0.25">
      <c r="A48" s="2" t="s">
        <v>5013</v>
      </c>
      <c r="B48" s="2" t="s">
        <v>4432</v>
      </c>
      <c r="C48">
        <f t="shared" si="12"/>
        <v>8.9517916368055559</v>
      </c>
      <c r="D48">
        <f t="shared" si="13"/>
        <v>1.6836497328107105</v>
      </c>
      <c r="E48">
        <v>6.0190000499999998</v>
      </c>
      <c r="F48">
        <v>9.9393328333333333</v>
      </c>
      <c r="G48">
        <v>2.0250001000000002</v>
      </c>
      <c r="H48">
        <v>3.4756664666666666</v>
      </c>
      <c r="I48">
        <v>9.5103335666666666</v>
      </c>
      <c r="J48">
        <v>5.4255005049999996</v>
      </c>
      <c r="K48">
        <v>5.7686667999999992</v>
      </c>
      <c r="L48">
        <v>15.282500499999999</v>
      </c>
      <c r="M48">
        <v>20.744999020000002</v>
      </c>
      <c r="N48">
        <v>4.7340001999999997</v>
      </c>
      <c r="O48">
        <v>16.995499599999999</v>
      </c>
      <c r="P48">
        <v>7.5010000000000003</v>
      </c>
    </row>
    <row r="49" spans="1:16" x14ac:dyDescent="0.25">
      <c r="A49" s="2"/>
      <c r="B49" s="2" t="s">
        <v>4433</v>
      </c>
      <c r="C49">
        <f t="shared" si="12"/>
        <v>11.45973194375</v>
      </c>
      <c r="D49">
        <f t="shared" si="13"/>
        <v>1.569334747734207</v>
      </c>
      <c r="E49">
        <v>7.5590004999999998</v>
      </c>
      <c r="F49">
        <v>8.6149999666666677</v>
      </c>
      <c r="G49">
        <v>6.2150002000000004</v>
      </c>
      <c r="H49">
        <v>10.085000366666668</v>
      </c>
      <c r="I49">
        <v>6.6749997999999993</v>
      </c>
      <c r="J49">
        <v>7.0530001999999996</v>
      </c>
      <c r="K49">
        <v>8.5433340666666666</v>
      </c>
      <c r="L49">
        <v>12.9799995</v>
      </c>
      <c r="M49">
        <v>18.300200199999999</v>
      </c>
      <c r="N49">
        <v>12.266999</v>
      </c>
      <c r="O49">
        <v>24.021749525000004</v>
      </c>
      <c r="P49">
        <v>15.202500000000001</v>
      </c>
    </row>
    <row r="50" spans="1:16" x14ac:dyDescent="0.25">
      <c r="A50" s="2" t="s">
        <v>5014</v>
      </c>
      <c r="B50" s="2" t="s">
        <v>4432</v>
      </c>
      <c r="C50">
        <f t="shared" si="12"/>
        <v>0.51932361574999997</v>
      </c>
      <c r="D50">
        <f t="shared" si="13"/>
        <v>0.18516945036906582</v>
      </c>
      <c r="E50">
        <v>0</v>
      </c>
      <c r="F50">
        <v>1.0083333666666667</v>
      </c>
      <c r="G50">
        <v>0</v>
      </c>
      <c r="H50">
        <v>0</v>
      </c>
      <c r="I50">
        <v>0.60766669333333334</v>
      </c>
      <c r="J50">
        <v>1.4504999999999999</v>
      </c>
      <c r="K50">
        <v>0.97533334000000005</v>
      </c>
      <c r="L50">
        <v>0</v>
      </c>
      <c r="M50">
        <v>0.25979999400000003</v>
      </c>
      <c r="N50">
        <v>1.7989999999999999</v>
      </c>
      <c r="O50">
        <v>0.13124999500000001</v>
      </c>
      <c r="P50">
        <v>0</v>
      </c>
    </row>
    <row r="51" spans="1:16" x14ac:dyDescent="0.25">
      <c r="A51" s="2"/>
      <c r="B51" s="2" t="s">
        <v>4433</v>
      </c>
      <c r="C51">
        <f t="shared" si="12"/>
        <v>0.36868055513888892</v>
      </c>
      <c r="D51">
        <f t="shared" si="13"/>
        <v>0.1482167094245779</v>
      </c>
      <c r="E51">
        <v>0.26249999000000002</v>
      </c>
      <c r="F51">
        <v>0</v>
      </c>
      <c r="G51">
        <v>0</v>
      </c>
      <c r="H51">
        <v>0</v>
      </c>
      <c r="I51">
        <v>0.77499999333333347</v>
      </c>
      <c r="J51">
        <v>0.14900000499999999</v>
      </c>
      <c r="K51">
        <v>0.76866667333333327</v>
      </c>
      <c r="L51">
        <v>0</v>
      </c>
      <c r="M51">
        <v>0</v>
      </c>
      <c r="N51">
        <v>1.5509999999999999</v>
      </c>
      <c r="O51">
        <v>0.91799999999999993</v>
      </c>
      <c r="P51">
        <v>0</v>
      </c>
    </row>
    <row r="52" spans="1:16" x14ac:dyDescent="0.25">
      <c r="A52" s="2" t="s">
        <v>5015</v>
      </c>
      <c r="B52" s="2" t="s">
        <v>4432</v>
      </c>
      <c r="C52">
        <f t="shared" si="12"/>
        <v>6.6778570216666679</v>
      </c>
      <c r="D52">
        <f t="shared" si="13"/>
        <v>1.975820821312668</v>
      </c>
      <c r="E52">
        <v>3.4634999999999998</v>
      </c>
      <c r="F52">
        <v>6.2229996666666665</v>
      </c>
      <c r="G52">
        <v>22.668001</v>
      </c>
      <c r="H52">
        <v>1.5996665999999999</v>
      </c>
      <c r="I52">
        <v>0.83366666</v>
      </c>
      <c r="J52">
        <v>16.215</v>
      </c>
      <c r="K52">
        <v>9.7020003333333324</v>
      </c>
      <c r="L52">
        <v>1.0874999999999999</v>
      </c>
      <c r="M52">
        <v>3.5612000000000004</v>
      </c>
      <c r="N52">
        <v>0</v>
      </c>
      <c r="O52">
        <v>6.2797499999999999</v>
      </c>
      <c r="P52">
        <v>8.5009999999999994</v>
      </c>
    </row>
    <row r="53" spans="1:16" x14ac:dyDescent="0.25">
      <c r="A53" s="2"/>
      <c r="B53" s="2" t="s">
        <v>4433</v>
      </c>
      <c r="C53">
        <f t="shared" si="12"/>
        <v>5.4289680349999996</v>
      </c>
      <c r="D53">
        <f t="shared" si="13"/>
        <v>2.1808180070672738</v>
      </c>
      <c r="E53">
        <v>0</v>
      </c>
      <c r="F53">
        <v>3.766</v>
      </c>
      <c r="G53">
        <v>28.334</v>
      </c>
      <c r="H53">
        <v>5.0276666333333333</v>
      </c>
      <c r="I53">
        <v>3.5613334333333331</v>
      </c>
      <c r="J53">
        <v>7.0739996499999993</v>
      </c>
      <c r="K53">
        <v>6.3446666333333335</v>
      </c>
      <c r="L53">
        <v>2.9679999499999998</v>
      </c>
      <c r="M53">
        <v>3.8022001199999997</v>
      </c>
      <c r="N53">
        <v>0</v>
      </c>
      <c r="O53">
        <v>3.5197500000000002</v>
      </c>
      <c r="P53">
        <v>0.75</v>
      </c>
    </row>
    <row r="54" spans="1:16" x14ac:dyDescent="0.25">
      <c r="A54" s="2" t="s">
        <v>5016</v>
      </c>
      <c r="B54" s="2" t="s">
        <v>4432</v>
      </c>
      <c r="C54">
        <f t="shared" si="12"/>
        <v>0.56258333577777786</v>
      </c>
      <c r="D54">
        <f t="shared" si="13"/>
        <v>0.23264183725958504</v>
      </c>
      <c r="E54">
        <v>0</v>
      </c>
      <c r="F54">
        <v>1.2416666333333335</v>
      </c>
      <c r="G54">
        <v>0</v>
      </c>
      <c r="H54">
        <v>1.3009999999999999</v>
      </c>
      <c r="I54">
        <v>0</v>
      </c>
      <c r="J54">
        <v>2.5215000999999999</v>
      </c>
      <c r="K54">
        <v>1.0003333000000001</v>
      </c>
      <c r="L54">
        <v>0</v>
      </c>
      <c r="M54">
        <v>0.10499999600000001</v>
      </c>
      <c r="N54">
        <v>0</v>
      </c>
      <c r="O54">
        <v>0.58149999999999991</v>
      </c>
      <c r="P54">
        <v>0</v>
      </c>
    </row>
    <row r="55" spans="1:16" x14ac:dyDescent="0.25">
      <c r="B55" s="2" t="s">
        <v>4433</v>
      </c>
      <c r="C55">
        <f t="shared" si="12"/>
        <v>0.51804166708333332</v>
      </c>
      <c r="D55">
        <f t="shared" si="13"/>
        <v>0.21915105187959683</v>
      </c>
      <c r="E55">
        <v>0.41199999999999998</v>
      </c>
      <c r="F55">
        <v>1.8620000000000001</v>
      </c>
      <c r="G55">
        <v>0</v>
      </c>
      <c r="H55">
        <v>0.51700000000000002</v>
      </c>
      <c r="I55">
        <v>0.50800000000000001</v>
      </c>
      <c r="J55">
        <v>0</v>
      </c>
      <c r="K55">
        <v>0</v>
      </c>
      <c r="L55">
        <v>0</v>
      </c>
      <c r="M55">
        <v>0.31</v>
      </c>
      <c r="N55">
        <v>2.2789999999999999</v>
      </c>
      <c r="O55">
        <v>0</v>
      </c>
      <c r="P55">
        <v>0.32850000499999998</v>
      </c>
    </row>
    <row r="57" spans="1:16" x14ac:dyDescent="0.25">
      <c r="C57" s="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ySplit="1" topLeftCell="A20" activePane="bottomLeft" state="frozen"/>
      <selection pane="bottomLeft" activeCell="G3" sqref="G3:M45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2449</v>
      </c>
      <c r="B2" t="s">
        <v>2448</v>
      </c>
      <c r="C2" t="s">
        <v>2447</v>
      </c>
      <c r="D2" t="s">
        <v>2446</v>
      </c>
      <c r="E2" t="s">
        <v>482</v>
      </c>
      <c r="F2" t="s">
        <v>481</v>
      </c>
      <c r="G2" t="s">
        <v>2124</v>
      </c>
      <c r="H2">
        <f>K2-K$11+60</f>
        <v>-1.1159999999999854</v>
      </c>
      <c r="J2" t="s">
        <v>487</v>
      </c>
      <c r="K2" t="s">
        <v>2579</v>
      </c>
      <c r="L2" t="s">
        <v>2579</v>
      </c>
      <c r="M2" t="s">
        <v>155</v>
      </c>
    </row>
    <row r="3" spans="1:15" x14ac:dyDescent="0.25">
      <c r="A3" t="s">
        <v>2449</v>
      </c>
      <c r="B3" t="s">
        <v>2448</v>
      </c>
      <c r="C3" t="s">
        <v>2447</v>
      </c>
      <c r="D3" t="s">
        <v>2446</v>
      </c>
      <c r="E3" t="s">
        <v>482</v>
      </c>
      <c r="F3" t="s">
        <v>481</v>
      </c>
      <c r="G3" t="s">
        <v>1980</v>
      </c>
      <c r="H3">
        <f t="shared" ref="H3:H57" si="0">K3-K$11+60</f>
        <v>6.6599999999999682</v>
      </c>
      <c r="J3" t="s">
        <v>480</v>
      </c>
      <c r="K3" t="s">
        <v>2578</v>
      </c>
      <c r="L3" t="s">
        <v>2577</v>
      </c>
      <c r="M3" t="s">
        <v>295</v>
      </c>
    </row>
    <row r="4" spans="1:15" x14ac:dyDescent="0.25">
      <c r="A4" t="s">
        <v>2449</v>
      </c>
      <c r="B4" t="s">
        <v>2448</v>
      </c>
      <c r="C4" t="s">
        <v>2447</v>
      </c>
      <c r="D4" t="s">
        <v>2446</v>
      </c>
      <c r="E4" t="s">
        <v>482</v>
      </c>
      <c r="F4" t="s">
        <v>481</v>
      </c>
      <c r="G4" t="s">
        <v>1940</v>
      </c>
      <c r="H4">
        <f t="shared" si="0"/>
        <v>9.1340000000000146</v>
      </c>
      <c r="J4" t="s">
        <v>480</v>
      </c>
      <c r="K4" t="s">
        <v>2576</v>
      </c>
      <c r="L4" t="s">
        <v>2575</v>
      </c>
      <c r="M4" t="s">
        <v>2574</v>
      </c>
    </row>
    <row r="5" spans="1:15" x14ac:dyDescent="0.25">
      <c r="A5" t="s">
        <v>2449</v>
      </c>
      <c r="B5" t="s">
        <v>2448</v>
      </c>
      <c r="C5" t="s">
        <v>2447</v>
      </c>
      <c r="D5" t="s">
        <v>2446</v>
      </c>
      <c r="E5" t="s">
        <v>482</v>
      </c>
      <c r="F5" t="s">
        <v>481</v>
      </c>
      <c r="G5" t="s">
        <v>1947</v>
      </c>
      <c r="H5">
        <f t="shared" si="0"/>
        <v>21.95999999999998</v>
      </c>
      <c r="J5" t="s">
        <v>480</v>
      </c>
      <c r="K5" t="s">
        <v>2573</v>
      </c>
      <c r="L5" t="s">
        <v>2572</v>
      </c>
      <c r="M5" t="s">
        <v>2571</v>
      </c>
    </row>
    <row r="6" spans="1:15" x14ac:dyDescent="0.25">
      <c r="A6" t="s">
        <v>2449</v>
      </c>
      <c r="B6" t="s">
        <v>2448</v>
      </c>
      <c r="C6" t="s">
        <v>2447</v>
      </c>
      <c r="D6" t="s">
        <v>2446</v>
      </c>
      <c r="E6" t="s">
        <v>482</v>
      </c>
      <c r="F6" t="s">
        <v>481</v>
      </c>
      <c r="G6" t="s">
        <v>1980</v>
      </c>
      <c r="H6">
        <f t="shared" si="0"/>
        <v>26.493999999999971</v>
      </c>
      <c r="J6" t="s">
        <v>480</v>
      </c>
      <c r="K6" t="s">
        <v>2570</v>
      </c>
      <c r="L6" t="s">
        <v>2569</v>
      </c>
      <c r="M6" t="s">
        <v>2568</v>
      </c>
    </row>
    <row r="7" spans="1:15" x14ac:dyDescent="0.25">
      <c r="A7" t="s">
        <v>2449</v>
      </c>
      <c r="B7" t="s">
        <v>2448</v>
      </c>
      <c r="C7" t="s">
        <v>2447</v>
      </c>
      <c r="D7" t="s">
        <v>2446</v>
      </c>
      <c r="E7" t="s">
        <v>482</v>
      </c>
      <c r="F7" t="s">
        <v>481</v>
      </c>
      <c r="G7" t="s">
        <v>1976</v>
      </c>
      <c r="H7">
        <f t="shared" si="0"/>
        <v>31.666999999999973</v>
      </c>
      <c r="J7" t="s">
        <v>480</v>
      </c>
      <c r="K7" t="s">
        <v>2567</v>
      </c>
      <c r="L7" t="s">
        <v>2566</v>
      </c>
      <c r="M7" t="s">
        <v>2565</v>
      </c>
    </row>
    <row r="8" spans="1:15" x14ac:dyDescent="0.25">
      <c r="A8" t="s">
        <v>2449</v>
      </c>
      <c r="B8" t="s">
        <v>2448</v>
      </c>
      <c r="C8" t="s">
        <v>2447</v>
      </c>
      <c r="D8" t="s">
        <v>2446</v>
      </c>
      <c r="E8" t="s">
        <v>482</v>
      </c>
      <c r="F8" t="s">
        <v>481</v>
      </c>
      <c r="G8" t="s">
        <v>1980</v>
      </c>
      <c r="H8">
        <f t="shared" si="0"/>
        <v>36.093000000000018</v>
      </c>
      <c r="J8" t="s">
        <v>480</v>
      </c>
      <c r="K8" t="s">
        <v>2564</v>
      </c>
      <c r="L8" t="s">
        <v>2563</v>
      </c>
      <c r="M8" t="s">
        <v>1752</v>
      </c>
    </row>
    <row r="9" spans="1:15" x14ac:dyDescent="0.25">
      <c r="A9" t="s">
        <v>2449</v>
      </c>
      <c r="B9" t="s">
        <v>2448</v>
      </c>
      <c r="C9" t="s">
        <v>2447</v>
      </c>
      <c r="D9" t="s">
        <v>2446</v>
      </c>
      <c r="E9" t="s">
        <v>482</v>
      </c>
      <c r="F9" t="s">
        <v>481</v>
      </c>
      <c r="G9" t="s">
        <v>1980</v>
      </c>
      <c r="H9">
        <f t="shared" si="0"/>
        <v>38.767999999999972</v>
      </c>
      <c r="J9" t="s">
        <v>480</v>
      </c>
      <c r="K9" t="s">
        <v>2562</v>
      </c>
      <c r="L9" t="s">
        <v>2561</v>
      </c>
      <c r="M9" t="s">
        <v>2560</v>
      </c>
    </row>
    <row r="10" spans="1:15" x14ac:dyDescent="0.25">
      <c r="A10" t="s">
        <v>2449</v>
      </c>
      <c r="B10" t="s">
        <v>2448</v>
      </c>
      <c r="C10" t="s">
        <v>2447</v>
      </c>
      <c r="D10" t="s">
        <v>2446</v>
      </c>
      <c r="E10" t="s">
        <v>482</v>
      </c>
      <c r="F10" t="s">
        <v>481</v>
      </c>
      <c r="G10" t="s">
        <v>1980</v>
      </c>
      <c r="H10">
        <f t="shared" si="0"/>
        <v>50.968000000000018</v>
      </c>
      <c r="J10" t="s">
        <v>480</v>
      </c>
      <c r="K10" t="s">
        <v>2559</v>
      </c>
      <c r="L10" t="s">
        <v>2558</v>
      </c>
      <c r="M10" t="s">
        <v>878</v>
      </c>
    </row>
    <row r="11" spans="1:15" x14ac:dyDescent="0.25">
      <c r="A11" t="s">
        <v>2449</v>
      </c>
      <c r="B11" t="s">
        <v>2448</v>
      </c>
      <c r="C11" t="s">
        <v>2447</v>
      </c>
      <c r="D11" t="s">
        <v>2446</v>
      </c>
      <c r="E11" t="s">
        <v>482</v>
      </c>
      <c r="F11" t="s">
        <v>481</v>
      </c>
      <c r="G11" t="s">
        <v>1993</v>
      </c>
      <c r="H11">
        <f t="shared" si="0"/>
        <v>60</v>
      </c>
      <c r="J11" t="s">
        <v>480</v>
      </c>
      <c r="K11" t="s">
        <v>675</v>
      </c>
      <c r="L11" t="s">
        <v>2557</v>
      </c>
      <c r="M11" t="s">
        <v>1282</v>
      </c>
    </row>
    <row r="12" spans="1:15" x14ac:dyDescent="0.25">
      <c r="A12" t="s">
        <v>2449</v>
      </c>
      <c r="B12" t="s">
        <v>2448</v>
      </c>
      <c r="C12" t="s">
        <v>2447</v>
      </c>
      <c r="D12" t="s">
        <v>2446</v>
      </c>
      <c r="E12" t="s">
        <v>482</v>
      </c>
      <c r="F12" t="s">
        <v>481</v>
      </c>
      <c r="G12" t="s">
        <v>1980</v>
      </c>
      <c r="H12">
        <f t="shared" si="0"/>
        <v>65.903999999999996</v>
      </c>
      <c r="J12" t="s">
        <v>480</v>
      </c>
      <c r="K12" t="s">
        <v>2556</v>
      </c>
      <c r="L12" t="s">
        <v>2555</v>
      </c>
      <c r="M12" t="s">
        <v>2554</v>
      </c>
    </row>
    <row r="13" spans="1:15" x14ac:dyDescent="0.25">
      <c r="A13" t="s">
        <v>2449</v>
      </c>
      <c r="B13" t="s">
        <v>2448</v>
      </c>
      <c r="C13" t="s">
        <v>2447</v>
      </c>
      <c r="D13" t="s">
        <v>2446</v>
      </c>
      <c r="E13" t="s">
        <v>482</v>
      </c>
      <c r="F13" t="s">
        <v>481</v>
      </c>
      <c r="G13" t="s">
        <v>1980</v>
      </c>
      <c r="H13">
        <f t="shared" si="0"/>
        <v>68.725999999999999</v>
      </c>
      <c r="J13" t="s">
        <v>480</v>
      </c>
      <c r="K13" t="s">
        <v>2553</v>
      </c>
      <c r="L13" t="s">
        <v>2552</v>
      </c>
      <c r="M13" t="s">
        <v>2551</v>
      </c>
    </row>
    <row r="14" spans="1:15" x14ac:dyDescent="0.25">
      <c r="A14" t="s">
        <v>2449</v>
      </c>
      <c r="B14" t="s">
        <v>2448</v>
      </c>
      <c r="C14" t="s">
        <v>2447</v>
      </c>
      <c r="D14" t="s">
        <v>2446</v>
      </c>
      <c r="E14" t="s">
        <v>482</v>
      </c>
      <c r="F14" t="s">
        <v>481</v>
      </c>
      <c r="G14" t="s">
        <v>1980</v>
      </c>
      <c r="H14">
        <f t="shared" si="0"/>
        <v>103.202</v>
      </c>
      <c r="J14" t="s">
        <v>480</v>
      </c>
      <c r="K14" t="s">
        <v>2550</v>
      </c>
      <c r="L14" t="s">
        <v>2549</v>
      </c>
      <c r="M14" t="s">
        <v>1740</v>
      </c>
    </row>
    <row r="15" spans="1:15" x14ac:dyDescent="0.25">
      <c r="A15" t="s">
        <v>2449</v>
      </c>
      <c r="B15" t="s">
        <v>2448</v>
      </c>
      <c r="C15" t="s">
        <v>2447</v>
      </c>
      <c r="D15" t="s">
        <v>2446</v>
      </c>
      <c r="E15" t="s">
        <v>482</v>
      </c>
      <c r="F15" t="s">
        <v>481</v>
      </c>
      <c r="G15" t="s">
        <v>1976</v>
      </c>
      <c r="H15">
        <f t="shared" si="0"/>
        <v>109.14299999999997</v>
      </c>
      <c r="J15" t="s">
        <v>480</v>
      </c>
      <c r="K15" t="s">
        <v>2548</v>
      </c>
      <c r="L15" t="s">
        <v>2547</v>
      </c>
      <c r="M15" t="s">
        <v>2546</v>
      </c>
    </row>
    <row r="16" spans="1:15" x14ac:dyDescent="0.25">
      <c r="A16" t="s">
        <v>2449</v>
      </c>
      <c r="B16" t="s">
        <v>2448</v>
      </c>
      <c r="C16" t="s">
        <v>2447</v>
      </c>
      <c r="D16" t="s">
        <v>2446</v>
      </c>
      <c r="E16" t="s">
        <v>482</v>
      </c>
      <c r="F16" t="s">
        <v>481</v>
      </c>
      <c r="G16" t="s">
        <v>1940</v>
      </c>
      <c r="H16">
        <f t="shared" si="0"/>
        <v>127.62700000000001</v>
      </c>
      <c r="J16" t="s">
        <v>480</v>
      </c>
      <c r="K16" t="s">
        <v>2545</v>
      </c>
      <c r="L16" t="s">
        <v>2544</v>
      </c>
      <c r="M16" t="s">
        <v>2543</v>
      </c>
    </row>
    <row r="17" spans="1:13" x14ac:dyDescent="0.25">
      <c r="A17" t="s">
        <v>2449</v>
      </c>
      <c r="B17" t="s">
        <v>2448</v>
      </c>
      <c r="C17" t="s">
        <v>2447</v>
      </c>
      <c r="D17" t="s">
        <v>2446</v>
      </c>
      <c r="E17" t="s">
        <v>482</v>
      </c>
      <c r="F17" t="s">
        <v>481</v>
      </c>
      <c r="G17" t="s">
        <v>1980</v>
      </c>
      <c r="H17">
        <f t="shared" si="0"/>
        <v>148.65999999999997</v>
      </c>
      <c r="J17" t="s">
        <v>480</v>
      </c>
      <c r="K17" t="s">
        <v>2542</v>
      </c>
      <c r="L17" t="s">
        <v>2541</v>
      </c>
      <c r="M17" t="s">
        <v>2540</v>
      </c>
    </row>
    <row r="18" spans="1:13" x14ac:dyDescent="0.25">
      <c r="A18" t="s">
        <v>2449</v>
      </c>
      <c r="B18" t="s">
        <v>2448</v>
      </c>
      <c r="C18" t="s">
        <v>2447</v>
      </c>
      <c r="D18" t="s">
        <v>2446</v>
      </c>
      <c r="E18" t="s">
        <v>482</v>
      </c>
      <c r="F18" t="s">
        <v>481</v>
      </c>
      <c r="G18" t="s">
        <v>1947</v>
      </c>
      <c r="H18">
        <f t="shared" si="0"/>
        <v>153.45799999999997</v>
      </c>
      <c r="J18" t="s">
        <v>480</v>
      </c>
      <c r="K18" t="s">
        <v>2539</v>
      </c>
      <c r="L18" t="s">
        <v>2538</v>
      </c>
      <c r="M18" t="s">
        <v>550</v>
      </c>
    </row>
    <row r="19" spans="1:13" x14ac:dyDescent="0.25">
      <c r="A19" t="s">
        <v>2449</v>
      </c>
      <c r="B19" t="s">
        <v>2448</v>
      </c>
      <c r="C19" t="s">
        <v>2447</v>
      </c>
      <c r="D19" t="s">
        <v>2446</v>
      </c>
      <c r="E19" t="s">
        <v>482</v>
      </c>
      <c r="F19" t="s">
        <v>481</v>
      </c>
      <c r="G19" t="s">
        <v>1976</v>
      </c>
      <c r="H19">
        <f t="shared" si="0"/>
        <v>158.96899999999999</v>
      </c>
      <c r="J19" t="s">
        <v>480</v>
      </c>
      <c r="K19" t="s">
        <v>2537</v>
      </c>
      <c r="L19" t="s">
        <v>2536</v>
      </c>
      <c r="M19" t="s">
        <v>1350</v>
      </c>
    </row>
    <row r="20" spans="1:13" x14ac:dyDescent="0.25">
      <c r="A20" t="s">
        <v>2449</v>
      </c>
      <c r="B20" t="s">
        <v>2448</v>
      </c>
      <c r="C20" t="s">
        <v>2447</v>
      </c>
      <c r="D20" t="s">
        <v>2446</v>
      </c>
      <c r="E20" t="s">
        <v>482</v>
      </c>
      <c r="F20" t="s">
        <v>481</v>
      </c>
      <c r="G20" t="s">
        <v>1993</v>
      </c>
      <c r="H20">
        <f t="shared" si="0"/>
        <v>180</v>
      </c>
      <c r="J20" t="s">
        <v>480</v>
      </c>
      <c r="K20" t="s">
        <v>2535</v>
      </c>
      <c r="L20" t="s">
        <v>2534</v>
      </c>
      <c r="M20" t="s">
        <v>1282</v>
      </c>
    </row>
    <row r="21" spans="1:13" x14ac:dyDescent="0.25">
      <c r="A21" t="s">
        <v>2449</v>
      </c>
      <c r="B21" t="s">
        <v>2448</v>
      </c>
      <c r="C21" t="s">
        <v>2447</v>
      </c>
      <c r="D21" t="s">
        <v>2446</v>
      </c>
      <c r="E21" t="s">
        <v>482</v>
      </c>
      <c r="F21" t="s">
        <v>481</v>
      </c>
      <c r="G21" t="s">
        <v>1980</v>
      </c>
      <c r="H21">
        <f t="shared" si="0"/>
        <v>191.452</v>
      </c>
      <c r="J21" t="s">
        <v>480</v>
      </c>
      <c r="K21" t="s">
        <v>2533</v>
      </c>
      <c r="L21" t="s">
        <v>2532</v>
      </c>
      <c r="M21" t="s">
        <v>2531</v>
      </c>
    </row>
    <row r="22" spans="1:13" x14ac:dyDescent="0.25">
      <c r="A22" t="s">
        <v>2449</v>
      </c>
      <c r="B22" t="s">
        <v>2448</v>
      </c>
      <c r="C22" t="s">
        <v>2447</v>
      </c>
      <c r="D22" t="s">
        <v>2446</v>
      </c>
      <c r="E22" t="s">
        <v>482</v>
      </c>
      <c r="F22" t="s">
        <v>481</v>
      </c>
      <c r="G22" t="s">
        <v>1980</v>
      </c>
      <c r="H22">
        <f t="shared" si="0"/>
        <v>208.90199999999999</v>
      </c>
      <c r="J22" t="s">
        <v>480</v>
      </c>
      <c r="K22" t="s">
        <v>2530</v>
      </c>
      <c r="L22" t="s">
        <v>2529</v>
      </c>
      <c r="M22" t="s">
        <v>2528</v>
      </c>
    </row>
    <row r="23" spans="1:13" x14ac:dyDescent="0.25">
      <c r="A23" t="s">
        <v>2449</v>
      </c>
      <c r="B23" t="s">
        <v>2448</v>
      </c>
      <c r="C23" t="s">
        <v>2447</v>
      </c>
      <c r="D23" t="s">
        <v>2446</v>
      </c>
      <c r="E23" t="s">
        <v>482</v>
      </c>
      <c r="F23" t="s">
        <v>481</v>
      </c>
      <c r="G23" t="s">
        <v>1980</v>
      </c>
      <c r="H23">
        <f t="shared" si="0"/>
        <v>225.17599999999999</v>
      </c>
      <c r="J23" t="s">
        <v>480</v>
      </c>
      <c r="K23" t="s">
        <v>2527</v>
      </c>
      <c r="L23" t="s">
        <v>2526</v>
      </c>
      <c r="M23" t="s">
        <v>2525</v>
      </c>
    </row>
    <row r="24" spans="1:13" x14ac:dyDescent="0.25">
      <c r="A24" t="s">
        <v>2449</v>
      </c>
      <c r="B24" t="s">
        <v>2448</v>
      </c>
      <c r="C24" t="s">
        <v>2447</v>
      </c>
      <c r="D24" t="s">
        <v>2446</v>
      </c>
      <c r="E24" t="s">
        <v>482</v>
      </c>
      <c r="F24" t="s">
        <v>481</v>
      </c>
      <c r="G24" t="s">
        <v>1980</v>
      </c>
      <c r="H24">
        <f t="shared" si="0"/>
        <v>232.99799999999999</v>
      </c>
      <c r="J24" t="s">
        <v>480</v>
      </c>
      <c r="K24" t="s">
        <v>2524</v>
      </c>
      <c r="L24" t="s">
        <v>2523</v>
      </c>
      <c r="M24" t="s">
        <v>2522</v>
      </c>
    </row>
    <row r="25" spans="1:13" x14ac:dyDescent="0.25">
      <c r="A25" t="s">
        <v>2449</v>
      </c>
      <c r="B25" t="s">
        <v>2448</v>
      </c>
      <c r="C25" t="s">
        <v>2447</v>
      </c>
      <c r="D25" t="s">
        <v>2446</v>
      </c>
      <c r="E25" t="s">
        <v>482</v>
      </c>
      <c r="F25" t="s">
        <v>481</v>
      </c>
      <c r="G25" t="s">
        <v>1980</v>
      </c>
      <c r="H25">
        <f t="shared" si="0"/>
        <v>242.62700000000001</v>
      </c>
      <c r="J25" t="s">
        <v>480</v>
      </c>
      <c r="K25" t="s">
        <v>2521</v>
      </c>
      <c r="L25" t="s">
        <v>2520</v>
      </c>
      <c r="M25" t="s">
        <v>2519</v>
      </c>
    </row>
    <row r="26" spans="1:13" x14ac:dyDescent="0.25">
      <c r="A26" t="s">
        <v>2449</v>
      </c>
      <c r="B26" t="s">
        <v>2448</v>
      </c>
      <c r="C26" t="s">
        <v>2447</v>
      </c>
      <c r="D26" t="s">
        <v>2446</v>
      </c>
      <c r="E26" t="s">
        <v>482</v>
      </c>
      <c r="F26" t="s">
        <v>481</v>
      </c>
      <c r="G26" t="s">
        <v>1980</v>
      </c>
      <c r="H26">
        <f t="shared" si="0"/>
        <v>255.27600000000001</v>
      </c>
      <c r="J26" t="s">
        <v>480</v>
      </c>
      <c r="K26" t="s">
        <v>2518</v>
      </c>
      <c r="L26" t="s">
        <v>2517</v>
      </c>
      <c r="M26" t="s">
        <v>2516</v>
      </c>
    </row>
    <row r="27" spans="1:13" x14ac:dyDescent="0.25">
      <c r="A27" t="s">
        <v>2449</v>
      </c>
      <c r="B27" t="s">
        <v>2448</v>
      </c>
      <c r="C27" t="s">
        <v>2447</v>
      </c>
      <c r="D27" t="s">
        <v>2446</v>
      </c>
      <c r="E27" t="s">
        <v>482</v>
      </c>
      <c r="F27" t="s">
        <v>481</v>
      </c>
      <c r="G27" t="s">
        <v>1976</v>
      </c>
      <c r="H27">
        <f t="shared" si="0"/>
        <v>261.19199999999995</v>
      </c>
      <c r="J27" t="s">
        <v>480</v>
      </c>
      <c r="K27" t="s">
        <v>2515</v>
      </c>
      <c r="L27" t="s">
        <v>2514</v>
      </c>
      <c r="M27" t="s">
        <v>1008</v>
      </c>
    </row>
    <row r="28" spans="1:13" x14ac:dyDescent="0.25">
      <c r="A28" t="s">
        <v>2449</v>
      </c>
      <c r="B28" t="s">
        <v>2448</v>
      </c>
      <c r="C28" t="s">
        <v>2447</v>
      </c>
      <c r="D28" t="s">
        <v>2446</v>
      </c>
      <c r="E28" t="s">
        <v>482</v>
      </c>
      <c r="F28" t="s">
        <v>481</v>
      </c>
      <c r="G28" t="s">
        <v>1947</v>
      </c>
      <c r="H28">
        <f t="shared" si="0"/>
        <v>277.35200000000003</v>
      </c>
      <c r="J28" t="s">
        <v>480</v>
      </c>
      <c r="K28" t="s">
        <v>2513</v>
      </c>
      <c r="L28" t="s">
        <v>2512</v>
      </c>
      <c r="M28" t="s">
        <v>1530</v>
      </c>
    </row>
    <row r="29" spans="1:13" x14ac:dyDescent="0.25">
      <c r="A29" t="s">
        <v>2449</v>
      </c>
      <c r="B29" t="s">
        <v>2448</v>
      </c>
      <c r="C29" t="s">
        <v>2447</v>
      </c>
      <c r="D29" t="s">
        <v>2446</v>
      </c>
      <c r="E29" t="s">
        <v>482</v>
      </c>
      <c r="F29" t="s">
        <v>481</v>
      </c>
      <c r="G29" t="s">
        <v>1980</v>
      </c>
      <c r="H29">
        <f t="shared" si="0"/>
        <v>296.17599999999999</v>
      </c>
      <c r="J29" t="s">
        <v>480</v>
      </c>
      <c r="K29" t="s">
        <v>2511</v>
      </c>
      <c r="L29" t="s">
        <v>2510</v>
      </c>
      <c r="M29" t="s">
        <v>2509</v>
      </c>
    </row>
    <row r="30" spans="1:13" x14ac:dyDescent="0.25">
      <c r="A30" t="s">
        <v>2449</v>
      </c>
      <c r="B30" t="s">
        <v>2448</v>
      </c>
      <c r="C30" t="s">
        <v>2447</v>
      </c>
      <c r="D30" t="s">
        <v>2446</v>
      </c>
      <c r="E30" t="s">
        <v>482</v>
      </c>
      <c r="F30" t="s">
        <v>481</v>
      </c>
      <c r="G30" t="s">
        <v>1993</v>
      </c>
      <c r="H30">
        <f t="shared" si="0"/>
        <v>300.2</v>
      </c>
      <c r="J30" t="s">
        <v>480</v>
      </c>
      <c r="K30" t="s">
        <v>2508</v>
      </c>
      <c r="L30" t="s">
        <v>798</v>
      </c>
      <c r="M30" t="s">
        <v>1282</v>
      </c>
    </row>
    <row r="31" spans="1:13" x14ac:dyDescent="0.25">
      <c r="A31" t="s">
        <v>2449</v>
      </c>
      <c r="B31" t="s">
        <v>2448</v>
      </c>
      <c r="C31" t="s">
        <v>2447</v>
      </c>
      <c r="D31" t="s">
        <v>2446</v>
      </c>
      <c r="E31" t="s">
        <v>482</v>
      </c>
      <c r="F31" t="s">
        <v>481</v>
      </c>
      <c r="G31" t="s">
        <v>1947</v>
      </c>
      <c r="H31">
        <f t="shared" si="0"/>
        <v>316.642</v>
      </c>
      <c r="J31" t="s">
        <v>480</v>
      </c>
      <c r="K31" t="s">
        <v>2507</v>
      </c>
      <c r="L31" t="s">
        <v>2506</v>
      </c>
      <c r="M31" t="s">
        <v>1090</v>
      </c>
    </row>
    <row r="32" spans="1:13" x14ac:dyDescent="0.25">
      <c r="A32" t="s">
        <v>2449</v>
      </c>
      <c r="B32" t="s">
        <v>2448</v>
      </c>
      <c r="C32" t="s">
        <v>2447</v>
      </c>
      <c r="D32" t="s">
        <v>2446</v>
      </c>
      <c r="E32" t="s">
        <v>482</v>
      </c>
      <c r="F32" t="s">
        <v>481</v>
      </c>
      <c r="G32" t="s">
        <v>2033</v>
      </c>
      <c r="H32">
        <f t="shared" si="0"/>
        <v>320.59200000000004</v>
      </c>
      <c r="J32" t="s">
        <v>480</v>
      </c>
      <c r="K32" t="s">
        <v>2505</v>
      </c>
      <c r="L32" t="s">
        <v>2504</v>
      </c>
      <c r="M32" t="s">
        <v>2503</v>
      </c>
    </row>
    <row r="33" spans="1:13" x14ac:dyDescent="0.25">
      <c r="A33" t="s">
        <v>2449</v>
      </c>
      <c r="B33" t="s">
        <v>2448</v>
      </c>
      <c r="C33" t="s">
        <v>2447</v>
      </c>
      <c r="D33" t="s">
        <v>2446</v>
      </c>
      <c r="E33" t="s">
        <v>482</v>
      </c>
      <c r="F33" t="s">
        <v>481</v>
      </c>
      <c r="G33" t="s">
        <v>1980</v>
      </c>
      <c r="H33">
        <f t="shared" si="0"/>
        <v>339.44199999999995</v>
      </c>
      <c r="J33" t="s">
        <v>480</v>
      </c>
      <c r="K33" t="s">
        <v>2502</v>
      </c>
      <c r="L33" t="s">
        <v>2501</v>
      </c>
      <c r="M33" t="s">
        <v>2500</v>
      </c>
    </row>
    <row r="34" spans="1:13" x14ac:dyDescent="0.25">
      <c r="A34" t="s">
        <v>2449</v>
      </c>
      <c r="B34" t="s">
        <v>2448</v>
      </c>
      <c r="C34" t="s">
        <v>2447</v>
      </c>
      <c r="D34" t="s">
        <v>2446</v>
      </c>
      <c r="E34" t="s">
        <v>482</v>
      </c>
      <c r="F34" t="s">
        <v>481</v>
      </c>
      <c r="G34" t="s">
        <v>1999</v>
      </c>
      <c r="H34">
        <f t="shared" si="0"/>
        <v>348.85899999999998</v>
      </c>
      <c r="J34" t="s">
        <v>480</v>
      </c>
      <c r="K34" t="s">
        <v>2499</v>
      </c>
      <c r="L34" t="s">
        <v>2498</v>
      </c>
      <c r="M34" t="s">
        <v>1369</v>
      </c>
    </row>
    <row r="35" spans="1:13" x14ac:dyDescent="0.25">
      <c r="A35" t="s">
        <v>2449</v>
      </c>
      <c r="B35" t="s">
        <v>2448</v>
      </c>
      <c r="C35" t="s">
        <v>2447</v>
      </c>
      <c r="D35" t="s">
        <v>2446</v>
      </c>
      <c r="E35" t="s">
        <v>482</v>
      </c>
      <c r="F35" t="s">
        <v>481</v>
      </c>
      <c r="G35" t="s">
        <v>1947</v>
      </c>
      <c r="H35">
        <f t="shared" si="0"/>
        <v>376.70099999999996</v>
      </c>
      <c r="J35" t="s">
        <v>480</v>
      </c>
      <c r="K35" t="s">
        <v>2497</v>
      </c>
      <c r="L35" t="s">
        <v>2496</v>
      </c>
      <c r="M35" t="s">
        <v>2495</v>
      </c>
    </row>
    <row r="36" spans="1:13" x14ac:dyDescent="0.25">
      <c r="A36" t="s">
        <v>2449</v>
      </c>
      <c r="B36" t="s">
        <v>2448</v>
      </c>
      <c r="C36" t="s">
        <v>2447</v>
      </c>
      <c r="D36" t="s">
        <v>2446</v>
      </c>
      <c r="E36" t="s">
        <v>482</v>
      </c>
      <c r="F36" t="s">
        <v>481</v>
      </c>
      <c r="G36" t="s">
        <v>1940</v>
      </c>
      <c r="H36">
        <f t="shared" si="0"/>
        <v>406.71800000000002</v>
      </c>
      <c r="J36" t="s">
        <v>480</v>
      </c>
      <c r="K36" t="s">
        <v>2494</v>
      </c>
      <c r="L36" t="s">
        <v>2493</v>
      </c>
      <c r="M36" t="s">
        <v>2492</v>
      </c>
    </row>
    <row r="37" spans="1:13" x14ac:dyDescent="0.25">
      <c r="A37" t="s">
        <v>2449</v>
      </c>
      <c r="B37" t="s">
        <v>2448</v>
      </c>
      <c r="C37" t="s">
        <v>2447</v>
      </c>
      <c r="D37" t="s">
        <v>2446</v>
      </c>
      <c r="E37" t="s">
        <v>482</v>
      </c>
      <c r="F37" t="s">
        <v>481</v>
      </c>
      <c r="G37" t="s">
        <v>1993</v>
      </c>
      <c r="H37">
        <f t="shared" si="0"/>
        <v>420.23399999999998</v>
      </c>
      <c r="J37" t="s">
        <v>480</v>
      </c>
      <c r="K37" t="s">
        <v>2491</v>
      </c>
      <c r="L37" t="s">
        <v>2481</v>
      </c>
      <c r="M37" t="s">
        <v>2490</v>
      </c>
    </row>
    <row r="38" spans="1:13" x14ac:dyDescent="0.25">
      <c r="A38" t="s">
        <v>2449</v>
      </c>
      <c r="B38" t="s">
        <v>2448</v>
      </c>
      <c r="C38" t="s">
        <v>2447</v>
      </c>
      <c r="D38" t="s">
        <v>2446</v>
      </c>
      <c r="E38" t="s">
        <v>482</v>
      </c>
      <c r="F38" t="s">
        <v>481</v>
      </c>
      <c r="G38" t="s">
        <v>1940</v>
      </c>
      <c r="H38">
        <f t="shared" si="0"/>
        <v>429.22499999999997</v>
      </c>
      <c r="J38" t="s">
        <v>480</v>
      </c>
      <c r="K38" t="s">
        <v>2489</v>
      </c>
      <c r="L38" t="s">
        <v>2488</v>
      </c>
      <c r="M38" t="s">
        <v>468</v>
      </c>
    </row>
    <row r="39" spans="1:13" x14ac:dyDescent="0.25">
      <c r="A39" t="s">
        <v>2449</v>
      </c>
      <c r="B39" t="s">
        <v>2448</v>
      </c>
      <c r="C39" t="s">
        <v>2447</v>
      </c>
      <c r="D39" t="s">
        <v>2446</v>
      </c>
      <c r="E39" t="s">
        <v>482</v>
      </c>
      <c r="F39" t="s">
        <v>481</v>
      </c>
      <c r="G39" t="s">
        <v>1976</v>
      </c>
      <c r="H39">
        <f t="shared" si="0"/>
        <v>432.93400000000003</v>
      </c>
      <c r="J39" t="s">
        <v>480</v>
      </c>
      <c r="K39" t="s">
        <v>2487</v>
      </c>
      <c r="L39" t="s">
        <v>2486</v>
      </c>
      <c r="M39" t="s">
        <v>1530</v>
      </c>
    </row>
    <row r="40" spans="1:13" x14ac:dyDescent="0.25">
      <c r="A40" t="s">
        <v>2449</v>
      </c>
      <c r="B40" t="s">
        <v>2448</v>
      </c>
      <c r="C40" t="s">
        <v>2447</v>
      </c>
      <c r="D40" t="s">
        <v>2446</v>
      </c>
      <c r="E40" t="s">
        <v>482</v>
      </c>
      <c r="F40" t="s">
        <v>481</v>
      </c>
      <c r="G40" t="s">
        <v>1940</v>
      </c>
      <c r="H40">
        <f t="shared" si="0"/>
        <v>436.33300000000003</v>
      </c>
      <c r="J40" t="s">
        <v>480</v>
      </c>
      <c r="K40" t="s">
        <v>2485</v>
      </c>
      <c r="L40" t="s">
        <v>2484</v>
      </c>
      <c r="M40" t="s">
        <v>2132</v>
      </c>
    </row>
    <row r="41" spans="1:13" x14ac:dyDescent="0.25">
      <c r="A41" t="s">
        <v>2449</v>
      </c>
      <c r="B41" t="s">
        <v>2448</v>
      </c>
      <c r="C41" t="s">
        <v>2447</v>
      </c>
      <c r="D41" t="s">
        <v>2446</v>
      </c>
      <c r="E41" t="s">
        <v>482</v>
      </c>
      <c r="F41" t="s">
        <v>481</v>
      </c>
      <c r="G41" t="s">
        <v>1947</v>
      </c>
      <c r="H41">
        <f t="shared" si="0"/>
        <v>443.73499999999996</v>
      </c>
      <c r="J41" t="s">
        <v>480</v>
      </c>
      <c r="K41" t="s">
        <v>2483</v>
      </c>
      <c r="L41" t="s">
        <v>2482</v>
      </c>
      <c r="M41" t="s">
        <v>849</v>
      </c>
    </row>
    <row r="42" spans="1:13" x14ac:dyDescent="0.25">
      <c r="A42" t="s">
        <v>2449</v>
      </c>
      <c r="B42" t="s">
        <v>2448</v>
      </c>
      <c r="C42" t="s">
        <v>2447</v>
      </c>
      <c r="D42" t="s">
        <v>2446</v>
      </c>
      <c r="E42" t="s">
        <v>482</v>
      </c>
      <c r="F42" t="s">
        <v>481</v>
      </c>
      <c r="G42" t="s">
        <v>1947</v>
      </c>
      <c r="H42">
        <f t="shared" si="0"/>
        <v>479.8</v>
      </c>
      <c r="J42" t="s">
        <v>480</v>
      </c>
      <c r="K42" t="s">
        <v>2481</v>
      </c>
      <c r="L42" t="s">
        <v>2480</v>
      </c>
      <c r="M42" t="s">
        <v>1950</v>
      </c>
    </row>
    <row r="43" spans="1:13" x14ac:dyDescent="0.25">
      <c r="A43" t="s">
        <v>2449</v>
      </c>
      <c r="B43" t="s">
        <v>2448</v>
      </c>
      <c r="C43" t="s">
        <v>2447</v>
      </c>
      <c r="D43" t="s">
        <v>2446</v>
      </c>
      <c r="E43" t="s">
        <v>482</v>
      </c>
      <c r="F43" t="s">
        <v>481</v>
      </c>
      <c r="G43" t="s">
        <v>2033</v>
      </c>
      <c r="H43">
        <f t="shared" si="0"/>
        <v>497.55900000000003</v>
      </c>
      <c r="J43" t="s">
        <v>480</v>
      </c>
      <c r="K43" t="s">
        <v>2479</v>
      </c>
      <c r="L43" t="s">
        <v>2478</v>
      </c>
      <c r="M43" t="s">
        <v>2003</v>
      </c>
    </row>
    <row r="44" spans="1:13" x14ac:dyDescent="0.25">
      <c r="A44" t="s">
        <v>2449</v>
      </c>
      <c r="B44" t="s">
        <v>2448</v>
      </c>
      <c r="C44" t="s">
        <v>2447</v>
      </c>
      <c r="D44" t="s">
        <v>2446</v>
      </c>
      <c r="E44" t="s">
        <v>482</v>
      </c>
      <c r="F44" t="s">
        <v>481</v>
      </c>
      <c r="G44" t="s">
        <v>1947</v>
      </c>
      <c r="H44">
        <f t="shared" si="0"/>
        <v>498.43300000000005</v>
      </c>
      <c r="J44" t="s">
        <v>480</v>
      </c>
      <c r="K44" t="s">
        <v>2478</v>
      </c>
      <c r="L44" t="s">
        <v>2477</v>
      </c>
      <c r="M44" t="s">
        <v>2476</v>
      </c>
    </row>
    <row r="45" spans="1:13" x14ac:dyDescent="0.25">
      <c r="A45" t="s">
        <v>2449</v>
      </c>
      <c r="B45" t="s">
        <v>2448</v>
      </c>
      <c r="C45" t="s">
        <v>2447</v>
      </c>
      <c r="D45" t="s">
        <v>2446</v>
      </c>
      <c r="E45" t="s">
        <v>482</v>
      </c>
      <c r="F45" t="s">
        <v>481</v>
      </c>
      <c r="G45" t="s">
        <v>1993</v>
      </c>
      <c r="H45">
        <f t="shared" si="0"/>
        <v>540.40000000000009</v>
      </c>
      <c r="J45" t="s">
        <v>480</v>
      </c>
      <c r="K45" t="s">
        <v>418</v>
      </c>
      <c r="L45" t="s">
        <v>578</v>
      </c>
      <c r="M45" t="s">
        <v>1259</v>
      </c>
    </row>
    <row r="46" spans="1:13" x14ac:dyDescent="0.25">
      <c r="A46" t="s">
        <v>2449</v>
      </c>
      <c r="B46" t="s">
        <v>2448</v>
      </c>
      <c r="C46" t="s">
        <v>2447</v>
      </c>
      <c r="D46" t="s">
        <v>2446</v>
      </c>
      <c r="E46" t="s">
        <v>482</v>
      </c>
      <c r="F46" t="s">
        <v>481</v>
      </c>
      <c r="G46" t="s">
        <v>1980</v>
      </c>
      <c r="H46">
        <f t="shared" si="0"/>
        <v>604.63300000000004</v>
      </c>
      <c r="J46" t="s">
        <v>480</v>
      </c>
      <c r="K46" t="s">
        <v>2475</v>
      </c>
      <c r="L46" t="s">
        <v>2474</v>
      </c>
      <c r="M46" t="s">
        <v>1121</v>
      </c>
    </row>
    <row r="47" spans="1:13" x14ac:dyDescent="0.25">
      <c r="A47" t="s">
        <v>2449</v>
      </c>
      <c r="B47" t="s">
        <v>2448</v>
      </c>
      <c r="C47" t="s">
        <v>2447</v>
      </c>
      <c r="D47" t="s">
        <v>2446</v>
      </c>
      <c r="E47" t="s">
        <v>482</v>
      </c>
      <c r="F47" t="s">
        <v>481</v>
      </c>
      <c r="G47" t="s">
        <v>1976</v>
      </c>
      <c r="H47">
        <f t="shared" si="0"/>
        <v>634.17599999999993</v>
      </c>
      <c r="J47" t="s">
        <v>480</v>
      </c>
      <c r="K47" t="s">
        <v>2473</v>
      </c>
      <c r="L47" t="s">
        <v>2472</v>
      </c>
      <c r="M47" t="s">
        <v>1752</v>
      </c>
    </row>
    <row r="48" spans="1:13" x14ac:dyDescent="0.25">
      <c r="A48" t="s">
        <v>2449</v>
      </c>
      <c r="B48" t="s">
        <v>2448</v>
      </c>
      <c r="C48" t="s">
        <v>2447</v>
      </c>
      <c r="D48" t="s">
        <v>2446</v>
      </c>
      <c r="E48" t="s">
        <v>482</v>
      </c>
      <c r="F48" t="s">
        <v>481</v>
      </c>
      <c r="G48" t="s">
        <v>1947</v>
      </c>
      <c r="H48">
        <f t="shared" si="0"/>
        <v>655.54600000000005</v>
      </c>
      <c r="J48" t="s">
        <v>480</v>
      </c>
      <c r="K48" t="s">
        <v>2471</v>
      </c>
      <c r="L48" t="s">
        <v>2470</v>
      </c>
      <c r="M48" t="s">
        <v>2469</v>
      </c>
    </row>
    <row r="49" spans="1:13" x14ac:dyDescent="0.25">
      <c r="A49" t="s">
        <v>2449</v>
      </c>
      <c r="B49" t="s">
        <v>2448</v>
      </c>
      <c r="C49" t="s">
        <v>2447</v>
      </c>
      <c r="D49" t="s">
        <v>2446</v>
      </c>
      <c r="E49" t="s">
        <v>482</v>
      </c>
      <c r="F49" t="s">
        <v>481</v>
      </c>
      <c r="G49" t="s">
        <v>1999</v>
      </c>
      <c r="H49">
        <f t="shared" si="0"/>
        <v>663.13000000000011</v>
      </c>
      <c r="J49" t="s">
        <v>480</v>
      </c>
      <c r="K49" t="s">
        <v>2468</v>
      </c>
      <c r="L49" t="s">
        <v>2467</v>
      </c>
      <c r="M49" t="s">
        <v>1081</v>
      </c>
    </row>
    <row r="50" spans="1:13" x14ac:dyDescent="0.25">
      <c r="A50" t="s">
        <v>2449</v>
      </c>
      <c r="B50" t="s">
        <v>2448</v>
      </c>
      <c r="C50" t="s">
        <v>2447</v>
      </c>
      <c r="D50" t="s">
        <v>2446</v>
      </c>
      <c r="E50" t="s">
        <v>482</v>
      </c>
      <c r="F50" t="s">
        <v>481</v>
      </c>
      <c r="G50" t="s">
        <v>1999</v>
      </c>
      <c r="H50">
        <f t="shared" si="0"/>
        <v>664.55500000000006</v>
      </c>
      <c r="J50" t="s">
        <v>480</v>
      </c>
      <c r="K50" t="s">
        <v>2466</v>
      </c>
      <c r="L50" t="s">
        <v>2465</v>
      </c>
      <c r="M50" t="s">
        <v>240</v>
      </c>
    </row>
    <row r="51" spans="1:13" x14ac:dyDescent="0.25">
      <c r="A51" t="s">
        <v>2449</v>
      </c>
      <c r="B51" t="s">
        <v>2448</v>
      </c>
      <c r="C51" t="s">
        <v>2447</v>
      </c>
      <c r="D51" t="s">
        <v>2446</v>
      </c>
      <c r="E51" t="s">
        <v>482</v>
      </c>
      <c r="F51" t="s">
        <v>481</v>
      </c>
      <c r="G51" t="s">
        <v>1980</v>
      </c>
      <c r="H51">
        <f t="shared" si="0"/>
        <v>683.67900000000009</v>
      </c>
      <c r="J51" t="s">
        <v>480</v>
      </c>
      <c r="K51" t="s">
        <v>2464</v>
      </c>
      <c r="L51" t="s">
        <v>2463</v>
      </c>
      <c r="M51" t="s">
        <v>2462</v>
      </c>
    </row>
    <row r="52" spans="1:13" x14ac:dyDescent="0.25">
      <c r="A52" t="s">
        <v>2449</v>
      </c>
      <c r="B52" t="s">
        <v>2448</v>
      </c>
      <c r="C52" t="s">
        <v>2447</v>
      </c>
      <c r="D52" t="s">
        <v>2446</v>
      </c>
      <c r="E52" t="s">
        <v>482</v>
      </c>
      <c r="F52" t="s">
        <v>481</v>
      </c>
      <c r="G52" t="s">
        <v>1999</v>
      </c>
      <c r="H52">
        <f t="shared" si="0"/>
        <v>724.0630000000001</v>
      </c>
      <c r="J52" t="s">
        <v>480</v>
      </c>
      <c r="K52" t="s">
        <v>2461</v>
      </c>
      <c r="L52" t="s">
        <v>2460</v>
      </c>
      <c r="M52" t="s">
        <v>118</v>
      </c>
    </row>
    <row r="53" spans="1:13" x14ac:dyDescent="0.25">
      <c r="A53" t="s">
        <v>2449</v>
      </c>
      <c r="B53" t="s">
        <v>2448</v>
      </c>
      <c r="C53" t="s">
        <v>2447</v>
      </c>
      <c r="D53" t="s">
        <v>2446</v>
      </c>
      <c r="E53" t="s">
        <v>482</v>
      </c>
      <c r="F53" t="s">
        <v>481</v>
      </c>
      <c r="G53" t="s">
        <v>1999</v>
      </c>
      <c r="H53">
        <f t="shared" si="0"/>
        <v>726.44700000000012</v>
      </c>
      <c r="J53" t="s">
        <v>480</v>
      </c>
      <c r="K53" t="s">
        <v>2459</v>
      </c>
      <c r="L53" t="s">
        <v>2458</v>
      </c>
      <c r="M53" t="s">
        <v>2457</v>
      </c>
    </row>
    <row r="54" spans="1:13" x14ac:dyDescent="0.25">
      <c r="A54" t="s">
        <v>2449</v>
      </c>
      <c r="B54" t="s">
        <v>2448</v>
      </c>
      <c r="C54" t="s">
        <v>2447</v>
      </c>
      <c r="D54" t="s">
        <v>2446</v>
      </c>
      <c r="E54" t="s">
        <v>482</v>
      </c>
      <c r="F54" t="s">
        <v>481</v>
      </c>
      <c r="G54" t="s">
        <v>1947</v>
      </c>
      <c r="H54">
        <f t="shared" si="0"/>
        <v>731.02</v>
      </c>
      <c r="J54" t="s">
        <v>480</v>
      </c>
      <c r="K54" t="s">
        <v>2456</v>
      </c>
      <c r="L54" t="s">
        <v>2455</v>
      </c>
      <c r="M54" t="s">
        <v>1950</v>
      </c>
    </row>
    <row r="55" spans="1:13" x14ac:dyDescent="0.25">
      <c r="A55" t="s">
        <v>2449</v>
      </c>
      <c r="B55" t="s">
        <v>2448</v>
      </c>
      <c r="C55" t="s">
        <v>2447</v>
      </c>
      <c r="D55" t="s">
        <v>2446</v>
      </c>
      <c r="E55" t="s">
        <v>482</v>
      </c>
      <c r="F55" t="s">
        <v>481</v>
      </c>
      <c r="G55" t="s">
        <v>1976</v>
      </c>
      <c r="H55">
        <f t="shared" si="0"/>
        <v>737.48299999999995</v>
      </c>
      <c r="J55" t="s">
        <v>480</v>
      </c>
      <c r="K55" t="s">
        <v>2454</v>
      </c>
      <c r="L55" t="s">
        <v>2453</v>
      </c>
      <c r="M55" t="s">
        <v>2452</v>
      </c>
    </row>
    <row r="56" spans="1:13" x14ac:dyDescent="0.25">
      <c r="A56" t="s">
        <v>2449</v>
      </c>
      <c r="B56" t="s">
        <v>2448</v>
      </c>
      <c r="C56" t="s">
        <v>2447</v>
      </c>
      <c r="D56" t="s">
        <v>2446</v>
      </c>
      <c r="E56" t="s">
        <v>482</v>
      </c>
      <c r="F56" t="s">
        <v>481</v>
      </c>
      <c r="G56" t="s">
        <v>1999</v>
      </c>
      <c r="H56">
        <f t="shared" si="0"/>
        <v>740.89700000000016</v>
      </c>
      <c r="J56" t="s">
        <v>480</v>
      </c>
      <c r="K56" t="s">
        <v>2451</v>
      </c>
      <c r="L56" t="s">
        <v>2450</v>
      </c>
      <c r="M56" t="s">
        <v>1643</v>
      </c>
    </row>
    <row r="57" spans="1:13" x14ac:dyDescent="0.25">
      <c r="A57" t="s">
        <v>2449</v>
      </c>
      <c r="B57" t="s">
        <v>2448</v>
      </c>
      <c r="C57" t="s">
        <v>2447</v>
      </c>
      <c r="D57" t="s">
        <v>2446</v>
      </c>
      <c r="E57" t="s">
        <v>482</v>
      </c>
      <c r="F57" t="s">
        <v>481</v>
      </c>
      <c r="G57" t="s">
        <v>1947</v>
      </c>
      <c r="H57">
        <f t="shared" si="0"/>
        <v>746.1400000000001</v>
      </c>
      <c r="J57" t="s">
        <v>480</v>
      </c>
      <c r="K57" t="s">
        <v>2445</v>
      </c>
      <c r="L57" t="s">
        <v>2444</v>
      </c>
      <c r="M57" t="s">
        <v>1313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2586</v>
      </c>
      <c r="B2" t="s">
        <v>2585</v>
      </c>
      <c r="C2" t="s">
        <v>2584</v>
      </c>
      <c r="D2" t="s">
        <v>2583</v>
      </c>
      <c r="E2" t="s">
        <v>482</v>
      </c>
      <c r="F2" t="s">
        <v>481</v>
      </c>
      <c r="G2" t="s">
        <v>2124</v>
      </c>
      <c r="H2">
        <f>K2-K$12+60</f>
        <v>0.94299999999998363</v>
      </c>
      <c r="J2" t="s">
        <v>487</v>
      </c>
      <c r="K2" t="s">
        <v>2778</v>
      </c>
      <c r="L2" t="s">
        <v>2778</v>
      </c>
      <c r="M2" t="s">
        <v>155</v>
      </c>
    </row>
    <row r="3" spans="1:15" x14ac:dyDescent="0.25">
      <c r="A3" t="s">
        <v>2586</v>
      </c>
      <c r="B3" t="s">
        <v>2585</v>
      </c>
      <c r="C3" t="s">
        <v>2584</v>
      </c>
      <c r="D3" t="s">
        <v>2583</v>
      </c>
      <c r="E3" t="s">
        <v>482</v>
      </c>
      <c r="F3" t="s">
        <v>481</v>
      </c>
      <c r="G3" t="s">
        <v>1980</v>
      </c>
      <c r="H3">
        <f t="shared" ref="H3:H66" si="0">K3-K$12+60</f>
        <v>2.5669999999999504</v>
      </c>
      <c r="J3" t="s">
        <v>480</v>
      </c>
      <c r="K3" t="s">
        <v>2777</v>
      </c>
      <c r="L3" t="s">
        <v>2776</v>
      </c>
      <c r="M3" t="s">
        <v>2775</v>
      </c>
    </row>
    <row r="4" spans="1:15" x14ac:dyDescent="0.25">
      <c r="A4" t="s">
        <v>2586</v>
      </c>
      <c r="B4" t="s">
        <v>2585</v>
      </c>
      <c r="C4" t="s">
        <v>2584</v>
      </c>
      <c r="D4" t="s">
        <v>2583</v>
      </c>
      <c r="E4" t="s">
        <v>482</v>
      </c>
      <c r="F4" t="s">
        <v>481</v>
      </c>
      <c r="G4" t="s">
        <v>1940</v>
      </c>
      <c r="H4">
        <f t="shared" si="0"/>
        <v>29.143999999999949</v>
      </c>
      <c r="J4" t="s">
        <v>480</v>
      </c>
      <c r="K4" t="s">
        <v>2774</v>
      </c>
      <c r="L4" t="s">
        <v>2772</v>
      </c>
      <c r="M4" t="s">
        <v>2773</v>
      </c>
    </row>
    <row r="5" spans="1:15" x14ac:dyDescent="0.25">
      <c r="A5" t="s">
        <v>2586</v>
      </c>
      <c r="B5" t="s">
        <v>2585</v>
      </c>
      <c r="C5" t="s">
        <v>2584</v>
      </c>
      <c r="D5" t="s">
        <v>2583</v>
      </c>
      <c r="E5" t="s">
        <v>482</v>
      </c>
      <c r="F5" t="s">
        <v>481</v>
      </c>
      <c r="G5" t="s">
        <v>2111</v>
      </c>
      <c r="H5">
        <f t="shared" si="0"/>
        <v>29.909999999999968</v>
      </c>
      <c r="J5" t="s">
        <v>480</v>
      </c>
      <c r="K5" t="s">
        <v>2772</v>
      </c>
      <c r="L5" t="s">
        <v>2771</v>
      </c>
      <c r="M5" t="s">
        <v>2020</v>
      </c>
    </row>
    <row r="6" spans="1:15" x14ac:dyDescent="0.25">
      <c r="A6" t="s">
        <v>2586</v>
      </c>
      <c r="B6" t="s">
        <v>2585</v>
      </c>
      <c r="C6" t="s">
        <v>2584</v>
      </c>
      <c r="D6" t="s">
        <v>2583</v>
      </c>
      <c r="E6" t="s">
        <v>482</v>
      </c>
      <c r="F6" t="s">
        <v>481</v>
      </c>
      <c r="G6" t="s">
        <v>1940</v>
      </c>
      <c r="H6">
        <f t="shared" si="0"/>
        <v>32.20999999999998</v>
      </c>
      <c r="J6" t="s">
        <v>480</v>
      </c>
      <c r="K6" t="s">
        <v>2771</v>
      </c>
      <c r="L6" t="s">
        <v>2770</v>
      </c>
      <c r="M6" t="s">
        <v>200</v>
      </c>
    </row>
    <row r="7" spans="1:15" x14ac:dyDescent="0.25">
      <c r="A7" t="s">
        <v>2586</v>
      </c>
      <c r="B7" t="s">
        <v>2585</v>
      </c>
      <c r="C7" t="s">
        <v>2584</v>
      </c>
      <c r="D7" t="s">
        <v>2583</v>
      </c>
      <c r="E7" t="s">
        <v>482</v>
      </c>
      <c r="F7" t="s">
        <v>481</v>
      </c>
      <c r="G7" t="s">
        <v>1980</v>
      </c>
      <c r="H7">
        <f t="shared" si="0"/>
        <v>34.033999999999992</v>
      </c>
      <c r="J7" t="s">
        <v>480</v>
      </c>
      <c r="K7" t="s">
        <v>2769</v>
      </c>
      <c r="L7" t="s">
        <v>2768</v>
      </c>
      <c r="M7" t="s">
        <v>2767</v>
      </c>
    </row>
    <row r="8" spans="1:15" x14ac:dyDescent="0.25">
      <c r="A8" t="s">
        <v>2586</v>
      </c>
      <c r="B8" t="s">
        <v>2585</v>
      </c>
      <c r="C8" t="s">
        <v>2584</v>
      </c>
      <c r="D8" t="s">
        <v>2583</v>
      </c>
      <c r="E8" t="s">
        <v>482</v>
      </c>
      <c r="F8" t="s">
        <v>481</v>
      </c>
      <c r="G8" t="s">
        <v>1947</v>
      </c>
      <c r="H8">
        <f t="shared" si="0"/>
        <v>36.458999999999946</v>
      </c>
      <c r="J8" t="s">
        <v>480</v>
      </c>
      <c r="K8" t="s">
        <v>2766</v>
      </c>
      <c r="L8" t="s">
        <v>2765</v>
      </c>
      <c r="M8" t="s">
        <v>1704</v>
      </c>
    </row>
    <row r="9" spans="1:15" x14ac:dyDescent="0.25">
      <c r="A9" t="s">
        <v>2586</v>
      </c>
      <c r="B9" t="s">
        <v>2585</v>
      </c>
      <c r="C9" t="s">
        <v>2584</v>
      </c>
      <c r="D9" t="s">
        <v>2583</v>
      </c>
      <c r="E9" t="s">
        <v>482</v>
      </c>
      <c r="F9" t="s">
        <v>481</v>
      </c>
      <c r="G9" t="s">
        <v>1940</v>
      </c>
      <c r="H9">
        <f t="shared" si="0"/>
        <v>39.416999999999973</v>
      </c>
      <c r="J9" t="s">
        <v>480</v>
      </c>
      <c r="K9" t="s">
        <v>2764</v>
      </c>
      <c r="L9" t="s">
        <v>2763</v>
      </c>
      <c r="M9" t="s">
        <v>2287</v>
      </c>
    </row>
    <row r="10" spans="1:15" x14ac:dyDescent="0.25">
      <c r="A10" t="s">
        <v>2586</v>
      </c>
      <c r="B10" t="s">
        <v>2585</v>
      </c>
      <c r="C10" t="s">
        <v>2584</v>
      </c>
      <c r="D10" t="s">
        <v>2583</v>
      </c>
      <c r="E10" t="s">
        <v>482</v>
      </c>
      <c r="F10" t="s">
        <v>481</v>
      </c>
      <c r="G10" t="s">
        <v>1940</v>
      </c>
      <c r="H10">
        <f t="shared" si="0"/>
        <v>51.633999999999958</v>
      </c>
      <c r="J10" t="s">
        <v>480</v>
      </c>
      <c r="K10" t="s">
        <v>2762</v>
      </c>
      <c r="L10" t="s">
        <v>2761</v>
      </c>
      <c r="M10" t="s">
        <v>2760</v>
      </c>
    </row>
    <row r="11" spans="1:15" x14ac:dyDescent="0.25">
      <c r="A11" t="s">
        <v>2586</v>
      </c>
      <c r="B11" t="s">
        <v>2585</v>
      </c>
      <c r="C11" t="s">
        <v>2584</v>
      </c>
      <c r="D11" t="s">
        <v>2583</v>
      </c>
      <c r="E11" t="s">
        <v>482</v>
      </c>
      <c r="F11" t="s">
        <v>481</v>
      </c>
      <c r="G11" t="s">
        <v>1947</v>
      </c>
      <c r="H11">
        <f t="shared" si="0"/>
        <v>58.600999999999999</v>
      </c>
      <c r="J11" t="s">
        <v>480</v>
      </c>
      <c r="K11" t="s">
        <v>2759</v>
      </c>
      <c r="L11" t="s">
        <v>2758</v>
      </c>
      <c r="M11" t="s">
        <v>211</v>
      </c>
    </row>
    <row r="12" spans="1:15" x14ac:dyDescent="0.25">
      <c r="A12" t="s">
        <v>2586</v>
      </c>
      <c r="B12" t="s">
        <v>2585</v>
      </c>
      <c r="C12" t="s">
        <v>2584</v>
      </c>
      <c r="D12" t="s">
        <v>2583</v>
      </c>
      <c r="E12" t="s">
        <v>482</v>
      </c>
      <c r="F12" t="s">
        <v>481</v>
      </c>
      <c r="G12" t="s">
        <v>1993</v>
      </c>
      <c r="H12">
        <f t="shared" si="0"/>
        <v>60</v>
      </c>
      <c r="J12" t="s">
        <v>480</v>
      </c>
      <c r="K12" t="s">
        <v>2757</v>
      </c>
      <c r="L12" t="s">
        <v>2756</v>
      </c>
      <c r="M12" t="s">
        <v>1282</v>
      </c>
    </row>
    <row r="13" spans="1:15" x14ac:dyDescent="0.25">
      <c r="A13" t="s">
        <v>2586</v>
      </c>
      <c r="B13" t="s">
        <v>2585</v>
      </c>
      <c r="C13" t="s">
        <v>2584</v>
      </c>
      <c r="D13" t="s">
        <v>2583</v>
      </c>
      <c r="E13" t="s">
        <v>482</v>
      </c>
      <c r="F13" t="s">
        <v>481</v>
      </c>
      <c r="G13" t="s">
        <v>1980</v>
      </c>
      <c r="H13">
        <f t="shared" si="0"/>
        <v>106.06699999999995</v>
      </c>
      <c r="J13" t="s">
        <v>480</v>
      </c>
      <c r="K13" t="s">
        <v>2755</v>
      </c>
      <c r="L13" t="s">
        <v>2754</v>
      </c>
      <c r="M13" t="s">
        <v>2753</v>
      </c>
    </row>
    <row r="14" spans="1:15" x14ac:dyDescent="0.25">
      <c r="A14" t="s">
        <v>2586</v>
      </c>
      <c r="B14" t="s">
        <v>2585</v>
      </c>
      <c r="C14" t="s">
        <v>2584</v>
      </c>
      <c r="D14" t="s">
        <v>2583</v>
      </c>
      <c r="E14" t="s">
        <v>482</v>
      </c>
      <c r="F14" t="s">
        <v>481</v>
      </c>
      <c r="G14" t="s">
        <v>1980</v>
      </c>
      <c r="H14">
        <f t="shared" si="0"/>
        <v>129.78299999999996</v>
      </c>
      <c r="J14" t="s">
        <v>480</v>
      </c>
      <c r="K14" t="s">
        <v>2752</v>
      </c>
      <c r="L14" t="s">
        <v>2751</v>
      </c>
      <c r="M14" t="s">
        <v>2750</v>
      </c>
    </row>
    <row r="15" spans="1:15" x14ac:dyDescent="0.25">
      <c r="A15" t="s">
        <v>2586</v>
      </c>
      <c r="B15" t="s">
        <v>2585</v>
      </c>
      <c r="C15" t="s">
        <v>2584</v>
      </c>
      <c r="D15" t="s">
        <v>2583</v>
      </c>
      <c r="E15" t="s">
        <v>482</v>
      </c>
      <c r="F15" t="s">
        <v>481</v>
      </c>
      <c r="G15" t="s">
        <v>1976</v>
      </c>
      <c r="H15">
        <f t="shared" si="0"/>
        <v>145.53399999999999</v>
      </c>
      <c r="J15" t="s">
        <v>480</v>
      </c>
      <c r="K15" t="s">
        <v>2749</v>
      </c>
      <c r="L15" t="s">
        <v>2748</v>
      </c>
      <c r="M15" t="s">
        <v>2747</v>
      </c>
    </row>
    <row r="16" spans="1:15" x14ac:dyDescent="0.25">
      <c r="A16" t="s">
        <v>2586</v>
      </c>
      <c r="B16" t="s">
        <v>2585</v>
      </c>
      <c r="C16" t="s">
        <v>2584</v>
      </c>
      <c r="D16" t="s">
        <v>2583</v>
      </c>
      <c r="E16" t="s">
        <v>482</v>
      </c>
      <c r="F16" t="s">
        <v>481</v>
      </c>
      <c r="G16" t="s">
        <v>1947</v>
      </c>
      <c r="H16">
        <f t="shared" si="0"/>
        <v>150.17699999999996</v>
      </c>
      <c r="J16" t="s">
        <v>480</v>
      </c>
      <c r="K16" t="s">
        <v>2746</v>
      </c>
      <c r="L16" t="s">
        <v>2745</v>
      </c>
      <c r="M16" t="s">
        <v>2744</v>
      </c>
    </row>
    <row r="17" spans="1:13" x14ac:dyDescent="0.25">
      <c r="A17" t="s">
        <v>2586</v>
      </c>
      <c r="B17" t="s">
        <v>2585</v>
      </c>
      <c r="C17" t="s">
        <v>2584</v>
      </c>
      <c r="D17" t="s">
        <v>2583</v>
      </c>
      <c r="E17" t="s">
        <v>482</v>
      </c>
      <c r="F17" t="s">
        <v>481</v>
      </c>
      <c r="G17" t="s">
        <v>1980</v>
      </c>
      <c r="H17">
        <f t="shared" si="0"/>
        <v>159.39999999999998</v>
      </c>
      <c r="J17" t="s">
        <v>480</v>
      </c>
      <c r="K17" t="s">
        <v>2743</v>
      </c>
      <c r="L17" t="s">
        <v>2742</v>
      </c>
      <c r="M17" t="s">
        <v>550</v>
      </c>
    </row>
    <row r="18" spans="1:13" x14ac:dyDescent="0.25">
      <c r="A18" t="s">
        <v>2586</v>
      </c>
      <c r="B18" t="s">
        <v>2585</v>
      </c>
      <c r="C18" t="s">
        <v>2584</v>
      </c>
      <c r="D18" t="s">
        <v>2583</v>
      </c>
      <c r="E18" t="s">
        <v>482</v>
      </c>
      <c r="F18" t="s">
        <v>481</v>
      </c>
      <c r="G18" t="s">
        <v>1940</v>
      </c>
      <c r="H18">
        <f t="shared" si="0"/>
        <v>168.99299999999999</v>
      </c>
      <c r="J18" t="s">
        <v>480</v>
      </c>
      <c r="K18" t="s">
        <v>2741</v>
      </c>
      <c r="L18" t="s">
        <v>2740</v>
      </c>
      <c r="M18" t="s">
        <v>2739</v>
      </c>
    </row>
    <row r="19" spans="1:13" x14ac:dyDescent="0.25">
      <c r="A19" t="s">
        <v>2586</v>
      </c>
      <c r="B19" t="s">
        <v>2585</v>
      </c>
      <c r="C19" t="s">
        <v>2584</v>
      </c>
      <c r="D19" t="s">
        <v>2583</v>
      </c>
      <c r="E19" t="s">
        <v>482</v>
      </c>
      <c r="F19" t="s">
        <v>481</v>
      </c>
      <c r="G19" t="s">
        <v>2111</v>
      </c>
      <c r="H19">
        <f t="shared" si="0"/>
        <v>175.75</v>
      </c>
      <c r="J19" t="s">
        <v>480</v>
      </c>
      <c r="K19" t="s">
        <v>2738</v>
      </c>
      <c r="L19" t="s">
        <v>2737</v>
      </c>
      <c r="M19" t="s">
        <v>1071</v>
      </c>
    </row>
    <row r="20" spans="1:13" x14ac:dyDescent="0.25">
      <c r="A20" t="s">
        <v>2586</v>
      </c>
      <c r="B20" t="s">
        <v>2585</v>
      </c>
      <c r="C20" t="s">
        <v>2584</v>
      </c>
      <c r="D20" t="s">
        <v>2583</v>
      </c>
      <c r="E20" t="s">
        <v>482</v>
      </c>
      <c r="F20" t="s">
        <v>481</v>
      </c>
      <c r="G20" t="s">
        <v>1999</v>
      </c>
      <c r="H20">
        <f t="shared" si="0"/>
        <v>176.75799999999998</v>
      </c>
      <c r="J20" t="s">
        <v>480</v>
      </c>
      <c r="K20" t="s">
        <v>2736</v>
      </c>
      <c r="L20" t="s">
        <v>2735</v>
      </c>
      <c r="M20" t="s">
        <v>1711</v>
      </c>
    </row>
    <row r="21" spans="1:13" x14ac:dyDescent="0.25">
      <c r="A21" t="s">
        <v>2586</v>
      </c>
      <c r="B21" t="s">
        <v>2585</v>
      </c>
      <c r="C21" t="s">
        <v>2584</v>
      </c>
      <c r="D21" t="s">
        <v>2583</v>
      </c>
      <c r="E21" t="s">
        <v>482</v>
      </c>
      <c r="F21" t="s">
        <v>481</v>
      </c>
      <c r="G21" t="s">
        <v>1947</v>
      </c>
      <c r="H21">
        <f t="shared" si="0"/>
        <v>177.03299999999996</v>
      </c>
      <c r="J21" t="s">
        <v>480</v>
      </c>
      <c r="K21" t="s">
        <v>2734</v>
      </c>
      <c r="L21" t="s">
        <v>2733</v>
      </c>
      <c r="M21" t="s">
        <v>2732</v>
      </c>
    </row>
    <row r="22" spans="1:13" x14ac:dyDescent="0.25">
      <c r="A22" t="s">
        <v>2586</v>
      </c>
      <c r="B22" t="s">
        <v>2585</v>
      </c>
      <c r="C22" t="s">
        <v>2584</v>
      </c>
      <c r="D22" t="s">
        <v>2583</v>
      </c>
      <c r="E22" t="s">
        <v>482</v>
      </c>
      <c r="F22" t="s">
        <v>481</v>
      </c>
      <c r="G22" t="s">
        <v>1993</v>
      </c>
      <c r="H22">
        <f t="shared" si="0"/>
        <v>180.2</v>
      </c>
      <c r="J22" t="s">
        <v>480</v>
      </c>
      <c r="K22" t="s">
        <v>2731</v>
      </c>
      <c r="L22" t="s">
        <v>1750</v>
      </c>
      <c r="M22" t="s">
        <v>1259</v>
      </c>
    </row>
    <row r="23" spans="1:13" x14ac:dyDescent="0.25">
      <c r="A23" t="s">
        <v>2586</v>
      </c>
      <c r="B23" t="s">
        <v>2585</v>
      </c>
      <c r="C23" t="s">
        <v>2584</v>
      </c>
      <c r="D23" t="s">
        <v>2583</v>
      </c>
      <c r="E23" t="s">
        <v>482</v>
      </c>
      <c r="F23" t="s">
        <v>481</v>
      </c>
      <c r="G23" t="s">
        <v>1976</v>
      </c>
      <c r="H23">
        <f t="shared" si="0"/>
        <v>194.48299999999995</v>
      </c>
      <c r="J23" t="s">
        <v>480</v>
      </c>
      <c r="K23" t="s">
        <v>2730</v>
      </c>
      <c r="L23" t="s">
        <v>2729</v>
      </c>
      <c r="M23" t="s">
        <v>2728</v>
      </c>
    </row>
    <row r="24" spans="1:13" x14ac:dyDescent="0.25">
      <c r="A24" t="s">
        <v>2586</v>
      </c>
      <c r="B24" t="s">
        <v>2585</v>
      </c>
      <c r="C24" t="s">
        <v>2584</v>
      </c>
      <c r="D24" t="s">
        <v>2583</v>
      </c>
      <c r="E24" t="s">
        <v>482</v>
      </c>
      <c r="F24" t="s">
        <v>481</v>
      </c>
      <c r="G24" t="s">
        <v>1980</v>
      </c>
      <c r="H24">
        <f t="shared" si="0"/>
        <v>208.40999999999997</v>
      </c>
      <c r="J24" t="s">
        <v>480</v>
      </c>
      <c r="K24" t="s">
        <v>2727</v>
      </c>
      <c r="L24" t="s">
        <v>2726</v>
      </c>
      <c r="M24" t="s">
        <v>2725</v>
      </c>
    </row>
    <row r="25" spans="1:13" x14ac:dyDescent="0.25">
      <c r="A25" t="s">
        <v>2586</v>
      </c>
      <c r="B25" t="s">
        <v>2585</v>
      </c>
      <c r="C25" t="s">
        <v>2584</v>
      </c>
      <c r="D25" t="s">
        <v>2583</v>
      </c>
      <c r="E25" t="s">
        <v>482</v>
      </c>
      <c r="F25" t="s">
        <v>481</v>
      </c>
      <c r="G25" t="s">
        <v>2033</v>
      </c>
      <c r="H25">
        <f t="shared" si="0"/>
        <v>210.11799999999999</v>
      </c>
      <c r="J25" t="s">
        <v>480</v>
      </c>
      <c r="K25" t="s">
        <v>2724</v>
      </c>
      <c r="L25" t="s">
        <v>2723</v>
      </c>
      <c r="M25" t="s">
        <v>1350</v>
      </c>
    </row>
    <row r="26" spans="1:13" x14ac:dyDescent="0.25">
      <c r="A26" t="s">
        <v>2586</v>
      </c>
      <c r="B26" t="s">
        <v>2585</v>
      </c>
      <c r="C26" t="s">
        <v>2584</v>
      </c>
      <c r="D26" t="s">
        <v>2583</v>
      </c>
      <c r="E26" t="s">
        <v>482</v>
      </c>
      <c r="F26" t="s">
        <v>481</v>
      </c>
      <c r="G26" t="s">
        <v>1947</v>
      </c>
      <c r="H26">
        <f t="shared" si="0"/>
        <v>212.94299999999993</v>
      </c>
      <c r="J26" t="s">
        <v>480</v>
      </c>
      <c r="K26" t="s">
        <v>2722</v>
      </c>
      <c r="L26" t="s">
        <v>644</v>
      </c>
      <c r="M26" t="s">
        <v>2721</v>
      </c>
    </row>
    <row r="27" spans="1:13" x14ac:dyDescent="0.25">
      <c r="A27" t="s">
        <v>2586</v>
      </c>
      <c r="B27" t="s">
        <v>2585</v>
      </c>
      <c r="C27" t="s">
        <v>2584</v>
      </c>
      <c r="D27" t="s">
        <v>2583</v>
      </c>
      <c r="E27" t="s">
        <v>482</v>
      </c>
      <c r="F27" t="s">
        <v>481</v>
      </c>
      <c r="G27" t="s">
        <v>1940</v>
      </c>
      <c r="H27">
        <f t="shared" si="0"/>
        <v>216.50099999999992</v>
      </c>
      <c r="J27" t="s">
        <v>480</v>
      </c>
      <c r="K27" t="s">
        <v>2720</v>
      </c>
      <c r="L27" t="s">
        <v>2719</v>
      </c>
      <c r="M27" t="s">
        <v>2718</v>
      </c>
    </row>
    <row r="28" spans="1:13" x14ac:dyDescent="0.25">
      <c r="A28" t="s">
        <v>2586</v>
      </c>
      <c r="B28" t="s">
        <v>2585</v>
      </c>
      <c r="C28" t="s">
        <v>2584</v>
      </c>
      <c r="D28" t="s">
        <v>2583</v>
      </c>
      <c r="E28" t="s">
        <v>482</v>
      </c>
      <c r="F28" t="s">
        <v>481</v>
      </c>
      <c r="G28" t="s">
        <v>1947</v>
      </c>
      <c r="H28">
        <f t="shared" si="0"/>
        <v>219.61700000000002</v>
      </c>
      <c r="J28" t="s">
        <v>480</v>
      </c>
      <c r="K28" t="s">
        <v>2717</v>
      </c>
      <c r="L28" t="s">
        <v>2715</v>
      </c>
      <c r="M28" t="s">
        <v>2716</v>
      </c>
    </row>
    <row r="29" spans="1:13" x14ac:dyDescent="0.25">
      <c r="A29" t="s">
        <v>2586</v>
      </c>
      <c r="B29" t="s">
        <v>2585</v>
      </c>
      <c r="C29" t="s">
        <v>2584</v>
      </c>
      <c r="D29" t="s">
        <v>2583</v>
      </c>
      <c r="E29" t="s">
        <v>482</v>
      </c>
      <c r="F29" t="s">
        <v>481</v>
      </c>
      <c r="G29" t="s">
        <v>1940</v>
      </c>
      <c r="H29">
        <f t="shared" si="0"/>
        <v>221.87700000000001</v>
      </c>
      <c r="J29" t="s">
        <v>480</v>
      </c>
      <c r="K29" t="s">
        <v>2715</v>
      </c>
      <c r="L29" t="s">
        <v>2714</v>
      </c>
      <c r="M29" t="s">
        <v>2713</v>
      </c>
    </row>
    <row r="30" spans="1:13" x14ac:dyDescent="0.25">
      <c r="A30" t="s">
        <v>2586</v>
      </c>
      <c r="B30" t="s">
        <v>2585</v>
      </c>
      <c r="C30" t="s">
        <v>2584</v>
      </c>
      <c r="D30" t="s">
        <v>2583</v>
      </c>
      <c r="E30" t="s">
        <v>482</v>
      </c>
      <c r="F30" t="s">
        <v>481</v>
      </c>
      <c r="G30" t="s">
        <v>1980</v>
      </c>
      <c r="H30">
        <f t="shared" si="0"/>
        <v>249.12499999999994</v>
      </c>
      <c r="J30" t="s">
        <v>480</v>
      </c>
      <c r="K30" t="s">
        <v>2712</v>
      </c>
      <c r="L30" t="s">
        <v>2711</v>
      </c>
      <c r="M30" t="s">
        <v>1090</v>
      </c>
    </row>
    <row r="31" spans="1:13" x14ac:dyDescent="0.25">
      <c r="A31" t="s">
        <v>2586</v>
      </c>
      <c r="B31" t="s">
        <v>2585</v>
      </c>
      <c r="C31" t="s">
        <v>2584</v>
      </c>
      <c r="D31" t="s">
        <v>2583</v>
      </c>
      <c r="E31" t="s">
        <v>482</v>
      </c>
      <c r="F31" t="s">
        <v>481</v>
      </c>
      <c r="G31" t="s">
        <v>1980</v>
      </c>
      <c r="H31">
        <f t="shared" si="0"/>
        <v>251.90399999999994</v>
      </c>
      <c r="J31" t="s">
        <v>480</v>
      </c>
      <c r="K31" t="s">
        <v>2710</v>
      </c>
      <c r="L31" t="s">
        <v>2709</v>
      </c>
      <c r="M31" t="s">
        <v>2708</v>
      </c>
    </row>
    <row r="32" spans="1:13" x14ac:dyDescent="0.25">
      <c r="A32" t="s">
        <v>2586</v>
      </c>
      <c r="B32" t="s">
        <v>2585</v>
      </c>
      <c r="C32" t="s">
        <v>2584</v>
      </c>
      <c r="D32" t="s">
        <v>2583</v>
      </c>
      <c r="E32" t="s">
        <v>482</v>
      </c>
      <c r="F32" t="s">
        <v>481</v>
      </c>
      <c r="G32" t="s">
        <v>1980</v>
      </c>
      <c r="H32">
        <f t="shared" si="0"/>
        <v>263.24999999999994</v>
      </c>
      <c r="J32" t="s">
        <v>480</v>
      </c>
      <c r="K32" t="s">
        <v>2707</v>
      </c>
      <c r="L32" t="s">
        <v>2706</v>
      </c>
      <c r="M32" t="s">
        <v>2082</v>
      </c>
    </row>
    <row r="33" spans="1:13" x14ac:dyDescent="0.25">
      <c r="A33" t="s">
        <v>2586</v>
      </c>
      <c r="B33" t="s">
        <v>2585</v>
      </c>
      <c r="C33" t="s">
        <v>2584</v>
      </c>
      <c r="D33" t="s">
        <v>2583</v>
      </c>
      <c r="E33" t="s">
        <v>482</v>
      </c>
      <c r="F33" t="s">
        <v>481</v>
      </c>
      <c r="G33" t="s">
        <v>1976</v>
      </c>
      <c r="H33">
        <f t="shared" si="0"/>
        <v>265.22599999999994</v>
      </c>
      <c r="J33" t="s">
        <v>480</v>
      </c>
      <c r="K33" t="s">
        <v>2705</v>
      </c>
      <c r="L33" t="s">
        <v>2704</v>
      </c>
      <c r="M33" t="s">
        <v>2703</v>
      </c>
    </row>
    <row r="34" spans="1:13" x14ac:dyDescent="0.25">
      <c r="A34" t="s">
        <v>2586</v>
      </c>
      <c r="B34" t="s">
        <v>2585</v>
      </c>
      <c r="C34" t="s">
        <v>2584</v>
      </c>
      <c r="D34" t="s">
        <v>2583</v>
      </c>
      <c r="E34" t="s">
        <v>482</v>
      </c>
      <c r="F34" t="s">
        <v>481</v>
      </c>
      <c r="G34" t="s">
        <v>1980</v>
      </c>
      <c r="H34">
        <f t="shared" si="0"/>
        <v>268.05099999999999</v>
      </c>
      <c r="J34" t="s">
        <v>480</v>
      </c>
      <c r="K34" t="s">
        <v>2702</v>
      </c>
      <c r="L34" t="s">
        <v>2701</v>
      </c>
      <c r="M34" t="s">
        <v>2700</v>
      </c>
    </row>
    <row r="35" spans="1:13" x14ac:dyDescent="0.25">
      <c r="A35" t="s">
        <v>2586</v>
      </c>
      <c r="B35" t="s">
        <v>2585</v>
      </c>
      <c r="C35" t="s">
        <v>2584</v>
      </c>
      <c r="D35" t="s">
        <v>2583</v>
      </c>
      <c r="E35" t="s">
        <v>482</v>
      </c>
      <c r="F35" t="s">
        <v>481</v>
      </c>
      <c r="G35" t="s">
        <v>1980</v>
      </c>
      <c r="H35">
        <f t="shared" si="0"/>
        <v>292.67699999999996</v>
      </c>
      <c r="J35" t="s">
        <v>480</v>
      </c>
      <c r="K35" t="s">
        <v>2699</v>
      </c>
      <c r="L35" t="s">
        <v>2698</v>
      </c>
      <c r="M35" t="s">
        <v>2519</v>
      </c>
    </row>
    <row r="36" spans="1:13" x14ac:dyDescent="0.25">
      <c r="A36" t="s">
        <v>2586</v>
      </c>
      <c r="B36" t="s">
        <v>2585</v>
      </c>
      <c r="C36" t="s">
        <v>2584</v>
      </c>
      <c r="D36" t="s">
        <v>2583</v>
      </c>
      <c r="E36" t="s">
        <v>482</v>
      </c>
      <c r="F36" t="s">
        <v>481</v>
      </c>
      <c r="G36" t="s">
        <v>1947</v>
      </c>
      <c r="H36">
        <f t="shared" si="0"/>
        <v>294.66699999999997</v>
      </c>
      <c r="J36" t="s">
        <v>480</v>
      </c>
      <c r="K36" t="s">
        <v>2697</v>
      </c>
      <c r="L36" t="s">
        <v>2696</v>
      </c>
      <c r="M36" t="s">
        <v>2695</v>
      </c>
    </row>
    <row r="37" spans="1:13" x14ac:dyDescent="0.25">
      <c r="A37" t="s">
        <v>2586</v>
      </c>
      <c r="B37" t="s">
        <v>2585</v>
      </c>
      <c r="C37" t="s">
        <v>2584</v>
      </c>
      <c r="D37" t="s">
        <v>2583</v>
      </c>
      <c r="E37" t="s">
        <v>482</v>
      </c>
      <c r="F37" t="s">
        <v>481</v>
      </c>
      <c r="G37" t="s">
        <v>1976</v>
      </c>
      <c r="H37">
        <f t="shared" si="0"/>
        <v>298.97499999999997</v>
      </c>
      <c r="J37" t="s">
        <v>480</v>
      </c>
      <c r="K37" t="s">
        <v>2694</v>
      </c>
      <c r="L37" t="s">
        <v>2693</v>
      </c>
      <c r="M37" t="s">
        <v>2692</v>
      </c>
    </row>
    <row r="38" spans="1:13" x14ac:dyDescent="0.25">
      <c r="A38" t="s">
        <v>2586</v>
      </c>
      <c r="B38" t="s">
        <v>2585</v>
      </c>
      <c r="C38" t="s">
        <v>2584</v>
      </c>
      <c r="D38" t="s">
        <v>2583</v>
      </c>
      <c r="E38" t="s">
        <v>482</v>
      </c>
      <c r="F38" t="s">
        <v>481</v>
      </c>
      <c r="G38" t="s">
        <v>1993</v>
      </c>
      <c r="H38">
        <f t="shared" si="0"/>
        <v>300.23399999999998</v>
      </c>
      <c r="J38" t="s">
        <v>480</v>
      </c>
      <c r="K38" t="s">
        <v>2691</v>
      </c>
      <c r="L38" t="s">
        <v>1018</v>
      </c>
      <c r="M38" t="s">
        <v>1282</v>
      </c>
    </row>
    <row r="39" spans="1:13" x14ac:dyDescent="0.25">
      <c r="A39" t="s">
        <v>2586</v>
      </c>
      <c r="B39" t="s">
        <v>2585</v>
      </c>
      <c r="C39" t="s">
        <v>2584</v>
      </c>
      <c r="D39" t="s">
        <v>2583</v>
      </c>
      <c r="E39" t="s">
        <v>482</v>
      </c>
      <c r="F39" t="s">
        <v>481</v>
      </c>
      <c r="G39" t="s">
        <v>2033</v>
      </c>
      <c r="H39">
        <f t="shared" si="0"/>
        <v>322.233</v>
      </c>
      <c r="J39" t="s">
        <v>480</v>
      </c>
      <c r="K39" t="s">
        <v>2690</v>
      </c>
      <c r="L39" t="s">
        <v>2689</v>
      </c>
      <c r="M39" t="s">
        <v>2688</v>
      </c>
    </row>
    <row r="40" spans="1:13" x14ac:dyDescent="0.25">
      <c r="A40" t="s">
        <v>2586</v>
      </c>
      <c r="B40" t="s">
        <v>2585</v>
      </c>
      <c r="C40" t="s">
        <v>2584</v>
      </c>
      <c r="D40" t="s">
        <v>2583</v>
      </c>
      <c r="E40" t="s">
        <v>482</v>
      </c>
      <c r="F40" t="s">
        <v>481</v>
      </c>
      <c r="G40" t="s">
        <v>1976</v>
      </c>
      <c r="H40">
        <f t="shared" si="0"/>
        <v>326.04299999999995</v>
      </c>
      <c r="J40" t="s">
        <v>480</v>
      </c>
      <c r="K40" t="s">
        <v>2687</v>
      </c>
      <c r="L40" t="s">
        <v>2686</v>
      </c>
      <c r="M40" t="s">
        <v>2685</v>
      </c>
    </row>
    <row r="41" spans="1:13" x14ac:dyDescent="0.25">
      <c r="A41" t="s">
        <v>2586</v>
      </c>
      <c r="B41" t="s">
        <v>2585</v>
      </c>
      <c r="C41" t="s">
        <v>2584</v>
      </c>
      <c r="D41" t="s">
        <v>2583</v>
      </c>
      <c r="E41" t="s">
        <v>482</v>
      </c>
      <c r="F41" t="s">
        <v>481</v>
      </c>
      <c r="G41" t="s">
        <v>1980</v>
      </c>
      <c r="H41">
        <f t="shared" si="0"/>
        <v>336.36799999999999</v>
      </c>
      <c r="J41" t="s">
        <v>480</v>
      </c>
      <c r="K41" t="s">
        <v>2684</v>
      </c>
      <c r="L41" t="s">
        <v>2683</v>
      </c>
      <c r="M41" t="s">
        <v>1711</v>
      </c>
    </row>
    <row r="42" spans="1:13" x14ac:dyDescent="0.25">
      <c r="A42" t="s">
        <v>2586</v>
      </c>
      <c r="B42" t="s">
        <v>2585</v>
      </c>
      <c r="C42" t="s">
        <v>2584</v>
      </c>
      <c r="D42" t="s">
        <v>2583</v>
      </c>
      <c r="E42" t="s">
        <v>482</v>
      </c>
      <c r="F42" t="s">
        <v>481</v>
      </c>
      <c r="G42" t="s">
        <v>1976</v>
      </c>
      <c r="H42">
        <f t="shared" si="0"/>
        <v>355.32599999999996</v>
      </c>
      <c r="J42" t="s">
        <v>480</v>
      </c>
      <c r="K42" t="s">
        <v>2682</v>
      </c>
      <c r="L42" t="s">
        <v>2681</v>
      </c>
      <c r="M42" t="s">
        <v>2680</v>
      </c>
    </row>
    <row r="43" spans="1:13" x14ac:dyDescent="0.25">
      <c r="A43" t="s">
        <v>2586</v>
      </c>
      <c r="B43" t="s">
        <v>2585</v>
      </c>
      <c r="C43" t="s">
        <v>2584</v>
      </c>
      <c r="D43" t="s">
        <v>2583</v>
      </c>
      <c r="E43" t="s">
        <v>482</v>
      </c>
      <c r="F43" t="s">
        <v>481</v>
      </c>
      <c r="G43" t="s">
        <v>1980</v>
      </c>
      <c r="H43">
        <f t="shared" si="0"/>
        <v>369.74099999999993</v>
      </c>
      <c r="J43" t="s">
        <v>480</v>
      </c>
      <c r="K43" t="s">
        <v>2679</v>
      </c>
      <c r="L43" t="s">
        <v>2678</v>
      </c>
      <c r="M43" t="s">
        <v>2677</v>
      </c>
    </row>
    <row r="44" spans="1:13" x14ac:dyDescent="0.25">
      <c r="A44" t="s">
        <v>2586</v>
      </c>
      <c r="B44" t="s">
        <v>2585</v>
      </c>
      <c r="C44" t="s">
        <v>2584</v>
      </c>
      <c r="D44" t="s">
        <v>2583</v>
      </c>
      <c r="E44" t="s">
        <v>482</v>
      </c>
      <c r="F44" t="s">
        <v>481</v>
      </c>
      <c r="G44" t="s">
        <v>1980</v>
      </c>
      <c r="H44">
        <f t="shared" si="0"/>
        <v>372.10099999999994</v>
      </c>
      <c r="J44" t="s">
        <v>480</v>
      </c>
      <c r="K44" t="s">
        <v>2676</v>
      </c>
      <c r="L44" t="s">
        <v>2675</v>
      </c>
      <c r="M44" t="s">
        <v>1439</v>
      </c>
    </row>
    <row r="45" spans="1:13" x14ac:dyDescent="0.25">
      <c r="A45" t="s">
        <v>2586</v>
      </c>
      <c r="B45" t="s">
        <v>2585</v>
      </c>
      <c r="C45" t="s">
        <v>2584</v>
      </c>
      <c r="D45" t="s">
        <v>2583</v>
      </c>
      <c r="E45" t="s">
        <v>482</v>
      </c>
      <c r="F45" t="s">
        <v>481</v>
      </c>
      <c r="G45" t="s">
        <v>1976</v>
      </c>
      <c r="H45">
        <f t="shared" si="0"/>
        <v>377.69299999999993</v>
      </c>
      <c r="J45" t="s">
        <v>480</v>
      </c>
      <c r="K45" t="s">
        <v>2674</v>
      </c>
      <c r="L45" t="s">
        <v>2673</v>
      </c>
      <c r="M45" t="s">
        <v>1403</v>
      </c>
    </row>
    <row r="46" spans="1:13" x14ac:dyDescent="0.25">
      <c r="A46" t="s">
        <v>2586</v>
      </c>
      <c r="B46" t="s">
        <v>2585</v>
      </c>
      <c r="C46" t="s">
        <v>2584</v>
      </c>
      <c r="D46" t="s">
        <v>2583</v>
      </c>
      <c r="E46" t="s">
        <v>482</v>
      </c>
      <c r="F46" t="s">
        <v>481</v>
      </c>
      <c r="G46" t="s">
        <v>2033</v>
      </c>
      <c r="H46">
        <f t="shared" si="0"/>
        <v>384.10999999999996</v>
      </c>
      <c r="J46" t="s">
        <v>480</v>
      </c>
      <c r="K46" t="s">
        <v>2672</v>
      </c>
      <c r="L46" t="s">
        <v>2671</v>
      </c>
      <c r="M46" t="s">
        <v>2670</v>
      </c>
    </row>
    <row r="47" spans="1:13" x14ac:dyDescent="0.25">
      <c r="A47" t="s">
        <v>2586</v>
      </c>
      <c r="B47" t="s">
        <v>2585</v>
      </c>
      <c r="C47" t="s">
        <v>2584</v>
      </c>
      <c r="D47" t="s">
        <v>2583</v>
      </c>
      <c r="E47" t="s">
        <v>482</v>
      </c>
      <c r="F47" t="s">
        <v>481</v>
      </c>
      <c r="G47" t="s">
        <v>1993</v>
      </c>
      <c r="H47">
        <f t="shared" si="0"/>
        <v>420.3</v>
      </c>
      <c r="J47" t="s">
        <v>480</v>
      </c>
      <c r="K47" t="s">
        <v>2669</v>
      </c>
      <c r="L47" t="s">
        <v>2668</v>
      </c>
      <c r="M47" t="s">
        <v>88</v>
      </c>
    </row>
    <row r="48" spans="1:13" x14ac:dyDescent="0.25">
      <c r="A48" t="s">
        <v>2586</v>
      </c>
      <c r="B48" t="s">
        <v>2585</v>
      </c>
      <c r="C48" t="s">
        <v>2584</v>
      </c>
      <c r="D48" t="s">
        <v>2583</v>
      </c>
      <c r="E48" t="s">
        <v>482</v>
      </c>
      <c r="F48" t="s">
        <v>481</v>
      </c>
      <c r="G48" t="s">
        <v>1947</v>
      </c>
      <c r="H48">
        <f t="shared" si="0"/>
        <v>427.02699999999999</v>
      </c>
      <c r="J48" t="s">
        <v>480</v>
      </c>
      <c r="K48" t="s">
        <v>2667</v>
      </c>
      <c r="L48" t="s">
        <v>2666</v>
      </c>
      <c r="M48" t="s">
        <v>2665</v>
      </c>
    </row>
    <row r="49" spans="1:13" x14ac:dyDescent="0.25">
      <c r="A49" t="s">
        <v>2586</v>
      </c>
      <c r="B49" t="s">
        <v>2585</v>
      </c>
      <c r="C49" t="s">
        <v>2584</v>
      </c>
      <c r="D49" t="s">
        <v>2583</v>
      </c>
      <c r="E49" t="s">
        <v>482</v>
      </c>
      <c r="F49" t="s">
        <v>481</v>
      </c>
      <c r="G49" t="s">
        <v>1999</v>
      </c>
      <c r="H49">
        <f t="shared" si="0"/>
        <v>428.45099999999996</v>
      </c>
      <c r="J49" t="s">
        <v>480</v>
      </c>
      <c r="K49" t="s">
        <v>2664</v>
      </c>
      <c r="L49" t="s">
        <v>2663</v>
      </c>
      <c r="M49" t="s">
        <v>1977</v>
      </c>
    </row>
    <row r="50" spans="1:13" x14ac:dyDescent="0.25">
      <c r="A50" t="s">
        <v>2586</v>
      </c>
      <c r="B50" t="s">
        <v>2585</v>
      </c>
      <c r="C50" t="s">
        <v>2584</v>
      </c>
      <c r="D50" t="s">
        <v>2583</v>
      </c>
      <c r="E50" t="s">
        <v>482</v>
      </c>
      <c r="F50" t="s">
        <v>481</v>
      </c>
      <c r="G50" t="s">
        <v>1980</v>
      </c>
      <c r="H50">
        <f t="shared" si="0"/>
        <v>438.75799999999998</v>
      </c>
      <c r="J50" t="s">
        <v>480</v>
      </c>
      <c r="K50" t="s">
        <v>2662</v>
      </c>
      <c r="L50" t="s">
        <v>2661</v>
      </c>
      <c r="M50" t="s">
        <v>2660</v>
      </c>
    </row>
    <row r="51" spans="1:13" x14ac:dyDescent="0.25">
      <c r="A51" t="s">
        <v>2586</v>
      </c>
      <c r="B51" t="s">
        <v>2585</v>
      </c>
      <c r="C51" t="s">
        <v>2584</v>
      </c>
      <c r="D51" t="s">
        <v>2583</v>
      </c>
      <c r="E51" t="s">
        <v>482</v>
      </c>
      <c r="F51" t="s">
        <v>481</v>
      </c>
      <c r="G51" t="s">
        <v>1980</v>
      </c>
      <c r="H51">
        <f t="shared" si="0"/>
        <v>463.30900000000003</v>
      </c>
      <c r="J51" t="s">
        <v>480</v>
      </c>
      <c r="K51" t="s">
        <v>2659</v>
      </c>
      <c r="L51" t="s">
        <v>2658</v>
      </c>
      <c r="M51" t="s">
        <v>2657</v>
      </c>
    </row>
    <row r="52" spans="1:13" x14ac:dyDescent="0.25">
      <c r="A52" t="s">
        <v>2586</v>
      </c>
      <c r="B52" t="s">
        <v>2585</v>
      </c>
      <c r="C52" t="s">
        <v>2584</v>
      </c>
      <c r="D52" t="s">
        <v>2583</v>
      </c>
      <c r="E52" t="s">
        <v>482</v>
      </c>
      <c r="F52" t="s">
        <v>481</v>
      </c>
      <c r="G52" t="s">
        <v>1980</v>
      </c>
      <c r="H52">
        <f t="shared" si="0"/>
        <v>471.94799999999992</v>
      </c>
      <c r="J52" t="s">
        <v>480</v>
      </c>
      <c r="K52" t="s">
        <v>2656</v>
      </c>
      <c r="L52" t="s">
        <v>2655</v>
      </c>
      <c r="M52" t="s">
        <v>2654</v>
      </c>
    </row>
    <row r="53" spans="1:13" x14ac:dyDescent="0.25">
      <c r="A53" t="s">
        <v>2586</v>
      </c>
      <c r="B53" t="s">
        <v>2585</v>
      </c>
      <c r="C53" t="s">
        <v>2584</v>
      </c>
      <c r="D53" t="s">
        <v>2583</v>
      </c>
      <c r="E53" t="s">
        <v>482</v>
      </c>
      <c r="F53" t="s">
        <v>481</v>
      </c>
      <c r="G53" t="s">
        <v>1999</v>
      </c>
      <c r="H53">
        <f t="shared" si="0"/>
        <v>473.589</v>
      </c>
      <c r="J53" t="s">
        <v>480</v>
      </c>
      <c r="K53" t="s">
        <v>2653</v>
      </c>
      <c r="L53" t="s">
        <v>2652</v>
      </c>
      <c r="M53" t="s">
        <v>309</v>
      </c>
    </row>
    <row r="54" spans="1:13" x14ac:dyDescent="0.25">
      <c r="A54" t="s">
        <v>2586</v>
      </c>
      <c r="B54" t="s">
        <v>2585</v>
      </c>
      <c r="C54" t="s">
        <v>2584</v>
      </c>
      <c r="D54" t="s">
        <v>2583</v>
      </c>
      <c r="E54" t="s">
        <v>482</v>
      </c>
      <c r="F54" t="s">
        <v>481</v>
      </c>
      <c r="G54" t="s">
        <v>1976</v>
      </c>
      <c r="H54">
        <f t="shared" si="0"/>
        <v>497.09199999999993</v>
      </c>
      <c r="J54" t="s">
        <v>480</v>
      </c>
      <c r="K54" t="s">
        <v>2651</v>
      </c>
      <c r="L54" t="s">
        <v>2650</v>
      </c>
      <c r="M54" t="s">
        <v>1011</v>
      </c>
    </row>
    <row r="55" spans="1:13" x14ac:dyDescent="0.25">
      <c r="A55" t="s">
        <v>2586</v>
      </c>
      <c r="B55" t="s">
        <v>2585</v>
      </c>
      <c r="C55" t="s">
        <v>2584</v>
      </c>
      <c r="D55" t="s">
        <v>2583</v>
      </c>
      <c r="E55" t="s">
        <v>482</v>
      </c>
      <c r="F55" t="s">
        <v>481</v>
      </c>
      <c r="G55" t="s">
        <v>1947</v>
      </c>
      <c r="H55">
        <f t="shared" si="0"/>
        <v>501.82499999999999</v>
      </c>
      <c r="J55" t="s">
        <v>480</v>
      </c>
      <c r="K55" t="s">
        <v>2649</v>
      </c>
      <c r="L55" t="s">
        <v>2648</v>
      </c>
      <c r="M55" t="s">
        <v>1011</v>
      </c>
    </row>
    <row r="56" spans="1:13" x14ac:dyDescent="0.25">
      <c r="A56" t="s">
        <v>2586</v>
      </c>
      <c r="B56" t="s">
        <v>2585</v>
      </c>
      <c r="C56" t="s">
        <v>2584</v>
      </c>
      <c r="D56" t="s">
        <v>2583</v>
      </c>
      <c r="E56" t="s">
        <v>482</v>
      </c>
      <c r="F56" t="s">
        <v>481</v>
      </c>
      <c r="G56" t="s">
        <v>1999</v>
      </c>
      <c r="H56">
        <f t="shared" si="0"/>
        <v>503.80199999999996</v>
      </c>
      <c r="J56" t="s">
        <v>480</v>
      </c>
      <c r="K56" t="s">
        <v>2647</v>
      </c>
      <c r="L56" t="s">
        <v>2646</v>
      </c>
      <c r="M56" t="s">
        <v>2645</v>
      </c>
    </row>
    <row r="57" spans="1:13" x14ac:dyDescent="0.25">
      <c r="A57" t="s">
        <v>2586</v>
      </c>
      <c r="B57" t="s">
        <v>2585</v>
      </c>
      <c r="C57" t="s">
        <v>2584</v>
      </c>
      <c r="D57" t="s">
        <v>2583</v>
      </c>
      <c r="E57" t="s">
        <v>482</v>
      </c>
      <c r="F57" t="s">
        <v>481</v>
      </c>
      <c r="G57" t="s">
        <v>1940</v>
      </c>
      <c r="H57">
        <f t="shared" si="0"/>
        <v>505.82</v>
      </c>
      <c r="J57" t="s">
        <v>480</v>
      </c>
      <c r="K57" t="s">
        <v>2644</v>
      </c>
      <c r="L57" t="s">
        <v>2643</v>
      </c>
      <c r="M57" t="s">
        <v>2642</v>
      </c>
    </row>
    <row r="58" spans="1:13" x14ac:dyDescent="0.25">
      <c r="A58" t="s">
        <v>2586</v>
      </c>
      <c r="B58" t="s">
        <v>2585</v>
      </c>
      <c r="C58" t="s">
        <v>2584</v>
      </c>
      <c r="D58" t="s">
        <v>2583</v>
      </c>
      <c r="E58" t="s">
        <v>482</v>
      </c>
      <c r="F58" t="s">
        <v>481</v>
      </c>
      <c r="G58" t="s">
        <v>1999</v>
      </c>
      <c r="H58">
        <f t="shared" si="0"/>
        <v>523.39100000000008</v>
      </c>
      <c r="J58" t="s">
        <v>480</v>
      </c>
      <c r="K58" t="s">
        <v>2641</v>
      </c>
      <c r="L58" t="s">
        <v>2640</v>
      </c>
      <c r="M58" t="s">
        <v>1071</v>
      </c>
    </row>
    <row r="59" spans="1:13" x14ac:dyDescent="0.25">
      <c r="A59" t="s">
        <v>2586</v>
      </c>
      <c r="B59" t="s">
        <v>2585</v>
      </c>
      <c r="C59" t="s">
        <v>2584</v>
      </c>
      <c r="D59" t="s">
        <v>2583</v>
      </c>
      <c r="E59" t="s">
        <v>482</v>
      </c>
      <c r="F59" t="s">
        <v>481</v>
      </c>
      <c r="G59" t="s">
        <v>1947</v>
      </c>
      <c r="H59">
        <f t="shared" si="0"/>
        <v>525.09199999999987</v>
      </c>
      <c r="J59" t="s">
        <v>480</v>
      </c>
      <c r="K59" t="s">
        <v>2639</v>
      </c>
      <c r="L59" t="s">
        <v>2638</v>
      </c>
      <c r="M59" t="s">
        <v>2209</v>
      </c>
    </row>
    <row r="60" spans="1:13" x14ac:dyDescent="0.25">
      <c r="A60" t="s">
        <v>2586</v>
      </c>
      <c r="B60" t="s">
        <v>2585</v>
      </c>
      <c r="C60" t="s">
        <v>2584</v>
      </c>
      <c r="D60" t="s">
        <v>2583</v>
      </c>
      <c r="E60" t="s">
        <v>482</v>
      </c>
      <c r="F60" t="s">
        <v>481</v>
      </c>
      <c r="G60" t="s">
        <v>1976</v>
      </c>
      <c r="H60">
        <f t="shared" si="0"/>
        <v>529.82500000000005</v>
      </c>
      <c r="J60" t="s">
        <v>480</v>
      </c>
      <c r="K60" t="s">
        <v>2637</v>
      </c>
      <c r="L60" t="s">
        <v>2636</v>
      </c>
      <c r="M60" t="s">
        <v>2167</v>
      </c>
    </row>
    <row r="61" spans="1:13" x14ac:dyDescent="0.25">
      <c r="A61" t="s">
        <v>2586</v>
      </c>
      <c r="B61" t="s">
        <v>2585</v>
      </c>
      <c r="C61" t="s">
        <v>2584</v>
      </c>
      <c r="D61" t="s">
        <v>2583</v>
      </c>
      <c r="E61" t="s">
        <v>482</v>
      </c>
      <c r="F61" t="s">
        <v>481</v>
      </c>
      <c r="G61" t="s">
        <v>1947</v>
      </c>
      <c r="H61">
        <f t="shared" si="0"/>
        <v>534.39999999999986</v>
      </c>
      <c r="J61" t="s">
        <v>480</v>
      </c>
      <c r="K61" t="s">
        <v>2635</v>
      </c>
      <c r="L61" t="s">
        <v>2634</v>
      </c>
      <c r="M61" t="s">
        <v>2209</v>
      </c>
    </row>
    <row r="62" spans="1:13" x14ac:dyDescent="0.25">
      <c r="A62" t="s">
        <v>2586</v>
      </c>
      <c r="B62" t="s">
        <v>2585</v>
      </c>
      <c r="C62" t="s">
        <v>2584</v>
      </c>
      <c r="D62" t="s">
        <v>2583</v>
      </c>
      <c r="E62" t="s">
        <v>482</v>
      </c>
      <c r="F62" t="s">
        <v>481</v>
      </c>
      <c r="G62" t="s">
        <v>1976</v>
      </c>
      <c r="H62">
        <f t="shared" si="0"/>
        <v>542.01800000000003</v>
      </c>
      <c r="J62" t="s">
        <v>480</v>
      </c>
      <c r="K62" t="s">
        <v>2633</v>
      </c>
      <c r="L62" t="s">
        <v>2632</v>
      </c>
      <c r="M62" t="s">
        <v>2631</v>
      </c>
    </row>
    <row r="63" spans="1:13" x14ac:dyDescent="0.25">
      <c r="A63" t="s">
        <v>2586</v>
      </c>
      <c r="B63" t="s">
        <v>2585</v>
      </c>
      <c r="C63" t="s">
        <v>2584</v>
      </c>
      <c r="D63" t="s">
        <v>2583</v>
      </c>
      <c r="E63" t="s">
        <v>482</v>
      </c>
      <c r="F63" t="s">
        <v>481</v>
      </c>
      <c r="G63" t="s">
        <v>1993</v>
      </c>
      <c r="H63">
        <f t="shared" si="0"/>
        <v>542.79999999999995</v>
      </c>
      <c r="J63" t="s">
        <v>480</v>
      </c>
      <c r="K63" t="s">
        <v>2630</v>
      </c>
      <c r="L63" t="s">
        <v>2629</v>
      </c>
      <c r="M63" t="s">
        <v>577</v>
      </c>
    </row>
    <row r="64" spans="1:13" x14ac:dyDescent="0.25">
      <c r="A64" t="s">
        <v>2586</v>
      </c>
      <c r="B64" t="s">
        <v>2585</v>
      </c>
      <c r="C64" t="s">
        <v>2584</v>
      </c>
      <c r="D64" t="s">
        <v>2583</v>
      </c>
      <c r="E64" t="s">
        <v>482</v>
      </c>
      <c r="F64" t="s">
        <v>481</v>
      </c>
      <c r="G64" t="s">
        <v>1976</v>
      </c>
      <c r="H64">
        <f t="shared" si="0"/>
        <v>563.47599999999989</v>
      </c>
      <c r="J64" t="s">
        <v>480</v>
      </c>
      <c r="K64" t="s">
        <v>2628</v>
      </c>
      <c r="L64" t="s">
        <v>2627</v>
      </c>
      <c r="M64" t="s">
        <v>934</v>
      </c>
    </row>
    <row r="65" spans="1:13" x14ac:dyDescent="0.25">
      <c r="A65" t="s">
        <v>2586</v>
      </c>
      <c r="B65" t="s">
        <v>2585</v>
      </c>
      <c r="C65" t="s">
        <v>2584</v>
      </c>
      <c r="D65" t="s">
        <v>2583</v>
      </c>
      <c r="E65" t="s">
        <v>482</v>
      </c>
      <c r="F65" t="s">
        <v>481</v>
      </c>
      <c r="G65" t="s">
        <v>1940</v>
      </c>
      <c r="H65">
        <f t="shared" si="0"/>
        <v>567.47599999999989</v>
      </c>
      <c r="J65" t="s">
        <v>480</v>
      </c>
      <c r="K65" t="s">
        <v>2626</v>
      </c>
      <c r="L65" t="s">
        <v>2625</v>
      </c>
      <c r="M65" t="s">
        <v>2624</v>
      </c>
    </row>
    <row r="66" spans="1:13" x14ac:dyDescent="0.25">
      <c r="A66" t="s">
        <v>2586</v>
      </c>
      <c r="B66" t="s">
        <v>2585</v>
      </c>
      <c r="C66" t="s">
        <v>2584</v>
      </c>
      <c r="D66" t="s">
        <v>2583</v>
      </c>
      <c r="E66" t="s">
        <v>482</v>
      </c>
      <c r="F66" t="s">
        <v>481</v>
      </c>
      <c r="G66" t="s">
        <v>1947</v>
      </c>
      <c r="H66">
        <f t="shared" si="0"/>
        <v>592.80099999999993</v>
      </c>
      <c r="J66" t="s">
        <v>480</v>
      </c>
      <c r="K66" t="s">
        <v>2623</v>
      </c>
      <c r="L66" t="s">
        <v>2622</v>
      </c>
      <c r="M66" t="s">
        <v>2621</v>
      </c>
    </row>
    <row r="67" spans="1:13" x14ac:dyDescent="0.25">
      <c r="A67" t="s">
        <v>2586</v>
      </c>
      <c r="B67" t="s">
        <v>2585</v>
      </c>
      <c r="C67" t="s">
        <v>2584</v>
      </c>
      <c r="D67" t="s">
        <v>2583</v>
      </c>
      <c r="E67" t="s">
        <v>482</v>
      </c>
      <c r="F67" t="s">
        <v>481</v>
      </c>
      <c r="G67" t="s">
        <v>1999</v>
      </c>
      <c r="H67">
        <f t="shared" ref="H67:H79" si="1">K67-K$12+60</f>
        <v>606.65100000000007</v>
      </c>
      <c r="J67" t="s">
        <v>480</v>
      </c>
      <c r="K67" t="s">
        <v>2620</v>
      </c>
      <c r="L67" t="s">
        <v>2619</v>
      </c>
      <c r="M67" t="s">
        <v>2618</v>
      </c>
    </row>
    <row r="68" spans="1:13" x14ac:dyDescent="0.25">
      <c r="A68" t="s">
        <v>2586</v>
      </c>
      <c r="B68" t="s">
        <v>2585</v>
      </c>
      <c r="C68" t="s">
        <v>2584</v>
      </c>
      <c r="D68" t="s">
        <v>2583</v>
      </c>
      <c r="E68" t="s">
        <v>482</v>
      </c>
      <c r="F68" t="s">
        <v>481</v>
      </c>
      <c r="G68" t="s">
        <v>1940</v>
      </c>
      <c r="H68">
        <f t="shared" si="1"/>
        <v>608.93399999999997</v>
      </c>
      <c r="J68" t="s">
        <v>480</v>
      </c>
      <c r="K68" t="s">
        <v>2617</v>
      </c>
      <c r="L68" t="s">
        <v>2616</v>
      </c>
      <c r="M68" t="s">
        <v>2615</v>
      </c>
    </row>
    <row r="69" spans="1:13" x14ac:dyDescent="0.25">
      <c r="A69" t="s">
        <v>2586</v>
      </c>
      <c r="B69" t="s">
        <v>2585</v>
      </c>
      <c r="C69" t="s">
        <v>2584</v>
      </c>
      <c r="D69" t="s">
        <v>2583</v>
      </c>
      <c r="E69" t="s">
        <v>482</v>
      </c>
      <c r="F69" t="s">
        <v>481</v>
      </c>
      <c r="G69" t="s">
        <v>1947</v>
      </c>
      <c r="H69">
        <f t="shared" si="1"/>
        <v>611.66699999999992</v>
      </c>
      <c r="J69" t="s">
        <v>480</v>
      </c>
      <c r="K69" t="s">
        <v>2614</v>
      </c>
      <c r="L69" t="s">
        <v>2612</v>
      </c>
      <c r="M69" t="s">
        <v>2613</v>
      </c>
    </row>
    <row r="70" spans="1:13" x14ac:dyDescent="0.25">
      <c r="A70" t="s">
        <v>2586</v>
      </c>
      <c r="B70" t="s">
        <v>2585</v>
      </c>
      <c r="C70" t="s">
        <v>2584</v>
      </c>
      <c r="D70" t="s">
        <v>2583</v>
      </c>
      <c r="E70" t="s">
        <v>482</v>
      </c>
      <c r="F70" t="s">
        <v>481</v>
      </c>
      <c r="G70" t="s">
        <v>1940</v>
      </c>
      <c r="H70">
        <f t="shared" si="1"/>
        <v>613.82600000000002</v>
      </c>
      <c r="J70" t="s">
        <v>480</v>
      </c>
      <c r="K70" t="s">
        <v>2612</v>
      </c>
      <c r="L70" t="s">
        <v>2611</v>
      </c>
      <c r="M70" t="s">
        <v>2610</v>
      </c>
    </row>
    <row r="71" spans="1:13" x14ac:dyDescent="0.25">
      <c r="A71" t="s">
        <v>2586</v>
      </c>
      <c r="B71" t="s">
        <v>2585</v>
      </c>
      <c r="C71" t="s">
        <v>2584</v>
      </c>
      <c r="D71" t="s">
        <v>2583</v>
      </c>
      <c r="E71" t="s">
        <v>482</v>
      </c>
      <c r="F71" t="s">
        <v>481</v>
      </c>
      <c r="G71" t="s">
        <v>1947</v>
      </c>
      <c r="H71">
        <f t="shared" si="1"/>
        <v>623.02499999999986</v>
      </c>
      <c r="J71" t="s">
        <v>480</v>
      </c>
      <c r="K71" t="s">
        <v>2609</v>
      </c>
      <c r="L71" t="s">
        <v>2607</v>
      </c>
      <c r="M71" t="s">
        <v>2608</v>
      </c>
    </row>
    <row r="72" spans="1:13" x14ac:dyDescent="0.25">
      <c r="A72" t="s">
        <v>2586</v>
      </c>
      <c r="B72" t="s">
        <v>2585</v>
      </c>
      <c r="C72" t="s">
        <v>2584</v>
      </c>
      <c r="D72" t="s">
        <v>2583</v>
      </c>
      <c r="E72" t="s">
        <v>482</v>
      </c>
      <c r="F72" t="s">
        <v>481</v>
      </c>
      <c r="G72" t="s">
        <v>1940</v>
      </c>
      <c r="H72">
        <f t="shared" si="1"/>
        <v>624.50099999999998</v>
      </c>
      <c r="J72" t="s">
        <v>480</v>
      </c>
      <c r="K72" t="s">
        <v>2607</v>
      </c>
      <c r="L72" t="s">
        <v>2606</v>
      </c>
      <c r="M72" t="s">
        <v>2605</v>
      </c>
    </row>
    <row r="73" spans="1:13" x14ac:dyDescent="0.25">
      <c r="A73" t="s">
        <v>2586</v>
      </c>
      <c r="B73" t="s">
        <v>2585</v>
      </c>
      <c r="C73" t="s">
        <v>2584</v>
      </c>
      <c r="D73" t="s">
        <v>2583</v>
      </c>
      <c r="E73" t="s">
        <v>482</v>
      </c>
      <c r="F73" t="s">
        <v>481</v>
      </c>
      <c r="G73" t="s">
        <v>1947</v>
      </c>
      <c r="H73">
        <f t="shared" si="1"/>
        <v>634.923</v>
      </c>
      <c r="J73" t="s">
        <v>480</v>
      </c>
      <c r="K73" t="s">
        <v>2604</v>
      </c>
      <c r="L73" t="s">
        <v>2603</v>
      </c>
      <c r="M73" t="s">
        <v>2602</v>
      </c>
    </row>
    <row r="74" spans="1:13" x14ac:dyDescent="0.25">
      <c r="A74" t="s">
        <v>2586</v>
      </c>
      <c r="B74" t="s">
        <v>2585</v>
      </c>
      <c r="C74" t="s">
        <v>2584</v>
      </c>
      <c r="D74" t="s">
        <v>2583</v>
      </c>
      <c r="E74" t="s">
        <v>482</v>
      </c>
      <c r="F74" t="s">
        <v>481</v>
      </c>
      <c r="G74" t="s">
        <v>1976</v>
      </c>
      <c r="H74">
        <f t="shared" si="1"/>
        <v>667.52499999999986</v>
      </c>
      <c r="J74" t="s">
        <v>480</v>
      </c>
      <c r="K74" t="s">
        <v>2601</v>
      </c>
      <c r="L74" t="s">
        <v>2600</v>
      </c>
      <c r="M74" t="s">
        <v>2599</v>
      </c>
    </row>
    <row r="75" spans="1:13" x14ac:dyDescent="0.25">
      <c r="A75" t="s">
        <v>2586</v>
      </c>
      <c r="B75" t="s">
        <v>2585</v>
      </c>
      <c r="C75" t="s">
        <v>2584</v>
      </c>
      <c r="D75" t="s">
        <v>2583</v>
      </c>
      <c r="E75" t="s">
        <v>482</v>
      </c>
      <c r="F75" t="s">
        <v>481</v>
      </c>
      <c r="G75" t="s">
        <v>1976</v>
      </c>
      <c r="H75">
        <f t="shared" si="1"/>
        <v>670.91699999999992</v>
      </c>
      <c r="J75" t="s">
        <v>480</v>
      </c>
      <c r="K75" t="s">
        <v>2598</v>
      </c>
      <c r="L75" t="s">
        <v>2597</v>
      </c>
      <c r="M75" t="s">
        <v>2596</v>
      </c>
    </row>
    <row r="76" spans="1:13" x14ac:dyDescent="0.25">
      <c r="A76" t="s">
        <v>2586</v>
      </c>
      <c r="B76" t="s">
        <v>2585</v>
      </c>
      <c r="C76" t="s">
        <v>2584</v>
      </c>
      <c r="D76" t="s">
        <v>2583</v>
      </c>
      <c r="E76" t="s">
        <v>482</v>
      </c>
      <c r="F76" t="s">
        <v>481</v>
      </c>
      <c r="G76" t="s">
        <v>1940</v>
      </c>
      <c r="H76">
        <f t="shared" si="1"/>
        <v>683.34899999999993</v>
      </c>
      <c r="J76" t="s">
        <v>480</v>
      </c>
      <c r="K76" t="s">
        <v>2595</v>
      </c>
      <c r="L76" t="s">
        <v>2594</v>
      </c>
      <c r="M76" t="s">
        <v>2593</v>
      </c>
    </row>
    <row r="77" spans="1:13" x14ac:dyDescent="0.25">
      <c r="A77" t="s">
        <v>2586</v>
      </c>
      <c r="B77" t="s">
        <v>2585</v>
      </c>
      <c r="C77" t="s">
        <v>2584</v>
      </c>
      <c r="D77" t="s">
        <v>2583</v>
      </c>
      <c r="E77" t="s">
        <v>482</v>
      </c>
      <c r="F77" t="s">
        <v>481</v>
      </c>
      <c r="G77" t="s">
        <v>1976</v>
      </c>
      <c r="H77">
        <f t="shared" si="1"/>
        <v>687.71599999999989</v>
      </c>
      <c r="J77" t="s">
        <v>480</v>
      </c>
      <c r="K77" t="s">
        <v>2592</v>
      </c>
      <c r="L77" t="s">
        <v>2591</v>
      </c>
      <c r="M77" t="s">
        <v>2590</v>
      </c>
    </row>
    <row r="78" spans="1:13" x14ac:dyDescent="0.25">
      <c r="A78" t="s">
        <v>2586</v>
      </c>
      <c r="B78" t="s">
        <v>2585</v>
      </c>
      <c r="C78" t="s">
        <v>2584</v>
      </c>
      <c r="D78" t="s">
        <v>2583</v>
      </c>
      <c r="E78" t="s">
        <v>482</v>
      </c>
      <c r="F78" t="s">
        <v>481</v>
      </c>
      <c r="G78" t="s">
        <v>1976</v>
      </c>
      <c r="H78">
        <f t="shared" si="1"/>
        <v>746.93999999999983</v>
      </c>
      <c r="J78" t="s">
        <v>480</v>
      </c>
      <c r="K78" t="s">
        <v>2589</v>
      </c>
      <c r="L78" t="s">
        <v>2588</v>
      </c>
      <c r="M78" t="s">
        <v>2587</v>
      </c>
    </row>
    <row r="79" spans="1:13" x14ac:dyDescent="0.25">
      <c r="A79" t="s">
        <v>2586</v>
      </c>
      <c r="B79" t="s">
        <v>2585</v>
      </c>
      <c r="C79" t="s">
        <v>2584</v>
      </c>
      <c r="D79" t="s">
        <v>2583</v>
      </c>
      <c r="E79" t="s">
        <v>482</v>
      </c>
      <c r="F79" t="s">
        <v>481</v>
      </c>
      <c r="G79" t="s">
        <v>1976</v>
      </c>
      <c r="H79">
        <f t="shared" si="1"/>
        <v>765.18999999999983</v>
      </c>
      <c r="J79" t="s">
        <v>480</v>
      </c>
      <c r="K79" t="s">
        <v>2582</v>
      </c>
      <c r="L79" t="s">
        <v>2581</v>
      </c>
      <c r="M79" t="s">
        <v>2580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pane ySplit="1" topLeftCell="A56" activePane="bottomLeft" state="frozen"/>
      <selection pane="bottomLeft" activeCell="F1" sqref="F1:M78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4820</v>
      </c>
      <c r="B2" t="s">
        <v>4819</v>
      </c>
      <c r="C2" t="s">
        <v>4818</v>
      </c>
      <c r="D2" t="s">
        <v>4817</v>
      </c>
      <c r="E2" t="s">
        <v>482</v>
      </c>
      <c r="F2" t="s">
        <v>481</v>
      </c>
      <c r="G2" t="s">
        <v>2124</v>
      </c>
      <c r="H2">
        <f>K2-K$14+60</f>
        <v>1.5339999999999918</v>
      </c>
      <c r="J2" t="s">
        <v>487</v>
      </c>
      <c r="K2" t="s">
        <v>5012</v>
      </c>
      <c r="L2" t="s">
        <v>5012</v>
      </c>
      <c r="M2" t="s">
        <v>155</v>
      </c>
    </row>
    <row r="3" spans="1:15" x14ac:dyDescent="0.25">
      <c r="A3" t="s">
        <v>4820</v>
      </c>
      <c r="B3" t="s">
        <v>4819</v>
      </c>
      <c r="C3" t="s">
        <v>4818</v>
      </c>
      <c r="D3" t="s">
        <v>4817</v>
      </c>
      <c r="E3" t="s">
        <v>482</v>
      </c>
      <c r="F3" t="s">
        <v>481</v>
      </c>
      <c r="G3" t="s">
        <v>1980</v>
      </c>
      <c r="H3">
        <f t="shared" ref="H3:H10" si="0">K3-K$14+60</f>
        <v>3.9350000000000023</v>
      </c>
      <c r="J3" t="s">
        <v>480</v>
      </c>
      <c r="K3" t="s">
        <v>5011</v>
      </c>
      <c r="L3" t="s">
        <v>5010</v>
      </c>
      <c r="M3" t="s">
        <v>5009</v>
      </c>
    </row>
    <row r="4" spans="1:15" x14ac:dyDescent="0.25">
      <c r="A4" t="s">
        <v>4820</v>
      </c>
      <c r="B4" t="s">
        <v>4819</v>
      </c>
      <c r="C4" t="s">
        <v>4818</v>
      </c>
      <c r="D4" t="s">
        <v>4817</v>
      </c>
      <c r="E4" t="s">
        <v>482</v>
      </c>
      <c r="F4" t="s">
        <v>481</v>
      </c>
      <c r="G4" t="s">
        <v>1940</v>
      </c>
      <c r="H4">
        <f t="shared" si="0"/>
        <v>11.916999999999973</v>
      </c>
      <c r="J4" t="s">
        <v>480</v>
      </c>
      <c r="K4" t="s">
        <v>5008</v>
      </c>
      <c r="L4" t="s">
        <v>5007</v>
      </c>
      <c r="M4" t="s">
        <v>5006</v>
      </c>
    </row>
    <row r="5" spans="1:15" x14ac:dyDescent="0.25">
      <c r="A5" t="s">
        <v>4820</v>
      </c>
      <c r="B5" t="s">
        <v>4819</v>
      </c>
      <c r="C5" t="s">
        <v>4818</v>
      </c>
      <c r="D5" t="s">
        <v>4817</v>
      </c>
      <c r="E5" t="s">
        <v>482</v>
      </c>
      <c r="F5" t="s">
        <v>481</v>
      </c>
      <c r="G5" t="s">
        <v>1940</v>
      </c>
      <c r="H5">
        <f t="shared" si="0"/>
        <v>17.343000000000018</v>
      </c>
      <c r="J5" t="s">
        <v>480</v>
      </c>
      <c r="K5" t="s">
        <v>5005</v>
      </c>
      <c r="L5" t="s">
        <v>5004</v>
      </c>
      <c r="M5" t="s">
        <v>594</v>
      </c>
    </row>
    <row r="6" spans="1:15" x14ac:dyDescent="0.25">
      <c r="A6" t="s">
        <v>4820</v>
      </c>
      <c r="B6" t="s">
        <v>4819</v>
      </c>
      <c r="C6" t="s">
        <v>4818</v>
      </c>
      <c r="D6" t="s">
        <v>4817</v>
      </c>
      <c r="E6" t="s">
        <v>482</v>
      </c>
      <c r="F6" t="s">
        <v>481</v>
      </c>
      <c r="G6" t="s">
        <v>1940</v>
      </c>
      <c r="H6">
        <f t="shared" si="0"/>
        <v>25.117999999999995</v>
      </c>
      <c r="J6" t="s">
        <v>480</v>
      </c>
      <c r="K6" t="s">
        <v>5003</v>
      </c>
      <c r="L6" t="s">
        <v>5002</v>
      </c>
      <c r="M6" t="s">
        <v>1704</v>
      </c>
    </row>
    <row r="7" spans="1:15" x14ac:dyDescent="0.25">
      <c r="A7" t="s">
        <v>4820</v>
      </c>
      <c r="B7" t="s">
        <v>4819</v>
      </c>
      <c r="C7" t="s">
        <v>4818</v>
      </c>
      <c r="D7" t="s">
        <v>4817</v>
      </c>
      <c r="E7" t="s">
        <v>482</v>
      </c>
      <c r="F7" t="s">
        <v>481</v>
      </c>
      <c r="G7" t="s">
        <v>1940</v>
      </c>
      <c r="H7">
        <f t="shared" si="0"/>
        <v>28.466999999999985</v>
      </c>
      <c r="J7" t="s">
        <v>480</v>
      </c>
      <c r="K7" t="s">
        <v>5001</v>
      </c>
      <c r="L7" t="s">
        <v>5000</v>
      </c>
      <c r="M7" t="s">
        <v>4999</v>
      </c>
    </row>
    <row r="8" spans="1:15" x14ac:dyDescent="0.25">
      <c r="A8" t="s">
        <v>4820</v>
      </c>
      <c r="B8" t="s">
        <v>4819</v>
      </c>
      <c r="C8" t="s">
        <v>4818</v>
      </c>
      <c r="D8" t="s">
        <v>4817</v>
      </c>
      <c r="E8" t="s">
        <v>482</v>
      </c>
      <c r="F8" t="s">
        <v>481</v>
      </c>
      <c r="G8" t="s">
        <v>1940</v>
      </c>
      <c r="H8">
        <f t="shared" si="0"/>
        <v>35.391999999999996</v>
      </c>
      <c r="J8" t="s">
        <v>480</v>
      </c>
      <c r="K8" t="s">
        <v>4998</v>
      </c>
      <c r="L8" t="s">
        <v>4997</v>
      </c>
      <c r="M8" t="s">
        <v>1256</v>
      </c>
    </row>
    <row r="9" spans="1:15" x14ac:dyDescent="0.25">
      <c r="A9" t="s">
        <v>4820</v>
      </c>
      <c r="B9" t="s">
        <v>4819</v>
      </c>
      <c r="C9" t="s">
        <v>4818</v>
      </c>
      <c r="D9" t="s">
        <v>4817</v>
      </c>
      <c r="E9" t="s">
        <v>482</v>
      </c>
      <c r="F9" t="s">
        <v>481</v>
      </c>
      <c r="G9" t="s">
        <v>1947</v>
      </c>
      <c r="H9">
        <f t="shared" si="0"/>
        <v>37.485000000000014</v>
      </c>
      <c r="J9" t="s">
        <v>480</v>
      </c>
      <c r="K9" t="s">
        <v>4996</v>
      </c>
      <c r="L9" t="s">
        <v>4995</v>
      </c>
      <c r="M9" t="s">
        <v>4994</v>
      </c>
    </row>
    <row r="10" spans="1:15" x14ac:dyDescent="0.25">
      <c r="A10" t="s">
        <v>4820</v>
      </c>
      <c r="B10" t="s">
        <v>4819</v>
      </c>
      <c r="C10" t="s">
        <v>4818</v>
      </c>
      <c r="D10" t="s">
        <v>4817</v>
      </c>
      <c r="E10" t="s">
        <v>482</v>
      </c>
      <c r="F10" t="s">
        <v>481</v>
      </c>
      <c r="G10" t="s">
        <v>1940</v>
      </c>
      <c r="H10">
        <f t="shared" si="0"/>
        <v>44.168000000000006</v>
      </c>
      <c r="J10" t="s">
        <v>480</v>
      </c>
      <c r="K10" t="s">
        <v>4993</v>
      </c>
      <c r="L10" t="s">
        <v>4992</v>
      </c>
      <c r="M10" t="s">
        <v>3044</v>
      </c>
    </row>
    <row r="11" spans="1:15" x14ac:dyDescent="0.25">
      <c r="A11" t="s">
        <v>4820</v>
      </c>
      <c r="B11" t="s">
        <v>4819</v>
      </c>
      <c r="C11" t="s">
        <v>4818</v>
      </c>
      <c r="D11" t="s">
        <v>4817</v>
      </c>
      <c r="E11" t="s">
        <v>482</v>
      </c>
      <c r="F11" t="s">
        <v>481</v>
      </c>
      <c r="G11" t="s">
        <v>1940</v>
      </c>
      <c r="H11">
        <f>K11-K$14+60</f>
        <v>48.975999999999999</v>
      </c>
      <c r="J11" t="s">
        <v>480</v>
      </c>
      <c r="K11" t="s">
        <v>4991</v>
      </c>
      <c r="L11" t="s">
        <v>4990</v>
      </c>
      <c r="M11" t="s">
        <v>194</v>
      </c>
    </row>
    <row r="12" spans="1:15" x14ac:dyDescent="0.25">
      <c r="A12" t="s">
        <v>4820</v>
      </c>
      <c r="B12" t="s">
        <v>4819</v>
      </c>
      <c r="C12" t="s">
        <v>4818</v>
      </c>
      <c r="D12" t="s">
        <v>4817</v>
      </c>
      <c r="E12" t="s">
        <v>482</v>
      </c>
      <c r="F12" t="s">
        <v>481</v>
      </c>
      <c r="G12" t="s">
        <v>1940</v>
      </c>
      <c r="H12">
        <f t="shared" ref="H12:H43" si="1">K12-K$14+60</f>
        <v>51.076000000000022</v>
      </c>
      <c r="J12" t="s">
        <v>480</v>
      </c>
      <c r="K12" t="s">
        <v>4989</v>
      </c>
      <c r="L12" t="s">
        <v>4988</v>
      </c>
      <c r="M12" t="s">
        <v>4987</v>
      </c>
    </row>
    <row r="13" spans="1:15" x14ac:dyDescent="0.25">
      <c r="A13" t="s">
        <v>4820</v>
      </c>
      <c r="B13" t="s">
        <v>4819</v>
      </c>
      <c r="C13" t="s">
        <v>4818</v>
      </c>
      <c r="D13" t="s">
        <v>4817</v>
      </c>
      <c r="E13" t="s">
        <v>482</v>
      </c>
      <c r="F13" t="s">
        <v>481</v>
      </c>
      <c r="G13" t="s">
        <v>1947</v>
      </c>
      <c r="H13">
        <f t="shared" si="1"/>
        <v>53.509999999999991</v>
      </c>
      <c r="J13" t="s">
        <v>480</v>
      </c>
      <c r="K13" t="s">
        <v>4986</v>
      </c>
      <c r="L13" t="s">
        <v>4985</v>
      </c>
      <c r="M13" t="s">
        <v>1166</v>
      </c>
    </row>
    <row r="14" spans="1:15" x14ac:dyDescent="0.25">
      <c r="A14" t="s">
        <v>4820</v>
      </c>
      <c r="B14" t="s">
        <v>4819</v>
      </c>
      <c r="C14" t="s">
        <v>4818</v>
      </c>
      <c r="D14" t="s">
        <v>4817</v>
      </c>
      <c r="E14" t="s">
        <v>482</v>
      </c>
      <c r="F14" t="s">
        <v>481</v>
      </c>
      <c r="G14" t="s">
        <v>1993</v>
      </c>
      <c r="H14">
        <f t="shared" si="1"/>
        <v>60</v>
      </c>
      <c r="J14" t="s">
        <v>480</v>
      </c>
      <c r="K14" t="s">
        <v>4984</v>
      </c>
      <c r="L14" t="s">
        <v>4983</v>
      </c>
      <c r="M14" t="s">
        <v>577</v>
      </c>
    </row>
    <row r="15" spans="1:15" x14ac:dyDescent="0.25">
      <c r="A15" t="s">
        <v>4820</v>
      </c>
      <c r="B15" t="s">
        <v>4819</v>
      </c>
      <c r="C15" t="s">
        <v>4818</v>
      </c>
      <c r="D15" t="s">
        <v>4817</v>
      </c>
      <c r="E15" t="s">
        <v>482</v>
      </c>
      <c r="F15" t="s">
        <v>481</v>
      </c>
      <c r="G15" t="s">
        <v>1976</v>
      </c>
      <c r="H15">
        <f t="shared" si="1"/>
        <v>73.141999999999996</v>
      </c>
      <c r="J15" t="s">
        <v>480</v>
      </c>
      <c r="K15" t="s">
        <v>4982</v>
      </c>
      <c r="L15" t="s">
        <v>4981</v>
      </c>
      <c r="M15" t="s">
        <v>4980</v>
      </c>
    </row>
    <row r="16" spans="1:15" x14ac:dyDescent="0.25">
      <c r="A16" t="s">
        <v>4820</v>
      </c>
      <c r="B16" t="s">
        <v>4819</v>
      </c>
      <c r="C16" t="s">
        <v>4818</v>
      </c>
      <c r="D16" t="s">
        <v>4817</v>
      </c>
      <c r="E16" t="s">
        <v>482</v>
      </c>
      <c r="F16" t="s">
        <v>481</v>
      </c>
      <c r="G16" t="s">
        <v>1947</v>
      </c>
      <c r="H16">
        <f t="shared" si="1"/>
        <v>82.5</v>
      </c>
      <c r="J16" t="s">
        <v>480</v>
      </c>
      <c r="K16" t="s">
        <v>4979</v>
      </c>
      <c r="L16" t="s">
        <v>4978</v>
      </c>
      <c r="M16" t="s">
        <v>1110</v>
      </c>
    </row>
    <row r="17" spans="1:13" x14ac:dyDescent="0.25">
      <c r="A17" t="s">
        <v>4820</v>
      </c>
      <c r="B17" t="s">
        <v>4819</v>
      </c>
      <c r="C17" t="s">
        <v>4818</v>
      </c>
      <c r="D17" t="s">
        <v>4817</v>
      </c>
      <c r="E17" t="s">
        <v>482</v>
      </c>
      <c r="F17" t="s">
        <v>481</v>
      </c>
      <c r="G17" t="s">
        <v>1947</v>
      </c>
      <c r="H17">
        <f t="shared" si="1"/>
        <v>106.02600000000001</v>
      </c>
      <c r="J17" t="s">
        <v>480</v>
      </c>
      <c r="K17" t="s">
        <v>4977</v>
      </c>
      <c r="L17" t="s">
        <v>4976</v>
      </c>
      <c r="M17" t="s">
        <v>1310</v>
      </c>
    </row>
    <row r="18" spans="1:13" x14ac:dyDescent="0.25">
      <c r="A18" t="s">
        <v>4820</v>
      </c>
      <c r="B18" t="s">
        <v>4819</v>
      </c>
      <c r="C18" t="s">
        <v>4818</v>
      </c>
      <c r="D18" t="s">
        <v>4817</v>
      </c>
      <c r="E18" t="s">
        <v>482</v>
      </c>
      <c r="F18" t="s">
        <v>481</v>
      </c>
      <c r="G18" t="s">
        <v>1980</v>
      </c>
      <c r="H18">
        <f t="shared" si="1"/>
        <v>111.02600000000001</v>
      </c>
      <c r="J18" t="s">
        <v>480</v>
      </c>
      <c r="K18" t="s">
        <v>4975</v>
      </c>
      <c r="L18" t="s">
        <v>4974</v>
      </c>
      <c r="M18" t="s">
        <v>1445</v>
      </c>
    </row>
    <row r="19" spans="1:13" x14ac:dyDescent="0.25">
      <c r="A19" t="s">
        <v>4820</v>
      </c>
      <c r="B19" t="s">
        <v>4819</v>
      </c>
      <c r="C19" t="s">
        <v>4818</v>
      </c>
      <c r="D19" t="s">
        <v>4817</v>
      </c>
      <c r="E19" t="s">
        <v>482</v>
      </c>
      <c r="F19" t="s">
        <v>481</v>
      </c>
      <c r="G19" t="s">
        <v>1947</v>
      </c>
      <c r="H19">
        <f t="shared" si="1"/>
        <v>122.42199999999997</v>
      </c>
      <c r="J19" t="s">
        <v>480</v>
      </c>
      <c r="K19" t="s">
        <v>4973</v>
      </c>
      <c r="L19" t="s">
        <v>4972</v>
      </c>
      <c r="M19" t="s">
        <v>4971</v>
      </c>
    </row>
    <row r="20" spans="1:13" x14ac:dyDescent="0.25">
      <c r="A20" t="s">
        <v>4820</v>
      </c>
      <c r="B20" t="s">
        <v>4819</v>
      </c>
      <c r="C20" t="s">
        <v>4818</v>
      </c>
      <c r="D20" t="s">
        <v>4817</v>
      </c>
      <c r="E20" t="s">
        <v>482</v>
      </c>
      <c r="F20" t="s">
        <v>481</v>
      </c>
      <c r="G20" t="s">
        <v>1940</v>
      </c>
      <c r="H20">
        <f t="shared" si="1"/>
        <v>141.12099999999998</v>
      </c>
      <c r="J20" t="s">
        <v>480</v>
      </c>
      <c r="K20" t="s">
        <v>4970</v>
      </c>
      <c r="L20" t="s">
        <v>4969</v>
      </c>
      <c r="M20" t="s">
        <v>1580</v>
      </c>
    </row>
    <row r="21" spans="1:13" x14ac:dyDescent="0.25">
      <c r="A21" t="s">
        <v>4820</v>
      </c>
      <c r="B21" t="s">
        <v>4819</v>
      </c>
      <c r="C21" t="s">
        <v>4818</v>
      </c>
      <c r="D21" t="s">
        <v>4817</v>
      </c>
      <c r="E21" t="s">
        <v>482</v>
      </c>
      <c r="F21" t="s">
        <v>481</v>
      </c>
      <c r="G21" t="s">
        <v>2033</v>
      </c>
      <c r="H21">
        <f t="shared" si="1"/>
        <v>146.06700000000001</v>
      </c>
      <c r="J21" t="s">
        <v>480</v>
      </c>
      <c r="K21" t="s">
        <v>4968</v>
      </c>
      <c r="L21" t="s">
        <v>4967</v>
      </c>
      <c r="M21" t="s">
        <v>818</v>
      </c>
    </row>
    <row r="22" spans="1:13" x14ac:dyDescent="0.25">
      <c r="A22" t="s">
        <v>4820</v>
      </c>
      <c r="B22" t="s">
        <v>4819</v>
      </c>
      <c r="C22" t="s">
        <v>4818</v>
      </c>
      <c r="D22" t="s">
        <v>4817</v>
      </c>
      <c r="E22" t="s">
        <v>482</v>
      </c>
      <c r="F22" t="s">
        <v>481</v>
      </c>
      <c r="G22" t="s">
        <v>1940</v>
      </c>
      <c r="H22">
        <f t="shared" si="1"/>
        <v>148.14299999999997</v>
      </c>
      <c r="J22" t="s">
        <v>480</v>
      </c>
      <c r="K22" t="s">
        <v>4967</v>
      </c>
      <c r="L22" t="s">
        <v>4966</v>
      </c>
      <c r="M22" t="s">
        <v>1272</v>
      </c>
    </row>
    <row r="23" spans="1:13" x14ac:dyDescent="0.25">
      <c r="A23" t="s">
        <v>4820</v>
      </c>
      <c r="B23" t="s">
        <v>4819</v>
      </c>
      <c r="C23" t="s">
        <v>4818</v>
      </c>
      <c r="D23" t="s">
        <v>4817</v>
      </c>
      <c r="E23" t="s">
        <v>482</v>
      </c>
      <c r="F23" t="s">
        <v>481</v>
      </c>
      <c r="G23" t="s">
        <v>1947</v>
      </c>
      <c r="H23">
        <f t="shared" si="1"/>
        <v>151.40499999999997</v>
      </c>
      <c r="J23" t="s">
        <v>480</v>
      </c>
      <c r="K23" t="s">
        <v>4965</v>
      </c>
      <c r="L23" t="s">
        <v>4964</v>
      </c>
      <c r="M23" t="s">
        <v>4963</v>
      </c>
    </row>
    <row r="24" spans="1:13" x14ac:dyDescent="0.25">
      <c r="A24" t="s">
        <v>4820</v>
      </c>
      <c r="B24" t="s">
        <v>4819</v>
      </c>
      <c r="C24" t="s">
        <v>4818</v>
      </c>
      <c r="D24" t="s">
        <v>4817</v>
      </c>
      <c r="E24" t="s">
        <v>482</v>
      </c>
      <c r="F24" t="s">
        <v>481</v>
      </c>
      <c r="G24" t="s">
        <v>1976</v>
      </c>
      <c r="H24">
        <f t="shared" si="1"/>
        <v>155.61700000000002</v>
      </c>
      <c r="J24" t="s">
        <v>480</v>
      </c>
      <c r="K24" t="s">
        <v>4962</v>
      </c>
      <c r="L24" t="s">
        <v>4961</v>
      </c>
      <c r="M24" t="s">
        <v>763</v>
      </c>
    </row>
    <row r="25" spans="1:13" x14ac:dyDescent="0.25">
      <c r="A25" t="s">
        <v>4820</v>
      </c>
      <c r="B25" t="s">
        <v>4819</v>
      </c>
      <c r="C25" t="s">
        <v>4818</v>
      </c>
      <c r="D25" t="s">
        <v>4817</v>
      </c>
      <c r="E25" t="s">
        <v>482</v>
      </c>
      <c r="F25" t="s">
        <v>481</v>
      </c>
      <c r="G25" t="s">
        <v>1947</v>
      </c>
      <c r="H25">
        <f t="shared" si="1"/>
        <v>157.30099999999999</v>
      </c>
      <c r="J25" t="s">
        <v>480</v>
      </c>
      <c r="K25" t="s">
        <v>4960</v>
      </c>
      <c r="L25" t="s">
        <v>4959</v>
      </c>
      <c r="M25" t="s">
        <v>1096</v>
      </c>
    </row>
    <row r="26" spans="1:13" x14ac:dyDescent="0.25">
      <c r="A26" t="s">
        <v>4820</v>
      </c>
      <c r="B26" t="s">
        <v>4819</v>
      </c>
      <c r="C26" t="s">
        <v>4818</v>
      </c>
      <c r="D26" t="s">
        <v>4817</v>
      </c>
      <c r="E26" t="s">
        <v>482</v>
      </c>
      <c r="F26" t="s">
        <v>481</v>
      </c>
      <c r="G26" t="s">
        <v>1976</v>
      </c>
      <c r="H26">
        <f t="shared" si="1"/>
        <v>160.351</v>
      </c>
      <c r="J26" t="s">
        <v>480</v>
      </c>
      <c r="K26" t="s">
        <v>4958</v>
      </c>
      <c r="L26" t="s">
        <v>4957</v>
      </c>
      <c r="M26" t="s">
        <v>1096</v>
      </c>
    </row>
    <row r="27" spans="1:13" x14ac:dyDescent="0.25">
      <c r="A27" t="s">
        <v>4820</v>
      </c>
      <c r="B27" t="s">
        <v>4819</v>
      </c>
      <c r="C27" t="s">
        <v>4818</v>
      </c>
      <c r="D27" t="s">
        <v>4817</v>
      </c>
      <c r="E27" t="s">
        <v>482</v>
      </c>
      <c r="F27" t="s">
        <v>481</v>
      </c>
      <c r="G27" t="s">
        <v>1940</v>
      </c>
      <c r="H27">
        <f t="shared" si="1"/>
        <v>163.98399999999998</v>
      </c>
      <c r="J27" t="s">
        <v>480</v>
      </c>
      <c r="K27" t="s">
        <v>4956</v>
      </c>
      <c r="L27" t="s">
        <v>4955</v>
      </c>
      <c r="M27" t="s">
        <v>4954</v>
      </c>
    </row>
    <row r="28" spans="1:13" x14ac:dyDescent="0.25">
      <c r="A28" t="s">
        <v>4820</v>
      </c>
      <c r="B28" t="s">
        <v>4819</v>
      </c>
      <c r="C28" t="s">
        <v>4818</v>
      </c>
      <c r="D28" t="s">
        <v>4817</v>
      </c>
      <c r="E28" t="s">
        <v>482</v>
      </c>
      <c r="F28" t="s">
        <v>481</v>
      </c>
      <c r="G28" t="s">
        <v>1947</v>
      </c>
      <c r="H28">
        <f t="shared" si="1"/>
        <v>175.71800000000002</v>
      </c>
      <c r="J28" t="s">
        <v>480</v>
      </c>
      <c r="K28" t="s">
        <v>4953</v>
      </c>
      <c r="L28" t="s">
        <v>4952</v>
      </c>
      <c r="M28" t="s">
        <v>2284</v>
      </c>
    </row>
    <row r="29" spans="1:13" x14ac:dyDescent="0.25">
      <c r="A29" t="s">
        <v>4820</v>
      </c>
      <c r="B29" t="s">
        <v>4819</v>
      </c>
      <c r="C29" t="s">
        <v>4818</v>
      </c>
      <c r="D29" t="s">
        <v>4817</v>
      </c>
      <c r="E29" t="s">
        <v>482</v>
      </c>
      <c r="F29" t="s">
        <v>481</v>
      </c>
      <c r="G29" t="s">
        <v>1993</v>
      </c>
      <c r="H29">
        <f t="shared" si="1"/>
        <v>180.73399999999998</v>
      </c>
      <c r="J29" t="s">
        <v>480</v>
      </c>
      <c r="K29" t="s">
        <v>4951</v>
      </c>
      <c r="L29" t="s">
        <v>4950</v>
      </c>
      <c r="M29" t="s">
        <v>197</v>
      </c>
    </row>
    <row r="30" spans="1:13" x14ac:dyDescent="0.25">
      <c r="A30" t="s">
        <v>4820</v>
      </c>
      <c r="B30" t="s">
        <v>4819</v>
      </c>
      <c r="C30" t="s">
        <v>4818</v>
      </c>
      <c r="D30" t="s">
        <v>4817</v>
      </c>
      <c r="E30" t="s">
        <v>482</v>
      </c>
      <c r="F30" t="s">
        <v>481</v>
      </c>
      <c r="G30" t="s">
        <v>1947</v>
      </c>
      <c r="H30">
        <f t="shared" si="1"/>
        <v>185.06299999999999</v>
      </c>
      <c r="J30" t="s">
        <v>480</v>
      </c>
      <c r="K30" t="s">
        <v>4949</v>
      </c>
      <c r="L30" t="s">
        <v>4948</v>
      </c>
      <c r="M30" t="s">
        <v>3459</v>
      </c>
    </row>
    <row r="31" spans="1:13" x14ac:dyDescent="0.25">
      <c r="A31" t="s">
        <v>4820</v>
      </c>
      <c r="B31" t="s">
        <v>4819</v>
      </c>
      <c r="C31" t="s">
        <v>4818</v>
      </c>
      <c r="D31" t="s">
        <v>4817</v>
      </c>
      <c r="E31" t="s">
        <v>482</v>
      </c>
      <c r="F31" t="s">
        <v>481</v>
      </c>
      <c r="G31" t="s">
        <v>1976</v>
      </c>
      <c r="H31">
        <f t="shared" si="1"/>
        <v>189.07499999999999</v>
      </c>
      <c r="J31" t="s">
        <v>480</v>
      </c>
      <c r="K31" t="s">
        <v>4947</v>
      </c>
      <c r="L31" t="s">
        <v>4946</v>
      </c>
      <c r="M31" t="s">
        <v>3216</v>
      </c>
    </row>
    <row r="32" spans="1:13" x14ac:dyDescent="0.25">
      <c r="A32" t="s">
        <v>4820</v>
      </c>
      <c r="B32" t="s">
        <v>4819</v>
      </c>
      <c r="C32" t="s">
        <v>4818</v>
      </c>
      <c r="D32" t="s">
        <v>4817</v>
      </c>
      <c r="E32" t="s">
        <v>482</v>
      </c>
      <c r="F32" t="s">
        <v>481</v>
      </c>
      <c r="G32" t="s">
        <v>1940</v>
      </c>
      <c r="H32">
        <f t="shared" si="1"/>
        <v>193.334</v>
      </c>
      <c r="J32" t="s">
        <v>480</v>
      </c>
      <c r="K32" t="s">
        <v>4945</v>
      </c>
      <c r="L32" t="s">
        <v>4944</v>
      </c>
      <c r="M32" t="s">
        <v>4943</v>
      </c>
    </row>
    <row r="33" spans="1:13" x14ac:dyDescent="0.25">
      <c r="A33" t="s">
        <v>4820</v>
      </c>
      <c r="B33" t="s">
        <v>4819</v>
      </c>
      <c r="C33" t="s">
        <v>4818</v>
      </c>
      <c r="D33" t="s">
        <v>4817</v>
      </c>
      <c r="E33" t="s">
        <v>482</v>
      </c>
      <c r="F33" t="s">
        <v>481</v>
      </c>
      <c r="G33" t="s">
        <v>1947</v>
      </c>
      <c r="H33">
        <f t="shared" si="1"/>
        <v>204.69599999999997</v>
      </c>
      <c r="J33" t="s">
        <v>480</v>
      </c>
      <c r="K33" t="s">
        <v>4942</v>
      </c>
      <c r="L33" t="s">
        <v>4941</v>
      </c>
      <c r="M33" t="s">
        <v>4940</v>
      </c>
    </row>
    <row r="34" spans="1:13" x14ac:dyDescent="0.25">
      <c r="A34" t="s">
        <v>4820</v>
      </c>
      <c r="B34" t="s">
        <v>4819</v>
      </c>
      <c r="C34" t="s">
        <v>4818</v>
      </c>
      <c r="D34" t="s">
        <v>4817</v>
      </c>
      <c r="E34" t="s">
        <v>482</v>
      </c>
      <c r="F34" t="s">
        <v>481</v>
      </c>
      <c r="G34" t="s">
        <v>1976</v>
      </c>
      <c r="H34">
        <f t="shared" si="1"/>
        <v>219.80099999999999</v>
      </c>
      <c r="J34" t="s">
        <v>480</v>
      </c>
      <c r="K34" t="s">
        <v>4939</v>
      </c>
      <c r="L34" t="s">
        <v>4938</v>
      </c>
      <c r="M34" t="s">
        <v>4937</v>
      </c>
    </row>
    <row r="35" spans="1:13" x14ac:dyDescent="0.25">
      <c r="A35" t="s">
        <v>4820</v>
      </c>
      <c r="B35" t="s">
        <v>4819</v>
      </c>
      <c r="C35" t="s">
        <v>4818</v>
      </c>
      <c r="D35" t="s">
        <v>4817</v>
      </c>
      <c r="E35" t="s">
        <v>482</v>
      </c>
      <c r="F35" t="s">
        <v>481</v>
      </c>
      <c r="G35" t="s">
        <v>1976</v>
      </c>
      <c r="H35">
        <f t="shared" si="1"/>
        <v>227.08499999999998</v>
      </c>
      <c r="J35" t="s">
        <v>480</v>
      </c>
      <c r="K35" t="s">
        <v>4936</v>
      </c>
      <c r="L35" t="s">
        <v>4935</v>
      </c>
      <c r="M35" t="s">
        <v>535</v>
      </c>
    </row>
    <row r="36" spans="1:13" x14ac:dyDescent="0.25">
      <c r="A36" t="s">
        <v>4820</v>
      </c>
      <c r="B36" t="s">
        <v>4819</v>
      </c>
      <c r="C36" t="s">
        <v>4818</v>
      </c>
      <c r="D36" t="s">
        <v>4817</v>
      </c>
      <c r="E36" t="s">
        <v>482</v>
      </c>
      <c r="F36" t="s">
        <v>481</v>
      </c>
      <c r="G36" t="s">
        <v>1976</v>
      </c>
      <c r="H36">
        <f t="shared" si="1"/>
        <v>231.3</v>
      </c>
      <c r="J36" t="s">
        <v>480</v>
      </c>
      <c r="K36" t="s">
        <v>4934</v>
      </c>
      <c r="L36" t="s">
        <v>4933</v>
      </c>
      <c r="M36" t="s">
        <v>4559</v>
      </c>
    </row>
    <row r="37" spans="1:13" x14ac:dyDescent="0.25">
      <c r="A37" t="s">
        <v>4820</v>
      </c>
      <c r="B37" t="s">
        <v>4819</v>
      </c>
      <c r="C37" t="s">
        <v>4818</v>
      </c>
      <c r="D37" t="s">
        <v>4817</v>
      </c>
      <c r="E37" t="s">
        <v>482</v>
      </c>
      <c r="F37" t="s">
        <v>481</v>
      </c>
      <c r="G37" t="s">
        <v>1976</v>
      </c>
      <c r="H37">
        <f t="shared" si="1"/>
        <v>240.16699999999997</v>
      </c>
      <c r="J37" t="s">
        <v>480</v>
      </c>
      <c r="K37" t="s">
        <v>3255</v>
      </c>
      <c r="L37" t="s">
        <v>4932</v>
      </c>
      <c r="M37" t="s">
        <v>878</v>
      </c>
    </row>
    <row r="38" spans="1:13" x14ac:dyDescent="0.25">
      <c r="A38" t="s">
        <v>4820</v>
      </c>
      <c r="B38" t="s">
        <v>4819</v>
      </c>
      <c r="C38" t="s">
        <v>4818</v>
      </c>
      <c r="D38" t="s">
        <v>4817</v>
      </c>
      <c r="E38" t="s">
        <v>482</v>
      </c>
      <c r="F38" t="s">
        <v>481</v>
      </c>
      <c r="G38" t="s">
        <v>1940</v>
      </c>
      <c r="H38">
        <f t="shared" si="1"/>
        <v>250.50799999999998</v>
      </c>
      <c r="J38" t="s">
        <v>480</v>
      </c>
      <c r="K38" t="s">
        <v>4931</v>
      </c>
      <c r="L38" t="s">
        <v>4930</v>
      </c>
      <c r="M38" t="s">
        <v>4929</v>
      </c>
    </row>
    <row r="39" spans="1:13" x14ac:dyDescent="0.25">
      <c r="A39" t="s">
        <v>4820</v>
      </c>
      <c r="B39" t="s">
        <v>4819</v>
      </c>
      <c r="C39" t="s">
        <v>4818</v>
      </c>
      <c r="D39" t="s">
        <v>4817</v>
      </c>
      <c r="E39" t="s">
        <v>482</v>
      </c>
      <c r="F39" t="s">
        <v>481</v>
      </c>
      <c r="G39" t="s">
        <v>1976</v>
      </c>
      <c r="H39">
        <f t="shared" si="1"/>
        <v>270.90199999999999</v>
      </c>
      <c r="J39" t="s">
        <v>480</v>
      </c>
      <c r="K39" t="s">
        <v>4928</v>
      </c>
      <c r="L39" t="s">
        <v>4927</v>
      </c>
      <c r="M39" t="s">
        <v>1044</v>
      </c>
    </row>
    <row r="40" spans="1:13" x14ac:dyDescent="0.25">
      <c r="A40" t="s">
        <v>4820</v>
      </c>
      <c r="B40" t="s">
        <v>4819</v>
      </c>
      <c r="C40" t="s">
        <v>4818</v>
      </c>
      <c r="D40" t="s">
        <v>4817</v>
      </c>
      <c r="E40" t="s">
        <v>482</v>
      </c>
      <c r="F40" t="s">
        <v>481</v>
      </c>
      <c r="G40" t="s">
        <v>2033</v>
      </c>
      <c r="H40">
        <f t="shared" si="1"/>
        <v>280.642</v>
      </c>
      <c r="J40" t="s">
        <v>480</v>
      </c>
      <c r="K40" t="s">
        <v>4926</v>
      </c>
      <c r="L40" t="s">
        <v>4925</v>
      </c>
      <c r="M40" t="s">
        <v>1369</v>
      </c>
    </row>
    <row r="41" spans="1:13" x14ac:dyDescent="0.25">
      <c r="A41" t="s">
        <v>4820</v>
      </c>
      <c r="B41" t="s">
        <v>4819</v>
      </c>
      <c r="C41" t="s">
        <v>4818</v>
      </c>
      <c r="D41" t="s">
        <v>4817</v>
      </c>
      <c r="E41" t="s">
        <v>482</v>
      </c>
      <c r="F41" t="s">
        <v>481</v>
      </c>
      <c r="G41" t="s">
        <v>1940</v>
      </c>
      <c r="H41">
        <f t="shared" si="1"/>
        <v>291.49299999999999</v>
      </c>
      <c r="J41" t="s">
        <v>480</v>
      </c>
      <c r="K41" t="s">
        <v>4924</v>
      </c>
      <c r="L41" t="s">
        <v>4923</v>
      </c>
      <c r="M41" t="s">
        <v>4922</v>
      </c>
    </row>
    <row r="42" spans="1:13" x14ac:dyDescent="0.25">
      <c r="A42" t="s">
        <v>4820</v>
      </c>
      <c r="B42" t="s">
        <v>4819</v>
      </c>
      <c r="C42" t="s">
        <v>4818</v>
      </c>
      <c r="D42" t="s">
        <v>4817</v>
      </c>
      <c r="E42" t="s">
        <v>482</v>
      </c>
      <c r="F42" t="s">
        <v>481</v>
      </c>
      <c r="G42" t="s">
        <v>1947</v>
      </c>
      <c r="H42">
        <f t="shared" si="1"/>
        <v>298.30099999999999</v>
      </c>
      <c r="J42" t="s">
        <v>480</v>
      </c>
      <c r="K42" t="s">
        <v>4921</v>
      </c>
      <c r="L42" t="s">
        <v>4920</v>
      </c>
      <c r="M42" t="s">
        <v>4919</v>
      </c>
    </row>
    <row r="43" spans="1:13" x14ac:dyDescent="0.25">
      <c r="A43" t="s">
        <v>4820</v>
      </c>
      <c r="B43" t="s">
        <v>4819</v>
      </c>
      <c r="C43" t="s">
        <v>4818</v>
      </c>
      <c r="D43" t="s">
        <v>4817</v>
      </c>
      <c r="E43" t="s">
        <v>482</v>
      </c>
      <c r="F43" t="s">
        <v>481</v>
      </c>
      <c r="G43" t="s">
        <v>1993</v>
      </c>
      <c r="H43">
        <f t="shared" si="1"/>
        <v>300.13399999999996</v>
      </c>
      <c r="J43" t="s">
        <v>480</v>
      </c>
      <c r="K43" t="s">
        <v>4918</v>
      </c>
      <c r="L43" t="s">
        <v>4917</v>
      </c>
      <c r="M43" t="s">
        <v>109</v>
      </c>
    </row>
    <row r="44" spans="1:13" x14ac:dyDescent="0.25">
      <c r="A44" t="s">
        <v>4820</v>
      </c>
      <c r="B44" t="s">
        <v>4819</v>
      </c>
      <c r="C44" t="s">
        <v>4818</v>
      </c>
      <c r="D44" t="s">
        <v>4817</v>
      </c>
      <c r="E44" t="s">
        <v>482</v>
      </c>
      <c r="F44" t="s">
        <v>481</v>
      </c>
      <c r="G44" t="s">
        <v>1980</v>
      </c>
      <c r="H44">
        <f>K44-K$14+60</f>
        <v>330.84399999999999</v>
      </c>
      <c r="J44" t="s">
        <v>480</v>
      </c>
      <c r="K44" t="s">
        <v>4916</v>
      </c>
      <c r="L44" t="s">
        <v>4915</v>
      </c>
      <c r="M44" t="s">
        <v>2918</v>
      </c>
    </row>
    <row r="45" spans="1:13" x14ac:dyDescent="0.25">
      <c r="A45" t="s">
        <v>4820</v>
      </c>
      <c r="B45" t="s">
        <v>4819</v>
      </c>
      <c r="C45" t="s">
        <v>4818</v>
      </c>
      <c r="D45" t="s">
        <v>4817</v>
      </c>
      <c r="E45" t="s">
        <v>482</v>
      </c>
      <c r="F45" t="s">
        <v>481</v>
      </c>
      <c r="G45" t="s">
        <v>1976</v>
      </c>
      <c r="H45">
        <f t="shared" ref="H45:H82" si="2">K45-K$14+60</f>
        <v>343.91799999999995</v>
      </c>
      <c r="J45" t="s">
        <v>480</v>
      </c>
      <c r="K45" t="s">
        <v>4914</v>
      </c>
      <c r="L45" t="s">
        <v>4913</v>
      </c>
      <c r="M45" t="s">
        <v>958</v>
      </c>
    </row>
    <row r="46" spans="1:13" x14ac:dyDescent="0.25">
      <c r="A46" t="s">
        <v>4820</v>
      </c>
      <c r="B46" t="s">
        <v>4819</v>
      </c>
      <c r="C46" t="s">
        <v>4818</v>
      </c>
      <c r="D46" t="s">
        <v>4817</v>
      </c>
      <c r="E46" t="s">
        <v>482</v>
      </c>
      <c r="F46" t="s">
        <v>481</v>
      </c>
      <c r="G46" t="s">
        <v>1947</v>
      </c>
      <c r="H46">
        <f t="shared" si="2"/>
        <v>349.90100000000001</v>
      </c>
      <c r="J46" t="s">
        <v>480</v>
      </c>
      <c r="K46" t="s">
        <v>4912</v>
      </c>
      <c r="L46" t="s">
        <v>4911</v>
      </c>
      <c r="M46" t="s">
        <v>2469</v>
      </c>
    </row>
    <row r="47" spans="1:13" x14ac:dyDescent="0.25">
      <c r="A47" t="s">
        <v>4820</v>
      </c>
      <c r="B47" t="s">
        <v>4819</v>
      </c>
      <c r="C47" t="s">
        <v>4818</v>
      </c>
      <c r="D47" t="s">
        <v>4817</v>
      </c>
      <c r="E47" t="s">
        <v>482</v>
      </c>
      <c r="F47" t="s">
        <v>481</v>
      </c>
      <c r="G47" t="s">
        <v>1980</v>
      </c>
      <c r="H47">
        <f t="shared" si="2"/>
        <v>353.95099999999996</v>
      </c>
      <c r="J47" t="s">
        <v>480</v>
      </c>
      <c r="K47" t="s">
        <v>4910</v>
      </c>
      <c r="L47" t="s">
        <v>4909</v>
      </c>
      <c r="M47" t="s">
        <v>4908</v>
      </c>
    </row>
    <row r="48" spans="1:13" x14ac:dyDescent="0.25">
      <c r="A48" t="s">
        <v>4820</v>
      </c>
      <c r="B48" t="s">
        <v>4819</v>
      </c>
      <c r="C48" t="s">
        <v>4818</v>
      </c>
      <c r="D48" t="s">
        <v>4817</v>
      </c>
      <c r="E48" t="s">
        <v>482</v>
      </c>
      <c r="F48" t="s">
        <v>481</v>
      </c>
      <c r="G48" t="s">
        <v>1976</v>
      </c>
      <c r="H48">
        <f t="shared" si="2"/>
        <v>379.82599999999996</v>
      </c>
      <c r="J48" t="s">
        <v>480</v>
      </c>
      <c r="K48" t="s">
        <v>4907</v>
      </c>
      <c r="L48" t="s">
        <v>4906</v>
      </c>
      <c r="M48" t="s">
        <v>4905</v>
      </c>
    </row>
    <row r="49" spans="1:13" x14ac:dyDescent="0.25">
      <c r="A49" t="s">
        <v>4820</v>
      </c>
      <c r="B49" t="s">
        <v>4819</v>
      </c>
      <c r="C49" t="s">
        <v>4818</v>
      </c>
      <c r="D49" t="s">
        <v>4817</v>
      </c>
      <c r="E49" t="s">
        <v>482</v>
      </c>
      <c r="F49" t="s">
        <v>481</v>
      </c>
      <c r="G49" t="s">
        <v>1980</v>
      </c>
      <c r="H49">
        <f t="shared" si="2"/>
        <v>397.29299999999995</v>
      </c>
      <c r="J49" t="s">
        <v>480</v>
      </c>
      <c r="K49" t="s">
        <v>4904</v>
      </c>
      <c r="L49" t="s">
        <v>4903</v>
      </c>
      <c r="M49" t="s">
        <v>2003</v>
      </c>
    </row>
    <row r="50" spans="1:13" x14ac:dyDescent="0.25">
      <c r="A50" t="s">
        <v>4820</v>
      </c>
      <c r="B50" t="s">
        <v>4819</v>
      </c>
      <c r="C50" t="s">
        <v>4818</v>
      </c>
      <c r="D50" t="s">
        <v>4817</v>
      </c>
      <c r="E50" t="s">
        <v>482</v>
      </c>
      <c r="F50" t="s">
        <v>481</v>
      </c>
      <c r="G50" t="s">
        <v>1947</v>
      </c>
      <c r="H50">
        <f t="shared" si="2"/>
        <v>403.83800000000002</v>
      </c>
      <c r="J50" t="s">
        <v>480</v>
      </c>
      <c r="K50" t="s">
        <v>4902</v>
      </c>
      <c r="L50" t="s">
        <v>4901</v>
      </c>
      <c r="M50" t="s">
        <v>4900</v>
      </c>
    </row>
    <row r="51" spans="1:13" x14ac:dyDescent="0.25">
      <c r="A51" t="s">
        <v>4820</v>
      </c>
      <c r="B51" t="s">
        <v>4819</v>
      </c>
      <c r="C51" t="s">
        <v>4818</v>
      </c>
      <c r="D51" t="s">
        <v>4817</v>
      </c>
      <c r="E51" t="s">
        <v>482</v>
      </c>
      <c r="F51" t="s">
        <v>481</v>
      </c>
      <c r="G51" t="s">
        <v>1947</v>
      </c>
      <c r="H51">
        <f t="shared" si="2"/>
        <v>408.512</v>
      </c>
      <c r="J51" t="s">
        <v>480</v>
      </c>
      <c r="K51" t="s">
        <v>4899</v>
      </c>
      <c r="L51" t="s">
        <v>4898</v>
      </c>
      <c r="M51" t="s">
        <v>4897</v>
      </c>
    </row>
    <row r="52" spans="1:13" x14ac:dyDescent="0.25">
      <c r="A52" t="s">
        <v>4820</v>
      </c>
      <c r="B52" t="s">
        <v>4819</v>
      </c>
      <c r="C52" t="s">
        <v>4818</v>
      </c>
      <c r="D52" t="s">
        <v>4817</v>
      </c>
      <c r="E52" t="s">
        <v>482</v>
      </c>
      <c r="F52" t="s">
        <v>481</v>
      </c>
      <c r="G52" t="s">
        <v>1993</v>
      </c>
      <c r="H52">
        <f t="shared" si="2"/>
        <v>419.96700000000004</v>
      </c>
      <c r="J52" t="s">
        <v>480</v>
      </c>
      <c r="K52" t="s">
        <v>4896</v>
      </c>
      <c r="L52" t="s">
        <v>4895</v>
      </c>
      <c r="M52" t="s">
        <v>1282</v>
      </c>
    </row>
    <row r="53" spans="1:13" x14ac:dyDescent="0.25">
      <c r="A53" t="s">
        <v>4820</v>
      </c>
      <c r="B53" t="s">
        <v>4819</v>
      </c>
      <c r="C53" t="s">
        <v>4818</v>
      </c>
      <c r="D53" t="s">
        <v>4817</v>
      </c>
      <c r="E53" t="s">
        <v>482</v>
      </c>
      <c r="F53" t="s">
        <v>481</v>
      </c>
      <c r="G53" t="s">
        <v>2033</v>
      </c>
      <c r="H53">
        <f t="shared" si="2"/>
        <v>426.78400000000005</v>
      </c>
      <c r="J53" t="s">
        <v>480</v>
      </c>
      <c r="K53" t="s">
        <v>4894</v>
      </c>
      <c r="L53" t="s">
        <v>4893</v>
      </c>
      <c r="M53" t="s">
        <v>1090</v>
      </c>
    </row>
    <row r="54" spans="1:13" x14ac:dyDescent="0.25">
      <c r="A54" t="s">
        <v>4820</v>
      </c>
      <c r="B54" t="s">
        <v>4819</v>
      </c>
      <c r="C54" t="s">
        <v>4818</v>
      </c>
      <c r="D54" t="s">
        <v>4817</v>
      </c>
      <c r="E54" t="s">
        <v>482</v>
      </c>
      <c r="F54" t="s">
        <v>481</v>
      </c>
      <c r="G54" t="s">
        <v>1980</v>
      </c>
      <c r="H54">
        <f t="shared" si="2"/>
        <v>432.82099999999997</v>
      </c>
      <c r="J54" t="s">
        <v>480</v>
      </c>
      <c r="K54" t="s">
        <v>4892</v>
      </c>
      <c r="L54" t="s">
        <v>4891</v>
      </c>
      <c r="M54" t="s">
        <v>4890</v>
      </c>
    </row>
    <row r="55" spans="1:13" x14ac:dyDescent="0.25">
      <c r="A55" t="s">
        <v>4820</v>
      </c>
      <c r="B55" t="s">
        <v>4819</v>
      </c>
      <c r="C55" t="s">
        <v>4818</v>
      </c>
      <c r="D55" t="s">
        <v>4817</v>
      </c>
      <c r="E55" t="s">
        <v>482</v>
      </c>
      <c r="F55" t="s">
        <v>481</v>
      </c>
      <c r="G55" t="s">
        <v>1976</v>
      </c>
      <c r="H55">
        <f t="shared" si="2"/>
        <v>449.54299999999995</v>
      </c>
      <c r="J55" t="s">
        <v>480</v>
      </c>
      <c r="K55" t="s">
        <v>4889</v>
      </c>
      <c r="L55" t="s">
        <v>4888</v>
      </c>
      <c r="M55" t="s">
        <v>4887</v>
      </c>
    </row>
    <row r="56" spans="1:13" x14ac:dyDescent="0.25">
      <c r="A56" t="s">
        <v>4820</v>
      </c>
      <c r="B56" t="s">
        <v>4819</v>
      </c>
      <c r="C56" t="s">
        <v>4818</v>
      </c>
      <c r="D56" t="s">
        <v>4817</v>
      </c>
      <c r="E56" t="s">
        <v>482</v>
      </c>
      <c r="F56" t="s">
        <v>481</v>
      </c>
      <c r="G56" t="s">
        <v>2033</v>
      </c>
      <c r="H56">
        <f t="shared" si="2"/>
        <v>459.93400000000003</v>
      </c>
      <c r="J56" t="s">
        <v>480</v>
      </c>
      <c r="K56" t="s">
        <v>4886</v>
      </c>
      <c r="L56" t="s">
        <v>4885</v>
      </c>
      <c r="M56" t="s">
        <v>812</v>
      </c>
    </row>
    <row r="57" spans="1:13" x14ac:dyDescent="0.25">
      <c r="A57" t="s">
        <v>4820</v>
      </c>
      <c r="B57" t="s">
        <v>4819</v>
      </c>
      <c r="C57" t="s">
        <v>4818</v>
      </c>
      <c r="D57" t="s">
        <v>4817</v>
      </c>
      <c r="E57" t="s">
        <v>482</v>
      </c>
      <c r="F57" t="s">
        <v>481</v>
      </c>
      <c r="G57" t="s">
        <v>1947</v>
      </c>
      <c r="H57">
        <f t="shared" si="2"/>
        <v>460.78299999999996</v>
      </c>
      <c r="J57" t="s">
        <v>480</v>
      </c>
      <c r="K57" t="s">
        <v>4885</v>
      </c>
      <c r="L57" t="s">
        <v>4884</v>
      </c>
      <c r="M57" t="s">
        <v>4883</v>
      </c>
    </row>
    <row r="58" spans="1:13" x14ac:dyDescent="0.25">
      <c r="A58" t="s">
        <v>4820</v>
      </c>
      <c r="B58" t="s">
        <v>4819</v>
      </c>
      <c r="C58" t="s">
        <v>4818</v>
      </c>
      <c r="D58" t="s">
        <v>4817</v>
      </c>
      <c r="E58" t="s">
        <v>482</v>
      </c>
      <c r="F58" t="s">
        <v>481</v>
      </c>
      <c r="G58" t="s">
        <v>1980</v>
      </c>
      <c r="H58">
        <f t="shared" si="2"/>
        <v>480.50200000000001</v>
      </c>
      <c r="J58" t="s">
        <v>480</v>
      </c>
      <c r="K58" t="s">
        <v>4882</v>
      </c>
      <c r="L58" t="s">
        <v>4881</v>
      </c>
      <c r="M58" t="s">
        <v>4880</v>
      </c>
    </row>
    <row r="59" spans="1:13" x14ac:dyDescent="0.25">
      <c r="A59" t="s">
        <v>4820</v>
      </c>
      <c r="B59" t="s">
        <v>4819</v>
      </c>
      <c r="C59" t="s">
        <v>4818</v>
      </c>
      <c r="D59" t="s">
        <v>4817</v>
      </c>
      <c r="E59" t="s">
        <v>482</v>
      </c>
      <c r="F59" t="s">
        <v>481</v>
      </c>
      <c r="G59" t="s">
        <v>1976</v>
      </c>
      <c r="H59">
        <f t="shared" si="2"/>
        <v>483.67599999999999</v>
      </c>
      <c r="J59" t="s">
        <v>480</v>
      </c>
      <c r="K59" t="s">
        <v>4879</v>
      </c>
      <c r="L59" t="s">
        <v>4878</v>
      </c>
      <c r="M59" t="s">
        <v>4877</v>
      </c>
    </row>
    <row r="60" spans="1:13" x14ac:dyDescent="0.25">
      <c r="A60" t="s">
        <v>4820</v>
      </c>
      <c r="B60" t="s">
        <v>4819</v>
      </c>
      <c r="C60" t="s">
        <v>4818</v>
      </c>
      <c r="D60" t="s">
        <v>4817</v>
      </c>
      <c r="E60" t="s">
        <v>482</v>
      </c>
      <c r="F60" t="s">
        <v>481</v>
      </c>
      <c r="G60" t="s">
        <v>1980</v>
      </c>
      <c r="H60">
        <f t="shared" si="2"/>
        <v>488.54199999999997</v>
      </c>
      <c r="J60" t="s">
        <v>480</v>
      </c>
      <c r="K60" t="s">
        <v>4876</v>
      </c>
      <c r="L60" t="s">
        <v>4875</v>
      </c>
      <c r="M60" t="s">
        <v>4874</v>
      </c>
    </row>
    <row r="61" spans="1:13" x14ac:dyDescent="0.25">
      <c r="A61" t="s">
        <v>4820</v>
      </c>
      <c r="B61" t="s">
        <v>4819</v>
      </c>
      <c r="C61" t="s">
        <v>4818</v>
      </c>
      <c r="D61" t="s">
        <v>4817</v>
      </c>
      <c r="E61" t="s">
        <v>482</v>
      </c>
      <c r="F61" t="s">
        <v>481</v>
      </c>
      <c r="G61" t="s">
        <v>1976</v>
      </c>
      <c r="H61">
        <f t="shared" si="2"/>
        <v>502.3</v>
      </c>
      <c r="J61" t="s">
        <v>480</v>
      </c>
      <c r="K61" t="s">
        <v>4873</v>
      </c>
      <c r="L61" t="s">
        <v>4872</v>
      </c>
      <c r="M61" t="s">
        <v>240</v>
      </c>
    </row>
    <row r="62" spans="1:13" x14ac:dyDescent="0.25">
      <c r="A62" t="s">
        <v>4820</v>
      </c>
      <c r="B62" t="s">
        <v>4819</v>
      </c>
      <c r="C62" t="s">
        <v>4818</v>
      </c>
      <c r="D62" t="s">
        <v>4817</v>
      </c>
      <c r="E62" t="s">
        <v>482</v>
      </c>
      <c r="F62" t="s">
        <v>481</v>
      </c>
      <c r="G62" t="s">
        <v>1976</v>
      </c>
      <c r="H62">
        <f t="shared" si="2"/>
        <v>506.68</v>
      </c>
      <c r="J62" t="s">
        <v>480</v>
      </c>
      <c r="K62" t="s">
        <v>4871</v>
      </c>
      <c r="L62" t="s">
        <v>4870</v>
      </c>
      <c r="M62" t="s">
        <v>4869</v>
      </c>
    </row>
    <row r="63" spans="1:13" x14ac:dyDescent="0.25">
      <c r="A63" t="s">
        <v>4820</v>
      </c>
      <c r="B63" t="s">
        <v>4819</v>
      </c>
      <c r="C63" t="s">
        <v>4818</v>
      </c>
      <c r="D63" t="s">
        <v>4817</v>
      </c>
      <c r="E63" t="s">
        <v>482</v>
      </c>
      <c r="F63" t="s">
        <v>481</v>
      </c>
      <c r="G63" t="s">
        <v>1940</v>
      </c>
      <c r="H63">
        <f t="shared" si="2"/>
        <v>533.43399999999997</v>
      </c>
      <c r="J63" t="s">
        <v>480</v>
      </c>
      <c r="K63" t="s">
        <v>4868</v>
      </c>
      <c r="L63" t="s">
        <v>4867</v>
      </c>
      <c r="M63" t="s">
        <v>4866</v>
      </c>
    </row>
    <row r="64" spans="1:13" x14ac:dyDescent="0.25">
      <c r="A64" t="s">
        <v>4820</v>
      </c>
      <c r="B64" t="s">
        <v>4819</v>
      </c>
      <c r="C64" t="s">
        <v>4818</v>
      </c>
      <c r="D64" t="s">
        <v>4817</v>
      </c>
      <c r="E64" t="s">
        <v>482</v>
      </c>
      <c r="F64" t="s">
        <v>481</v>
      </c>
      <c r="G64" t="s">
        <v>1993</v>
      </c>
      <c r="H64">
        <f t="shared" si="2"/>
        <v>540.33400000000006</v>
      </c>
      <c r="J64" t="s">
        <v>480</v>
      </c>
      <c r="K64" t="s">
        <v>4865</v>
      </c>
      <c r="L64" t="s">
        <v>4864</v>
      </c>
      <c r="M64" t="s">
        <v>109</v>
      </c>
    </row>
    <row r="65" spans="1:13" x14ac:dyDescent="0.25">
      <c r="A65" t="s">
        <v>4820</v>
      </c>
      <c r="B65" t="s">
        <v>4819</v>
      </c>
      <c r="C65" t="s">
        <v>4818</v>
      </c>
      <c r="D65" t="s">
        <v>4817</v>
      </c>
      <c r="E65" t="s">
        <v>482</v>
      </c>
      <c r="F65" t="s">
        <v>481</v>
      </c>
      <c r="G65" t="s">
        <v>1947</v>
      </c>
      <c r="H65">
        <f t="shared" si="2"/>
        <v>540.90900000000011</v>
      </c>
      <c r="J65" t="s">
        <v>480</v>
      </c>
      <c r="K65" t="s">
        <v>4863</v>
      </c>
      <c r="L65" t="s">
        <v>4862</v>
      </c>
      <c r="M65" t="s">
        <v>4313</v>
      </c>
    </row>
    <row r="66" spans="1:13" x14ac:dyDescent="0.25">
      <c r="A66" t="s">
        <v>4820</v>
      </c>
      <c r="B66" t="s">
        <v>4819</v>
      </c>
      <c r="C66" t="s">
        <v>4818</v>
      </c>
      <c r="D66" t="s">
        <v>4817</v>
      </c>
      <c r="E66" t="s">
        <v>482</v>
      </c>
      <c r="F66" t="s">
        <v>481</v>
      </c>
      <c r="G66" t="s">
        <v>1976</v>
      </c>
      <c r="H66">
        <f t="shared" si="2"/>
        <v>544.36799999999994</v>
      </c>
      <c r="J66" t="s">
        <v>480</v>
      </c>
      <c r="K66" t="s">
        <v>4861</v>
      </c>
      <c r="L66" t="s">
        <v>4860</v>
      </c>
      <c r="M66" t="s">
        <v>4859</v>
      </c>
    </row>
    <row r="67" spans="1:13" x14ac:dyDescent="0.25">
      <c r="A67" t="s">
        <v>4820</v>
      </c>
      <c r="B67" t="s">
        <v>4819</v>
      </c>
      <c r="C67" t="s">
        <v>4818</v>
      </c>
      <c r="D67" t="s">
        <v>4817</v>
      </c>
      <c r="E67" t="s">
        <v>482</v>
      </c>
      <c r="F67" t="s">
        <v>481</v>
      </c>
      <c r="G67" t="s">
        <v>1947</v>
      </c>
      <c r="H67">
        <f t="shared" si="2"/>
        <v>546.89200000000005</v>
      </c>
      <c r="J67" t="s">
        <v>480</v>
      </c>
      <c r="K67" t="s">
        <v>4858</v>
      </c>
      <c r="L67" t="s">
        <v>4857</v>
      </c>
      <c r="M67" t="s">
        <v>4856</v>
      </c>
    </row>
    <row r="68" spans="1:13" x14ac:dyDescent="0.25">
      <c r="A68" t="s">
        <v>4820</v>
      </c>
      <c r="B68" t="s">
        <v>4819</v>
      </c>
      <c r="C68" t="s">
        <v>4818</v>
      </c>
      <c r="D68" t="s">
        <v>4817</v>
      </c>
      <c r="E68" t="s">
        <v>482</v>
      </c>
      <c r="F68" t="s">
        <v>481</v>
      </c>
      <c r="G68" t="s">
        <v>1940</v>
      </c>
      <c r="H68">
        <f t="shared" si="2"/>
        <v>549.02500000000009</v>
      </c>
      <c r="J68" t="s">
        <v>480</v>
      </c>
      <c r="K68" t="s">
        <v>4855</v>
      </c>
      <c r="L68" t="s">
        <v>4854</v>
      </c>
      <c r="M68" t="s">
        <v>1987</v>
      </c>
    </row>
    <row r="69" spans="1:13" x14ac:dyDescent="0.25">
      <c r="A69" t="s">
        <v>4820</v>
      </c>
      <c r="B69" t="s">
        <v>4819</v>
      </c>
      <c r="C69" t="s">
        <v>4818</v>
      </c>
      <c r="D69" t="s">
        <v>4817</v>
      </c>
      <c r="E69" t="s">
        <v>482</v>
      </c>
      <c r="F69" t="s">
        <v>481</v>
      </c>
      <c r="G69" t="s">
        <v>1940</v>
      </c>
      <c r="H69">
        <f t="shared" si="2"/>
        <v>553.02500000000009</v>
      </c>
      <c r="J69" t="s">
        <v>480</v>
      </c>
      <c r="K69" t="s">
        <v>4853</v>
      </c>
      <c r="L69" t="s">
        <v>4851</v>
      </c>
      <c r="M69" t="s">
        <v>4852</v>
      </c>
    </row>
    <row r="70" spans="1:13" x14ac:dyDescent="0.25">
      <c r="A70" t="s">
        <v>4820</v>
      </c>
      <c r="B70" t="s">
        <v>4819</v>
      </c>
      <c r="C70" t="s">
        <v>4818</v>
      </c>
      <c r="D70" t="s">
        <v>4817</v>
      </c>
      <c r="E70" t="s">
        <v>482</v>
      </c>
      <c r="F70" t="s">
        <v>481</v>
      </c>
      <c r="G70" t="s">
        <v>2111</v>
      </c>
      <c r="H70">
        <f t="shared" si="2"/>
        <v>553.64300000000003</v>
      </c>
      <c r="J70" t="s">
        <v>480</v>
      </c>
      <c r="K70" t="s">
        <v>4851</v>
      </c>
      <c r="L70" t="s">
        <v>4849</v>
      </c>
      <c r="M70" t="s">
        <v>4850</v>
      </c>
    </row>
    <row r="71" spans="1:13" x14ac:dyDescent="0.25">
      <c r="A71" t="s">
        <v>4820</v>
      </c>
      <c r="B71" t="s">
        <v>4819</v>
      </c>
      <c r="C71" t="s">
        <v>4818</v>
      </c>
      <c r="D71" t="s">
        <v>4817</v>
      </c>
      <c r="E71" t="s">
        <v>482</v>
      </c>
      <c r="F71" t="s">
        <v>481</v>
      </c>
      <c r="G71" t="s">
        <v>1940</v>
      </c>
      <c r="H71">
        <f t="shared" si="2"/>
        <v>554.80999999999995</v>
      </c>
      <c r="J71" t="s">
        <v>480</v>
      </c>
      <c r="K71" t="s">
        <v>4849</v>
      </c>
      <c r="L71" t="s">
        <v>4848</v>
      </c>
      <c r="M71" t="s">
        <v>4847</v>
      </c>
    </row>
    <row r="72" spans="1:13" x14ac:dyDescent="0.25">
      <c r="A72" t="s">
        <v>4820</v>
      </c>
      <c r="B72" t="s">
        <v>4819</v>
      </c>
      <c r="C72" t="s">
        <v>4818</v>
      </c>
      <c r="D72" t="s">
        <v>4817</v>
      </c>
      <c r="E72" t="s">
        <v>482</v>
      </c>
      <c r="F72" t="s">
        <v>481</v>
      </c>
      <c r="G72" t="s">
        <v>2111</v>
      </c>
      <c r="H72">
        <f t="shared" si="2"/>
        <v>556.42499999999995</v>
      </c>
      <c r="J72" t="s">
        <v>480</v>
      </c>
      <c r="K72" t="s">
        <v>4846</v>
      </c>
      <c r="L72" t="s">
        <v>4845</v>
      </c>
      <c r="M72" t="s">
        <v>4844</v>
      </c>
    </row>
    <row r="73" spans="1:13" x14ac:dyDescent="0.25">
      <c r="A73" t="s">
        <v>4820</v>
      </c>
      <c r="B73" t="s">
        <v>4819</v>
      </c>
      <c r="C73" t="s">
        <v>4818</v>
      </c>
      <c r="D73" t="s">
        <v>4817</v>
      </c>
      <c r="E73" t="s">
        <v>482</v>
      </c>
      <c r="F73" t="s">
        <v>481</v>
      </c>
      <c r="G73" t="s">
        <v>1940</v>
      </c>
      <c r="H73">
        <f t="shared" si="2"/>
        <v>565.80899999999997</v>
      </c>
      <c r="J73" t="s">
        <v>480</v>
      </c>
      <c r="K73" t="s">
        <v>4843</v>
      </c>
      <c r="L73" t="s">
        <v>4841</v>
      </c>
      <c r="M73" t="s">
        <v>4842</v>
      </c>
    </row>
    <row r="74" spans="1:13" x14ac:dyDescent="0.25">
      <c r="A74" t="s">
        <v>4820</v>
      </c>
      <c r="B74" t="s">
        <v>4819</v>
      </c>
      <c r="C74" t="s">
        <v>4818</v>
      </c>
      <c r="D74" t="s">
        <v>4817</v>
      </c>
      <c r="E74" t="s">
        <v>482</v>
      </c>
      <c r="F74" t="s">
        <v>481</v>
      </c>
      <c r="G74" t="s">
        <v>1947</v>
      </c>
      <c r="H74">
        <f t="shared" si="2"/>
        <v>576.43399999999997</v>
      </c>
      <c r="J74" t="s">
        <v>480</v>
      </c>
      <c r="K74" t="s">
        <v>4841</v>
      </c>
      <c r="L74" t="s">
        <v>4840</v>
      </c>
      <c r="M74" t="s">
        <v>4839</v>
      </c>
    </row>
    <row r="75" spans="1:13" x14ac:dyDescent="0.25">
      <c r="A75" t="s">
        <v>4820</v>
      </c>
      <c r="B75" t="s">
        <v>4819</v>
      </c>
      <c r="C75" t="s">
        <v>4818</v>
      </c>
      <c r="D75" t="s">
        <v>4817</v>
      </c>
      <c r="E75" t="s">
        <v>482</v>
      </c>
      <c r="F75" t="s">
        <v>481</v>
      </c>
      <c r="G75" t="s">
        <v>1940</v>
      </c>
      <c r="H75">
        <f t="shared" si="2"/>
        <v>577.9079999999999</v>
      </c>
      <c r="J75" t="s">
        <v>480</v>
      </c>
      <c r="K75" t="s">
        <v>4838</v>
      </c>
      <c r="L75" t="s">
        <v>4837</v>
      </c>
      <c r="M75" t="s">
        <v>4836</v>
      </c>
    </row>
    <row r="76" spans="1:13" x14ac:dyDescent="0.25">
      <c r="A76" t="s">
        <v>4820</v>
      </c>
      <c r="B76" t="s">
        <v>4819</v>
      </c>
      <c r="C76" t="s">
        <v>4818</v>
      </c>
      <c r="D76" t="s">
        <v>4817</v>
      </c>
      <c r="E76" t="s">
        <v>482</v>
      </c>
      <c r="F76" t="s">
        <v>481</v>
      </c>
      <c r="G76" t="s">
        <v>1947</v>
      </c>
      <c r="H76">
        <f t="shared" si="2"/>
        <v>589.77500000000009</v>
      </c>
      <c r="J76" t="s">
        <v>480</v>
      </c>
      <c r="K76" t="s">
        <v>4835</v>
      </c>
      <c r="L76" t="s">
        <v>4834</v>
      </c>
      <c r="M76" t="s">
        <v>739</v>
      </c>
    </row>
    <row r="77" spans="1:13" x14ac:dyDescent="0.25">
      <c r="A77" t="s">
        <v>4820</v>
      </c>
      <c r="B77" t="s">
        <v>4819</v>
      </c>
      <c r="C77" t="s">
        <v>4818</v>
      </c>
      <c r="D77" t="s">
        <v>4817</v>
      </c>
      <c r="E77" t="s">
        <v>482</v>
      </c>
      <c r="F77" t="s">
        <v>481</v>
      </c>
      <c r="G77" t="s">
        <v>1976</v>
      </c>
      <c r="H77">
        <f t="shared" si="2"/>
        <v>592.6099999999999</v>
      </c>
      <c r="J77" t="s">
        <v>480</v>
      </c>
      <c r="K77" t="s">
        <v>4833</v>
      </c>
      <c r="L77" t="s">
        <v>4832</v>
      </c>
      <c r="M77" t="s">
        <v>1350</v>
      </c>
    </row>
    <row r="78" spans="1:13" x14ac:dyDescent="0.25">
      <c r="A78" t="s">
        <v>4820</v>
      </c>
      <c r="B78" t="s">
        <v>4819</v>
      </c>
      <c r="C78" t="s">
        <v>4818</v>
      </c>
      <c r="D78" t="s">
        <v>4817</v>
      </c>
      <c r="E78" t="s">
        <v>482</v>
      </c>
      <c r="F78" t="s">
        <v>481</v>
      </c>
      <c r="G78" t="s">
        <v>1947</v>
      </c>
      <c r="H78">
        <f t="shared" si="2"/>
        <v>596.32799999999997</v>
      </c>
      <c r="J78" t="s">
        <v>480</v>
      </c>
      <c r="K78" t="s">
        <v>4831</v>
      </c>
      <c r="L78" t="s">
        <v>4830</v>
      </c>
      <c r="M78" t="s">
        <v>4829</v>
      </c>
    </row>
    <row r="79" spans="1:13" x14ac:dyDescent="0.25">
      <c r="A79" t="s">
        <v>4820</v>
      </c>
      <c r="B79" t="s">
        <v>4819</v>
      </c>
      <c r="C79" t="s">
        <v>4818</v>
      </c>
      <c r="D79" t="s">
        <v>4817</v>
      </c>
      <c r="E79" t="s">
        <v>482</v>
      </c>
      <c r="F79" t="s">
        <v>481</v>
      </c>
      <c r="G79" t="s">
        <v>2111</v>
      </c>
      <c r="H79">
        <f t="shared" si="2"/>
        <v>603.51700000000005</v>
      </c>
      <c r="J79" t="s">
        <v>480</v>
      </c>
      <c r="K79" t="s">
        <v>4828</v>
      </c>
      <c r="L79" t="s">
        <v>4827</v>
      </c>
      <c r="M79" t="s">
        <v>4826</v>
      </c>
    </row>
    <row r="80" spans="1:13" x14ac:dyDescent="0.25">
      <c r="A80" t="s">
        <v>4820</v>
      </c>
      <c r="B80" t="s">
        <v>4819</v>
      </c>
      <c r="C80" t="s">
        <v>4818</v>
      </c>
      <c r="D80" t="s">
        <v>4817</v>
      </c>
      <c r="E80" t="s">
        <v>482</v>
      </c>
      <c r="F80" t="s">
        <v>481</v>
      </c>
      <c r="G80" t="s">
        <v>1940</v>
      </c>
      <c r="H80">
        <f t="shared" si="2"/>
        <v>609.81799999999998</v>
      </c>
      <c r="J80" t="s">
        <v>480</v>
      </c>
      <c r="K80" t="s">
        <v>4825</v>
      </c>
      <c r="L80" t="s">
        <v>4823</v>
      </c>
      <c r="M80" t="s">
        <v>4824</v>
      </c>
    </row>
    <row r="81" spans="1:13" x14ac:dyDescent="0.25">
      <c r="A81" t="s">
        <v>4820</v>
      </c>
      <c r="B81" t="s">
        <v>4819</v>
      </c>
      <c r="C81" t="s">
        <v>4818</v>
      </c>
      <c r="D81" t="s">
        <v>4817</v>
      </c>
      <c r="E81" t="s">
        <v>482</v>
      </c>
      <c r="F81" t="s">
        <v>481</v>
      </c>
      <c r="G81" t="s">
        <v>1947</v>
      </c>
      <c r="H81">
        <f t="shared" si="2"/>
        <v>621.30099999999993</v>
      </c>
      <c r="J81" t="s">
        <v>480</v>
      </c>
      <c r="K81" t="s">
        <v>4823</v>
      </c>
      <c r="L81" t="s">
        <v>4822</v>
      </c>
      <c r="M81" t="s">
        <v>4821</v>
      </c>
    </row>
    <row r="82" spans="1:13" x14ac:dyDescent="0.25">
      <c r="A82" t="s">
        <v>4820</v>
      </c>
      <c r="B82" t="s">
        <v>4819</v>
      </c>
      <c r="C82" t="s">
        <v>4818</v>
      </c>
      <c r="D82" t="s">
        <v>4817</v>
      </c>
      <c r="E82" t="s">
        <v>482</v>
      </c>
      <c r="F82" t="s">
        <v>481</v>
      </c>
      <c r="G82" t="s">
        <v>2111</v>
      </c>
      <c r="H82">
        <f t="shared" si="2"/>
        <v>628.7170000000001</v>
      </c>
      <c r="J82" t="s">
        <v>480</v>
      </c>
      <c r="K82" t="s">
        <v>4816</v>
      </c>
      <c r="L82" t="s">
        <v>4815</v>
      </c>
      <c r="M82" t="s">
        <v>4814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ySplit="1" topLeftCell="A20" activePane="bottomLeft" state="frozen"/>
      <selection pane="bottomLeft" activeCell="G2" sqref="G2:M40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2799</v>
      </c>
      <c r="B2" t="s">
        <v>2798</v>
      </c>
      <c r="C2" t="s">
        <v>2797</v>
      </c>
      <c r="D2" t="s">
        <v>2796</v>
      </c>
      <c r="E2" t="s">
        <v>482</v>
      </c>
      <c r="F2" t="s">
        <v>481</v>
      </c>
      <c r="G2" t="s">
        <v>2124</v>
      </c>
      <c r="H2">
        <f>K2-K$9+60</f>
        <v>0.85099999999999909</v>
      </c>
      <c r="J2" t="s">
        <v>487</v>
      </c>
      <c r="K2" t="s">
        <v>2917</v>
      </c>
      <c r="L2" t="s">
        <v>2917</v>
      </c>
      <c r="M2" t="s">
        <v>155</v>
      </c>
    </row>
    <row r="3" spans="1:15" x14ac:dyDescent="0.25">
      <c r="A3" t="s">
        <v>2799</v>
      </c>
      <c r="B3" t="s">
        <v>2798</v>
      </c>
      <c r="C3" t="s">
        <v>2797</v>
      </c>
      <c r="D3" t="s">
        <v>2796</v>
      </c>
      <c r="E3" t="s">
        <v>482</v>
      </c>
      <c r="F3" t="s">
        <v>481</v>
      </c>
      <c r="G3" t="s">
        <v>1980</v>
      </c>
      <c r="H3">
        <f t="shared" ref="H3:H47" si="0">K3-K$9+60</f>
        <v>6.7660000000000196</v>
      </c>
      <c r="J3" t="s">
        <v>480</v>
      </c>
      <c r="K3" t="s">
        <v>2916</v>
      </c>
      <c r="L3" t="s">
        <v>2915</v>
      </c>
      <c r="M3" t="s">
        <v>2914</v>
      </c>
    </row>
    <row r="4" spans="1:15" x14ac:dyDescent="0.25">
      <c r="A4" t="s">
        <v>2799</v>
      </c>
      <c r="B4" t="s">
        <v>2798</v>
      </c>
      <c r="C4" t="s">
        <v>2797</v>
      </c>
      <c r="D4" t="s">
        <v>2796</v>
      </c>
      <c r="E4" t="s">
        <v>482</v>
      </c>
      <c r="F4" t="s">
        <v>481</v>
      </c>
      <c r="G4" t="s">
        <v>1980</v>
      </c>
      <c r="H4">
        <f t="shared" si="0"/>
        <v>13.559000000000026</v>
      </c>
      <c r="J4" t="s">
        <v>480</v>
      </c>
      <c r="K4" t="s">
        <v>2913</v>
      </c>
      <c r="L4" t="s">
        <v>2912</v>
      </c>
      <c r="M4" t="s">
        <v>2911</v>
      </c>
    </row>
    <row r="5" spans="1:15" x14ac:dyDescent="0.25">
      <c r="A5" t="s">
        <v>2799</v>
      </c>
      <c r="B5" t="s">
        <v>2798</v>
      </c>
      <c r="C5" t="s">
        <v>2797</v>
      </c>
      <c r="D5" t="s">
        <v>2796</v>
      </c>
      <c r="E5" t="s">
        <v>482</v>
      </c>
      <c r="F5" t="s">
        <v>481</v>
      </c>
      <c r="G5" t="s">
        <v>1940</v>
      </c>
      <c r="H5">
        <f t="shared" si="0"/>
        <v>46.800000000000011</v>
      </c>
      <c r="J5" t="s">
        <v>480</v>
      </c>
      <c r="K5" t="s">
        <v>2910</v>
      </c>
      <c r="L5" t="s">
        <v>2909</v>
      </c>
      <c r="M5" t="s">
        <v>1110</v>
      </c>
    </row>
    <row r="6" spans="1:15" x14ac:dyDescent="0.25">
      <c r="A6" t="s">
        <v>2799</v>
      </c>
      <c r="B6" t="s">
        <v>2798</v>
      </c>
      <c r="C6" t="s">
        <v>2797</v>
      </c>
      <c r="D6" t="s">
        <v>2796</v>
      </c>
      <c r="E6" t="s">
        <v>482</v>
      </c>
      <c r="F6" t="s">
        <v>481</v>
      </c>
      <c r="G6" t="s">
        <v>1980</v>
      </c>
      <c r="H6">
        <f t="shared" si="0"/>
        <v>49.925999999999988</v>
      </c>
      <c r="J6" t="s">
        <v>480</v>
      </c>
      <c r="K6" t="s">
        <v>2908</v>
      </c>
      <c r="L6" t="s">
        <v>2907</v>
      </c>
      <c r="M6" t="s">
        <v>2906</v>
      </c>
    </row>
    <row r="7" spans="1:15" x14ac:dyDescent="0.25">
      <c r="A7" t="s">
        <v>2799</v>
      </c>
      <c r="B7" t="s">
        <v>2798</v>
      </c>
      <c r="C7" t="s">
        <v>2797</v>
      </c>
      <c r="D7" t="s">
        <v>2796</v>
      </c>
      <c r="E7" t="s">
        <v>482</v>
      </c>
      <c r="F7" t="s">
        <v>481</v>
      </c>
      <c r="G7" t="s">
        <v>1940</v>
      </c>
      <c r="H7">
        <f t="shared" si="0"/>
        <v>54.141999999999996</v>
      </c>
      <c r="J7" t="s">
        <v>480</v>
      </c>
      <c r="K7" t="s">
        <v>2905</v>
      </c>
      <c r="L7" t="s">
        <v>2904</v>
      </c>
      <c r="M7" t="s">
        <v>1110</v>
      </c>
    </row>
    <row r="8" spans="1:15" x14ac:dyDescent="0.25">
      <c r="A8" t="s">
        <v>2799</v>
      </c>
      <c r="B8" t="s">
        <v>2798</v>
      </c>
      <c r="C8" t="s">
        <v>2797</v>
      </c>
      <c r="D8" t="s">
        <v>2796</v>
      </c>
      <c r="E8" t="s">
        <v>482</v>
      </c>
      <c r="F8" t="s">
        <v>481</v>
      </c>
      <c r="G8" t="s">
        <v>1940</v>
      </c>
      <c r="H8">
        <f t="shared" si="0"/>
        <v>56.05400000000003</v>
      </c>
      <c r="J8" t="s">
        <v>480</v>
      </c>
      <c r="K8" t="s">
        <v>2903</v>
      </c>
      <c r="L8" t="s">
        <v>2902</v>
      </c>
      <c r="M8" t="s">
        <v>2901</v>
      </c>
    </row>
    <row r="9" spans="1:15" x14ac:dyDescent="0.25">
      <c r="A9" t="s">
        <v>2799</v>
      </c>
      <c r="B9" t="s">
        <v>2798</v>
      </c>
      <c r="C9" t="s">
        <v>2797</v>
      </c>
      <c r="D9" t="s">
        <v>2796</v>
      </c>
      <c r="E9" t="s">
        <v>482</v>
      </c>
      <c r="F9" t="s">
        <v>481</v>
      </c>
      <c r="G9" t="s">
        <v>1993</v>
      </c>
      <c r="H9">
        <f t="shared" si="0"/>
        <v>60</v>
      </c>
      <c r="J9" t="s">
        <v>480</v>
      </c>
      <c r="K9" t="s">
        <v>2900</v>
      </c>
      <c r="L9" t="s">
        <v>2557</v>
      </c>
      <c r="M9" t="s">
        <v>2899</v>
      </c>
    </row>
    <row r="10" spans="1:15" x14ac:dyDescent="0.25">
      <c r="A10" t="s">
        <v>2799</v>
      </c>
      <c r="B10" t="s">
        <v>2798</v>
      </c>
      <c r="C10" t="s">
        <v>2797</v>
      </c>
      <c r="D10" t="s">
        <v>2796</v>
      </c>
      <c r="E10" t="s">
        <v>482</v>
      </c>
      <c r="F10" t="s">
        <v>481</v>
      </c>
      <c r="G10" t="s">
        <v>1980</v>
      </c>
      <c r="H10">
        <f t="shared" si="0"/>
        <v>65.386000000000024</v>
      </c>
      <c r="J10" t="s">
        <v>480</v>
      </c>
      <c r="K10" t="s">
        <v>2898</v>
      </c>
      <c r="L10" t="s">
        <v>2897</v>
      </c>
      <c r="M10" t="s">
        <v>2896</v>
      </c>
    </row>
    <row r="11" spans="1:15" x14ac:dyDescent="0.25">
      <c r="A11" t="s">
        <v>2799</v>
      </c>
      <c r="B11" t="s">
        <v>2798</v>
      </c>
      <c r="C11" t="s">
        <v>2797</v>
      </c>
      <c r="D11" t="s">
        <v>2796</v>
      </c>
      <c r="E11" t="s">
        <v>482</v>
      </c>
      <c r="F11" t="s">
        <v>481</v>
      </c>
      <c r="G11" t="s">
        <v>1980</v>
      </c>
      <c r="H11">
        <f t="shared" si="0"/>
        <v>74.925999999999988</v>
      </c>
      <c r="J11" t="s">
        <v>480</v>
      </c>
      <c r="K11" t="s">
        <v>2895</v>
      </c>
      <c r="L11" t="s">
        <v>2894</v>
      </c>
      <c r="M11" t="s">
        <v>462</v>
      </c>
    </row>
    <row r="12" spans="1:15" x14ac:dyDescent="0.25">
      <c r="A12" t="s">
        <v>2799</v>
      </c>
      <c r="B12" t="s">
        <v>2798</v>
      </c>
      <c r="C12" t="s">
        <v>2797</v>
      </c>
      <c r="D12" t="s">
        <v>2796</v>
      </c>
      <c r="E12" t="s">
        <v>482</v>
      </c>
      <c r="F12" t="s">
        <v>481</v>
      </c>
      <c r="G12" t="s">
        <v>1940</v>
      </c>
      <c r="H12">
        <f t="shared" si="0"/>
        <v>82.007000000000005</v>
      </c>
      <c r="J12" t="s">
        <v>480</v>
      </c>
      <c r="K12" t="s">
        <v>2893</v>
      </c>
      <c r="L12" t="s">
        <v>2892</v>
      </c>
      <c r="M12" t="s">
        <v>2891</v>
      </c>
    </row>
    <row r="13" spans="1:15" x14ac:dyDescent="0.25">
      <c r="A13" t="s">
        <v>2799</v>
      </c>
      <c r="B13" t="s">
        <v>2798</v>
      </c>
      <c r="C13" t="s">
        <v>2797</v>
      </c>
      <c r="D13" t="s">
        <v>2796</v>
      </c>
      <c r="E13" t="s">
        <v>482</v>
      </c>
      <c r="F13" t="s">
        <v>481</v>
      </c>
      <c r="G13" t="s">
        <v>1980</v>
      </c>
      <c r="H13">
        <f t="shared" si="0"/>
        <v>84.826000000000022</v>
      </c>
      <c r="J13" t="s">
        <v>480</v>
      </c>
      <c r="K13" t="s">
        <v>2890</v>
      </c>
      <c r="L13" t="s">
        <v>2889</v>
      </c>
      <c r="M13" t="s">
        <v>2888</v>
      </c>
    </row>
    <row r="14" spans="1:15" x14ac:dyDescent="0.25">
      <c r="A14" t="s">
        <v>2799</v>
      </c>
      <c r="B14" t="s">
        <v>2798</v>
      </c>
      <c r="C14" t="s">
        <v>2797</v>
      </c>
      <c r="D14" t="s">
        <v>2796</v>
      </c>
      <c r="E14" t="s">
        <v>482</v>
      </c>
      <c r="F14" t="s">
        <v>481</v>
      </c>
      <c r="G14" t="s">
        <v>1980</v>
      </c>
      <c r="H14">
        <f t="shared" si="0"/>
        <v>99.001000000000033</v>
      </c>
      <c r="J14" t="s">
        <v>480</v>
      </c>
      <c r="K14" t="s">
        <v>2887</v>
      </c>
      <c r="L14" t="s">
        <v>2886</v>
      </c>
      <c r="M14" t="s">
        <v>2885</v>
      </c>
    </row>
    <row r="15" spans="1:15" x14ac:dyDescent="0.25">
      <c r="A15" t="s">
        <v>2799</v>
      </c>
      <c r="B15" t="s">
        <v>2798</v>
      </c>
      <c r="C15" t="s">
        <v>2797</v>
      </c>
      <c r="D15" t="s">
        <v>2796</v>
      </c>
      <c r="E15" t="s">
        <v>482</v>
      </c>
      <c r="F15" t="s">
        <v>481</v>
      </c>
      <c r="G15" t="s">
        <v>1980</v>
      </c>
      <c r="H15">
        <f t="shared" si="0"/>
        <v>152.63400000000001</v>
      </c>
      <c r="J15" t="s">
        <v>480</v>
      </c>
      <c r="K15" t="s">
        <v>2884</v>
      </c>
      <c r="L15" t="s">
        <v>2883</v>
      </c>
      <c r="M15" t="s">
        <v>2882</v>
      </c>
    </row>
    <row r="16" spans="1:15" x14ac:dyDescent="0.25">
      <c r="A16" t="s">
        <v>2799</v>
      </c>
      <c r="B16" t="s">
        <v>2798</v>
      </c>
      <c r="C16" t="s">
        <v>2797</v>
      </c>
      <c r="D16" t="s">
        <v>2796</v>
      </c>
      <c r="E16" t="s">
        <v>482</v>
      </c>
      <c r="F16" t="s">
        <v>481</v>
      </c>
      <c r="G16" t="s">
        <v>1980</v>
      </c>
      <c r="H16">
        <f t="shared" si="0"/>
        <v>158.834</v>
      </c>
      <c r="J16" t="s">
        <v>480</v>
      </c>
      <c r="K16" t="s">
        <v>2881</v>
      </c>
      <c r="L16" t="s">
        <v>2880</v>
      </c>
      <c r="M16" t="s">
        <v>2879</v>
      </c>
    </row>
    <row r="17" spans="1:13" x14ac:dyDescent="0.25">
      <c r="A17" t="s">
        <v>2799</v>
      </c>
      <c r="B17" t="s">
        <v>2798</v>
      </c>
      <c r="C17" t="s">
        <v>2797</v>
      </c>
      <c r="D17" t="s">
        <v>2796</v>
      </c>
      <c r="E17" t="s">
        <v>482</v>
      </c>
      <c r="F17" t="s">
        <v>481</v>
      </c>
      <c r="G17" t="s">
        <v>1980</v>
      </c>
      <c r="H17">
        <f t="shared" si="0"/>
        <v>176.416</v>
      </c>
      <c r="J17" t="s">
        <v>480</v>
      </c>
      <c r="K17" t="s">
        <v>2878</v>
      </c>
      <c r="L17" t="s">
        <v>2877</v>
      </c>
      <c r="M17" t="s">
        <v>2876</v>
      </c>
    </row>
    <row r="18" spans="1:13" x14ac:dyDescent="0.25">
      <c r="A18" t="s">
        <v>2799</v>
      </c>
      <c r="B18" t="s">
        <v>2798</v>
      </c>
      <c r="C18" t="s">
        <v>2797</v>
      </c>
      <c r="D18" t="s">
        <v>2796</v>
      </c>
      <c r="E18" t="s">
        <v>482</v>
      </c>
      <c r="F18" t="s">
        <v>481</v>
      </c>
      <c r="G18" t="s">
        <v>1993</v>
      </c>
      <c r="H18">
        <f t="shared" si="0"/>
        <v>180.06600000000003</v>
      </c>
      <c r="J18" t="s">
        <v>480</v>
      </c>
      <c r="K18" t="s">
        <v>2731</v>
      </c>
      <c r="L18" t="s">
        <v>1432</v>
      </c>
      <c r="M18" t="s">
        <v>2875</v>
      </c>
    </row>
    <row r="19" spans="1:13" x14ac:dyDescent="0.25">
      <c r="A19" t="s">
        <v>2799</v>
      </c>
      <c r="B19" t="s">
        <v>2798</v>
      </c>
      <c r="C19" t="s">
        <v>2797</v>
      </c>
      <c r="D19" t="s">
        <v>2796</v>
      </c>
      <c r="E19" t="s">
        <v>482</v>
      </c>
      <c r="F19" t="s">
        <v>481</v>
      </c>
      <c r="G19" t="s">
        <v>1980</v>
      </c>
      <c r="H19">
        <f t="shared" si="0"/>
        <v>215.69600000000003</v>
      </c>
      <c r="J19" t="s">
        <v>480</v>
      </c>
      <c r="K19" t="s">
        <v>2874</v>
      </c>
      <c r="L19" t="s">
        <v>2873</v>
      </c>
      <c r="M19" t="s">
        <v>2872</v>
      </c>
    </row>
    <row r="20" spans="1:13" x14ac:dyDescent="0.25">
      <c r="A20" t="s">
        <v>2799</v>
      </c>
      <c r="B20" t="s">
        <v>2798</v>
      </c>
      <c r="C20" t="s">
        <v>2797</v>
      </c>
      <c r="D20" t="s">
        <v>2796</v>
      </c>
      <c r="E20" t="s">
        <v>482</v>
      </c>
      <c r="F20" t="s">
        <v>481</v>
      </c>
      <c r="G20" t="s">
        <v>1980</v>
      </c>
      <c r="H20">
        <f t="shared" si="0"/>
        <v>257.82600000000002</v>
      </c>
      <c r="J20" t="s">
        <v>480</v>
      </c>
      <c r="K20" t="s">
        <v>2871</v>
      </c>
      <c r="L20" t="s">
        <v>2870</v>
      </c>
      <c r="M20" t="s">
        <v>2869</v>
      </c>
    </row>
    <row r="21" spans="1:13" x14ac:dyDescent="0.25">
      <c r="A21" t="s">
        <v>2799</v>
      </c>
      <c r="B21" t="s">
        <v>2798</v>
      </c>
      <c r="C21" t="s">
        <v>2797</v>
      </c>
      <c r="D21" t="s">
        <v>2796</v>
      </c>
      <c r="E21" t="s">
        <v>482</v>
      </c>
      <c r="F21" t="s">
        <v>481</v>
      </c>
      <c r="G21" t="s">
        <v>1976</v>
      </c>
      <c r="H21">
        <f t="shared" si="0"/>
        <v>272.14099999999996</v>
      </c>
      <c r="J21" t="s">
        <v>480</v>
      </c>
      <c r="K21" t="s">
        <v>2868</v>
      </c>
      <c r="L21" t="s">
        <v>2867</v>
      </c>
      <c r="M21" t="s">
        <v>217</v>
      </c>
    </row>
    <row r="22" spans="1:13" x14ac:dyDescent="0.25">
      <c r="A22" t="s">
        <v>2799</v>
      </c>
      <c r="B22" t="s">
        <v>2798</v>
      </c>
      <c r="C22" t="s">
        <v>2797</v>
      </c>
      <c r="D22" t="s">
        <v>2796</v>
      </c>
      <c r="E22" t="s">
        <v>482</v>
      </c>
      <c r="F22" t="s">
        <v>481</v>
      </c>
      <c r="G22" t="s">
        <v>1980</v>
      </c>
      <c r="H22">
        <f t="shared" si="0"/>
        <v>282.82299999999998</v>
      </c>
      <c r="J22" t="s">
        <v>480</v>
      </c>
      <c r="K22" t="s">
        <v>2866</v>
      </c>
      <c r="L22" t="s">
        <v>2865</v>
      </c>
      <c r="M22" t="s">
        <v>2864</v>
      </c>
    </row>
    <row r="23" spans="1:13" x14ac:dyDescent="0.25">
      <c r="A23" t="s">
        <v>2799</v>
      </c>
      <c r="B23" t="s">
        <v>2798</v>
      </c>
      <c r="C23" t="s">
        <v>2797</v>
      </c>
      <c r="D23" t="s">
        <v>2796</v>
      </c>
      <c r="E23" t="s">
        <v>482</v>
      </c>
      <c r="F23" t="s">
        <v>481</v>
      </c>
      <c r="G23" t="s">
        <v>1980</v>
      </c>
      <c r="H23">
        <f t="shared" si="0"/>
        <v>289.99900000000002</v>
      </c>
      <c r="J23" t="s">
        <v>480</v>
      </c>
      <c r="K23" t="s">
        <v>2863</v>
      </c>
      <c r="L23" t="s">
        <v>2862</v>
      </c>
      <c r="M23" t="s">
        <v>2861</v>
      </c>
    </row>
    <row r="24" spans="1:13" x14ac:dyDescent="0.25">
      <c r="A24" t="s">
        <v>2799</v>
      </c>
      <c r="B24" t="s">
        <v>2798</v>
      </c>
      <c r="C24" t="s">
        <v>2797</v>
      </c>
      <c r="D24" t="s">
        <v>2796</v>
      </c>
      <c r="E24" t="s">
        <v>482</v>
      </c>
      <c r="F24" t="s">
        <v>481</v>
      </c>
      <c r="G24" t="s">
        <v>1980</v>
      </c>
      <c r="H24">
        <f t="shared" si="0"/>
        <v>297.40100000000007</v>
      </c>
      <c r="J24" t="s">
        <v>480</v>
      </c>
      <c r="K24" t="s">
        <v>2860</v>
      </c>
      <c r="L24" t="s">
        <v>2859</v>
      </c>
      <c r="M24" t="s">
        <v>2858</v>
      </c>
    </row>
    <row r="25" spans="1:13" x14ac:dyDescent="0.25">
      <c r="A25" t="s">
        <v>2799</v>
      </c>
      <c r="B25" t="s">
        <v>2798</v>
      </c>
      <c r="C25" t="s">
        <v>2797</v>
      </c>
      <c r="D25" t="s">
        <v>2796</v>
      </c>
      <c r="E25" t="s">
        <v>482</v>
      </c>
      <c r="F25" t="s">
        <v>481</v>
      </c>
      <c r="G25" t="s">
        <v>1993</v>
      </c>
      <c r="H25">
        <f t="shared" si="0"/>
        <v>300.16600000000005</v>
      </c>
      <c r="J25" t="s">
        <v>480</v>
      </c>
      <c r="K25" t="s">
        <v>1234</v>
      </c>
      <c r="L25" t="s">
        <v>2857</v>
      </c>
      <c r="M25" t="s">
        <v>2825</v>
      </c>
    </row>
    <row r="26" spans="1:13" x14ac:dyDescent="0.25">
      <c r="A26" t="s">
        <v>2799</v>
      </c>
      <c r="B26" t="s">
        <v>2798</v>
      </c>
      <c r="C26" t="s">
        <v>2797</v>
      </c>
      <c r="D26" t="s">
        <v>2796</v>
      </c>
      <c r="E26" t="s">
        <v>482</v>
      </c>
      <c r="F26" t="s">
        <v>481</v>
      </c>
      <c r="G26" t="s">
        <v>1976</v>
      </c>
      <c r="H26">
        <f t="shared" si="0"/>
        <v>380.89099999999996</v>
      </c>
      <c r="J26" t="s">
        <v>480</v>
      </c>
      <c r="K26" t="s">
        <v>2856</v>
      </c>
      <c r="L26" t="s">
        <v>2855</v>
      </c>
      <c r="M26" t="s">
        <v>1096</v>
      </c>
    </row>
    <row r="27" spans="1:13" x14ac:dyDescent="0.25">
      <c r="A27" t="s">
        <v>2799</v>
      </c>
      <c r="B27" t="s">
        <v>2798</v>
      </c>
      <c r="C27" t="s">
        <v>2797</v>
      </c>
      <c r="D27" t="s">
        <v>2796</v>
      </c>
      <c r="E27" t="s">
        <v>482</v>
      </c>
      <c r="F27" t="s">
        <v>481</v>
      </c>
      <c r="G27" t="s">
        <v>1980</v>
      </c>
      <c r="H27">
        <f t="shared" si="0"/>
        <v>392.12300000000005</v>
      </c>
      <c r="J27" t="s">
        <v>480</v>
      </c>
      <c r="K27" t="s">
        <v>2854</v>
      </c>
      <c r="L27" t="s">
        <v>2853</v>
      </c>
      <c r="M27" t="s">
        <v>2852</v>
      </c>
    </row>
    <row r="28" spans="1:13" x14ac:dyDescent="0.25">
      <c r="A28" t="s">
        <v>2799</v>
      </c>
      <c r="B28" t="s">
        <v>2798</v>
      </c>
      <c r="C28" t="s">
        <v>2797</v>
      </c>
      <c r="D28" t="s">
        <v>2796</v>
      </c>
      <c r="E28" t="s">
        <v>482</v>
      </c>
      <c r="F28" t="s">
        <v>481</v>
      </c>
      <c r="G28" t="s">
        <v>1976</v>
      </c>
      <c r="H28">
        <f t="shared" si="0"/>
        <v>403.85</v>
      </c>
      <c r="J28" t="s">
        <v>480</v>
      </c>
      <c r="K28" t="s">
        <v>2851</v>
      </c>
      <c r="L28" t="s">
        <v>2850</v>
      </c>
      <c r="M28" t="s">
        <v>282</v>
      </c>
    </row>
    <row r="29" spans="1:13" x14ac:dyDescent="0.25">
      <c r="A29" t="s">
        <v>2799</v>
      </c>
      <c r="B29" t="s">
        <v>2798</v>
      </c>
      <c r="C29" t="s">
        <v>2797</v>
      </c>
      <c r="D29" t="s">
        <v>2796</v>
      </c>
      <c r="E29" t="s">
        <v>482</v>
      </c>
      <c r="F29" t="s">
        <v>481</v>
      </c>
      <c r="G29" t="s">
        <v>1993</v>
      </c>
      <c r="H29">
        <f t="shared" si="0"/>
        <v>420.1</v>
      </c>
      <c r="J29" t="s">
        <v>480</v>
      </c>
      <c r="K29" t="s">
        <v>2849</v>
      </c>
      <c r="L29" t="s">
        <v>2848</v>
      </c>
      <c r="M29" t="s">
        <v>1017</v>
      </c>
    </row>
    <row r="30" spans="1:13" x14ac:dyDescent="0.25">
      <c r="A30" t="s">
        <v>2799</v>
      </c>
      <c r="B30" t="s">
        <v>2798</v>
      </c>
      <c r="C30" t="s">
        <v>2797</v>
      </c>
      <c r="D30" t="s">
        <v>2796</v>
      </c>
      <c r="E30" t="s">
        <v>482</v>
      </c>
      <c r="F30" t="s">
        <v>481</v>
      </c>
      <c r="G30" t="s">
        <v>1980</v>
      </c>
      <c r="H30">
        <f t="shared" si="0"/>
        <v>437.62900000000002</v>
      </c>
      <c r="J30" t="s">
        <v>480</v>
      </c>
      <c r="K30" t="s">
        <v>2847</v>
      </c>
      <c r="L30" t="s">
        <v>2846</v>
      </c>
      <c r="M30" t="s">
        <v>2845</v>
      </c>
    </row>
    <row r="31" spans="1:13" x14ac:dyDescent="0.25">
      <c r="A31" t="s">
        <v>2799</v>
      </c>
      <c r="B31" t="s">
        <v>2798</v>
      </c>
      <c r="C31" t="s">
        <v>2797</v>
      </c>
      <c r="D31" t="s">
        <v>2796</v>
      </c>
      <c r="E31" t="s">
        <v>482</v>
      </c>
      <c r="F31" t="s">
        <v>481</v>
      </c>
      <c r="G31" t="s">
        <v>1980</v>
      </c>
      <c r="H31">
        <f t="shared" si="0"/>
        <v>444.82400000000007</v>
      </c>
      <c r="J31" t="s">
        <v>480</v>
      </c>
      <c r="K31" t="s">
        <v>2844</v>
      </c>
      <c r="L31" t="s">
        <v>2843</v>
      </c>
      <c r="M31" t="s">
        <v>2842</v>
      </c>
    </row>
    <row r="32" spans="1:13" x14ac:dyDescent="0.25">
      <c r="A32" t="s">
        <v>2799</v>
      </c>
      <c r="B32" t="s">
        <v>2798</v>
      </c>
      <c r="C32" t="s">
        <v>2797</v>
      </c>
      <c r="D32" t="s">
        <v>2796</v>
      </c>
      <c r="E32" t="s">
        <v>482</v>
      </c>
      <c r="F32" t="s">
        <v>481</v>
      </c>
      <c r="G32" t="s">
        <v>1976</v>
      </c>
      <c r="H32">
        <f t="shared" si="0"/>
        <v>451.26599999999996</v>
      </c>
      <c r="J32" t="s">
        <v>480</v>
      </c>
      <c r="K32" t="s">
        <v>2841</v>
      </c>
      <c r="L32" t="s">
        <v>2840</v>
      </c>
      <c r="M32" t="s">
        <v>2839</v>
      </c>
    </row>
    <row r="33" spans="1:13" x14ac:dyDescent="0.25">
      <c r="A33" t="s">
        <v>2799</v>
      </c>
      <c r="B33" t="s">
        <v>2798</v>
      </c>
      <c r="C33" t="s">
        <v>2797</v>
      </c>
      <c r="D33" t="s">
        <v>2796</v>
      </c>
      <c r="E33" t="s">
        <v>482</v>
      </c>
      <c r="F33" t="s">
        <v>481</v>
      </c>
      <c r="G33" t="s">
        <v>1980</v>
      </c>
      <c r="H33">
        <f t="shared" si="0"/>
        <v>466.68299999999999</v>
      </c>
      <c r="J33" t="s">
        <v>480</v>
      </c>
      <c r="K33" t="s">
        <v>2838</v>
      </c>
      <c r="L33" t="s">
        <v>2837</v>
      </c>
      <c r="M33" t="s">
        <v>2836</v>
      </c>
    </row>
    <row r="34" spans="1:13" x14ac:dyDescent="0.25">
      <c r="A34" t="s">
        <v>2799</v>
      </c>
      <c r="B34" t="s">
        <v>2798</v>
      </c>
      <c r="C34" t="s">
        <v>2797</v>
      </c>
      <c r="D34" t="s">
        <v>2796</v>
      </c>
      <c r="E34" t="s">
        <v>482</v>
      </c>
      <c r="F34" t="s">
        <v>481</v>
      </c>
      <c r="G34" t="s">
        <v>1980</v>
      </c>
      <c r="H34">
        <f t="shared" si="0"/>
        <v>474.06600000000003</v>
      </c>
      <c r="J34" t="s">
        <v>480</v>
      </c>
      <c r="K34" t="s">
        <v>2835</v>
      </c>
      <c r="L34" t="s">
        <v>2834</v>
      </c>
      <c r="M34" t="s">
        <v>2833</v>
      </c>
    </row>
    <row r="35" spans="1:13" x14ac:dyDescent="0.25">
      <c r="A35" t="s">
        <v>2799</v>
      </c>
      <c r="B35" t="s">
        <v>2798</v>
      </c>
      <c r="C35" t="s">
        <v>2797</v>
      </c>
      <c r="D35" t="s">
        <v>2796</v>
      </c>
      <c r="E35" t="s">
        <v>482</v>
      </c>
      <c r="F35" t="s">
        <v>481</v>
      </c>
      <c r="G35" t="s">
        <v>1976</v>
      </c>
      <c r="H35">
        <f t="shared" si="0"/>
        <v>480.92500000000007</v>
      </c>
      <c r="J35" t="s">
        <v>480</v>
      </c>
      <c r="K35" t="s">
        <v>2832</v>
      </c>
      <c r="L35" t="s">
        <v>2831</v>
      </c>
      <c r="M35" t="s">
        <v>2830</v>
      </c>
    </row>
    <row r="36" spans="1:13" x14ac:dyDescent="0.25">
      <c r="A36" t="s">
        <v>2799</v>
      </c>
      <c r="B36" t="s">
        <v>2798</v>
      </c>
      <c r="C36" t="s">
        <v>2797</v>
      </c>
      <c r="D36" t="s">
        <v>2796</v>
      </c>
      <c r="E36" t="s">
        <v>482</v>
      </c>
      <c r="F36" t="s">
        <v>481</v>
      </c>
      <c r="G36" t="s">
        <v>1980</v>
      </c>
      <c r="H36">
        <f t="shared" si="0"/>
        <v>536.39099999999996</v>
      </c>
      <c r="J36" t="s">
        <v>480</v>
      </c>
      <c r="K36" t="s">
        <v>2829</v>
      </c>
      <c r="L36" t="s">
        <v>2828</v>
      </c>
      <c r="M36" t="s">
        <v>2827</v>
      </c>
    </row>
    <row r="37" spans="1:13" x14ac:dyDescent="0.25">
      <c r="A37" t="s">
        <v>2799</v>
      </c>
      <c r="B37" t="s">
        <v>2798</v>
      </c>
      <c r="C37" t="s">
        <v>2797</v>
      </c>
      <c r="D37" t="s">
        <v>2796</v>
      </c>
      <c r="E37" t="s">
        <v>482</v>
      </c>
      <c r="F37" t="s">
        <v>481</v>
      </c>
      <c r="G37" t="s">
        <v>1993</v>
      </c>
      <c r="H37">
        <f t="shared" si="0"/>
        <v>540.26599999999996</v>
      </c>
      <c r="J37" t="s">
        <v>480</v>
      </c>
      <c r="K37" t="s">
        <v>1707</v>
      </c>
      <c r="L37" t="s">
        <v>2826</v>
      </c>
      <c r="M37" t="s">
        <v>2825</v>
      </c>
    </row>
    <row r="38" spans="1:13" x14ac:dyDescent="0.25">
      <c r="A38" t="s">
        <v>2799</v>
      </c>
      <c r="B38" t="s">
        <v>2798</v>
      </c>
      <c r="C38" t="s">
        <v>2797</v>
      </c>
      <c r="D38" t="s">
        <v>2796</v>
      </c>
      <c r="E38" t="s">
        <v>482</v>
      </c>
      <c r="F38" t="s">
        <v>481</v>
      </c>
      <c r="G38" t="s">
        <v>1976</v>
      </c>
      <c r="H38">
        <f t="shared" si="0"/>
        <v>548.26499999999999</v>
      </c>
      <c r="J38" t="s">
        <v>480</v>
      </c>
      <c r="K38" t="s">
        <v>2824</v>
      </c>
      <c r="L38" t="s">
        <v>2823</v>
      </c>
      <c r="M38" t="s">
        <v>2822</v>
      </c>
    </row>
    <row r="39" spans="1:13" x14ac:dyDescent="0.25">
      <c r="A39" t="s">
        <v>2799</v>
      </c>
      <c r="B39" t="s">
        <v>2798</v>
      </c>
      <c r="C39" t="s">
        <v>2797</v>
      </c>
      <c r="D39" t="s">
        <v>2796</v>
      </c>
      <c r="E39" t="s">
        <v>482</v>
      </c>
      <c r="F39" t="s">
        <v>481</v>
      </c>
      <c r="G39" t="s">
        <v>1976</v>
      </c>
      <c r="H39">
        <f t="shared" si="0"/>
        <v>555.41600000000005</v>
      </c>
      <c r="J39" t="s">
        <v>480</v>
      </c>
      <c r="K39" t="s">
        <v>2821</v>
      </c>
      <c r="L39" t="s">
        <v>2820</v>
      </c>
      <c r="M39" t="s">
        <v>2819</v>
      </c>
    </row>
    <row r="40" spans="1:13" x14ac:dyDescent="0.25">
      <c r="A40" t="s">
        <v>2799</v>
      </c>
      <c r="B40" t="s">
        <v>2798</v>
      </c>
      <c r="C40" t="s">
        <v>2797</v>
      </c>
      <c r="D40" t="s">
        <v>2796</v>
      </c>
      <c r="E40" t="s">
        <v>482</v>
      </c>
      <c r="F40" t="s">
        <v>481</v>
      </c>
      <c r="G40" t="s">
        <v>1980</v>
      </c>
      <c r="H40">
        <f t="shared" si="0"/>
        <v>591.71799999999996</v>
      </c>
      <c r="J40" t="s">
        <v>480</v>
      </c>
      <c r="K40" t="s">
        <v>2818</v>
      </c>
      <c r="L40" t="s">
        <v>2817</v>
      </c>
      <c r="M40" t="s">
        <v>2816</v>
      </c>
    </row>
    <row r="41" spans="1:13" x14ac:dyDescent="0.25">
      <c r="A41" t="s">
        <v>2799</v>
      </c>
      <c r="B41" t="s">
        <v>2798</v>
      </c>
      <c r="C41" t="s">
        <v>2797</v>
      </c>
      <c r="D41" t="s">
        <v>2796</v>
      </c>
      <c r="E41" t="s">
        <v>482</v>
      </c>
      <c r="F41" t="s">
        <v>481</v>
      </c>
      <c r="G41" t="s">
        <v>1980</v>
      </c>
      <c r="H41">
        <f t="shared" si="0"/>
        <v>611.62900000000002</v>
      </c>
      <c r="J41" t="s">
        <v>480</v>
      </c>
      <c r="K41" t="s">
        <v>2815</v>
      </c>
      <c r="L41" t="s">
        <v>2814</v>
      </c>
      <c r="M41" t="s">
        <v>2813</v>
      </c>
    </row>
    <row r="42" spans="1:13" x14ac:dyDescent="0.25">
      <c r="A42" t="s">
        <v>2799</v>
      </c>
      <c r="B42" t="s">
        <v>2798</v>
      </c>
      <c r="C42" t="s">
        <v>2797</v>
      </c>
      <c r="D42" t="s">
        <v>2796</v>
      </c>
      <c r="E42" t="s">
        <v>482</v>
      </c>
      <c r="F42" t="s">
        <v>481</v>
      </c>
      <c r="G42" t="s">
        <v>2033</v>
      </c>
      <c r="H42">
        <f t="shared" si="0"/>
        <v>619.274</v>
      </c>
      <c r="J42" t="s">
        <v>480</v>
      </c>
      <c r="K42" t="s">
        <v>2812</v>
      </c>
      <c r="L42" t="s">
        <v>2811</v>
      </c>
      <c r="M42" t="s">
        <v>1247</v>
      </c>
    </row>
    <row r="43" spans="1:13" x14ac:dyDescent="0.25">
      <c r="A43" t="s">
        <v>2799</v>
      </c>
      <c r="B43" t="s">
        <v>2798</v>
      </c>
      <c r="C43" t="s">
        <v>2797</v>
      </c>
      <c r="D43" t="s">
        <v>2796</v>
      </c>
      <c r="E43" t="s">
        <v>482</v>
      </c>
      <c r="F43" t="s">
        <v>481</v>
      </c>
      <c r="G43" t="s">
        <v>1980</v>
      </c>
      <c r="H43">
        <f t="shared" si="0"/>
        <v>623.38099999999997</v>
      </c>
      <c r="J43" t="s">
        <v>480</v>
      </c>
      <c r="K43" t="s">
        <v>2810</v>
      </c>
      <c r="L43" t="s">
        <v>2809</v>
      </c>
      <c r="M43" t="s">
        <v>2808</v>
      </c>
    </row>
    <row r="44" spans="1:13" x14ac:dyDescent="0.25">
      <c r="A44" t="s">
        <v>2799</v>
      </c>
      <c r="B44" t="s">
        <v>2798</v>
      </c>
      <c r="C44" t="s">
        <v>2797</v>
      </c>
      <c r="D44" t="s">
        <v>2796</v>
      </c>
      <c r="E44" t="s">
        <v>482</v>
      </c>
      <c r="F44" t="s">
        <v>481</v>
      </c>
      <c r="G44" t="s">
        <v>1980</v>
      </c>
      <c r="H44">
        <f t="shared" si="0"/>
        <v>648.29100000000005</v>
      </c>
      <c r="J44" t="s">
        <v>480</v>
      </c>
      <c r="K44" t="s">
        <v>2807</v>
      </c>
      <c r="L44" t="s">
        <v>2806</v>
      </c>
      <c r="M44" t="s">
        <v>646</v>
      </c>
    </row>
    <row r="45" spans="1:13" x14ac:dyDescent="0.25">
      <c r="A45" t="s">
        <v>2799</v>
      </c>
      <c r="B45" t="s">
        <v>2798</v>
      </c>
      <c r="C45" t="s">
        <v>2797</v>
      </c>
      <c r="D45" t="s">
        <v>2796</v>
      </c>
      <c r="E45" t="s">
        <v>482</v>
      </c>
      <c r="F45" t="s">
        <v>481</v>
      </c>
      <c r="G45" t="s">
        <v>1980</v>
      </c>
      <c r="H45">
        <f t="shared" si="0"/>
        <v>652.91600000000005</v>
      </c>
      <c r="J45" t="s">
        <v>480</v>
      </c>
      <c r="K45" t="s">
        <v>2805</v>
      </c>
      <c r="L45" t="s">
        <v>2804</v>
      </c>
      <c r="M45" t="s">
        <v>2803</v>
      </c>
    </row>
    <row r="46" spans="1:13" x14ac:dyDescent="0.25">
      <c r="A46" t="s">
        <v>2799</v>
      </c>
      <c r="B46" t="s">
        <v>2798</v>
      </c>
      <c r="C46" t="s">
        <v>2797</v>
      </c>
      <c r="D46" t="s">
        <v>2796</v>
      </c>
      <c r="E46" t="s">
        <v>482</v>
      </c>
      <c r="F46" t="s">
        <v>481</v>
      </c>
      <c r="G46" t="s">
        <v>1980</v>
      </c>
      <c r="H46">
        <f t="shared" si="0"/>
        <v>687.697</v>
      </c>
      <c r="J46" t="s">
        <v>480</v>
      </c>
      <c r="K46" t="s">
        <v>2802</v>
      </c>
      <c r="L46" t="s">
        <v>2801</v>
      </c>
      <c r="M46" t="s">
        <v>2800</v>
      </c>
    </row>
    <row r="47" spans="1:13" x14ac:dyDescent="0.25">
      <c r="A47" t="s">
        <v>2799</v>
      </c>
      <c r="B47" t="s">
        <v>2798</v>
      </c>
      <c r="C47" t="s">
        <v>2797</v>
      </c>
      <c r="D47" t="s">
        <v>2796</v>
      </c>
      <c r="E47" t="s">
        <v>482</v>
      </c>
      <c r="F47" t="s">
        <v>481</v>
      </c>
      <c r="G47" t="s">
        <v>1980</v>
      </c>
      <c r="H47">
        <f t="shared" si="0"/>
        <v>769.32100000000003</v>
      </c>
      <c r="J47" t="s">
        <v>480</v>
      </c>
      <c r="K47" t="s">
        <v>2795</v>
      </c>
      <c r="L47" t="s">
        <v>2794</v>
      </c>
      <c r="M47" t="s">
        <v>2793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ySplit="1" topLeftCell="A14" activePane="bottomLeft" state="frozen"/>
      <selection pane="bottomLeft" activeCell="G2" sqref="G2:M50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2924</v>
      </c>
      <c r="B2" t="s">
        <v>2923</v>
      </c>
      <c r="C2" t="s">
        <v>2922</v>
      </c>
      <c r="D2" t="s">
        <v>2921</v>
      </c>
      <c r="E2" t="s">
        <v>482</v>
      </c>
      <c r="F2" t="s">
        <v>481</v>
      </c>
      <c r="G2" t="s">
        <v>2124</v>
      </c>
      <c r="H2">
        <f>K2-K$7+60</f>
        <v>1.5679999999999836</v>
      </c>
      <c r="J2" t="s">
        <v>487</v>
      </c>
      <c r="K2" t="s">
        <v>3062</v>
      </c>
      <c r="L2" t="s">
        <v>3062</v>
      </c>
      <c r="M2" t="s">
        <v>155</v>
      </c>
    </row>
    <row r="3" spans="1:15" x14ac:dyDescent="0.25">
      <c r="A3" t="s">
        <v>2924</v>
      </c>
      <c r="B3" t="s">
        <v>2923</v>
      </c>
      <c r="C3" t="s">
        <v>2922</v>
      </c>
      <c r="D3" t="s">
        <v>2921</v>
      </c>
      <c r="E3" t="s">
        <v>482</v>
      </c>
      <c r="F3" t="s">
        <v>481</v>
      </c>
      <c r="G3" t="s">
        <v>1980</v>
      </c>
      <c r="H3">
        <f t="shared" ref="H3:H57" si="0">K3-K$7+60</f>
        <v>11.492999999999995</v>
      </c>
      <c r="J3" t="s">
        <v>480</v>
      </c>
      <c r="K3" t="s">
        <v>3061</v>
      </c>
      <c r="L3" t="s">
        <v>3060</v>
      </c>
      <c r="M3" t="s">
        <v>2267</v>
      </c>
    </row>
    <row r="4" spans="1:15" x14ac:dyDescent="0.25">
      <c r="A4" t="s">
        <v>2924</v>
      </c>
      <c r="B4" t="s">
        <v>2923</v>
      </c>
      <c r="C4" t="s">
        <v>2922</v>
      </c>
      <c r="D4" t="s">
        <v>2921</v>
      </c>
      <c r="E4" t="s">
        <v>482</v>
      </c>
      <c r="F4" t="s">
        <v>481</v>
      </c>
      <c r="G4" t="s">
        <v>1980</v>
      </c>
      <c r="H4">
        <f t="shared" si="0"/>
        <v>19.071999999999946</v>
      </c>
      <c r="J4" t="s">
        <v>480</v>
      </c>
      <c r="K4" t="s">
        <v>3059</v>
      </c>
      <c r="L4" t="s">
        <v>3058</v>
      </c>
      <c r="M4" t="s">
        <v>3057</v>
      </c>
    </row>
    <row r="5" spans="1:15" x14ac:dyDescent="0.25">
      <c r="A5" t="s">
        <v>2924</v>
      </c>
      <c r="B5" t="s">
        <v>2923</v>
      </c>
      <c r="C5" t="s">
        <v>2922</v>
      </c>
      <c r="D5" t="s">
        <v>2921</v>
      </c>
      <c r="E5" t="s">
        <v>482</v>
      </c>
      <c r="F5" t="s">
        <v>481</v>
      </c>
      <c r="G5" t="s">
        <v>1980</v>
      </c>
      <c r="H5">
        <f t="shared" si="0"/>
        <v>29.616999999999962</v>
      </c>
      <c r="J5" t="s">
        <v>480</v>
      </c>
      <c r="K5" t="s">
        <v>3056</v>
      </c>
      <c r="L5" t="s">
        <v>3055</v>
      </c>
      <c r="M5" t="s">
        <v>3054</v>
      </c>
    </row>
    <row r="6" spans="1:15" x14ac:dyDescent="0.25">
      <c r="A6" t="s">
        <v>2924</v>
      </c>
      <c r="B6" t="s">
        <v>2923</v>
      </c>
      <c r="C6" t="s">
        <v>2922</v>
      </c>
      <c r="D6" t="s">
        <v>2921</v>
      </c>
      <c r="E6" t="s">
        <v>482</v>
      </c>
      <c r="F6" t="s">
        <v>481</v>
      </c>
      <c r="G6" t="s">
        <v>1980</v>
      </c>
      <c r="H6">
        <f t="shared" si="0"/>
        <v>39.942999999999984</v>
      </c>
      <c r="J6" t="s">
        <v>480</v>
      </c>
      <c r="K6" t="s">
        <v>3053</v>
      </c>
      <c r="L6" t="s">
        <v>3052</v>
      </c>
      <c r="M6" t="s">
        <v>3051</v>
      </c>
    </row>
    <row r="7" spans="1:15" x14ac:dyDescent="0.25">
      <c r="A7" t="s">
        <v>2924</v>
      </c>
      <c r="B7" t="s">
        <v>2923</v>
      </c>
      <c r="C7" t="s">
        <v>2922</v>
      </c>
      <c r="D7" t="s">
        <v>2921</v>
      </c>
      <c r="E7" t="s">
        <v>482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3050</v>
      </c>
      <c r="L7" t="s">
        <v>30</v>
      </c>
      <c r="M7" t="s">
        <v>1116</v>
      </c>
    </row>
    <row r="8" spans="1:15" x14ac:dyDescent="0.25">
      <c r="A8" t="s">
        <v>2924</v>
      </c>
      <c r="B8" t="s">
        <v>2923</v>
      </c>
      <c r="C8" t="s">
        <v>2922</v>
      </c>
      <c r="D8" t="s">
        <v>2921</v>
      </c>
      <c r="E8" t="s">
        <v>482</v>
      </c>
      <c r="F8" t="s">
        <v>481</v>
      </c>
      <c r="G8" t="s">
        <v>1980</v>
      </c>
      <c r="H8">
        <f t="shared" si="0"/>
        <v>64.674999999999955</v>
      </c>
      <c r="J8" t="s">
        <v>480</v>
      </c>
      <c r="K8" t="s">
        <v>3049</v>
      </c>
      <c r="L8" t="s">
        <v>3048</v>
      </c>
      <c r="M8" t="s">
        <v>3047</v>
      </c>
    </row>
    <row r="9" spans="1:15" x14ac:dyDescent="0.25">
      <c r="A9" t="s">
        <v>2924</v>
      </c>
      <c r="B9" t="s">
        <v>2923</v>
      </c>
      <c r="C9" t="s">
        <v>2922</v>
      </c>
      <c r="D9" t="s">
        <v>2921</v>
      </c>
      <c r="E9" t="s">
        <v>482</v>
      </c>
      <c r="F9" t="s">
        <v>481</v>
      </c>
      <c r="G9" t="s">
        <v>1940</v>
      </c>
      <c r="H9">
        <f t="shared" si="0"/>
        <v>68.166999999999973</v>
      </c>
      <c r="J9" t="s">
        <v>480</v>
      </c>
      <c r="K9" t="s">
        <v>3046</v>
      </c>
      <c r="L9" t="s">
        <v>3045</v>
      </c>
      <c r="M9" t="s">
        <v>3044</v>
      </c>
    </row>
    <row r="10" spans="1:15" x14ac:dyDescent="0.25">
      <c r="A10" t="s">
        <v>2924</v>
      </c>
      <c r="B10" t="s">
        <v>2923</v>
      </c>
      <c r="C10" t="s">
        <v>2922</v>
      </c>
      <c r="D10" t="s">
        <v>2921</v>
      </c>
      <c r="E10" t="s">
        <v>482</v>
      </c>
      <c r="F10" t="s">
        <v>481</v>
      </c>
      <c r="G10" t="s">
        <v>1940</v>
      </c>
      <c r="H10">
        <f t="shared" si="0"/>
        <v>71.617999999999995</v>
      </c>
      <c r="J10" t="s">
        <v>480</v>
      </c>
      <c r="K10" t="s">
        <v>3043</v>
      </c>
      <c r="L10" t="s">
        <v>3042</v>
      </c>
      <c r="M10" t="s">
        <v>3041</v>
      </c>
    </row>
    <row r="11" spans="1:15" x14ac:dyDescent="0.25">
      <c r="A11" t="s">
        <v>2924</v>
      </c>
      <c r="B11" t="s">
        <v>2923</v>
      </c>
      <c r="C11" t="s">
        <v>2922</v>
      </c>
      <c r="D11" t="s">
        <v>2921</v>
      </c>
      <c r="E11" t="s">
        <v>482</v>
      </c>
      <c r="F11" t="s">
        <v>481</v>
      </c>
      <c r="G11" t="s">
        <v>1940</v>
      </c>
      <c r="H11">
        <f t="shared" si="0"/>
        <v>78.391999999999996</v>
      </c>
      <c r="J11" t="s">
        <v>480</v>
      </c>
      <c r="K11" t="s">
        <v>3040</v>
      </c>
      <c r="L11" t="s">
        <v>3039</v>
      </c>
      <c r="M11" t="s">
        <v>2336</v>
      </c>
    </row>
    <row r="12" spans="1:15" x14ac:dyDescent="0.25">
      <c r="A12" t="s">
        <v>2924</v>
      </c>
      <c r="B12" t="s">
        <v>2923</v>
      </c>
      <c r="C12" t="s">
        <v>2922</v>
      </c>
      <c r="D12" t="s">
        <v>2921</v>
      </c>
      <c r="E12" t="s">
        <v>482</v>
      </c>
      <c r="F12" t="s">
        <v>481</v>
      </c>
      <c r="G12" t="s">
        <v>1980</v>
      </c>
      <c r="H12">
        <f t="shared" si="0"/>
        <v>104.84199999999998</v>
      </c>
      <c r="J12" t="s">
        <v>480</v>
      </c>
      <c r="K12" t="s">
        <v>3038</v>
      </c>
      <c r="L12" t="s">
        <v>3037</v>
      </c>
      <c r="M12" t="s">
        <v>3036</v>
      </c>
    </row>
    <row r="13" spans="1:15" x14ac:dyDescent="0.25">
      <c r="A13" t="s">
        <v>2924</v>
      </c>
      <c r="B13" t="s">
        <v>2923</v>
      </c>
      <c r="C13" t="s">
        <v>2922</v>
      </c>
      <c r="D13" t="s">
        <v>2921</v>
      </c>
      <c r="E13" t="s">
        <v>482</v>
      </c>
      <c r="F13" t="s">
        <v>481</v>
      </c>
      <c r="G13" t="s">
        <v>1980</v>
      </c>
      <c r="H13">
        <f t="shared" si="0"/>
        <v>124.81899999999996</v>
      </c>
      <c r="J13" t="s">
        <v>480</v>
      </c>
      <c r="K13" t="s">
        <v>3035</v>
      </c>
      <c r="L13" t="s">
        <v>3034</v>
      </c>
      <c r="M13" t="s">
        <v>3033</v>
      </c>
    </row>
    <row r="14" spans="1:15" x14ac:dyDescent="0.25">
      <c r="A14" t="s">
        <v>2924</v>
      </c>
      <c r="B14" t="s">
        <v>2923</v>
      </c>
      <c r="C14" t="s">
        <v>2922</v>
      </c>
      <c r="D14" t="s">
        <v>2921</v>
      </c>
      <c r="E14" t="s">
        <v>482</v>
      </c>
      <c r="F14" t="s">
        <v>481</v>
      </c>
      <c r="G14" t="s">
        <v>1976</v>
      </c>
      <c r="H14">
        <f t="shared" si="0"/>
        <v>131.18499999999995</v>
      </c>
      <c r="J14" t="s">
        <v>480</v>
      </c>
      <c r="K14" t="s">
        <v>3032</v>
      </c>
      <c r="L14" t="s">
        <v>3031</v>
      </c>
      <c r="M14" t="s">
        <v>3030</v>
      </c>
    </row>
    <row r="15" spans="1:15" x14ac:dyDescent="0.25">
      <c r="A15" t="s">
        <v>2924</v>
      </c>
      <c r="B15" t="s">
        <v>2923</v>
      </c>
      <c r="C15" t="s">
        <v>2922</v>
      </c>
      <c r="D15" t="s">
        <v>2921</v>
      </c>
      <c r="E15" t="s">
        <v>482</v>
      </c>
      <c r="F15" t="s">
        <v>481</v>
      </c>
      <c r="G15" t="s">
        <v>1976</v>
      </c>
      <c r="H15">
        <f t="shared" si="0"/>
        <v>144.767</v>
      </c>
      <c r="J15" t="s">
        <v>480</v>
      </c>
      <c r="K15" t="s">
        <v>3029</v>
      </c>
      <c r="L15" t="s">
        <v>3028</v>
      </c>
      <c r="M15" t="s">
        <v>3027</v>
      </c>
    </row>
    <row r="16" spans="1:15" x14ac:dyDescent="0.25">
      <c r="A16" t="s">
        <v>2924</v>
      </c>
      <c r="B16" t="s">
        <v>2923</v>
      </c>
      <c r="C16" t="s">
        <v>2922</v>
      </c>
      <c r="D16" t="s">
        <v>2921</v>
      </c>
      <c r="E16" t="s">
        <v>482</v>
      </c>
      <c r="F16" t="s">
        <v>481</v>
      </c>
      <c r="G16" t="s">
        <v>1980</v>
      </c>
      <c r="H16">
        <f t="shared" si="0"/>
        <v>154.04299999999995</v>
      </c>
      <c r="J16" t="s">
        <v>480</v>
      </c>
      <c r="K16" t="s">
        <v>3026</v>
      </c>
      <c r="L16" t="s">
        <v>3025</v>
      </c>
      <c r="M16" t="s">
        <v>3024</v>
      </c>
    </row>
    <row r="17" spans="1:13" x14ac:dyDescent="0.25">
      <c r="A17" t="s">
        <v>2924</v>
      </c>
      <c r="B17" t="s">
        <v>2923</v>
      </c>
      <c r="C17" t="s">
        <v>2922</v>
      </c>
      <c r="D17" t="s">
        <v>2921</v>
      </c>
      <c r="E17" t="s">
        <v>482</v>
      </c>
      <c r="F17" t="s">
        <v>481</v>
      </c>
      <c r="G17" t="s">
        <v>1993</v>
      </c>
      <c r="H17">
        <f t="shared" si="0"/>
        <v>180.56699999999995</v>
      </c>
      <c r="J17" t="s">
        <v>480</v>
      </c>
      <c r="K17" t="s">
        <v>1751</v>
      </c>
      <c r="L17" t="s">
        <v>1260</v>
      </c>
      <c r="M17" t="s">
        <v>31</v>
      </c>
    </row>
    <row r="18" spans="1:13" x14ac:dyDescent="0.25">
      <c r="A18" t="s">
        <v>2924</v>
      </c>
      <c r="B18" t="s">
        <v>2923</v>
      </c>
      <c r="C18" t="s">
        <v>2922</v>
      </c>
      <c r="D18" t="s">
        <v>2921</v>
      </c>
      <c r="E18" t="s">
        <v>482</v>
      </c>
      <c r="F18" t="s">
        <v>481</v>
      </c>
      <c r="G18" t="s">
        <v>1980</v>
      </c>
      <c r="H18">
        <f t="shared" si="0"/>
        <v>191.94399999999996</v>
      </c>
      <c r="J18" t="s">
        <v>480</v>
      </c>
      <c r="K18" t="s">
        <v>3023</v>
      </c>
      <c r="L18" t="s">
        <v>3022</v>
      </c>
      <c r="M18" t="s">
        <v>3021</v>
      </c>
    </row>
    <row r="19" spans="1:13" x14ac:dyDescent="0.25">
      <c r="A19" t="s">
        <v>2924</v>
      </c>
      <c r="B19" t="s">
        <v>2923</v>
      </c>
      <c r="C19" t="s">
        <v>2922</v>
      </c>
      <c r="D19" t="s">
        <v>2921</v>
      </c>
      <c r="E19" t="s">
        <v>482</v>
      </c>
      <c r="F19" t="s">
        <v>481</v>
      </c>
      <c r="G19" t="s">
        <v>1980</v>
      </c>
      <c r="H19">
        <f t="shared" si="0"/>
        <v>211.113</v>
      </c>
      <c r="J19" t="s">
        <v>480</v>
      </c>
      <c r="K19" t="s">
        <v>3020</v>
      </c>
      <c r="L19" t="s">
        <v>3019</v>
      </c>
      <c r="M19" t="s">
        <v>3018</v>
      </c>
    </row>
    <row r="20" spans="1:13" x14ac:dyDescent="0.25">
      <c r="A20" t="s">
        <v>2924</v>
      </c>
      <c r="B20" t="s">
        <v>2923</v>
      </c>
      <c r="C20" t="s">
        <v>2922</v>
      </c>
      <c r="D20" t="s">
        <v>2921</v>
      </c>
      <c r="E20" t="s">
        <v>482</v>
      </c>
      <c r="F20" t="s">
        <v>481</v>
      </c>
      <c r="G20" t="s">
        <v>1980</v>
      </c>
      <c r="H20">
        <f t="shared" si="0"/>
        <v>219.37700000000001</v>
      </c>
      <c r="J20" t="s">
        <v>480</v>
      </c>
      <c r="K20" t="s">
        <v>3017</v>
      </c>
      <c r="L20" t="s">
        <v>3016</v>
      </c>
      <c r="M20" t="s">
        <v>3015</v>
      </c>
    </row>
    <row r="21" spans="1:13" x14ac:dyDescent="0.25">
      <c r="A21" t="s">
        <v>2924</v>
      </c>
      <c r="B21" t="s">
        <v>2923</v>
      </c>
      <c r="C21" t="s">
        <v>2922</v>
      </c>
      <c r="D21" t="s">
        <v>2921</v>
      </c>
      <c r="E21" t="s">
        <v>482</v>
      </c>
      <c r="F21" t="s">
        <v>481</v>
      </c>
      <c r="G21" t="s">
        <v>2033</v>
      </c>
      <c r="H21">
        <f t="shared" si="0"/>
        <v>230.52499999999992</v>
      </c>
      <c r="J21" t="s">
        <v>480</v>
      </c>
      <c r="K21" t="s">
        <v>3014</v>
      </c>
      <c r="L21" t="s">
        <v>3013</v>
      </c>
      <c r="M21" t="s">
        <v>182</v>
      </c>
    </row>
    <row r="22" spans="1:13" x14ac:dyDescent="0.25">
      <c r="A22" t="s">
        <v>2924</v>
      </c>
      <c r="B22" t="s">
        <v>2923</v>
      </c>
      <c r="C22" t="s">
        <v>2922</v>
      </c>
      <c r="D22" t="s">
        <v>2921</v>
      </c>
      <c r="E22" t="s">
        <v>482</v>
      </c>
      <c r="F22" t="s">
        <v>481</v>
      </c>
      <c r="G22" t="s">
        <v>1980</v>
      </c>
      <c r="H22">
        <f t="shared" si="0"/>
        <v>254.37099999999992</v>
      </c>
      <c r="J22" t="s">
        <v>480</v>
      </c>
      <c r="K22" t="s">
        <v>3012</v>
      </c>
      <c r="L22" t="s">
        <v>3011</v>
      </c>
      <c r="M22" t="s">
        <v>3010</v>
      </c>
    </row>
    <row r="23" spans="1:13" x14ac:dyDescent="0.25">
      <c r="A23" t="s">
        <v>2924</v>
      </c>
      <c r="B23" t="s">
        <v>2923</v>
      </c>
      <c r="C23" t="s">
        <v>2922</v>
      </c>
      <c r="D23" t="s">
        <v>2921</v>
      </c>
      <c r="E23" t="s">
        <v>482</v>
      </c>
      <c r="F23" t="s">
        <v>481</v>
      </c>
      <c r="G23" t="s">
        <v>1947</v>
      </c>
      <c r="H23">
        <f t="shared" si="0"/>
        <v>263.25299999999999</v>
      </c>
      <c r="J23" t="s">
        <v>480</v>
      </c>
      <c r="K23" t="s">
        <v>3009</v>
      </c>
      <c r="L23" t="s">
        <v>3008</v>
      </c>
      <c r="M23" t="s">
        <v>3007</v>
      </c>
    </row>
    <row r="24" spans="1:13" x14ac:dyDescent="0.25">
      <c r="A24" t="s">
        <v>2924</v>
      </c>
      <c r="B24" t="s">
        <v>2923</v>
      </c>
      <c r="C24" t="s">
        <v>2922</v>
      </c>
      <c r="D24" t="s">
        <v>2921</v>
      </c>
      <c r="E24" t="s">
        <v>482</v>
      </c>
      <c r="F24" t="s">
        <v>481</v>
      </c>
      <c r="G24" t="s">
        <v>1980</v>
      </c>
      <c r="H24">
        <f t="shared" si="0"/>
        <v>268.55199999999996</v>
      </c>
      <c r="J24" t="s">
        <v>480</v>
      </c>
      <c r="K24" t="s">
        <v>3006</v>
      </c>
      <c r="L24" t="s">
        <v>3005</v>
      </c>
      <c r="M24" t="s">
        <v>3004</v>
      </c>
    </row>
    <row r="25" spans="1:13" x14ac:dyDescent="0.25">
      <c r="A25" t="s">
        <v>2924</v>
      </c>
      <c r="B25" t="s">
        <v>2923</v>
      </c>
      <c r="C25" t="s">
        <v>2922</v>
      </c>
      <c r="D25" t="s">
        <v>2921</v>
      </c>
      <c r="E25" t="s">
        <v>482</v>
      </c>
      <c r="F25" t="s">
        <v>481</v>
      </c>
      <c r="G25" t="s">
        <v>1940</v>
      </c>
      <c r="H25">
        <f t="shared" si="0"/>
        <v>275.10199999999992</v>
      </c>
      <c r="J25" t="s">
        <v>480</v>
      </c>
      <c r="K25" t="s">
        <v>3003</v>
      </c>
      <c r="L25" t="s">
        <v>3002</v>
      </c>
      <c r="M25" t="s">
        <v>3001</v>
      </c>
    </row>
    <row r="26" spans="1:13" x14ac:dyDescent="0.25">
      <c r="A26" t="s">
        <v>2924</v>
      </c>
      <c r="B26" t="s">
        <v>2923</v>
      </c>
      <c r="C26" t="s">
        <v>2922</v>
      </c>
      <c r="D26" t="s">
        <v>2921</v>
      </c>
      <c r="E26" t="s">
        <v>482</v>
      </c>
      <c r="F26" t="s">
        <v>481</v>
      </c>
      <c r="G26" t="s">
        <v>1940</v>
      </c>
      <c r="H26">
        <f t="shared" si="0"/>
        <v>299.41699999999997</v>
      </c>
      <c r="J26" t="s">
        <v>480</v>
      </c>
      <c r="K26" t="s">
        <v>3000</v>
      </c>
      <c r="L26" t="s">
        <v>2999</v>
      </c>
      <c r="M26" t="s">
        <v>2998</v>
      </c>
    </row>
    <row r="27" spans="1:13" x14ac:dyDescent="0.25">
      <c r="A27" t="s">
        <v>2924</v>
      </c>
      <c r="B27" t="s">
        <v>2923</v>
      </c>
      <c r="C27" t="s">
        <v>2922</v>
      </c>
      <c r="D27" t="s">
        <v>2921</v>
      </c>
      <c r="E27" t="s">
        <v>482</v>
      </c>
      <c r="F27" t="s">
        <v>481</v>
      </c>
      <c r="G27" t="s">
        <v>1993</v>
      </c>
      <c r="H27">
        <f t="shared" si="0"/>
        <v>300.39999999999992</v>
      </c>
      <c r="J27" t="s">
        <v>480</v>
      </c>
      <c r="K27" t="s">
        <v>2997</v>
      </c>
      <c r="L27" t="s">
        <v>2996</v>
      </c>
      <c r="M27" t="s">
        <v>1259</v>
      </c>
    </row>
    <row r="28" spans="1:13" x14ac:dyDescent="0.25">
      <c r="A28" t="s">
        <v>2924</v>
      </c>
      <c r="B28" t="s">
        <v>2923</v>
      </c>
      <c r="C28" t="s">
        <v>2922</v>
      </c>
      <c r="D28" t="s">
        <v>2921</v>
      </c>
      <c r="E28" t="s">
        <v>482</v>
      </c>
      <c r="F28" t="s">
        <v>481</v>
      </c>
      <c r="G28" t="s">
        <v>1940</v>
      </c>
      <c r="H28">
        <f t="shared" si="0"/>
        <v>317.16899999999993</v>
      </c>
      <c r="J28" t="s">
        <v>480</v>
      </c>
      <c r="K28" t="s">
        <v>2995</v>
      </c>
      <c r="L28" t="s">
        <v>2994</v>
      </c>
      <c r="M28" t="s">
        <v>2993</v>
      </c>
    </row>
    <row r="29" spans="1:13" x14ac:dyDescent="0.25">
      <c r="A29" t="s">
        <v>2924</v>
      </c>
      <c r="B29" t="s">
        <v>2923</v>
      </c>
      <c r="C29" t="s">
        <v>2922</v>
      </c>
      <c r="D29" t="s">
        <v>2921</v>
      </c>
      <c r="E29" t="s">
        <v>482</v>
      </c>
      <c r="F29" t="s">
        <v>481</v>
      </c>
      <c r="G29" t="s">
        <v>1976</v>
      </c>
      <c r="H29">
        <f t="shared" si="0"/>
        <v>336.21699999999993</v>
      </c>
      <c r="J29" t="s">
        <v>480</v>
      </c>
      <c r="K29" t="s">
        <v>2992</v>
      </c>
      <c r="L29" t="s">
        <v>2991</v>
      </c>
      <c r="M29" t="s">
        <v>2154</v>
      </c>
    </row>
    <row r="30" spans="1:13" x14ac:dyDescent="0.25">
      <c r="A30" t="s">
        <v>2924</v>
      </c>
      <c r="B30" t="s">
        <v>2923</v>
      </c>
      <c r="C30" t="s">
        <v>2922</v>
      </c>
      <c r="D30" t="s">
        <v>2921</v>
      </c>
      <c r="E30" t="s">
        <v>482</v>
      </c>
      <c r="F30" t="s">
        <v>481</v>
      </c>
      <c r="G30" t="s">
        <v>1947</v>
      </c>
      <c r="H30">
        <f t="shared" si="0"/>
        <v>342.23399999999998</v>
      </c>
      <c r="J30" t="s">
        <v>480</v>
      </c>
      <c r="K30" t="s">
        <v>2990</v>
      </c>
      <c r="L30" t="s">
        <v>2989</v>
      </c>
      <c r="M30" t="s">
        <v>2988</v>
      </c>
    </row>
    <row r="31" spans="1:13" x14ac:dyDescent="0.25">
      <c r="A31" t="s">
        <v>2924</v>
      </c>
      <c r="B31" t="s">
        <v>2923</v>
      </c>
      <c r="C31" t="s">
        <v>2922</v>
      </c>
      <c r="D31" t="s">
        <v>2921</v>
      </c>
      <c r="E31" t="s">
        <v>482</v>
      </c>
      <c r="F31" t="s">
        <v>481</v>
      </c>
      <c r="G31" t="s">
        <v>1976</v>
      </c>
      <c r="H31">
        <f t="shared" si="0"/>
        <v>351.459</v>
      </c>
      <c r="J31" t="s">
        <v>480</v>
      </c>
      <c r="K31" t="s">
        <v>2987</v>
      </c>
      <c r="L31" t="s">
        <v>2986</v>
      </c>
      <c r="M31" t="s">
        <v>347</v>
      </c>
    </row>
    <row r="32" spans="1:13" x14ac:dyDescent="0.25">
      <c r="A32" t="s">
        <v>2924</v>
      </c>
      <c r="B32" t="s">
        <v>2923</v>
      </c>
      <c r="C32" t="s">
        <v>2922</v>
      </c>
      <c r="D32" t="s">
        <v>2921</v>
      </c>
      <c r="E32" t="s">
        <v>482</v>
      </c>
      <c r="F32" t="s">
        <v>481</v>
      </c>
      <c r="G32" t="s">
        <v>1980</v>
      </c>
      <c r="H32">
        <f t="shared" si="0"/>
        <v>353.96</v>
      </c>
      <c r="J32" t="s">
        <v>480</v>
      </c>
      <c r="K32" t="s">
        <v>2986</v>
      </c>
      <c r="L32" t="s">
        <v>2985</v>
      </c>
      <c r="M32" t="s">
        <v>2984</v>
      </c>
    </row>
    <row r="33" spans="1:13" x14ac:dyDescent="0.25">
      <c r="A33" t="s">
        <v>2924</v>
      </c>
      <c r="B33" t="s">
        <v>2923</v>
      </c>
      <c r="C33" t="s">
        <v>2922</v>
      </c>
      <c r="D33" t="s">
        <v>2921</v>
      </c>
      <c r="E33" t="s">
        <v>482</v>
      </c>
      <c r="F33" t="s">
        <v>481</v>
      </c>
      <c r="G33" t="s">
        <v>1940</v>
      </c>
      <c r="H33">
        <f t="shared" si="0"/>
        <v>372.05099999999999</v>
      </c>
      <c r="J33" t="s">
        <v>480</v>
      </c>
      <c r="K33" t="s">
        <v>2983</v>
      </c>
      <c r="L33" t="s">
        <v>2982</v>
      </c>
      <c r="M33" t="s">
        <v>2981</v>
      </c>
    </row>
    <row r="34" spans="1:13" x14ac:dyDescent="0.25">
      <c r="A34" t="s">
        <v>2924</v>
      </c>
      <c r="B34" t="s">
        <v>2923</v>
      </c>
      <c r="C34" t="s">
        <v>2922</v>
      </c>
      <c r="D34" t="s">
        <v>2921</v>
      </c>
      <c r="E34" t="s">
        <v>482</v>
      </c>
      <c r="F34" t="s">
        <v>481</v>
      </c>
      <c r="G34" t="s">
        <v>2033</v>
      </c>
      <c r="H34">
        <f t="shared" si="0"/>
        <v>403.62599999999992</v>
      </c>
      <c r="J34" t="s">
        <v>480</v>
      </c>
      <c r="K34" t="s">
        <v>2980</v>
      </c>
      <c r="L34" t="s">
        <v>2979</v>
      </c>
      <c r="M34" t="s">
        <v>2978</v>
      </c>
    </row>
    <row r="35" spans="1:13" x14ac:dyDescent="0.25">
      <c r="A35" t="s">
        <v>2924</v>
      </c>
      <c r="B35" t="s">
        <v>2923</v>
      </c>
      <c r="C35" t="s">
        <v>2922</v>
      </c>
      <c r="D35" t="s">
        <v>2921</v>
      </c>
      <c r="E35" t="s">
        <v>482</v>
      </c>
      <c r="F35" t="s">
        <v>481</v>
      </c>
      <c r="G35" t="s">
        <v>1976</v>
      </c>
      <c r="H35">
        <f t="shared" si="0"/>
        <v>408.85999999999996</v>
      </c>
      <c r="J35" t="s">
        <v>480</v>
      </c>
      <c r="K35" t="s">
        <v>2977</v>
      </c>
      <c r="L35" t="s">
        <v>2976</v>
      </c>
      <c r="M35" t="s">
        <v>2975</v>
      </c>
    </row>
    <row r="36" spans="1:13" x14ac:dyDescent="0.25">
      <c r="A36" t="s">
        <v>2924</v>
      </c>
      <c r="B36" t="s">
        <v>2923</v>
      </c>
      <c r="C36" t="s">
        <v>2922</v>
      </c>
      <c r="D36" t="s">
        <v>2921</v>
      </c>
      <c r="E36" t="s">
        <v>482</v>
      </c>
      <c r="F36" t="s">
        <v>481</v>
      </c>
      <c r="G36" t="s">
        <v>1993</v>
      </c>
      <c r="H36">
        <f t="shared" si="0"/>
        <v>420.66699999999997</v>
      </c>
      <c r="J36" t="s">
        <v>480</v>
      </c>
      <c r="K36" t="s">
        <v>2974</v>
      </c>
      <c r="L36" t="s">
        <v>2973</v>
      </c>
      <c r="M36" t="s">
        <v>652</v>
      </c>
    </row>
    <row r="37" spans="1:13" x14ac:dyDescent="0.25">
      <c r="A37" t="s">
        <v>2924</v>
      </c>
      <c r="B37" t="s">
        <v>2923</v>
      </c>
      <c r="C37" t="s">
        <v>2922</v>
      </c>
      <c r="D37" t="s">
        <v>2921</v>
      </c>
      <c r="E37" t="s">
        <v>482</v>
      </c>
      <c r="F37" t="s">
        <v>481</v>
      </c>
      <c r="G37" t="s">
        <v>1980</v>
      </c>
      <c r="H37">
        <f t="shared" si="0"/>
        <v>431.75099999999992</v>
      </c>
      <c r="J37" t="s">
        <v>480</v>
      </c>
      <c r="K37" t="s">
        <v>2972</v>
      </c>
      <c r="L37" t="s">
        <v>2971</v>
      </c>
      <c r="M37" t="s">
        <v>2970</v>
      </c>
    </row>
    <row r="38" spans="1:13" x14ac:dyDescent="0.25">
      <c r="A38" t="s">
        <v>2924</v>
      </c>
      <c r="B38" t="s">
        <v>2923</v>
      </c>
      <c r="C38" t="s">
        <v>2922</v>
      </c>
      <c r="D38" t="s">
        <v>2921</v>
      </c>
      <c r="E38" t="s">
        <v>482</v>
      </c>
      <c r="F38" t="s">
        <v>481</v>
      </c>
      <c r="G38" t="s">
        <v>1976</v>
      </c>
      <c r="H38">
        <f t="shared" si="0"/>
        <v>438.67500000000001</v>
      </c>
      <c r="J38" t="s">
        <v>480</v>
      </c>
      <c r="K38" t="s">
        <v>2969</v>
      </c>
      <c r="L38" t="s">
        <v>2968</v>
      </c>
      <c r="M38" t="s">
        <v>94</v>
      </c>
    </row>
    <row r="39" spans="1:13" x14ac:dyDescent="0.25">
      <c r="A39" t="s">
        <v>2924</v>
      </c>
      <c r="B39" t="s">
        <v>2923</v>
      </c>
      <c r="C39" t="s">
        <v>2922</v>
      </c>
      <c r="D39" t="s">
        <v>2921</v>
      </c>
      <c r="E39" t="s">
        <v>482</v>
      </c>
      <c r="F39" t="s">
        <v>481</v>
      </c>
      <c r="G39" t="s">
        <v>1980</v>
      </c>
      <c r="H39">
        <f t="shared" si="0"/>
        <v>468.95099999999996</v>
      </c>
      <c r="J39" t="s">
        <v>480</v>
      </c>
      <c r="K39" t="s">
        <v>2967</v>
      </c>
      <c r="L39" t="s">
        <v>2966</v>
      </c>
      <c r="M39" t="s">
        <v>2965</v>
      </c>
    </row>
    <row r="40" spans="1:13" x14ac:dyDescent="0.25">
      <c r="A40" t="s">
        <v>2924</v>
      </c>
      <c r="B40" t="s">
        <v>2923</v>
      </c>
      <c r="C40" t="s">
        <v>2922</v>
      </c>
      <c r="D40" t="s">
        <v>2921</v>
      </c>
      <c r="E40" t="s">
        <v>482</v>
      </c>
      <c r="F40" t="s">
        <v>481</v>
      </c>
      <c r="G40" t="s">
        <v>1940</v>
      </c>
      <c r="H40">
        <f t="shared" si="0"/>
        <v>475.35899999999998</v>
      </c>
      <c r="J40" t="s">
        <v>480</v>
      </c>
      <c r="K40" t="s">
        <v>2964</v>
      </c>
      <c r="L40" t="s">
        <v>2963</v>
      </c>
      <c r="M40" t="s">
        <v>2962</v>
      </c>
    </row>
    <row r="41" spans="1:13" x14ac:dyDescent="0.25">
      <c r="A41" t="s">
        <v>2924</v>
      </c>
      <c r="B41" t="s">
        <v>2923</v>
      </c>
      <c r="C41" t="s">
        <v>2922</v>
      </c>
      <c r="D41" t="s">
        <v>2921</v>
      </c>
      <c r="E41" t="s">
        <v>482</v>
      </c>
      <c r="F41" t="s">
        <v>481</v>
      </c>
      <c r="G41" t="s">
        <v>1940</v>
      </c>
      <c r="H41">
        <f t="shared" si="0"/>
        <v>490.49299999999999</v>
      </c>
      <c r="J41" t="s">
        <v>480</v>
      </c>
      <c r="K41" t="s">
        <v>2961</v>
      </c>
      <c r="L41" t="s">
        <v>2960</v>
      </c>
      <c r="M41" t="s">
        <v>2959</v>
      </c>
    </row>
    <row r="42" spans="1:13" x14ac:dyDescent="0.25">
      <c r="A42" t="s">
        <v>2924</v>
      </c>
      <c r="B42" t="s">
        <v>2923</v>
      </c>
      <c r="C42" t="s">
        <v>2922</v>
      </c>
      <c r="D42" t="s">
        <v>2921</v>
      </c>
      <c r="E42" t="s">
        <v>482</v>
      </c>
      <c r="F42" t="s">
        <v>481</v>
      </c>
      <c r="G42" t="s">
        <v>1980</v>
      </c>
      <c r="H42">
        <f t="shared" si="0"/>
        <v>503.98399999999998</v>
      </c>
      <c r="J42" t="s">
        <v>480</v>
      </c>
      <c r="K42" t="s">
        <v>2958</v>
      </c>
      <c r="L42" t="s">
        <v>2957</v>
      </c>
      <c r="M42" t="s">
        <v>182</v>
      </c>
    </row>
    <row r="43" spans="1:13" x14ac:dyDescent="0.25">
      <c r="A43" t="s">
        <v>2924</v>
      </c>
      <c r="B43" t="s">
        <v>2923</v>
      </c>
      <c r="C43" t="s">
        <v>2922</v>
      </c>
      <c r="D43" t="s">
        <v>2921</v>
      </c>
      <c r="E43" t="s">
        <v>482</v>
      </c>
      <c r="F43" t="s">
        <v>481</v>
      </c>
      <c r="G43" t="s">
        <v>1980</v>
      </c>
      <c r="H43">
        <f t="shared" si="0"/>
        <v>517.33400000000006</v>
      </c>
      <c r="J43" t="s">
        <v>480</v>
      </c>
      <c r="K43" t="s">
        <v>2956</v>
      </c>
      <c r="L43" t="s">
        <v>2955</v>
      </c>
      <c r="M43" t="s">
        <v>73</v>
      </c>
    </row>
    <row r="44" spans="1:13" x14ac:dyDescent="0.25">
      <c r="A44" t="s">
        <v>2924</v>
      </c>
      <c r="B44" t="s">
        <v>2923</v>
      </c>
      <c r="C44" t="s">
        <v>2922</v>
      </c>
      <c r="D44" t="s">
        <v>2921</v>
      </c>
      <c r="E44" t="s">
        <v>482</v>
      </c>
      <c r="F44" t="s">
        <v>481</v>
      </c>
      <c r="G44" t="s">
        <v>1976</v>
      </c>
      <c r="H44">
        <f t="shared" si="0"/>
        <v>529.57600000000002</v>
      </c>
      <c r="J44" t="s">
        <v>480</v>
      </c>
      <c r="K44" t="s">
        <v>2954</v>
      </c>
      <c r="L44" t="s">
        <v>2953</v>
      </c>
      <c r="M44" t="s">
        <v>2345</v>
      </c>
    </row>
    <row r="45" spans="1:13" x14ac:dyDescent="0.25">
      <c r="A45" t="s">
        <v>2924</v>
      </c>
      <c r="B45" t="s">
        <v>2923</v>
      </c>
      <c r="C45" t="s">
        <v>2922</v>
      </c>
      <c r="D45" t="s">
        <v>2921</v>
      </c>
      <c r="E45" t="s">
        <v>482</v>
      </c>
      <c r="F45" t="s">
        <v>481</v>
      </c>
      <c r="G45" t="s">
        <v>1980</v>
      </c>
      <c r="H45">
        <f t="shared" si="0"/>
        <v>540.54299999999989</v>
      </c>
      <c r="J45" t="s">
        <v>480</v>
      </c>
      <c r="K45" t="s">
        <v>2952</v>
      </c>
      <c r="L45" t="s">
        <v>1992</v>
      </c>
      <c r="M45" t="s">
        <v>2951</v>
      </c>
    </row>
    <row r="46" spans="1:13" x14ac:dyDescent="0.25">
      <c r="A46" t="s">
        <v>2924</v>
      </c>
      <c r="B46" t="s">
        <v>2923</v>
      </c>
      <c r="C46" t="s">
        <v>2922</v>
      </c>
      <c r="D46" t="s">
        <v>2921</v>
      </c>
      <c r="E46" t="s">
        <v>482</v>
      </c>
      <c r="F46" t="s">
        <v>481</v>
      </c>
      <c r="G46" t="s">
        <v>1993</v>
      </c>
      <c r="H46">
        <f t="shared" si="0"/>
        <v>540.76700000000005</v>
      </c>
      <c r="J46" t="s">
        <v>480</v>
      </c>
      <c r="K46" t="s">
        <v>2950</v>
      </c>
      <c r="L46" t="s">
        <v>2949</v>
      </c>
      <c r="M46" t="s">
        <v>1282</v>
      </c>
    </row>
    <row r="47" spans="1:13" x14ac:dyDescent="0.25">
      <c r="A47" t="s">
        <v>2924</v>
      </c>
      <c r="B47" t="s">
        <v>2923</v>
      </c>
      <c r="C47" t="s">
        <v>2922</v>
      </c>
      <c r="D47" t="s">
        <v>2921</v>
      </c>
      <c r="E47" t="s">
        <v>482</v>
      </c>
      <c r="F47" t="s">
        <v>481</v>
      </c>
      <c r="G47" t="s">
        <v>1976</v>
      </c>
      <c r="H47">
        <f t="shared" si="0"/>
        <v>543.19299999999998</v>
      </c>
      <c r="J47" t="s">
        <v>480</v>
      </c>
      <c r="K47" t="s">
        <v>2948</v>
      </c>
      <c r="L47" t="s">
        <v>2947</v>
      </c>
      <c r="M47" t="s">
        <v>1333</v>
      </c>
    </row>
    <row r="48" spans="1:13" x14ac:dyDescent="0.25">
      <c r="A48" t="s">
        <v>2924</v>
      </c>
      <c r="B48" t="s">
        <v>2923</v>
      </c>
      <c r="C48" t="s">
        <v>2922</v>
      </c>
      <c r="D48" t="s">
        <v>2921</v>
      </c>
      <c r="E48" t="s">
        <v>482</v>
      </c>
      <c r="F48" t="s">
        <v>481</v>
      </c>
      <c r="G48" t="s">
        <v>1947</v>
      </c>
      <c r="H48">
        <f t="shared" si="0"/>
        <v>559.09099999999989</v>
      </c>
      <c r="J48" t="s">
        <v>480</v>
      </c>
      <c r="K48" t="s">
        <v>2946</v>
      </c>
      <c r="L48" t="s">
        <v>2945</v>
      </c>
      <c r="M48" t="s">
        <v>2944</v>
      </c>
    </row>
    <row r="49" spans="1:13" x14ac:dyDescent="0.25">
      <c r="A49" t="s">
        <v>2924</v>
      </c>
      <c r="B49" t="s">
        <v>2923</v>
      </c>
      <c r="C49" t="s">
        <v>2922</v>
      </c>
      <c r="D49" t="s">
        <v>2921</v>
      </c>
      <c r="E49" t="s">
        <v>482</v>
      </c>
      <c r="F49" t="s">
        <v>481</v>
      </c>
      <c r="G49" t="s">
        <v>1980</v>
      </c>
      <c r="H49">
        <f t="shared" si="0"/>
        <v>565.54099999999994</v>
      </c>
      <c r="J49" t="s">
        <v>480</v>
      </c>
      <c r="K49" t="s">
        <v>2943</v>
      </c>
      <c r="L49" t="s">
        <v>2942</v>
      </c>
      <c r="M49" t="s">
        <v>1657</v>
      </c>
    </row>
    <row r="50" spans="1:13" x14ac:dyDescent="0.25">
      <c r="A50" t="s">
        <v>2924</v>
      </c>
      <c r="B50" t="s">
        <v>2923</v>
      </c>
      <c r="C50" t="s">
        <v>2922</v>
      </c>
      <c r="D50" t="s">
        <v>2921</v>
      </c>
      <c r="E50" t="s">
        <v>482</v>
      </c>
      <c r="F50" t="s">
        <v>481</v>
      </c>
      <c r="G50" t="s">
        <v>1976</v>
      </c>
      <c r="H50">
        <f t="shared" si="0"/>
        <v>573.69200000000001</v>
      </c>
      <c r="J50" t="s">
        <v>480</v>
      </c>
      <c r="K50" t="s">
        <v>2941</v>
      </c>
      <c r="L50" t="s">
        <v>2940</v>
      </c>
      <c r="M50" t="s">
        <v>1256</v>
      </c>
    </row>
    <row r="51" spans="1:13" x14ac:dyDescent="0.25">
      <c r="A51" t="s">
        <v>2924</v>
      </c>
      <c r="B51" t="s">
        <v>2923</v>
      </c>
      <c r="C51" t="s">
        <v>2922</v>
      </c>
      <c r="D51" t="s">
        <v>2921</v>
      </c>
      <c r="E51" t="s">
        <v>482</v>
      </c>
      <c r="F51" t="s">
        <v>481</v>
      </c>
      <c r="G51" t="s">
        <v>1980</v>
      </c>
      <c r="H51">
        <f t="shared" si="0"/>
        <v>603.96699999999987</v>
      </c>
      <c r="J51" t="s">
        <v>480</v>
      </c>
      <c r="K51" t="s">
        <v>2939</v>
      </c>
      <c r="L51" t="s">
        <v>2938</v>
      </c>
      <c r="M51" t="s">
        <v>950</v>
      </c>
    </row>
    <row r="52" spans="1:13" x14ac:dyDescent="0.25">
      <c r="A52" t="s">
        <v>2924</v>
      </c>
      <c r="B52" t="s">
        <v>2923</v>
      </c>
      <c r="C52" t="s">
        <v>2922</v>
      </c>
      <c r="D52" t="s">
        <v>2921</v>
      </c>
      <c r="E52" t="s">
        <v>482</v>
      </c>
      <c r="F52" t="s">
        <v>481</v>
      </c>
      <c r="G52" t="s">
        <v>1980</v>
      </c>
      <c r="H52">
        <f t="shared" si="0"/>
        <v>613.76800000000003</v>
      </c>
      <c r="J52" t="s">
        <v>480</v>
      </c>
      <c r="K52" t="s">
        <v>2937</v>
      </c>
      <c r="L52" t="s">
        <v>2936</v>
      </c>
      <c r="M52" t="s">
        <v>2918</v>
      </c>
    </row>
    <row r="53" spans="1:13" x14ac:dyDescent="0.25">
      <c r="A53" t="s">
        <v>2924</v>
      </c>
      <c r="B53" t="s">
        <v>2923</v>
      </c>
      <c r="C53" t="s">
        <v>2922</v>
      </c>
      <c r="D53" t="s">
        <v>2921</v>
      </c>
      <c r="E53" t="s">
        <v>482</v>
      </c>
      <c r="F53" t="s">
        <v>481</v>
      </c>
      <c r="G53" t="s">
        <v>1976</v>
      </c>
      <c r="H53">
        <f t="shared" si="0"/>
        <v>627.702</v>
      </c>
      <c r="J53" t="s">
        <v>480</v>
      </c>
      <c r="K53" t="s">
        <v>2935</v>
      </c>
      <c r="L53" t="s">
        <v>2934</v>
      </c>
      <c r="M53" t="s">
        <v>2933</v>
      </c>
    </row>
    <row r="54" spans="1:13" x14ac:dyDescent="0.25">
      <c r="A54" t="s">
        <v>2924</v>
      </c>
      <c r="B54" t="s">
        <v>2923</v>
      </c>
      <c r="C54" t="s">
        <v>2922</v>
      </c>
      <c r="D54" t="s">
        <v>2921</v>
      </c>
      <c r="E54" t="s">
        <v>482</v>
      </c>
      <c r="F54" t="s">
        <v>481</v>
      </c>
      <c r="G54" t="s">
        <v>1980</v>
      </c>
      <c r="H54">
        <f t="shared" si="0"/>
        <v>661.48399999999992</v>
      </c>
      <c r="J54" t="s">
        <v>480</v>
      </c>
      <c r="K54" t="s">
        <v>2932</v>
      </c>
      <c r="L54" t="s">
        <v>2931</v>
      </c>
      <c r="M54" t="s">
        <v>2930</v>
      </c>
    </row>
    <row r="55" spans="1:13" x14ac:dyDescent="0.25">
      <c r="A55" t="s">
        <v>2924</v>
      </c>
      <c r="B55" t="s">
        <v>2923</v>
      </c>
      <c r="C55" t="s">
        <v>2922</v>
      </c>
      <c r="D55" t="s">
        <v>2921</v>
      </c>
      <c r="E55" t="s">
        <v>482</v>
      </c>
      <c r="F55" t="s">
        <v>481</v>
      </c>
      <c r="G55" t="s">
        <v>1980</v>
      </c>
      <c r="H55">
        <f t="shared" si="0"/>
        <v>677.85899999999992</v>
      </c>
      <c r="J55" t="s">
        <v>480</v>
      </c>
      <c r="K55" t="s">
        <v>2929</v>
      </c>
      <c r="L55" t="s">
        <v>2928</v>
      </c>
      <c r="M55" t="s">
        <v>1496</v>
      </c>
    </row>
    <row r="56" spans="1:13" x14ac:dyDescent="0.25">
      <c r="A56" t="s">
        <v>2924</v>
      </c>
      <c r="B56" t="s">
        <v>2923</v>
      </c>
      <c r="C56" t="s">
        <v>2922</v>
      </c>
      <c r="D56" t="s">
        <v>2921</v>
      </c>
      <c r="E56" t="s">
        <v>482</v>
      </c>
      <c r="F56" t="s">
        <v>481</v>
      </c>
      <c r="G56" t="s">
        <v>1980</v>
      </c>
      <c r="H56">
        <f t="shared" si="0"/>
        <v>690.28399999999988</v>
      </c>
      <c r="J56" t="s">
        <v>480</v>
      </c>
      <c r="K56" t="s">
        <v>2927</v>
      </c>
      <c r="L56" t="s">
        <v>2926</v>
      </c>
      <c r="M56" t="s">
        <v>2925</v>
      </c>
    </row>
    <row r="57" spans="1:13" x14ac:dyDescent="0.25">
      <c r="A57" t="s">
        <v>2924</v>
      </c>
      <c r="B57" t="s">
        <v>2923</v>
      </c>
      <c r="C57" t="s">
        <v>2922</v>
      </c>
      <c r="D57" t="s">
        <v>2921</v>
      </c>
      <c r="E57" t="s">
        <v>482</v>
      </c>
      <c r="F57" t="s">
        <v>481</v>
      </c>
      <c r="G57" t="s">
        <v>1976</v>
      </c>
      <c r="H57">
        <f t="shared" si="0"/>
        <v>717.69200000000001</v>
      </c>
      <c r="J57" t="s">
        <v>480</v>
      </c>
      <c r="K57" t="s">
        <v>2920</v>
      </c>
      <c r="L57" t="s">
        <v>2919</v>
      </c>
      <c r="M57" t="s">
        <v>2918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1" topLeftCell="A2" activePane="bottomLeft" state="frozen"/>
      <selection pane="bottomLeft" activeCell="G2" sqref="G2:M41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3069</v>
      </c>
      <c r="B2" t="s">
        <v>3068</v>
      </c>
      <c r="C2" t="s">
        <v>3067</v>
      </c>
      <c r="D2" t="s">
        <v>3066</v>
      </c>
      <c r="E2" t="s">
        <v>482</v>
      </c>
      <c r="F2" t="s">
        <v>481</v>
      </c>
      <c r="G2" t="s">
        <v>2124</v>
      </c>
      <c r="H2">
        <f>K2-K$7+60</f>
        <v>0.65000000000003411</v>
      </c>
      <c r="J2" t="s">
        <v>487</v>
      </c>
      <c r="K2" t="s">
        <v>3182</v>
      </c>
      <c r="L2" t="s">
        <v>3182</v>
      </c>
      <c r="M2" t="s">
        <v>155</v>
      </c>
    </row>
    <row r="3" spans="1:15" x14ac:dyDescent="0.25">
      <c r="A3" t="s">
        <v>3069</v>
      </c>
      <c r="B3" t="s">
        <v>3068</v>
      </c>
      <c r="C3" t="s">
        <v>3067</v>
      </c>
      <c r="D3" t="s">
        <v>3066</v>
      </c>
      <c r="E3" t="s">
        <v>482</v>
      </c>
      <c r="F3" t="s">
        <v>481</v>
      </c>
      <c r="G3" t="s">
        <v>1980</v>
      </c>
      <c r="H3">
        <f t="shared" ref="H3:H45" si="0">K3-K$7+60</f>
        <v>5.1009999999999991</v>
      </c>
      <c r="J3" t="s">
        <v>480</v>
      </c>
      <c r="K3" t="s">
        <v>3181</v>
      </c>
      <c r="L3" t="s">
        <v>3180</v>
      </c>
      <c r="M3" t="s">
        <v>1160</v>
      </c>
    </row>
    <row r="4" spans="1:15" x14ac:dyDescent="0.25">
      <c r="A4" t="s">
        <v>3069</v>
      </c>
      <c r="B4" t="s">
        <v>3068</v>
      </c>
      <c r="C4" t="s">
        <v>3067</v>
      </c>
      <c r="D4" t="s">
        <v>3066</v>
      </c>
      <c r="E4" t="s">
        <v>482</v>
      </c>
      <c r="F4" t="s">
        <v>481</v>
      </c>
      <c r="G4" t="s">
        <v>1980</v>
      </c>
      <c r="H4">
        <f t="shared" si="0"/>
        <v>10.926000000000045</v>
      </c>
      <c r="J4" t="s">
        <v>480</v>
      </c>
      <c r="K4" t="s">
        <v>3179</v>
      </c>
      <c r="L4" t="s">
        <v>3178</v>
      </c>
      <c r="M4" t="s">
        <v>3177</v>
      </c>
    </row>
    <row r="5" spans="1:15" x14ac:dyDescent="0.25">
      <c r="A5" t="s">
        <v>3069</v>
      </c>
      <c r="B5" t="s">
        <v>3068</v>
      </c>
      <c r="C5" t="s">
        <v>3067</v>
      </c>
      <c r="D5" t="s">
        <v>3066</v>
      </c>
      <c r="E5" t="s">
        <v>482</v>
      </c>
      <c r="F5" t="s">
        <v>481</v>
      </c>
      <c r="G5" t="s">
        <v>1980</v>
      </c>
      <c r="H5">
        <f t="shared" si="0"/>
        <v>24.825000000000045</v>
      </c>
      <c r="J5" t="s">
        <v>480</v>
      </c>
      <c r="K5" t="s">
        <v>3176</v>
      </c>
      <c r="L5" t="s">
        <v>3175</v>
      </c>
      <c r="M5" t="s">
        <v>3174</v>
      </c>
    </row>
    <row r="6" spans="1:15" x14ac:dyDescent="0.25">
      <c r="A6" t="s">
        <v>3069</v>
      </c>
      <c r="B6" t="s">
        <v>3068</v>
      </c>
      <c r="C6" t="s">
        <v>3067</v>
      </c>
      <c r="D6" t="s">
        <v>3066</v>
      </c>
      <c r="E6" t="s">
        <v>482</v>
      </c>
      <c r="F6" t="s">
        <v>481</v>
      </c>
      <c r="G6" t="s">
        <v>1980</v>
      </c>
      <c r="H6">
        <f t="shared" si="0"/>
        <v>36.200000000000045</v>
      </c>
      <c r="J6" t="s">
        <v>480</v>
      </c>
      <c r="K6" t="s">
        <v>3173</v>
      </c>
      <c r="L6" t="s">
        <v>3172</v>
      </c>
      <c r="M6" t="s">
        <v>3171</v>
      </c>
    </row>
    <row r="7" spans="1:15" x14ac:dyDescent="0.25">
      <c r="A7" t="s">
        <v>3069</v>
      </c>
      <c r="B7" t="s">
        <v>3068</v>
      </c>
      <c r="C7" t="s">
        <v>3067</v>
      </c>
      <c r="D7" t="s">
        <v>3066</v>
      </c>
      <c r="E7" t="s">
        <v>482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3170</v>
      </c>
      <c r="L7" t="s">
        <v>3169</v>
      </c>
      <c r="M7" t="s">
        <v>623</v>
      </c>
    </row>
    <row r="8" spans="1:15" x14ac:dyDescent="0.25">
      <c r="A8" t="s">
        <v>3069</v>
      </c>
      <c r="B8" t="s">
        <v>3068</v>
      </c>
      <c r="C8" t="s">
        <v>3067</v>
      </c>
      <c r="D8" t="s">
        <v>3066</v>
      </c>
      <c r="E8" t="s">
        <v>482</v>
      </c>
      <c r="F8" t="s">
        <v>481</v>
      </c>
      <c r="G8" t="s">
        <v>1980</v>
      </c>
      <c r="H8">
        <f t="shared" si="0"/>
        <v>60.801000000000045</v>
      </c>
      <c r="J8" t="s">
        <v>480</v>
      </c>
      <c r="K8" t="s">
        <v>3168</v>
      </c>
      <c r="L8" t="s">
        <v>3167</v>
      </c>
      <c r="M8" t="s">
        <v>3166</v>
      </c>
    </row>
    <row r="9" spans="1:15" x14ac:dyDescent="0.25">
      <c r="A9" t="s">
        <v>3069</v>
      </c>
      <c r="B9" t="s">
        <v>3068</v>
      </c>
      <c r="C9" t="s">
        <v>3067</v>
      </c>
      <c r="D9" t="s">
        <v>3066</v>
      </c>
      <c r="E9" t="s">
        <v>482</v>
      </c>
      <c r="F9" t="s">
        <v>481</v>
      </c>
      <c r="G9" t="s">
        <v>1980</v>
      </c>
      <c r="H9">
        <f t="shared" si="0"/>
        <v>65.055000000000007</v>
      </c>
      <c r="J9" t="s">
        <v>480</v>
      </c>
      <c r="K9" t="s">
        <v>3165</v>
      </c>
      <c r="L9" t="s">
        <v>3164</v>
      </c>
      <c r="M9" t="s">
        <v>3163</v>
      </c>
    </row>
    <row r="10" spans="1:15" x14ac:dyDescent="0.25">
      <c r="A10" t="s">
        <v>3069</v>
      </c>
      <c r="B10" t="s">
        <v>3068</v>
      </c>
      <c r="C10" t="s">
        <v>3067</v>
      </c>
      <c r="D10" t="s">
        <v>3066</v>
      </c>
      <c r="E10" t="s">
        <v>482</v>
      </c>
      <c r="F10" t="s">
        <v>481</v>
      </c>
      <c r="G10" t="s">
        <v>1980</v>
      </c>
      <c r="H10">
        <f t="shared" si="0"/>
        <v>87.254000000000019</v>
      </c>
      <c r="J10" t="s">
        <v>480</v>
      </c>
      <c r="K10" t="s">
        <v>3162</v>
      </c>
      <c r="L10" t="s">
        <v>3161</v>
      </c>
      <c r="M10" t="s">
        <v>3160</v>
      </c>
    </row>
    <row r="11" spans="1:15" x14ac:dyDescent="0.25">
      <c r="A11" t="s">
        <v>3069</v>
      </c>
      <c r="B11" t="s">
        <v>3068</v>
      </c>
      <c r="C11" t="s">
        <v>3067</v>
      </c>
      <c r="D11" t="s">
        <v>3066</v>
      </c>
      <c r="E11" t="s">
        <v>482</v>
      </c>
      <c r="F11" t="s">
        <v>481</v>
      </c>
      <c r="G11" t="s">
        <v>1980</v>
      </c>
      <c r="H11">
        <f t="shared" si="0"/>
        <v>97.581000000000017</v>
      </c>
      <c r="J11" t="s">
        <v>480</v>
      </c>
      <c r="K11" t="s">
        <v>3159</v>
      </c>
      <c r="L11" t="s">
        <v>3158</v>
      </c>
      <c r="M11" t="s">
        <v>3157</v>
      </c>
    </row>
    <row r="12" spans="1:15" x14ac:dyDescent="0.25">
      <c r="A12" t="s">
        <v>3069</v>
      </c>
      <c r="B12" t="s">
        <v>3068</v>
      </c>
      <c r="C12" t="s">
        <v>3067</v>
      </c>
      <c r="D12" t="s">
        <v>3066</v>
      </c>
      <c r="E12" t="s">
        <v>482</v>
      </c>
      <c r="F12" t="s">
        <v>481</v>
      </c>
      <c r="G12" t="s">
        <v>1980</v>
      </c>
      <c r="H12">
        <f t="shared" si="0"/>
        <v>132.24299999999999</v>
      </c>
      <c r="J12" t="s">
        <v>480</v>
      </c>
      <c r="K12" t="s">
        <v>3156</v>
      </c>
      <c r="L12" t="s">
        <v>3155</v>
      </c>
      <c r="M12" t="s">
        <v>3154</v>
      </c>
    </row>
    <row r="13" spans="1:15" x14ac:dyDescent="0.25">
      <c r="A13" t="s">
        <v>3069</v>
      </c>
      <c r="B13" t="s">
        <v>3068</v>
      </c>
      <c r="C13" t="s">
        <v>3067</v>
      </c>
      <c r="D13" t="s">
        <v>3066</v>
      </c>
      <c r="E13" t="s">
        <v>482</v>
      </c>
      <c r="F13" t="s">
        <v>481</v>
      </c>
      <c r="G13" t="s">
        <v>1993</v>
      </c>
      <c r="H13">
        <f t="shared" si="0"/>
        <v>180</v>
      </c>
      <c r="J13" t="s">
        <v>480</v>
      </c>
      <c r="K13" t="s">
        <v>3153</v>
      </c>
      <c r="L13" t="s">
        <v>3152</v>
      </c>
      <c r="M13" t="s">
        <v>1116</v>
      </c>
    </row>
    <row r="14" spans="1:15" x14ac:dyDescent="0.25">
      <c r="A14" t="s">
        <v>3069</v>
      </c>
      <c r="B14" t="s">
        <v>3068</v>
      </c>
      <c r="C14" t="s">
        <v>3067</v>
      </c>
      <c r="D14" t="s">
        <v>3066</v>
      </c>
      <c r="E14" t="s">
        <v>482</v>
      </c>
      <c r="F14" t="s">
        <v>481</v>
      </c>
      <c r="G14" t="s">
        <v>1980</v>
      </c>
      <c r="H14">
        <f t="shared" si="0"/>
        <v>180.80100000000004</v>
      </c>
      <c r="J14" t="s">
        <v>480</v>
      </c>
      <c r="K14" t="s">
        <v>3151</v>
      </c>
      <c r="L14" t="s">
        <v>3150</v>
      </c>
      <c r="M14" t="s">
        <v>3149</v>
      </c>
    </row>
    <row r="15" spans="1:15" x14ac:dyDescent="0.25">
      <c r="A15" t="s">
        <v>3069</v>
      </c>
      <c r="B15" t="s">
        <v>3068</v>
      </c>
      <c r="C15" t="s">
        <v>3067</v>
      </c>
      <c r="D15" t="s">
        <v>3066</v>
      </c>
      <c r="E15" t="s">
        <v>482</v>
      </c>
      <c r="F15" t="s">
        <v>481</v>
      </c>
      <c r="G15" t="s">
        <v>1980</v>
      </c>
      <c r="H15">
        <f t="shared" si="0"/>
        <v>202.56200000000001</v>
      </c>
      <c r="J15" t="s">
        <v>480</v>
      </c>
      <c r="K15" t="s">
        <v>3148</v>
      </c>
      <c r="L15" t="s">
        <v>3147</v>
      </c>
      <c r="M15" t="s">
        <v>3146</v>
      </c>
    </row>
    <row r="16" spans="1:15" x14ac:dyDescent="0.25">
      <c r="A16" t="s">
        <v>3069</v>
      </c>
      <c r="B16" t="s">
        <v>3068</v>
      </c>
      <c r="C16" t="s">
        <v>3067</v>
      </c>
      <c r="D16" t="s">
        <v>3066</v>
      </c>
      <c r="E16" t="s">
        <v>482</v>
      </c>
      <c r="F16" t="s">
        <v>481</v>
      </c>
      <c r="G16" t="s">
        <v>1980</v>
      </c>
      <c r="H16">
        <f t="shared" si="0"/>
        <v>251.83400000000006</v>
      </c>
      <c r="J16" t="s">
        <v>480</v>
      </c>
      <c r="K16" t="s">
        <v>3145</v>
      </c>
      <c r="L16" t="s">
        <v>3144</v>
      </c>
      <c r="M16" t="s">
        <v>3143</v>
      </c>
    </row>
    <row r="17" spans="1:13" x14ac:dyDescent="0.25">
      <c r="A17" t="s">
        <v>3069</v>
      </c>
      <c r="B17" t="s">
        <v>3068</v>
      </c>
      <c r="C17" t="s">
        <v>3067</v>
      </c>
      <c r="D17" t="s">
        <v>3066</v>
      </c>
      <c r="E17" t="s">
        <v>482</v>
      </c>
      <c r="F17" t="s">
        <v>481</v>
      </c>
      <c r="G17" t="s">
        <v>2033</v>
      </c>
      <c r="H17">
        <f t="shared" si="0"/>
        <v>262.03399999999999</v>
      </c>
      <c r="J17" t="s">
        <v>480</v>
      </c>
      <c r="K17" t="s">
        <v>3142</v>
      </c>
      <c r="L17" t="s">
        <v>3141</v>
      </c>
      <c r="M17" t="s">
        <v>3140</v>
      </c>
    </row>
    <row r="18" spans="1:13" x14ac:dyDescent="0.25">
      <c r="A18" t="s">
        <v>3069</v>
      </c>
      <c r="B18" t="s">
        <v>3068</v>
      </c>
      <c r="C18" t="s">
        <v>3067</v>
      </c>
      <c r="D18" t="s">
        <v>3066</v>
      </c>
      <c r="E18" t="s">
        <v>482</v>
      </c>
      <c r="F18" t="s">
        <v>481</v>
      </c>
      <c r="G18" t="s">
        <v>1976</v>
      </c>
      <c r="H18">
        <f t="shared" si="0"/>
        <v>277.23500000000001</v>
      </c>
      <c r="J18" t="s">
        <v>480</v>
      </c>
      <c r="K18" t="s">
        <v>3139</v>
      </c>
      <c r="L18" t="s">
        <v>3138</v>
      </c>
      <c r="M18" t="s">
        <v>3137</v>
      </c>
    </row>
    <row r="19" spans="1:13" x14ac:dyDescent="0.25">
      <c r="A19" t="s">
        <v>3069</v>
      </c>
      <c r="B19" t="s">
        <v>3068</v>
      </c>
      <c r="C19" t="s">
        <v>3067</v>
      </c>
      <c r="D19" t="s">
        <v>3066</v>
      </c>
      <c r="E19" t="s">
        <v>482</v>
      </c>
      <c r="F19" t="s">
        <v>481</v>
      </c>
      <c r="G19" t="s">
        <v>1980</v>
      </c>
      <c r="H19">
        <f t="shared" si="0"/>
        <v>282.19900000000007</v>
      </c>
      <c r="J19" t="s">
        <v>480</v>
      </c>
      <c r="K19" t="s">
        <v>3136</v>
      </c>
      <c r="L19" t="s">
        <v>3135</v>
      </c>
      <c r="M19" t="s">
        <v>3134</v>
      </c>
    </row>
    <row r="20" spans="1:13" x14ac:dyDescent="0.25">
      <c r="A20" t="s">
        <v>3069</v>
      </c>
      <c r="B20" t="s">
        <v>3068</v>
      </c>
      <c r="C20" t="s">
        <v>3067</v>
      </c>
      <c r="D20" t="s">
        <v>3066</v>
      </c>
      <c r="E20" t="s">
        <v>482</v>
      </c>
      <c r="F20" t="s">
        <v>481</v>
      </c>
      <c r="G20" t="s">
        <v>2033</v>
      </c>
      <c r="H20">
        <f t="shared" si="0"/>
        <v>291.60400000000004</v>
      </c>
      <c r="J20" t="s">
        <v>480</v>
      </c>
      <c r="K20" t="s">
        <v>3133</v>
      </c>
      <c r="L20" t="s">
        <v>3132</v>
      </c>
      <c r="M20" t="s">
        <v>3131</v>
      </c>
    </row>
    <row r="21" spans="1:13" x14ac:dyDescent="0.25">
      <c r="A21" t="s">
        <v>3069</v>
      </c>
      <c r="B21" t="s">
        <v>3068</v>
      </c>
      <c r="C21" t="s">
        <v>3067</v>
      </c>
      <c r="D21" t="s">
        <v>3066</v>
      </c>
      <c r="E21" t="s">
        <v>482</v>
      </c>
      <c r="F21" t="s">
        <v>481</v>
      </c>
      <c r="G21" t="s">
        <v>1980</v>
      </c>
      <c r="H21">
        <f t="shared" si="0"/>
        <v>298.68900000000008</v>
      </c>
      <c r="J21" t="s">
        <v>480</v>
      </c>
      <c r="K21" t="s">
        <v>3130</v>
      </c>
      <c r="L21" t="s">
        <v>3129</v>
      </c>
      <c r="M21" t="s">
        <v>3128</v>
      </c>
    </row>
    <row r="22" spans="1:13" x14ac:dyDescent="0.25">
      <c r="A22" t="s">
        <v>3069</v>
      </c>
      <c r="B22" t="s">
        <v>3068</v>
      </c>
      <c r="C22" t="s">
        <v>3067</v>
      </c>
      <c r="D22" t="s">
        <v>3066</v>
      </c>
      <c r="E22" t="s">
        <v>482</v>
      </c>
      <c r="F22" t="s">
        <v>481</v>
      </c>
      <c r="G22" t="s">
        <v>1993</v>
      </c>
      <c r="H22">
        <f t="shared" si="0"/>
        <v>300.10000000000002</v>
      </c>
      <c r="J22" t="s">
        <v>480</v>
      </c>
      <c r="K22" t="s">
        <v>625</v>
      </c>
      <c r="L22" t="s">
        <v>3127</v>
      </c>
      <c r="M22" t="s">
        <v>3126</v>
      </c>
    </row>
    <row r="23" spans="1:13" x14ac:dyDescent="0.25">
      <c r="A23" t="s">
        <v>3069</v>
      </c>
      <c r="B23" t="s">
        <v>3068</v>
      </c>
      <c r="C23" t="s">
        <v>3067</v>
      </c>
      <c r="D23" t="s">
        <v>3066</v>
      </c>
      <c r="E23" t="s">
        <v>482</v>
      </c>
      <c r="F23" t="s">
        <v>481</v>
      </c>
      <c r="G23" t="s">
        <v>1980</v>
      </c>
      <c r="H23">
        <f t="shared" si="0"/>
        <v>311.70100000000002</v>
      </c>
      <c r="J23" t="s">
        <v>480</v>
      </c>
      <c r="K23" t="s">
        <v>3125</v>
      </c>
      <c r="L23" t="s">
        <v>3124</v>
      </c>
      <c r="M23" t="s">
        <v>1950</v>
      </c>
    </row>
    <row r="24" spans="1:13" x14ac:dyDescent="0.25">
      <c r="A24" t="s">
        <v>3069</v>
      </c>
      <c r="B24" t="s">
        <v>3068</v>
      </c>
      <c r="C24" t="s">
        <v>3067</v>
      </c>
      <c r="D24" t="s">
        <v>3066</v>
      </c>
      <c r="E24" t="s">
        <v>482</v>
      </c>
      <c r="F24" t="s">
        <v>481</v>
      </c>
      <c r="G24" t="s">
        <v>1976</v>
      </c>
      <c r="H24">
        <f t="shared" si="0"/>
        <v>331.702</v>
      </c>
      <c r="J24" t="s">
        <v>480</v>
      </c>
      <c r="K24" t="s">
        <v>3123</v>
      </c>
      <c r="L24" t="s">
        <v>3122</v>
      </c>
      <c r="M24" t="s">
        <v>3121</v>
      </c>
    </row>
    <row r="25" spans="1:13" x14ac:dyDescent="0.25">
      <c r="A25" t="s">
        <v>3069</v>
      </c>
      <c r="B25" t="s">
        <v>3068</v>
      </c>
      <c r="C25" t="s">
        <v>3067</v>
      </c>
      <c r="D25" t="s">
        <v>3066</v>
      </c>
      <c r="E25" t="s">
        <v>482</v>
      </c>
      <c r="F25" t="s">
        <v>481</v>
      </c>
      <c r="G25" t="s">
        <v>1976</v>
      </c>
      <c r="H25">
        <f t="shared" si="0"/>
        <v>335.75900000000001</v>
      </c>
      <c r="J25" t="s">
        <v>480</v>
      </c>
      <c r="K25" t="s">
        <v>3120</v>
      </c>
      <c r="L25" t="s">
        <v>3119</v>
      </c>
      <c r="M25" t="s">
        <v>1752</v>
      </c>
    </row>
    <row r="26" spans="1:13" x14ac:dyDescent="0.25">
      <c r="A26" t="s">
        <v>3069</v>
      </c>
      <c r="B26" t="s">
        <v>3068</v>
      </c>
      <c r="C26" t="s">
        <v>3067</v>
      </c>
      <c r="D26" t="s">
        <v>3066</v>
      </c>
      <c r="E26" t="s">
        <v>482</v>
      </c>
      <c r="F26" t="s">
        <v>481</v>
      </c>
      <c r="G26" t="s">
        <v>1940</v>
      </c>
      <c r="H26">
        <f t="shared" si="0"/>
        <v>339.476</v>
      </c>
      <c r="J26" t="s">
        <v>480</v>
      </c>
      <c r="K26" t="s">
        <v>3118</v>
      </c>
      <c r="L26" t="s">
        <v>3117</v>
      </c>
      <c r="M26" t="s">
        <v>3116</v>
      </c>
    </row>
    <row r="27" spans="1:13" x14ac:dyDescent="0.25">
      <c r="A27" t="s">
        <v>3069</v>
      </c>
      <c r="B27" t="s">
        <v>3068</v>
      </c>
      <c r="C27" t="s">
        <v>3067</v>
      </c>
      <c r="D27" t="s">
        <v>3066</v>
      </c>
      <c r="E27" t="s">
        <v>482</v>
      </c>
      <c r="F27" t="s">
        <v>481</v>
      </c>
      <c r="G27" t="s">
        <v>1940</v>
      </c>
      <c r="H27">
        <f t="shared" si="0"/>
        <v>348.67500000000007</v>
      </c>
      <c r="J27" t="s">
        <v>480</v>
      </c>
      <c r="K27" t="s">
        <v>3115</v>
      </c>
      <c r="L27" t="s">
        <v>3114</v>
      </c>
      <c r="M27" t="s">
        <v>843</v>
      </c>
    </row>
    <row r="28" spans="1:13" x14ac:dyDescent="0.25">
      <c r="A28" t="s">
        <v>3069</v>
      </c>
      <c r="B28" t="s">
        <v>3068</v>
      </c>
      <c r="C28" t="s">
        <v>3067</v>
      </c>
      <c r="D28" t="s">
        <v>3066</v>
      </c>
      <c r="E28" t="s">
        <v>482</v>
      </c>
      <c r="F28" t="s">
        <v>481</v>
      </c>
      <c r="G28" t="s">
        <v>1976</v>
      </c>
      <c r="H28">
        <f t="shared" si="0"/>
        <v>366.58299999999997</v>
      </c>
      <c r="J28" t="s">
        <v>480</v>
      </c>
      <c r="K28" t="s">
        <v>3113</v>
      </c>
      <c r="L28" t="s">
        <v>3112</v>
      </c>
      <c r="M28" t="s">
        <v>1711</v>
      </c>
    </row>
    <row r="29" spans="1:13" x14ac:dyDescent="0.25">
      <c r="A29" t="s">
        <v>3069</v>
      </c>
      <c r="B29" t="s">
        <v>3068</v>
      </c>
      <c r="C29" t="s">
        <v>3067</v>
      </c>
      <c r="D29" t="s">
        <v>3066</v>
      </c>
      <c r="E29" t="s">
        <v>482</v>
      </c>
      <c r="F29" t="s">
        <v>481</v>
      </c>
      <c r="G29" t="s">
        <v>1980</v>
      </c>
      <c r="H29">
        <f t="shared" si="0"/>
        <v>394.38800000000003</v>
      </c>
      <c r="J29" t="s">
        <v>480</v>
      </c>
      <c r="K29" t="s">
        <v>3111</v>
      </c>
      <c r="L29" t="s">
        <v>3110</v>
      </c>
      <c r="M29" t="s">
        <v>3109</v>
      </c>
    </row>
    <row r="30" spans="1:13" x14ac:dyDescent="0.25">
      <c r="A30" t="s">
        <v>3069</v>
      </c>
      <c r="B30" t="s">
        <v>3068</v>
      </c>
      <c r="C30" t="s">
        <v>3067</v>
      </c>
      <c r="D30" t="s">
        <v>3066</v>
      </c>
      <c r="E30" t="s">
        <v>482</v>
      </c>
      <c r="F30" t="s">
        <v>481</v>
      </c>
      <c r="G30" t="s">
        <v>1940</v>
      </c>
      <c r="H30">
        <f t="shared" si="0"/>
        <v>404.19299999999998</v>
      </c>
      <c r="J30" t="s">
        <v>480</v>
      </c>
      <c r="K30" t="s">
        <v>3108</v>
      </c>
      <c r="L30" t="s">
        <v>3107</v>
      </c>
      <c r="M30" t="s">
        <v>3106</v>
      </c>
    </row>
    <row r="31" spans="1:13" x14ac:dyDescent="0.25">
      <c r="A31" t="s">
        <v>3069</v>
      </c>
      <c r="B31" t="s">
        <v>3068</v>
      </c>
      <c r="C31" t="s">
        <v>3067</v>
      </c>
      <c r="D31" t="s">
        <v>3066</v>
      </c>
      <c r="E31" t="s">
        <v>482</v>
      </c>
      <c r="F31" t="s">
        <v>481</v>
      </c>
      <c r="G31" t="s">
        <v>1993</v>
      </c>
      <c r="H31">
        <f t="shared" si="0"/>
        <v>420.1</v>
      </c>
      <c r="J31" t="s">
        <v>480</v>
      </c>
      <c r="K31" t="s">
        <v>3105</v>
      </c>
      <c r="L31" t="s">
        <v>3104</v>
      </c>
      <c r="M31" t="s">
        <v>1232</v>
      </c>
    </row>
    <row r="32" spans="1:13" x14ac:dyDescent="0.25">
      <c r="A32" t="s">
        <v>3069</v>
      </c>
      <c r="B32" t="s">
        <v>3068</v>
      </c>
      <c r="C32" t="s">
        <v>3067</v>
      </c>
      <c r="D32" t="s">
        <v>3066</v>
      </c>
      <c r="E32" t="s">
        <v>482</v>
      </c>
      <c r="F32" t="s">
        <v>481</v>
      </c>
      <c r="G32" t="s">
        <v>1980</v>
      </c>
      <c r="H32">
        <f t="shared" si="0"/>
        <v>448.15899999999999</v>
      </c>
      <c r="J32" t="s">
        <v>480</v>
      </c>
      <c r="K32" t="s">
        <v>3103</v>
      </c>
      <c r="L32" t="s">
        <v>3102</v>
      </c>
      <c r="M32" t="s">
        <v>3101</v>
      </c>
    </row>
    <row r="33" spans="1:13" x14ac:dyDescent="0.25">
      <c r="A33" t="s">
        <v>3069</v>
      </c>
      <c r="B33" t="s">
        <v>3068</v>
      </c>
      <c r="C33" t="s">
        <v>3067</v>
      </c>
      <c r="D33" t="s">
        <v>3066</v>
      </c>
      <c r="E33" t="s">
        <v>482</v>
      </c>
      <c r="F33" t="s">
        <v>481</v>
      </c>
      <c r="G33" t="s">
        <v>1940</v>
      </c>
      <c r="H33">
        <f t="shared" si="0"/>
        <v>459.76600000000008</v>
      </c>
      <c r="J33" t="s">
        <v>480</v>
      </c>
      <c r="K33" t="s">
        <v>3100</v>
      </c>
      <c r="L33" t="s">
        <v>3099</v>
      </c>
      <c r="M33" t="s">
        <v>3098</v>
      </c>
    </row>
    <row r="34" spans="1:13" x14ac:dyDescent="0.25">
      <c r="A34" t="s">
        <v>3069</v>
      </c>
      <c r="B34" t="s">
        <v>3068</v>
      </c>
      <c r="C34" t="s">
        <v>3067</v>
      </c>
      <c r="D34" t="s">
        <v>3066</v>
      </c>
      <c r="E34" t="s">
        <v>482</v>
      </c>
      <c r="F34" t="s">
        <v>481</v>
      </c>
      <c r="G34" t="s">
        <v>1940</v>
      </c>
      <c r="H34">
        <f t="shared" si="0"/>
        <v>504.39100000000008</v>
      </c>
      <c r="J34" t="s">
        <v>480</v>
      </c>
      <c r="K34" t="s">
        <v>3097</v>
      </c>
      <c r="L34" t="s">
        <v>3096</v>
      </c>
      <c r="M34" t="s">
        <v>3095</v>
      </c>
    </row>
    <row r="35" spans="1:13" x14ac:dyDescent="0.25">
      <c r="A35" t="s">
        <v>3069</v>
      </c>
      <c r="B35" t="s">
        <v>3068</v>
      </c>
      <c r="C35" t="s">
        <v>3067</v>
      </c>
      <c r="D35" t="s">
        <v>3066</v>
      </c>
      <c r="E35" t="s">
        <v>482</v>
      </c>
      <c r="F35" t="s">
        <v>481</v>
      </c>
      <c r="G35" t="s">
        <v>1940</v>
      </c>
      <c r="H35">
        <f t="shared" si="0"/>
        <v>513.89100000000008</v>
      </c>
      <c r="J35" t="s">
        <v>480</v>
      </c>
      <c r="K35" t="s">
        <v>3094</v>
      </c>
      <c r="L35" t="s">
        <v>3093</v>
      </c>
      <c r="M35" t="s">
        <v>3092</v>
      </c>
    </row>
    <row r="36" spans="1:13" x14ac:dyDescent="0.25">
      <c r="A36" t="s">
        <v>3069</v>
      </c>
      <c r="B36" t="s">
        <v>3068</v>
      </c>
      <c r="C36" t="s">
        <v>3067</v>
      </c>
      <c r="D36" t="s">
        <v>3066</v>
      </c>
      <c r="E36" t="s">
        <v>482</v>
      </c>
      <c r="F36" t="s">
        <v>481</v>
      </c>
      <c r="G36" t="s">
        <v>1980</v>
      </c>
      <c r="H36">
        <f t="shared" si="0"/>
        <v>525.89600000000007</v>
      </c>
      <c r="J36" t="s">
        <v>480</v>
      </c>
      <c r="K36" t="s">
        <v>3091</v>
      </c>
      <c r="L36" t="s">
        <v>3090</v>
      </c>
      <c r="M36" t="s">
        <v>3089</v>
      </c>
    </row>
    <row r="37" spans="1:13" x14ac:dyDescent="0.25">
      <c r="A37" t="s">
        <v>3069</v>
      </c>
      <c r="B37" t="s">
        <v>3068</v>
      </c>
      <c r="C37" t="s">
        <v>3067</v>
      </c>
      <c r="D37" t="s">
        <v>3066</v>
      </c>
      <c r="E37" t="s">
        <v>482</v>
      </c>
      <c r="F37" t="s">
        <v>481</v>
      </c>
      <c r="G37" t="s">
        <v>1940</v>
      </c>
      <c r="H37">
        <f t="shared" si="0"/>
        <v>529.89300000000003</v>
      </c>
      <c r="J37" t="s">
        <v>480</v>
      </c>
      <c r="K37" t="s">
        <v>3088</v>
      </c>
      <c r="L37" t="s">
        <v>3087</v>
      </c>
      <c r="M37" t="s">
        <v>3086</v>
      </c>
    </row>
    <row r="38" spans="1:13" x14ac:dyDescent="0.25">
      <c r="A38" t="s">
        <v>3069</v>
      </c>
      <c r="B38" t="s">
        <v>3068</v>
      </c>
      <c r="C38" t="s">
        <v>3067</v>
      </c>
      <c r="D38" t="s">
        <v>3066</v>
      </c>
      <c r="E38" t="s">
        <v>482</v>
      </c>
      <c r="F38" t="s">
        <v>481</v>
      </c>
      <c r="G38" t="s">
        <v>1993</v>
      </c>
      <c r="H38">
        <f t="shared" si="0"/>
        <v>540.23300000000006</v>
      </c>
      <c r="J38" t="s">
        <v>480</v>
      </c>
      <c r="K38" t="s">
        <v>418</v>
      </c>
      <c r="L38" t="s">
        <v>1104</v>
      </c>
      <c r="M38" t="s">
        <v>1232</v>
      </c>
    </row>
    <row r="39" spans="1:13" x14ac:dyDescent="0.25">
      <c r="A39" t="s">
        <v>3069</v>
      </c>
      <c r="B39" t="s">
        <v>3068</v>
      </c>
      <c r="C39" t="s">
        <v>3067</v>
      </c>
      <c r="D39" t="s">
        <v>3066</v>
      </c>
      <c r="E39" t="s">
        <v>482</v>
      </c>
      <c r="F39" t="s">
        <v>481</v>
      </c>
      <c r="G39" t="s">
        <v>1980</v>
      </c>
      <c r="H39">
        <f t="shared" si="0"/>
        <v>548.851</v>
      </c>
      <c r="J39" t="s">
        <v>480</v>
      </c>
      <c r="K39" t="s">
        <v>3085</v>
      </c>
      <c r="L39" t="s">
        <v>3084</v>
      </c>
      <c r="M39" t="s">
        <v>3083</v>
      </c>
    </row>
    <row r="40" spans="1:13" x14ac:dyDescent="0.25">
      <c r="A40" t="s">
        <v>3069</v>
      </c>
      <c r="B40" t="s">
        <v>3068</v>
      </c>
      <c r="C40" t="s">
        <v>3067</v>
      </c>
      <c r="D40" t="s">
        <v>3066</v>
      </c>
      <c r="E40" t="s">
        <v>482</v>
      </c>
      <c r="F40" t="s">
        <v>481</v>
      </c>
      <c r="G40" t="s">
        <v>1980</v>
      </c>
      <c r="H40">
        <f t="shared" si="0"/>
        <v>567.197</v>
      </c>
      <c r="J40" t="s">
        <v>480</v>
      </c>
      <c r="K40" t="s">
        <v>3082</v>
      </c>
      <c r="L40" t="s">
        <v>3081</v>
      </c>
      <c r="M40" t="s">
        <v>3080</v>
      </c>
    </row>
    <row r="41" spans="1:13" x14ac:dyDescent="0.25">
      <c r="A41" t="s">
        <v>3069</v>
      </c>
      <c r="B41" t="s">
        <v>3068</v>
      </c>
      <c r="C41" t="s">
        <v>3067</v>
      </c>
      <c r="D41" t="s">
        <v>3066</v>
      </c>
      <c r="E41" t="s">
        <v>482</v>
      </c>
      <c r="F41" t="s">
        <v>481</v>
      </c>
      <c r="G41" t="s">
        <v>1976</v>
      </c>
      <c r="H41">
        <f t="shared" si="0"/>
        <v>596.375</v>
      </c>
      <c r="J41" t="s">
        <v>480</v>
      </c>
      <c r="K41" t="s">
        <v>3079</v>
      </c>
      <c r="L41" t="s">
        <v>3078</v>
      </c>
      <c r="M41" t="s">
        <v>3077</v>
      </c>
    </row>
    <row r="42" spans="1:13" x14ac:dyDescent="0.25">
      <c r="A42" t="s">
        <v>3069</v>
      </c>
      <c r="B42" t="s">
        <v>3068</v>
      </c>
      <c r="C42" t="s">
        <v>3067</v>
      </c>
      <c r="D42" t="s">
        <v>3066</v>
      </c>
      <c r="E42" t="s">
        <v>482</v>
      </c>
      <c r="F42" t="s">
        <v>481</v>
      </c>
      <c r="G42" t="s">
        <v>1980</v>
      </c>
      <c r="H42">
        <f t="shared" si="0"/>
        <v>617.33299999999997</v>
      </c>
      <c r="J42" t="s">
        <v>480</v>
      </c>
      <c r="K42" t="s">
        <v>3076</v>
      </c>
      <c r="L42" t="s">
        <v>3075</v>
      </c>
      <c r="M42" t="s">
        <v>1081</v>
      </c>
    </row>
    <row r="43" spans="1:13" x14ac:dyDescent="0.25">
      <c r="A43" t="s">
        <v>3069</v>
      </c>
      <c r="B43" t="s">
        <v>3068</v>
      </c>
      <c r="C43" t="s">
        <v>3067</v>
      </c>
      <c r="D43" t="s">
        <v>3066</v>
      </c>
      <c r="E43" t="s">
        <v>482</v>
      </c>
      <c r="F43" t="s">
        <v>481</v>
      </c>
      <c r="G43" t="s">
        <v>1940</v>
      </c>
      <c r="H43">
        <f t="shared" si="0"/>
        <v>619.55899999999997</v>
      </c>
      <c r="J43" t="s">
        <v>480</v>
      </c>
      <c r="K43" t="s">
        <v>3074</v>
      </c>
      <c r="L43" t="s">
        <v>3073</v>
      </c>
      <c r="M43" t="s">
        <v>3072</v>
      </c>
    </row>
    <row r="44" spans="1:13" x14ac:dyDescent="0.25">
      <c r="A44" t="s">
        <v>3069</v>
      </c>
      <c r="B44" t="s">
        <v>3068</v>
      </c>
      <c r="C44" t="s">
        <v>3067</v>
      </c>
      <c r="D44" t="s">
        <v>3066</v>
      </c>
      <c r="E44" t="s">
        <v>482</v>
      </c>
      <c r="F44" t="s">
        <v>481</v>
      </c>
      <c r="G44" t="s">
        <v>1940</v>
      </c>
      <c r="H44">
        <f t="shared" si="0"/>
        <v>647.03200000000004</v>
      </c>
      <c r="J44" t="s">
        <v>480</v>
      </c>
      <c r="K44" t="s">
        <v>3071</v>
      </c>
      <c r="L44" t="s">
        <v>3070</v>
      </c>
      <c r="M44" t="s">
        <v>1551</v>
      </c>
    </row>
    <row r="45" spans="1:13" x14ac:dyDescent="0.25">
      <c r="A45" t="s">
        <v>3069</v>
      </c>
      <c r="B45" t="s">
        <v>3068</v>
      </c>
      <c r="C45" t="s">
        <v>3067</v>
      </c>
      <c r="D45" t="s">
        <v>3066</v>
      </c>
      <c r="E45" t="s">
        <v>482</v>
      </c>
      <c r="F45" t="s">
        <v>481</v>
      </c>
      <c r="G45" t="s">
        <v>1940</v>
      </c>
      <c r="H45">
        <f t="shared" si="0"/>
        <v>654.60800000000006</v>
      </c>
      <c r="J45" t="s">
        <v>480</v>
      </c>
      <c r="K45" t="s">
        <v>3065</v>
      </c>
      <c r="L45" t="s">
        <v>3064</v>
      </c>
      <c r="M45" t="s">
        <v>3063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1" topLeftCell="A2" activePane="bottomLeft" state="frozen"/>
      <selection pane="bottomLeft" activeCell="G2" sqref="G2:M43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3188</v>
      </c>
      <c r="B2" t="s">
        <v>3187</v>
      </c>
      <c r="C2" t="s">
        <v>3186</v>
      </c>
      <c r="D2" t="s">
        <v>3185</v>
      </c>
      <c r="E2" t="s">
        <v>482</v>
      </c>
      <c r="F2" t="s">
        <v>481</v>
      </c>
      <c r="G2" t="s">
        <v>2124</v>
      </c>
      <c r="H2">
        <f>K2-K$9+60</f>
        <v>8.4680000000000177</v>
      </c>
      <c r="J2" t="s">
        <v>487</v>
      </c>
      <c r="K2" t="s">
        <v>3292</v>
      </c>
      <c r="L2" t="s">
        <v>3292</v>
      </c>
      <c r="M2" t="s">
        <v>155</v>
      </c>
    </row>
    <row r="3" spans="1:15" x14ac:dyDescent="0.25">
      <c r="A3" t="s">
        <v>3188</v>
      </c>
      <c r="B3" t="s">
        <v>3187</v>
      </c>
      <c r="C3" t="s">
        <v>3186</v>
      </c>
      <c r="D3" t="s">
        <v>3185</v>
      </c>
      <c r="E3" t="s">
        <v>482</v>
      </c>
      <c r="F3" t="s">
        <v>481</v>
      </c>
      <c r="G3" t="s">
        <v>1980</v>
      </c>
      <c r="H3">
        <f t="shared" ref="H3:H45" si="0">K3-K$9+60</f>
        <v>15.886000000000024</v>
      </c>
      <c r="J3" t="s">
        <v>480</v>
      </c>
      <c r="K3" t="s">
        <v>3291</v>
      </c>
      <c r="L3" t="s">
        <v>3290</v>
      </c>
      <c r="M3" t="s">
        <v>3289</v>
      </c>
    </row>
    <row r="4" spans="1:15" x14ac:dyDescent="0.25">
      <c r="A4" t="s">
        <v>3188</v>
      </c>
      <c r="B4" t="s">
        <v>3187</v>
      </c>
      <c r="C4" t="s">
        <v>3186</v>
      </c>
      <c r="D4" t="s">
        <v>3185</v>
      </c>
      <c r="E4" t="s">
        <v>482</v>
      </c>
      <c r="F4" t="s">
        <v>481</v>
      </c>
      <c r="G4" t="s">
        <v>1940</v>
      </c>
      <c r="H4">
        <f t="shared" si="0"/>
        <v>24.824000000000012</v>
      </c>
      <c r="J4" t="s">
        <v>480</v>
      </c>
      <c r="K4" t="s">
        <v>3288</v>
      </c>
      <c r="L4" t="s">
        <v>3287</v>
      </c>
      <c r="M4" t="s">
        <v>3286</v>
      </c>
    </row>
    <row r="5" spans="1:15" x14ac:dyDescent="0.25">
      <c r="A5" t="s">
        <v>3188</v>
      </c>
      <c r="B5" t="s">
        <v>3187</v>
      </c>
      <c r="C5" t="s">
        <v>3186</v>
      </c>
      <c r="D5" t="s">
        <v>3185</v>
      </c>
      <c r="E5" t="s">
        <v>482</v>
      </c>
      <c r="F5" t="s">
        <v>481</v>
      </c>
      <c r="G5" t="s">
        <v>1940</v>
      </c>
      <c r="H5">
        <f t="shared" si="0"/>
        <v>34.824000000000012</v>
      </c>
      <c r="J5" t="s">
        <v>480</v>
      </c>
      <c r="K5" t="s">
        <v>3285</v>
      </c>
      <c r="L5" t="s">
        <v>3284</v>
      </c>
      <c r="M5" t="s">
        <v>3283</v>
      </c>
    </row>
    <row r="6" spans="1:15" x14ac:dyDescent="0.25">
      <c r="A6" t="s">
        <v>3188</v>
      </c>
      <c r="B6" t="s">
        <v>3187</v>
      </c>
      <c r="C6" t="s">
        <v>3186</v>
      </c>
      <c r="D6" t="s">
        <v>3185</v>
      </c>
      <c r="E6" t="s">
        <v>482</v>
      </c>
      <c r="F6" t="s">
        <v>481</v>
      </c>
      <c r="G6" t="s">
        <v>1940</v>
      </c>
      <c r="H6">
        <f t="shared" si="0"/>
        <v>40.774000000000001</v>
      </c>
      <c r="J6" t="s">
        <v>480</v>
      </c>
      <c r="K6" t="s">
        <v>3282</v>
      </c>
      <c r="L6" t="s">
        <v>3281</v>
      </c>
      <c r="M6" t="s">
        <v>3280</v>
      </c>
    </row>
    <row r="7" spans="1:15" x14ac:dyDescent="0.25">
      <c r="A7" t="s">
        <v>3188</v>
      </c>
      <c r="B7" t="s">
        <v>3187</v>
      </c>
      <c r="C7" t="s">
        <v>3186</v>
      </c>
      <c r="D7" t="s">
        <v>3185</v>
      </c>
      <c r="E7" t="s">
        <v>482</v>
      </c>
      <c r="F7" t="s">
        <v>481</v>
      </c>
      <c r="G7" t="s">
        <v>1980</v>
      </c>
      <c r="H7">
        <f t="shared" si="0"/>
        <v>50.278999999999996</v>
      </c>
      <c r="J7" t="s">
        <v>480</v>
      </c>
      <c r="K7" t="s">
        <v>3279</v>
      </c>
      <c r="L7" t="s">
        <v>3278</v>
      </c>
      <c r="M7" t="s">
        <v>3277</v>
      </c>
    </row>
    <row r="8" spans="1:15" x14ac:dyDescent="0.25">
      <c r="A8" t="s">
        <v>3188</v>
      </c>
      <c r="B8" t="s">
        <v>3187</v>
      </c>
      <c r="C8" t="s">
        <v>3186</v>
      </c>
      <c r="D8" t="s">
        <v>3185</v>
      </c>
      <c r="E8" t="s">
        <v>482</v>
      </c>
      <c r="F8" t="s">
        <v>481</v>
      </c>
      <c r="G8" t="s">
        <v>1940</v>
      </c>
      <c r="H8">
        <f t="shared" si="0"/>
        <v>59.427999999999997</v>
      </c>
      <c r="J8" t="s">
        <v>480</v>
      </c>
      <c r="K8" t="s">
        <v>3276</v>
      </c>
      <c r="L8" t="s">
        <v>3275</v>
      </c>
      <c r="M8" t="s">
        <v>3274</v>
      </c>
    </row>
    <row r="9" spans="1:15" x14ac:dyDescent="0.25">
      <c r="A9" t="s">
        <v>3188</v>
      </c>
      <c r="B9" t="s">
        <v>3187</v>
      </c>
      <c r="C9" t="s">
        <v>3186</v>
      </c>
      <c r="D9" t="s">
        <v>3185</v>
      </c>
      <c r="E9" t="s">
        <v>482</v>
      </c>
      <c r="F9" t="s">
        <v>481</v>
      </c>
      <c r="G9" t="s">
        <v>1993</v>
      </c>
      <c r="H9">
        <f t="shared" si="0"/>
        <v>60</v>
      </c>
      <c r="J9" t="s">
        <v>480</v>
      </c>
      <c r="K9" t="s">
        <v>3273</v>
      </c>
      <c r="L9" t="s">
        <v>2557</v>
      </c>
      <c r="M9" t="s">
        <v>577</v>
      </c>
    </row>
    <row r="10" spans="1:15" x14ac:dyDescent="0.25">
      <c r="A10" t="s">
        <v>3188</v>
      </c>
      <c r="B10" t="s">
        <v>3187</v>
      </c>
      <c r="C10" t="s">
        <v>3186</v>
      </c>
      <c r="D10" t="s">
        <v>3185</v>
      </c>
      <c r="E10" t="s">
        <v>482</v>
      </c>
      <c r="F10" t="s">
        <v>481</v>
      </c>
      <c r="G10" t="s">
        <v>1940</v>
      </c>
      <c r="H10">
        <f t="shared" si="0"/>
        <v>74.342000000000041</v>
      </c>
      <c r="J10" t="s">
        <v>480</v>
      </c>
      <c r="K10" t="s">
        <v>3272</v>
      </c>
      <c r="L10" t="s">
        <v>3271</v>
      </c>
      <c r="M10" t="s">
        <v>3270</v>
      </c>
    </row>
    <row r="11" spans="1:15" x14ac:dyDescent="0.25">
      <c r="A11" t="s">
        <v>3188</v>
      </c>
      <c r="B11" t="s">
        <v>3187</v>
      </c>
      <c r="C11" t="s">
        <v>3186</v>
      </c>
      <c r="D11" t="s">
        <v>3185</v>
      </c>
      <c r="E11" t="s">
        <v>482</v>
      </c>
      <c r="F11" t="s">
        <v>481</v>
      </c>
      <c r="G11" t="s">
        <v>1980</v>
      </c>
      <c r="H11">
        <f t="shared" si="0"/>
        <v>78.218000000000018</v>
      </c>
      <c r="J11" t="s">
        <v>480</v>
      </c>
      <c r="K11" t="s">
        <v>3269</v>
      </c>
      <c r="L11" t="s">
        <v>3268</v>
      </c>
      <c r="M11" t="s">
        <v>1369</v>
      </c>
    </row>
    <row r="12" spans="1:15" x14ac:dyDescent="0.25">
      <c r="A12" t="s">
        <v>3188</v>
      </c>
      <c r="B12" t="s">
        <v>3187</v>
      </c>
      <c r="C12" t="s">
        <v>3186</v>
      </c>
      <c r="D12" t="s">
        <v>3185</v>
      </c>
      <c r="E12" t="s">
        <v>482</v>
      </c>
      <c r="F12" t="s">
        <v>481</v>
      </c>
      <c r="G12" t="s">
        <v>1976</v>
      </c>
      <c r="H12">
        <f t="shared" si="0"/>
        <v>130.16800000000001</v>
      </c>
      <c r="J12" t="s">
        <v>480</v>
      </c>
      <c r="K12" t="s">
        <v>3267</v>
      </c>
      <c r="L12" t="s">
        <v>3266</v>
      </c>
      <c r="M12" t="s">
        <v>658</v>
      </c>
    </row>
    <row r="13" spans="1:15" x14ac:dyDescent="0.25">
      <c r="A13" t="s">
        <v>3188</v>
      </c>
      <c r="B13" t="s">
        <v>3187</v>
      </c>
      <c r="C13" t="s">
        <v>3186</v>
      </c>
      <c r="D13" t="s">
        <v>3185</v>
      </c>
      <c r="E13" t="s">
        <v>482</v>
      </c>
      <c r="F13" t="s">
        <v>481</v>
      </c>
      <c r="G13" t="s">
        <v>1976</v>
      </c>
      <c r="H13">
        <f t="shared" si="0"/>
        <v>145.77600000000001</v>
      </c>
      <c r="J13" t="s">
        <v>480</v>
      </c>
      <c r="K13" t="s">
        <v>3265</v>
      </c>
      <c r="L13" t="s">
        <v>3264</v>
      </c>
      <c r="M13" t="s">
        <v>3263</v>
      </c>
    </row>
    <row r="14" spans="1:15" x14ac:dyDescent="0.25">
      <c r="A14" t="s">
        <v>3188</v>
      </c>
      <c r="B14" t="s">
        <v>3187</v>
      </c>
      <c r="C14" t="s">
        <v>3186</v>
      </c>
      <c r="D14" t="s">
        <v>3185</v>
      </c>
      <c r="E14" t="s">
        <v>482</v>
      </c>
      <c r="F14" t="s">
        <v>481</v>
      </c>
      <c r="G14" t="s">
        <v>2033</v>
      </c>
      <c r="H14">
        <f t="shared" si="0"/>
        <v>174.351</v>
      </c>
      <c r="J14" t="s">
        <v>480</v>
      </c>
      <c r="K14" t="s">
        <v>3262</v>
      </c>
      <c r="L14" t="s">
        <v>3261</v>
      </c>
      <c r="M14" t="s">
        <v>3260</v>
      </c>
    </row>
    <row r="15" spans="1:15" x14ac:dyDescent="0.25">
      <c r="A15" t="s">
        <v>3188</v>
      </c>
      <c r="B15" t="s">
        <v>3187</v>
      </c>
      <c r="C15" t="s">
        <v>3186</v>
      </c>
      <c r="D15" t="s">
        <v>3185</v>
      </c>
      <c r="E15" t="s">
        <v>482</v>
      </c>
      <c r="F15" t="s">
        <v>481</v>
      </c>
      <c r="G15" t="s">
        <v>1940</v>
      </c>
      <c r="H15">
        <f t="shared" si="0"/>
        <v>179.25100000000003</v>
      </c>
      <c r="J15" t="s">
        <v>480</v>
      </c>
      <c r="K15" t="s">
        <v>3259</v>
      </c>
      <c r="L15" t="s">
        <v>3258</v>
      </c>
      <c r="M15" t="s">
        <v>3257</v>
      </c>
    </row>
    <row r="16" spans="1:15" x14ac:dyDescent="0.25">
      <c r="A16" t="s">
        <v>3188</v>
      </c>
      <c r="B16" t="s">
        <v>3187</v>
      </c>
      <c r="C16" t="s">
        <v>3186</v>
      </c>
      <c r="D16" t="s">
        <v>3185</v>
      </c>
      <c r="E16" t="s">
        <v>482</v>
      </c>
      <c r="F16" t="s">
        <v>481</v>
      </c>
      <c r="G16" t="s">
        <v>1993</v>
      </c>
      <c r="H16">
        <f t="shared" si="0"/>
        <v>180.03399999999999</v>
      </c>
      <c r="J16" t="s">
        <v>480</v>
      </c>
      <c r="K16" t="s">
        <v>3256</v>
      </c>
      <c r="L16" t="s">
        <v>3255</v>
      </c>
      <c r="M16" t="s">
        <v>109</v>
      </c>
    </row>
    <row r="17" spans="1:13" x14ac:dyDescent="0.25">
      <c r="A17" t="s">
        <v>3188</v>
      </c>
      <c r="B17" t="s">
        <v>3187</v>
      </c>
      <c r="C17" t="s">
        <v>3186</v>
      </c>
      <c r="D17" t="s">
        <v>3185</v>
      </c>
      <c r="E17" t="s">
        <v>482</v>
      </c>
      <c r="F17" t="s">
        <v>481</v>
      </c>
      <c r="G17" t="s">
        <v>1976</v>
      </c>
      <c r="H17">
        <f t="shared" si="0"/>
        <v>209.63400000000001</v>
      </c>
      <c r="J17" t="s">
        <v>480</v>
      </c>
      <c r="K17" t="s">
        <v>3254</v>
      </c>
      <c r="L17" t="s">
        <v>3253</v>
      </c>
      <c r="M17" t="s">
        <v>3252</v>
      </c>
    </row>
    <row r="18" spans="1:13" x14ac:dyDescent="0.25">
      <c r="A18" t="s">
        <v>3188</v>
      </c>
      <c r="B18" t="s">
        <v>3187</v>
      </c>
      <c r="C18" t="s">
        <v>3186</v>
      </c>
      <c r="D18" t="s">
        <v>3185</v>
      </c>
      <c r="E18" t="s">
        <v>482</v>
      </c>
      <c r="F18" t="s">
        <v>481</v>
      </c>
      <c r="G18" t="s">
        <v>1940</v>
      </c>
      <c r="H18">
        <f t="shared" si="0"/>
        <v>219.43400000000003</v>
      </c>
      <c r="J18" t="s">
        <v>480</v>
      </c>
      <c r="K18" t="s">
        <v>3251</v>
      </c>
      <c r="L18" t="s">
        <v>3250</v>
      </c>
      <c r="M18" t="s">
        <v>3249</v>
      </c>
    </row>
    <row r="19" spans="1:13" x14ac:dyDescent="0.25">
      <c r="A19" t="s">
        <v>3188</v>
      </c>
      <c r="B19" t="s">
        <v>3187</v>
      </c>
      <c r="C19" t="s">
        <v>3186</v>
      </c>
      <c r="D19" t="s">
        <v>3185</v>
      </c>
      <c r="E19" t="s">
        <v>482</v>
      </c>
      <c r="F19" t="s">
        <v>481</v>
      </c>
      <c r="G19" t="s">
        <v>1940</v>
      </c>
      <c r="H19">
        <f t="shared" si="0"/>
        <v>231.85100000000006</v>
      </c>
      <c r="J19" t="s">
        <v>480</v>
      </c>
      <c r="K19" t="s">
        <v>3248</v>
      </c>
      <c r="L19" t="s">
        <v>3247</v>
      </c>
      <c r="M19" t="s">
        <v>282</v>
      </c>
    </row>
    <row r="20" spans="1:13" x14ac:dyDescent="0.25">
      <c r="A20" t="s">
        <v>3188</v>
      </c>
      <c r="B20" t="s">
        <v>3187</v>
      </c>
      <c r="C20" t="s">
        <v>3186</v>
      </c>
      <c r="D20" t="s">
        <v>3185</v>
      </c>
      <c r="E20" t="s">
        <v>482</v>
      </c>
      <c r="F20" t="s">
        <v>481</v>
      </c>
      <c r="G20" t="s">
        <v>1940</v>
      </c>
      <c r="H20">
        <f t="shared" si="0"/>
        <v>272.95999999999998</v>
      </c>
      <c r="J20" t="s">
        <v>480</v>
      </c>
      <c r="K20" t="s">
        <v>3246</v>
      </c>
      <c r="L20" t="s">
        <v>3245</v>
      </c>
      <c r="M20" t="s">
        <v>3244</v>
      </c>
    </row>
    <row r="21" spans="1:13" x14ac:dyDescent="0.25">
      <c r="A21" t="s">
        <v>3188</v>
      </c>
      <c r="B21" t="s">
        <v>3187</v>
      </c>
      <c r="C21" t="s">
        <v>3186</v>
      </c>
      <c r="D21" t="s">
        <v>3185</v>
      </c>
      <c r="E21" t="s">
        <v>482</v>
      </c>
      <c r="F21" t="s">
        <v>481</v>
      </c>
      <c r="G21" t="s">
        <v>1976</v>
      </c>
      <c r="H21">
        <f t="shared" si="0"/>
        <v>288.685</v>
      </c>
      <c r="J21" t="s">
        <v>480</v>
      </c>
      <c r="K21" t="s">
        <v>3243</v>
      </c>
      <c r="L21" t="s">
        <v>3242</v>
      </c>
      <c r="M21" t="s">
        <v>722</v>
      </c>
    </row>
    <row r="22" spans="1:13" x14ac:dyDescent="0.25">
      <c r="A22" t="s">
        <v>3188</v>
      </c>
      <c r="B22" t="s">
        <v>3187</v>
      </c>
      <c r="C22" t="s">
        <v>3186</v>
      </c>
      <c r="D22" t="s">
        <v>3185</v>
      </c>
      <c r="E22" t="s">
        <v>482</v>
      </c>
      <c r="F22" t="s">
        <v>481</v>
      </c>
      <c r="G22" t="s">
        <v>1993</v>
      </c>
      <c r="H22">
        <f t="shared" si="0"/>
        <v>300.267</v>
      </c>
      <c r="J22" t="s">
        <v>480</v>
      </c>
      <c r="K22" t="s">
        <v>3241</v>
      </c>
      <c r="L22" t="s">
        <v>798</v>
      </c>
      <c r="M22" t="s">
        <v>109</v>
      </c>
    </row>
    <row r="23" spans="1:13" x14ac:dyDescent="0.25">
      <c r="A23" t="s">
        <v>3188</v>
      </c>
      <c r="B23" t="s">
        <v>3187</v>
      </c>
      <c r="C23" t="s">
        <v>3186</v>
      </c>
      <c r="D23" t="s">
        <v>3185</v>
      </c>
      <c r="E23" t="s">
        <v>482</v>
      </c>
      <c r="F23" t="s">
        <v>481</v>
      </c>
      <c r="G23" t="s">
        <v>1976</v>
      </c>
      <c r="H23">
        <f t="shared" si="0"/>
        <v>312.20099999999996</v>
      </c>
      <c r="J23" t="s">
        <v>480</v>
      </c>
      <c r="K23" t="s">
        <v>3240</v>
      </c>
      <c r="L23" t="s">
        <v>3239</v>
      </c>
      <c r="M23" t="s">
        <v>744</v>
      </c>
    </row>
    <row r="24" spans="1:13" x14ac:dyDescent="0.25">
      <c r="A24" t="s">
        <v>3188</v>
      </c>
      <c r="B24" t="s">
        <v>3187</v>
      </c>
      <c r="C24" t="s">
        <v>3186</v>
      </c>
      <c r="D24" t="s">
        <v>3185</v>
      </c>
      <c r="E24" t="s">
        <v>482</v>
      </c>
      <c r="F24" t="s">
        <v>481</v>
      </c>
      <c r="G24" t="s">
        <v>1976</v>
      </c>
      <c r="H24">
        <f t="shared" si="0"/>
        <v>322.52600000000001</v>
      </c>
      <c r="J24" t="s">
        <v>480</v>
      </c>
      <c r="K24" t="s">
        <v>3238</v>
      </c>
      <c r="L24" t="s">
        <v>3237</v>
      </c>
      <c r="M24" t="s">
        <v>1740</v>
      </c>
    </row>
    <row r="25" spans="1:13" x14ac:dyDescent="0.25">
      <c r="A25" t="s">
        <v>3188</v>
      </c>
      <c r="B25" t="s">
        <v>3187</v>
      </c>
      <c r="C25" t="s">
        <v>3186</v>
      </c>
      <c r="D25" t="s">
        <v>3185</v>
      </c>
      <c r="E25" t="s">
        <v>482</v>
      </c>
      <c r="F25" t="s">
        <v>481</v>
      </c>
      <c r="G25" t="s">
        <v>1976</v>
      </c>
      <c r="H25">
        <f t="shared" si="0"/>
        <v>370.91699999999997</v>
      </c>
      <c r="J25" t="s">
        <v>480</v>
      </c>
      <c r="K25" t="s">
        <v>3236</v>
      </c>
      <c r="L25" t="s">
        <v>3235</v>
      </c>
      <c r="M25" t="s">
        <v>1499</v>
      </c>
    </row>
    <row r="26" spans="1:13" x14ac:dyDescent="0.25">
      <c r="A26" t="s">
        <v>3188</v>
      </c>
      <c r="B26" t="s">
        <v>3187</v>
      </c>
      <c r="C26" t="s">
        <v>3186</v>
      </c>
      <c r="D26" t="s">
        <v>3185</v>
      </c>
      <c r="E26" t="s">
        <v>482</v>
      </c>
      <c r="F26" t="s">
        <v>481</v>
      </c>
      <c r="G26" t="s">
        <v>1980</v>
      </c>
      <c r="H26">
        <f t="shared" si="0"/>
        <v>385.54300000000006</v>
      </c>
      <c r="J26" t="s">
        <v>480</v>
      </c>
      <c r="K26" t="s">
        <v>3234</v>
      </c>
      <c r="L26" t="s">
        <v>3233</v>
      </c>
      <c r="M26" t="s">
        <v>3232</v>
      </c>
    </row>
    <row r="27" spans="1:13" x14ac:dyDescent="0.25">
      <c r="A27" t="s">
        <v>3188</v>
      </c>
      <c r="B27" t="s">
        <v>3187</v>
      </c>
      <c r="C27" t="s">
        <v>3186</v>
      </c>
      <c r="D27" t="s">
        <v>3185</v>
      </c>
      <c r="E27" t="s">
        <v>482</v>
      </c>
      <c r="F27" t="s">
        <v>481</v>
      </c>
      <c r="G27" t="s">
        <v>1980</v>
      </c>
      <c r="H27">
        <f t="shared" si="0"/>
        <v>391.91800000000006</v>
      </c>
      <c r="J27" t="s">
        <v>480</v>
      </c>
      <c r="K27" t="s">
        <v>3231</v>
      </c>
      <c r="L27" t="s">
        <v>3230</v>
      </c>
      <c r="M27" t="s">
        <v>3229</v>
      </c>
    </row>
    <row r="28" spans="1:13" x14ac:dyDescent="0.25">
      <c r="A28" t="s">
        <v>3188</v>
      </c>
      <c r="B28" t="s">
        <v>3187</v>
      </c>
      <c r="C28" t="s">
        <v>3186</v>
      </c>
      <c r="D28" t="s">
        <v>3185</v>
      </c>
      <c r="E28" t="s">
        <v>482</v>
      </c>
      <c r="F28" t="s">
        <v>481</v>
      </c>
      <c r="G28" t="s">
        <v>1940</v>
      </c>
      <c r="H28">
        <f t="shared" si="0"/>
        <v>400.81700000000006</v>
      </c>
      <c r="J28" t="s">
        <v>480</v>
      </c>
      <c r="K28" t="s">
        <v>3228</v>
      </c>
      <c r="L28" t="s">
        <v>3227</v>
      </c>
      <c r="M28" t="s">
        <v>3226</v>
      </c>
    </row>
    <row r="29" spans="1:13" x14ac:dyDescent="0.25">
      <c r="A29" t="s">
        <v>3188</v>
      </c>
      <c r="B29" t="s">
        <v>3187</v>
      </c>
      <c r="C29" t="s">
        <v>3186</v>
      </c>
      <c r="D29" t="s">
        <v>3185</v>
      </c>
      <c r="E29" t="s">
        <v>482</v>
      </c>
      <c r="F29" t="s">
        <v>481</v>
      </c>
      <c r="G29" t="s">
        <v>1947</v>
      </c>
      <c r="H29">
        <f t="shared" si="0"/>
        <v>404.63299999999998</v>
      </c>
      <c r="J29" t="s">
        <v>480</v>
      </c>
      <c r="K29" t="s">
        <v>3225</v>
      </c>
      <c r="L29" t="s">
        <v>3224</v>
      </c>
      <c r="M29" t="s">
        <v>886</v>
      </c>
    </row>
    <row r="30" spans="1:13" x14ac:dyDescent="0.25">
      <c r="A30" t="s">
        <v>3188</v>
      </c>
      <c r="B30" t="s">
        <v>3187</v>
      </c>
      <c r="C30" t="s">
        <v>3186</v>
      </c>
      <c r="D30" t="s">
        <v>3185</v>
      </c>
      <c r="E30" t="s">
        <v>482</v>
      </c>
      <c r="F30" t="s">
        <v>481</v>
      </c>
      <c r="G30" t="s">
        <v>1999</v>
      </c>
      <c r="H30">
        <f t="shared" si="0"/>
        <v>407.00900000000007</v>
      </c>
      <c r="J30" t="s">
        <v>480</v>
      </c>
      <c r="K30" t="s">
        <v>3223</v>
      </c>
      <c r="L30" t="s">
        <v>3222</v>
      </c>
      <c r="M30" t="s">
        <v>321</v>
      </c>
    </row>
    <row r="31" spans="1:13" x14ac:dyDescent="0.25">
      <c r="A31" t="s">
        <v>3188</v>
      </c>
      <c r="B31" t="s">
        <v>3187</v>
      </c>
      <c r="C31" t="s">
        <v>3186</v>
      </c>
      <c r="D31" t="s">
        <v>3185</v>
      </c>
      <c r="E31" t="s">
        <v>482</v>
      </c>
      <c r="F31" t="s">
        <v>481</v>
      </c>
      <c r="G31" t="s">
        <v>1940</v>
      </c>
      <c r="H31">
        <f t="shared" si="0"/>
        <v>411.65900000000005</v>
      </c>
      <c r="J31" t="s">
        <v>480</v>
      </c>
      <c r="K31" t="s">
        <v>3221</v>
      </c>
      <c r="L31" t="s">
        <v>3220</v>
      </c>
      <c r="M31" t="s">
        <v>3219</v>
      </c>
    </row>
    <row r="32" spans="1:13" x14ac:dyDescent="0.25">
      <c r="A32" t="s">
        <v>3188</v>
      </c>
      <c r="B32" t="s">
        <v>3187</v>
      </c>
      <c r="C32" t="s">
        <v>3186</v>
      </c>
      <c r="D32" t="s">
        <v>3185</v>
      </c>
      <c r="E32" t="s">
        <v>482</v>
      </c>
      <c r="F32" t="s">
        <v>481</v>
      </c>
      <c r="G32" t="s">
        <v>1940</v>
      </c>
      <c r="H32">
        <f t="shared" si="0"/>
        <v>414.66699999999997</v>
      </c>
      <c r="J32" t="s">
        <v>480</v>
      </c>
      <c r="K32" t="s">
        <v>3218</v>
      </c>
      <c r="L32" t="s">
        <v>3217</v>
      </c>
      <c r="M32" t="s">
        <v>3216</v>
      </c>
    </row>
    <row r="33" spans="1:13" x14ac:dyDescent="0.25">
      <c r="A33" t="s">
        <v>3188</v>
      </c>
      <c r="B33" t="s">
        <v>3187</v>
      </c>
      <c r="C33" t="s">
        <v>3186</v>
      </c>
      <c r="D33" t="s">
        <v>3185</v>
      </c>
      <c r="E33" t="s">
        <v>482</v>
      </c>
      <c r="F33" t="s">
        <v>481</v>
      </c>
      <c r="G33" t="s">
        <v>1940</v>
      </c>
      <c r="H33">
        <f t="shared" si="0"/>
        <v>419.09300000000002</v>
      </c>
      <c r="J33" t="s">
        <v>480</v>
      </c>
      <c r="K33" t="s">
        <v>3215</v>
      </c>
      <c r="L33" t="s">
        <v>3214</v>
      </c>
      <c r="M33" t="s">
        <v>3213</v>
      </c>
    </row>
    <row r="34" spans="1:13" x14ac:dyDescent="0.25">
      <c r="A34" t="s">
        <v>3188</v>
      </c>
      <c r="B34" t="s">
        <v>3187</v>
      </c>
      <c r="C34" t="s">
        <v>3186</v>
      </c>
      <c r="D34" t="s">
        <v>3185</v>
      </c>
      <c r="E34" t="s">
        <v>482</v>
      </c>
      <c r="F34" t="s">
        <v>481</v>
      </c>
      <c r="G34" t="s">
        <v>1993</v>
      </c>
      <c r="H34">
        <f t="shared" si="0"/>
        <v>420.334</v>
      </c>
      <c r="J34" t="s">
        <v>480</v>
      </c>
      <c r="K34" t="s">
        <v>2491</v>
      </c>
      <c r="L34" t="s">
        <v>3212</v>
      </c>
      <c r="M34" t="s">
        <v>197</v>
      </c>
    </row>
    <row r="35" spans="1:13" x14ac:dyDescent="0.25">
      <c r="A35" t="s">
        <v>3188</v>
      </c>
      <c r="B35" t="s">
        <v>3187</v>
      </c>
      <c r="C35" t="s">
        <v>3186</v>
      </c>
      <c r="D35" t="s">
        <v>3185</v>
      </c>
      <c r="E35" t="s">
        <v>482</v>
      </c>
      <c r="F35" t="s">
        <v>481</v>
      </c>
      <c r="G35" t="s">
        <v>1976</v>
      </c>
      <c r="H35">
        <f t="shared" si="0"/>
        <v>442.25900000000007</v>
      </c>
      <c r="J35" t="s">
        <v>480</v>
      </c>
      <c r="K35" t="s">
        <v>3211</v>
      </c>
      <c r="L35" t="s">
        <v>3210</v>
      </c>
      <c r="M35" t="s">
        <v>1523</v>
      </c>
    </row>
    <row r="36" spans="1:13" x14ac:dyDescent="0.25">
      <c r="A36" t="s">
        <v>3188</v>
      </c>
      <c r="B36" t="s">
        <v>3187</v>
      </c>
      <c r="C36" t="s">
        <v>3186</v>
      </c>
      <c r="D36" t="s">
        <v>3185</v>
      </c>
      <c r="E36" t="s">
        <v>482</v>
      </c>
      <c r="F36" t="s">
        <v>481</v>
      </c>
      <c r="G36" t="s">
        <v>1976</v>
      </c>
      <c r="H36">
        <f t="shared" si="0"/>
        <v>447.35200000000003</v>
      </c>
      <c r="J36" t="s">
        <v>480</v>
      </c>
      <c r="K36" t="s">
        <v>3209</v>
      </c>
      <c r="L36" t="s">
        <v>3208</v>
      </c>
      <c r="M36" t="s">
        <v>544</v>
      </c>
    </row>
    <row r="37" spans="1:13" x14ac:dyDescent="0.25">
      <c r="A37" t="s">
        <v>3188</v>
      </c>
      <c r="B37" t="s">
        <v>3187</v>
      </c>
      <c r="C37" t="s">
        <v>3186</v>
      </c>
      <c r="D37" t="s">
        <v>3185</v>
      </c>
      <c r="E37" t="s">
        <v>482</v>
      </c>
      <c r="F37" t="s">
        <v>481</v>
      </c>
      <c r="G37" t="s">
        <v>1980</v>
      </c>
      <c r="H37">
        <f t="shared" si="0"/>
        <v>461.05800000000005</v>
      </c>
      <c r="J37" t="s">
        <v>480</v>
      </c>
      <c r="K37" t="s">
        <v>3207</v>
      </c>
      <c r="L37" t="s">
        <v>3206</v>
      </c>
      <c r="M37" t="s">
        <v>211</v>
      </c>
    </row>
    <row r="38" spans="1:13" x14ac:dyDescent="0.25">
      <c r="A38" t="s">
        <v>3188</v>
      </c>
      <c r="B38" t="s">
        <v>3187</v>
      </c>
      <c r="C38" t="s">
        <v>3186</v>
      </c>
      <c r="D38" t="s">
        <v>3185</v>
      </c>
      <c r="E38" t="s">
        <v>482</v>
      </c>
      <c r="F38" t="s">
        <v>481</v>
      </c>
      <c r="G38" t="s">
        <v>1976</v>
      </c>
      <c r="H38">
        <f t="shared" si="0"/>
        <v>467.48000000000008</v>
      </c>
      <c r="J38" t="s">
        <v>480</v>
      </c>
      <c r="K38" t="s">
        <v>3205</v>
      </c>
      <c r="L38" t="s">
        <v>3204</v>
      </c>
      <c r="M38" t="s">
        <v>3203</v>
      </c>
    </row>
    <row r="39" spans="1:13" x14ac:dyDescent="0.25">
      <c r="A39" t="s">
        <v>3188</v>
      </c>
      <c r="B39" t="s">
        <v>3187</v>
      </c>
      <c r="C39" t="s">
        <v>3186</v>
      </c>
      <c r="D39" t="s">
        <v>3185</v>
      </c>
      <c r="E39" t="s">
        <v>482</v>
      </c>
      <c r="F39" t="s">
        <v>481</v>
      </c>
      <c r="G39" t="s">
        <v>1993</v>
      </c>
      <c r="H39">
        <f t="shared" si="0"/>
        <v>540.06700000000001</v>
      </c>
      <c r="J39" t="s">
        <v>480</v>
      </c>
      <c r="K39" t="s">
        <v>3202</v>
      </c>
      <c r="L39" t="s">
        <v>3201</v>
      </c>
      <c r="M39" t="s">
        <v>109</v>
      </c>
    </row>
    <row r="40" spans="1:13" x14ac:dyDescent="0.25">
      <c r="A40" t="s">
        <v>3188</v>
      </c>
      <c r="B40" t="s">
        <v>3187</v>
      </c>
      <c r="C40" t="s">
        <v>3186</v>
      </c>
      <c r="D40" t="s">
        <v>3185</v>
      </c>
      <c r="E40" t="s">
        <v>482</v>
      </c>
      <c r="F40" t="s">
        <v>481</v>
      </c>
      <c r="G40" t="s">
        <v>1980</v>
      </c>
      <c r="H40">
        <f t="shared" si="0"/>
        <v>543.24299999999994</v>
      </c>
      <c r="J40" t="s">
        <v>480</v>
      </c>
      <c r="K40" t="s">
        <v>3200</v>
      </c>
      <c r="L40" t="s">
        <v>3199</v>
      </c>
      <c r="M40" t="s">
        <v>3198</v>
      </c>
    </row>
    <row r="41" spans="1:13" x14ac:dyDescent="0.25">
      <c r="A41" t="s">
        <v>3188</v>
      </c>
      <c r="B41" t="s">
        <v>3187</v>
      </c>
      <c r="C41" t="s">
        <v>3186</v>
      </c>
      <c r="D41" t="s">
        <v>3185</v>
      </c>
      <c r="E41" t="s">
        <v>482</v>
      </c>
      <c r="F41" t="s">
        <v>481</v>
      </c>
      <c r="G41" t="s">
        <v>1940</v>
      </c>
      <c r="H41">
        <f t="shared" si="0"/>
        <v>550.56799999999998</v>
      </c>
      <c r="J41" t="s">
        <v>480</v>
      </c>
      <c r="K41" t="s">
        <v>3197</v>
      </c>
      <c r="L41" t="s">
        <v>3196</v>
      </c>
      <c r="M41" t="s">
        <v>3195</v>
      </c>
    </row>
    <row r="42" spans="1:13" x14ac:dyDescent="0.25">
      <c r="A42" t="s">
        <v>3188</v>
      </c>
      <c r="B42" t="s">
        <v>3187</v>
      </c>
      <c r="C42" t="s">
        <v>3186</v>
      </c>
      <c r="D42" t="s">
        <v>3185</v>
      </c>
      <c r="E42" t="s">
        <v>482</v>
      </c>
      <c r="F42" t="s">
        <v>481</v>
      </c>
      <c r="G42" t="s">
        <v>1976</v>
      </c>
      <c r="H42">
        <f t="shared" si="0"/>
        <v>585.51800000000003</v>
      </c>
      <c r="J42" t="s">
        <v>480</v>
      </c>
      <c r="K42" t="s">
        <v>3194</v>
      </c>
      <c r="L42" t="s">
        <v>3193</v>
      </c>
      <c r="M42" t="s">
        <v>1078</v>
      </c>
    </row>
    <row r="43" spans="1:13" x14ac:dyDescent="0.25">
      <c r="A43" t="s">
        <v>3188</v>
      </c>
      <c r="B43" t="s">
        <v>3187</v>
      </c>
      <c r="C43" t="s">
        <v>3186</v>
      </c>
      <c r="D43" t="s">
        <v>3185</v>
      </c>
      <c r="E43" t="s">
        <v>482</v>
      </c>
      <c r="F43" t="s">
        <v>481</v>
      </c>
      <c r="G43" t="s">
        <v>2033</v>
      </c>
      <c r="H43">
        <f t="shared" si="0"/>
        <v>590.80899999999997</v>
      </c>
      <c r="J43" t="s">
        <v>480</v>
      </c>
      <c r="K43" t="s">
        <v>3192</v>
      </c>
      <c r="L43" t="s">
        <v>3191</v>
      </c>
      <c r="M43" t="s">
        <v>174</v>
      </c>
    </row>
    <row r="44" spans="1:13" x14ac:dyDescent="0.25">
      <c r="A44" t="s">
        <v>3188</v>
      </c>
      <c r="B44" t="s">
        <v>3187</v>
      </c>
      <c r="C44" t="s">
        <v>3186</v>
      </c>
      <c r="D44" t="s">
        <v>3185</v>
      </c>
      <c r="E44" t="s">
        <v>482</v>
      </c>
      <c r="F44" t="s">
        <v>481</v>
      </c>
      <c r="G44" t="s">
        <v>1976</v>
      </c>
      <c r="H44">
        <f t="shared" si="0"/>
        <v>605.70900000000006</v>
      </c>
      <c r="J44" t="s">
        <v>480</v>
      </c>
      <c r="K44" t="s">
        <v>3190</v>
      </c>
      <c r="L44" t="s">
        <v>3189</v>
      </c>
      <c r="M44" t="s">
        <v>815</v>
      </c>
    </row>
    <row r="45" spans="1:13" x14ac:dyDescent="0.25">
      <c r="A45" t="s">
        <v>3188</v>
      </c>
      <c r="B45" t="s">
        <v>3187</v>
      </c>
      <c r="C45" t="s">
        <v>3186</v>
      </c>
      <c r="D45" t="s">
        <v>3185</v>
      </c>
      <c r="E45" t="s">
        <v>482</v>
      </c>
      <c r="F45" t="s">
        <v>481</v>
      </c>
      <c r="G45" t="s">
        <v>1976</v>
      </c>
      <c r="H45">
        <f t="shared" si="0"/>
        <v>611.47600000000011</v>
      </c>
      <c r="J45" t="s">
        <v>480</v>
      </c>
      <c r="K45" t="s">
        <v>3184</v>
      </c>
      <c r="L45" t="s">
        <v>3183</v>
      </c>
      <c r="M45" t="s">
        <v>1256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1" topLeftCell="A2" activePane="bottomLeft" state="frozen"/>
      <selection pane="bottomLeft" activeCell="G2" sqref="G2:M53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3298</v>
      </c>
      <c r="B2" t="s">
        <v>3297</v>
      </c>
      <c r="C2" t="s">
        <v>3296</v>
      </c>
      <c r="D2" t="s">
        <v>3295</v>
      </c>
      <c r="E2" t="s">
        <v>482</v>
      </c>
      <c r="F2" t="s">
        <v>481</v>
      </c>
      <c r="G2" t="s">
        <v>2124</v>
      </c>
      <c r="H2">
        <f>K2-K$9+60</f>
        <v>0.46199999999998909</v>
      </c>
      <c r="J2" t="s">
        <v>487</v>
      </c>
      <c r="K2" t="s">
        <v>3439</v>
      </c>
      <c r="L2" t="s">
        <v>3439</v>
      </c>
      <c r="M2" t="s">
        <v>155</v>
      </c>
    </row>
    <row r="3" spans="1:15" x14ac:dyDescent="0.25">
      <c r="A3" t="s">
        <v>3298</v>
      </c>
      <c r="B3" t="s">
        <v>3297</v>
      </c>
      <c r="C3" t="s">
        <v>3296</v>
      </c>
      <c r="D3" t="s">
        <v>3295</v>
      </c>
      <c r="E3" t="s">
        <v>482</v>
      </c>
      <c r="F3" t="s">
        <v>481</v>
      </c>
      <c r="G3" t="s">
        <v>1980</v>
      </c>
      <c r="H3">
        <f t="shared" ref="H3:H64" si="0">K3-K$9+60</f>
        <v>6.1580000000000155</v>
      </c>
      <c r="J3" t="s">
        <v>480</v>
      </c>
      <c r="K3" t="s">
        <v>3438</v>
      </c>
      <c r="L3" t="s">
        <v>3437</v>
      </c>
      <c r="M3" t="s">
        <v>3436</v>
      </c>
    </row>
    <row r="4" spans="1:15" x14ac:dyDescent="0.25">
      <c r="A4" t="s">
        <v>3298</v>
      </c>
      <c r="B4" t="s">
        <v>3297</v>
      </c>
      <c r="C4" t="s">
        <v>3296</v>
      </c>
      <c r="D4" t="s">
        <v>3295</v>
      </c>
      <c r="E4" t="s">
        <v>482</v>
      </c>
      <c r="F4" t="s">
        <v>481</v>
      </c>
      <c r="G4" t="s">
        <v>1980</v>
      </c>
      <c r="H4">
        <f t="shared" si="0"/>
        <v>20.683999999999969</v>
      </c>
      <c r="J4" t="s">
        <v>480</v>
      </c>
      <c r="K4" t="s">
        <v>3435</v>
      </c>
      <c r="L4" t="s">
        <v>3434</v>
      </c>
      <c r="M4" t="s">
        <v>300</v>
      </c>
    </row>
    <row r="5" spans="1:15" x14ac:dyDescent="0.25">
      <c r="A5" t="s">
        <v>3298</v>
      </c>
      <c r="B5" t="s">
        <v>3297</v>
      </c>
      <c r="C5" t="s">
        <v>3296</v>
      </c>
      <c r="D5" t="s">
        <v>3295</v>
      </c>
      <c r="E5" t="s">
        <v>482</v>
      </c>
      <c r="F5" t="s">
        <v>481</v>
      </c>
      <c r="G5" t="s">
        <v>1980</v>
      </c>
      <c r="H5">
        <f t="shared" si="0"/>
        <v>23.894000000000005</v>
      </c>
      <c r="J5" t="s">
        <v>480</v>
      </c>
      <c r="K5" t="s">
        <v>3433</v>
      </c>
      <c r="L5" t="s">
        <v>3432</v>
      </c>
      <c r="M5" t="s">
        <v>855</v>
      </c>
    </row>
    <row r="6" spans="1:15" x14ac:dyDescent="0.25">
      <c r="A6" t="s">
        <v>3298</v>
      </c>
      <c r="B6" t="s">
        <v>3297</v>
      </c>
      <c r="C6" t="s">
        <v>3296</v>
      </c>
      <c r="D6" t="s">
        <v>3295</v>
      </c>
      <c r="E6" t="s">
        <v>482</v>
      </c>
      <c r="F6" t="s">
        <v>481</v>
      </c>
      <c r="G6" t="s">
        <v>1980</v>
      </c>
      <c r="H6">
        <f t="shared" si="0"/>
        <v>30.592999999999961</v>
      </c>
      <c r="J6" t="s">
        <v>480</v>
      </c>
      <c r="K6" t="s">
        <v>3431</v>
      </c>
      <c r="L6" t="s">
        <v>2771</v>
      </c>
      <c r="M6" t="s">
        <v>2227</v>
      </c>
    </row>
    <row r="7" spans="1:15" x14ac:dyDescent="0.25">
      <c r="A7" t="s">
        <v>3298</v>
      </c>
      <c r="B7" t="s">
        <v>3297</v>
      </c>
      <c r="C7" t="s">
        <v>3296</v>
      </c>
      <c r="D7" t="s">
        <v>3295</v>
      </c>
      <c r="E7" t="s">
        <v>482</v>
      </c>
      <c r="F7" t="s">
        <v>481</v>
      </c>
      <c r="G7" t="s">
        <v>1980</v>
      </c>
      <c r="H7">
        <f t="shared" si="0"/>
        <v>41.266999999999996</v>
      </c>
      <c r="J7" t="s">
        <v>480</v>
      </c>
      <c r="K7" t="s">
        <v>3430</v>
      </c>
      <c r="L7" t="s">
        <v>3429</v>
      </c>
      <c r="M7" t="s">
        <v>1235</v>
      </c>
    </row>
    <row r="8" spans="1:15" x14ac:dyDescent="0.25">
      <c r="A8" t="s">
        <v>3298</v>
      </c>
      <c r="B8" t="s">
        <v>3297</v>
      </c>
      <c r="C8" t="s">
        <v>3296</v>
      </c>
      <c r="D8" t="s">
        <v>3295</v>
      </c>
      <c r="E8" t="s">
        <v>482</v>
      </c>
      <c r="F8" t="s">
        <v>481</v>
      </c>
      <c r="G8" t="s">
        <v>1980</v>
      </c>
      <c r="H8">
        <f t="shared" si="0"/>
        <v>47.192000000000007</v>
      </c>
      <c r="J8" t="s">
        <v>480</v>
      </c>
      <c r="K8" t="s">
        <v>3428</v>
      </c>
      <c r="L8" t="s">
        <v>3427</v>
      </c>
      <c r="M8" t="s">
        <v>3426</v>
      </c>
    </row>
    <row r="9" spans="1:15" x14ac:dyDescent="0.25">
      <c r="A9" t="s">
        <v>3298</v>
      </c>
      <c r="B9" t="s">
        <v>3297</v>
      </c>
      <c r="C9" t="s">
        <v>3296</v>
      </c>
      <c r="D9" t="s">
        <v>3295</v>
      </c>
      <c r="E9" t="s">
        <v>482</v>
      </c>
      <c r="F9" t="s">
        <v>481</v>
      </c>
      <c r="G9" t="s">
        <v>1993</v>
      </c>
      <c r="H9">
        <f t="shared" si="0"/>
        <v>60</v>
      </c>
      <c r="J9" t="s">
        <v>480</v>
      </c>
      <c r="K9" t="s">
        <v>1775</v>
      </c>
      <c r="L9" t="s">
        <v>167</v>
      </c>
      <c r="M9" t="s">
        <v>577</v>
      </c>
    </row>
    <row r="10" spans="1:15" x14ac:dyDescent="0.25">
      <c r="A10" t="s">
        <v>3298</v>
      </c>
      <c r="B10" t="s">
        <v>3297</v>
      </c>
      <c r="C10" t="s">
        <v>3296</v>
      </c>
      <c r="D10" t="s">
        <v>3295</v>
      </c>
      <c r="E10" t="s">
        <v>482</v>
      </c>
      <c r="F10" t="s">
        <v>481</v>
      </c>
      <c r="G10" t="s">
        <v>1940</v>
      </c>
      <c r="H10">
        <f t="shared" si="0"/>
        <v>61.507999999999981</v>
      </c>
      <c r="J10" t="s">
        <v>480</v>
      </c>
      <c r="K10" t="s">
        <v>3425</v>
      </c>
      <c r="L10" t="s">
        <v>3424</v>
      </c>
      <c r="M10" t="s">
        <v>3423</v>
      </c>
    </row>
    <row r="11" spans="1:15" x14ac:dyDescent="0.25">
      <c r="A11" t="s">
        <v>3298</v>
      </c>
      <c r="B11" t="s">
        <v>3297</v>
      </c>
      <c r="C11" t="s">
        <v>3296</v>
      </c>
      <c r="D11" t="s">
        <v>3295</v>
      </c>
      <c r="E11" t="s">
        <v>482</v>
      </c>
      <c r="F11" t="s">
        <v>481</v>
      </c>
      <c r="G11" t="s">
        <v>1976</v>
      </c>
      <c r="H11">
        <f t="shared" si="0"/>
        <v>92.817000000000007</v>
      </c>
      <c r="J11" t="s">
        <v>480</v>
      </c>
      <c r="K11" t="s">
        <v>3422</v>
      </c>
      <c r="L11" t="s">
        <v>3421</v>
      </c>
      <c r="M11" t="s">
        <v>3420</v>
      </c>
    </row>
    <row r="12" spans="1:15" x14ac:dyDescent="0.25">
      <c r="A12" t="s">
        <v>3298</v>
      </c>
      <c r="B12" t="s">
        <v>3297</v>
      </c>
      <c r="C12" t="s">
        <v>3296</v>
      </c>
      <c r="D12" t="s">
        <v>3295</v>
      </c>
      <c r="E12" t="s">
        <v>482</v>
      </c>
      <c r="F12" t="s">
        <v>481</v>
      </c>
      <c r="G12" t="s">
        <v>1980</v>
      </c>
      <c r="H12">
        <f t="shared" si="0"/>
        <v>110.11699999999996</v>
      </c>
      <c r="J12" t="s">
        <v>480</v>
      </c>
      <c r="K12" t="s">
        <v>3419</v>
      </c>
      <c r="L12" t="s">
        <v>3418</v>
      </c>
      <c r="M12" t="s">
        <v>3417</v>
      </c>
    </row>
    <row r="13" spans="1:15" x14ac:dyDescent="0.25">
      <c r="A13" t="s">
        <v>3298</v>
      </c>
      <c r="B13" t="s">
        <v>3297</v>
      </c>
      <c r="C13" t="s">
        <v>3296</v>
      </c>
      <c r="D13" t="s">
        <v>3295</v>
      </c>
      <c r="E13" t="s">
        <v>482</v>
      </c>
      <c r="F13" t="s">
        <v>481</v>
      </c>
      <c r="G13" t="s">
        <v>1940</v>
      </c>
      <c r="H13">
        <f t="shared" si="0"/>
        <v>113.27600000000001</v>
      </c>
      <c r="J13" t="s">
        <v>480</v>
      </c>
      <c r="K13" t="s">
        <v>3416</v>
      </c>
      <c r="L13" t="s">
        <v>3415</v>
      </c>
      <c r="M13" t="s">
        <v>3414</v>
      </c>
    </row>
    <row r="14" spans="1:15" x14ac:dyDescent="0.25">
      <c r="A14" t="s">
        <v>3298</v>
      </c>
      <c r="B14" t="s">
        <v>3297</v>
      </c>
      <c r="C14" t="s">
        <v>3296</v>
      </c>
      <c r="D14" t="s">
        <v>3295</v>
      </c>
      <c r="E14" t="s">
        <v>482</v>
      </c>
      <c r="F14" t="s">
        <v>481</v>
      </c>
      <c r="G14" t="s">
        <v>1976</v>
      </c>
      <c r="H14">
        <f t="shared" si="0"/>
        <v>170.49299999999999</v>
      </c>
      <c r="J14" t="s">
        <v>480</v>
      </c>
      <c r="K14" t="s">
        <v>3413</v>
      </c>
      <c r="L14" t="s">
        <v>3412</v>
      </c>
      <c r="M14" t="s">
        <v>211</v>
      </c>
    </row>
    <row r="15" spans="1:15" x14ac:dyDescent="0.25">
      <c r="A15" t="s">
        <v>3298</v>
      </c>
      <c r="B15" t="s">
        <v>3297</v>
      </c>
      <c r="C15" t="s">
        <v>3296</v>
      </c>
      <c r="D15" t="s">
        <v>3295</v>
      </c>
      <c r="E15" t="s">
        <v>482</v>
      </c>
      <c r="F15" t="s">
        <v>481</v>
      </c>
      <c r="G15" t="s">
        <v>1976</v>
      </c>
      <c r="H15">
        <f t="shared" si="0"/>
        <v>178.35899999999998</v>
      </c>
      <c r="J15" t="s">
        <v>480</v>
      </c>
      <c r="K15" t="s">
        <v>3411</v>
      </c>
      <c r="L15" t="s">
        <v>3410</v>
      </c>
      <c r="M15" t="s">
        <v>235</v>
      </c>
    </row>
    <row r="16" spans="1:15" x14ac:dyDescent="0.25">
      <c r="A16" t="s">
        <v>3298</v>
      </c>
      <c r="B16" t="s">
        <v>3297</v>
      </c>
      <c r="C16" t="s">
        <v>3296</v>
      </c>
      <c r="D16" t="s">
        <v>3295</v>
      </c>
      <c r="E16" t="s">
        <v>482</v>
      </c>
      <c r="F16" t="s">
        <v>481</v>
      </c>
      <c r="G16" t="s">
        <v>1993</v>
      </c>
      <c r="H16">
        <f t="shared" si="0"/>
        <v>180.09999999999997</v>
      </c>
      <c r="J16" t="s">
        <v>480</v>
      </c>
      <c r="K16" t="s">
        <v>1751</v>
      </c>
      <c r="L16" t="s">
        <v>2239</v>
      </c>
      <c r="M16" t="s">
        <v>1282</v>
      </c>
    </row>
    <row r="17" spans="1:13" x14ac:dyDescent="0.25">
      <c r="A17" t="s">
        <v>3298</v>
      </c>
      <c r="B17" t="s">
        <v>3297</v>
      </c>
      <c r="C17" t="s">
        <v>3296</v>
      </c>
      <c r="D17" t="s">
        <v>3295</v>
      </c>
      <c r="E17" t="s">
        <v>482</v>
      </c>
      <c r="F17" t="s">
        <v>481</v>
      </c>
      <c r="G17" t="s">
        <v>1980</v>
      </c>
      <c r="H17">
        <f t="shared" si="0"/>
        <v>183.45099999999996</v>
      </c>
      <c r="J17" t="s">
        <v>480</v>
      </c>
      <c r="K17" t="s">
        <v>3409</v>
      </c>
      <c r="L17" t="s">
        <v>3408</v>
      </c>
      <c r="M17" t="s">
        <v>658</v>
      </c>
    </row>
    <row r="18" spans="1:13" x14ac:dyDescent="0.25">
      <c r="A18" t="s">
        <v>3298</v>
      </c>
      <c r="B18" t="s">
        <v>3297</v>
      </c>
      <c r="C18" t="s">
        <v>3296</v>
      </c>
      <c r="D18" t="s">
        <v>3295</v>
      </c>
      <c r="E18" t="s">
        <v>482</v>
      </c>
      <c r="F18" t="s">
        <v>481</v>
      </c>
      <c r="G18" t="s">
        <v>1980</v>
      </c>
      <c r="H18">
        <f t="shared" si="0"/>
        <v>191.358</v>
      </c>
      <c r="J18" t="s">
        <v>480</v>
      </c>
      <c r="K18" t="s">
        <v>3407</v>
      </c>
      <c r="L18" t="s">
        <v>3406</v>
      </c>
      <c r="M18" t="s">
        <v>1011</v>
      </c>
    </row>
    <row r="19" spans="1:13" x14ac:dyDescent="0.25">
      <c r="A19" t="s">
        <v>3298</v>
      </c>
      <c r="B19" t="s">
        <v>3297</v>
      </c>
      <c r="C19" t="s">
        <v>3296</v>
      </c>
      <c r="D19" t="s">
        <v>3295</v>
      </c>
      <c r="E19" t="s">
        <v>482</v>
      </c>
      <c r="F19" t="s">
        <v>481</v>
      </c>
      <c r="G19" t="s">
        <v>1976</v>
      </c>
      <c r="H19">
        <f t="shared" si="0"/>
        <v>202.43399999999997</v>
      </c>
      <c r="J19" t="s">
        <v>480</v>
      </c>
      <c r="K19" t="s">
        <v>3405</v>
      </c>
      <c r="L19" t="s">
        <v>3404</v>
      </c>
      <c r="M19" t="s">
        <v>37</v>
      </c>
    </row>
    <row r="20" spans="1:13" x14ac:dyDescent="0.25">
      <c r="A20" t="s">
        <v>3298</v>
      </c>
      <c r="B20" t="s">
        <v>3297</v>
      </c>
      <c r="C20" t="s">
        <v>3296</v>
      </c>
      <c r="D20" t="s">
        <v>3295</v>
      </c>
      <c r="E20" t="s">
        <v>482</v>
      </c>
      <c r="F20" t="s">
        <v>481</v>
      </c>
      <c r="G20" t="s">
        <v>1940</v>
      </c>
      <c r="H20">
        <f t="shared" si="0"/>
        <v>207.28300000000002</v>
      </c>
      <c r="J20" t="s">
        <v>480</v>
      </c>
      <c r="K20" t="s">
        <v>3403</v>
      </c>
      <c r="L20" t="s">
        <v>3402</v>
      </c>
      <c r="M20" t="s">
        <v>3401</v>
      </c>
    </row>
    <row r="21" spans="1:13" x14ac:dyDescent="0.25">
      <c r="A21" t="s">
        <v>3298</v>
      </c>
      <c r="B21" t="s">
        <v>3297</v>
      </c>
      <c r="C21" t="s">
        <v>3296</v>
      </c>
      <c r="D21" t="s">
        <v>3295</v>
      </c>
      <c r="E21" t="s">
        <v>482</v>
      </c>
      <c r="F21" t="s">
        <v>481</v>
      </c>
      <c r="G21" t="s">
        <v>1976</v>
      </c>
      <c r="H21">
        <f t="shared" si="0"/>
        <v>237.99999999999994</v>
      </c>
      <c r="J21" t="s">
        <v>480</v>
      </c>
      <c r="K21" t="s">
        <v>3400</v>
      </c>
      <c r="L21" t="s">
        <v>2239</v>
      </c>
      <c r="M21" t="s">
        <v>722</v>
      </c>
    </row>
    <row r="22" spans="1:13" x14ac:dyDescent="0.25">
      <c r="A22" t="s">
        <v>3298</v>
      </c>
      <c r="B22" t="s">
        <v>3297</v>
      </c>
      <c r="C22" t="s">
        <v>3296</v>
      </c>
      <c r="D22" t="s">
        <v>3295</v>
      </c>
      <c r="E22" t="s">
        <v>482</v>
      </c>
      <c r="F22" t="s">
        <v>481</v>
      </c>
      <c r="G22" t="s">
        <v>1980</v>
      </c>
      <c r="H22">
        <f t="shared" si="0"/>
        <v>246.17699999999996</v>
      </c>
      <c r="J22" t="s">
        <v>480</v>
      </c>
      <c r="K22" t="s">
        <v>3399</v>
      </c>
      <c r="L22" t="s">
        <v>3398</v>
      </c>
      <c r="M22" t="s">
        <v>3397</v>
      </c>
    </row>
    <row r="23" spans="1:13" x14ac:dyDescent="0.25">
      <c r="A23" t="s">
        <v>3298</v>
      </c>
      <c r="B23" t="s">
        <v>3297</v>
      </c>
      <c r="C23" t="s">
        <v>3296</v>
      </c>
      <c r="D23" t="s">
        <v>3295</v>
      </c>
      <c r="E23" t="s">
        <v>482</v>
      </c>
      <c r="F23" t="s">
        <v>481</v>
      </c>
      <c r="G23" t="s">
        <v>1976</v>
      </c>
      <c r="H23">
        <f t="shared" si="0"/>
        <v>253.29199999999997</v>
      </c>
      <c r="J23" t="s">
        <v>480</v>
      </c>
      <c r="K23" t="s">
        <v>3396</v>
      </c>
      <c r="L23" t="s">
        <v>3395</v>
      </c>
      <c r="M23" t="s">
        <v>3394</v>
      </c>
    </row>
    <row r="24" spans="1:13" x14ac:dyDescent="0.25">
      <c r="A24" t="s">
        <v>3298</v>
      </c>
      <c r="B24" t="s">
        <v>3297</v>
      </c>
      <c r="C24" t="s">
        <v>3296</v>
      </c>
      <c r="D24" t="s">
        <v>3295</v>
      </c>
      <c r="E24" t="s">
        <v>482</v>
      </c>
      <c r="F24" t="s">
        <v>481</v>
      </c>
      <c r="G24" t="s">
        <v>1980</v>
      </c>
      <c r="H24">
        <f t="shared" si="0"/>
        <v>269.57599999999996</v>
      </c>
      <c r="J24" t="s">
        <v>480</v>
      </c>
      <c r="K24" t="s">
        <v>3393</v>
      </c>
      <c r="L24" t="s">
        <v>3392</v>
      </c>
      <c r="M24" t="s">
        <v>309</v>
      </c>
    </row>
    <row r="25" spans="1:13" x14ac:dyDescent="0.25">
      <c r="A25" t="s">
        <v>3298</v>
      </c>
      <c r="B25" t="s">
        <v>3297</v>
      </c>
      <c r="C25" t="s">
        <v>3296</v>
      </c>
      <c r="D25" t="s">
        <v>3295</v>
      </c>
      <c r="E25" t="s">
        <v>482</v>
      </c>
      <c r="F25" t="s">
        <v>481</v>
      </c>
      <c r="G25" t="s">
        <v>1980</v>
      </c>
      <c r="H25">
        <f t="shared" si="0"/>
        <v>273.22599999999994</v>
      </c>
      <c r="J25" t="s">
        <v>480</v>
      </c>
      <c r="K25" t="s">
        <v>3391</v>
      </c>
      <c r="L25" t="s">
        <v>3390</v>
      </c>
      <c r="M25" t="s">
        <v>964</v>
      </c>
    </row>
    <row r="26" spans="1:13" x14ac:dyDescent="0.25">
      <c r="A26" t="s">
        <v>3298</v>
      </c>
      <c r="B26" t="s">
        <v>3297</v>
      </c>
      <c r="C26" t="s">
        <v>3296</v>
      </c>
      <c r="D26" t="s">
        <v>3295</v>
      </c>
      <c r="E26" t="s">
        <v>482</v>
      </c>
      <c r="F26" t="s">
        <v>481</v>
      </c>
      <c r="G26" t="s">
        <v>1940</v>
      </c>
      <c r="H26">
        <f t="shared" si="0"/>
        <v>277.65000000000003</v>
      </c>
      <c r="J26" t="s">
        <v>480</v>
      </c>
      <c r="K26" t="s">
        <v>3389</v>
      </c>
      <c r="L26" t="s">
        <v>3388</v>
      </c>
      <c r="M26" t="s">
        <v>2254</v>
      </c>
    </row>
    <row r="27" spans="1:13" x14ac:dyDescent="0.25">
      <c r="A27" t="s">
        <v>3298</v>
      </c>
      <c r="B27" t="s">
        <v>3297</v>
      </c>
      <c r="C27" t="s">
        <v>3296</v>
      </c>
      <c r="D27" t="s">
        <v>3295</v>
      </c>
      <c r="E27" t="s">
        <v>482</v>
      </c>
      <c r="F27" t="s">
        <v>481</v>
      </c>
      <c r="G27" t="s">
        <v>1947</v>
      </c>
      <c r="H27">
        <f t="shared" si="0"/>
        <v>285.91400000000004</v>
      </c>
      <c r="J27" t="s">
        <v>480</v>
      </c>
      <c r="K27" t="s">
        <v>3387</v>
      </c>
      <c r="L27" t="s">
        <v>3386</v>
      </c>
      <c r="M27" t="s">
        <v>3385</v>
      </c>
    </row>
    <row r="28" spans="1:13" x14ac:dyDescent="0.25">
      <c r="A28" t="s">
        <v>3298</v>
      </c>
      <c r="B28" t="s">
        <v>3297</v>
      </c>
      <c r="C28" t="s">
        <v>3296</v>
      </c>
      <c r="D28" t="s">
        <v>3295</v>
      </c>
      <c r="E28" t="s">
        <v>482</v>
      </c>
      <c r="F28" t="s">
        <v>481</v>
      </c>
      <c r="G28" t="s">
        <v>1993</v>
      </c>
      <c r="H28">
        <f t="shared" si="0"/>
        <v>299.90000000000003</v>
      </c>
      <c r="J28" t="s">
        <v>480</v>
      </c>
      <c r="K28" t="s">
        <v>3384</v>
      </c>
      <c r="L28" t="s">
        <v>2385</v>
      </c>
      <c r="M28" t="s">
        <v>88</v>
      </c>
    </row>
    <row r="29" spans="1:13" x14ac:dyDescent="0.25">
      <c r="A29" t="s">
        <v>3298</v>
      </c>
      <c r="B29" t="s">
        <v>3297</v>
      </c>
      <c r="C29" t="s">
        <v>3296</v>
      </c>
      <c r="D29" t="s">
        <v>3295</v>
      </c>
      <c r="E29" t="s">
        <v>482</v>
      </c>
      <c r="F29" t="s">
        <v>481</v>
      </c>
      <c r="G29" t="s">
        <v>1976</v>
      </c>
      <c r="H29">
        <f t="shared" si="0"/>
        <v>309.93299999999994</v>
      </c>
      <c r="J29" t="s">
        <v>480</v>
      </c>
      <c r="K29" t="s">
        <v>3383</v>
      </c>
      <c r="L29" t="s">
        <v>3382</v>
      </c>
      <c r="M29" t="s">
        <v>3381</v>
      </c>
    </row>
    <row r="30" spans="1:13" x14ac:dyDescent="0.25">
      <c r="A30" t="s">
        <v>3298</v>
      </c>
      <c r="B30" t="s">
        <v>3297</v>
      </c>
      <c r="C30" t="s">
        <v>3296</v>
      </c>
      <c r="D30" t="s">
        <v>3295</v>
      </c>
      <c r="E30" t="s">
        <v>482</v>
      </c>
      <c r="F30" t="s">
        <v>481</v>
      </c>
      <c r="G30" t="s">
        <v>1976</v>
      </c>
      <c r="H30">
        <f t="shared" si="0"/>
        <v>314.84200000000004</v>
      </c>
      <c r="J30" t="s">
        <v>480</v>
      </c>
      <c r="K30" t="s">
        <v>3380</v>
      </c>
      <c r="L30" t="s">
        <v>3379</v>
      </c>
      <c r="M30" t="s">
        <v>950</v>
      </c>
    </row>
    <row r="31" spans="1:13" x14ac:dyDescent="0.25">
      <c r="A31" t="s">
        <v>3298</v>
      </c>
      <c r="B31" t="s">
        <v>3297</v>
      </c>
      <c r="C31" t="s">
        <v>3296</v>
      </c>
      <c r="D31" t="s">
        <v>3295</v>
      </c>
      <c r="E31" t="s">
        <v>482</v>
      </c>
      <c r="F31" t="s">
        <v>481</v>
      </c>
      <c r="G31" t="s">
        <v>1976</v>
      </c>
      <c r="H31">
        <f t="shared" si="0"/>
        <v>319.42400000000004</v>
      </c>
      <c r="J31" t="s">
        <v>480</v>
      </c>
      <c r="K31" t="s">
        <v>3378</v>
      </c>
      <c r="L31" t="s">
        <v>3377</v>
      </c>
      <c r="M31" t="s">
        <v>1008</v>
      </c>
    </row>
    <row r="32" spans="1:13" x14ac:dyDescent="0.25">
      <c r="A32" t="s">
        <v>3298</v>
      </c>
      <c r="B32" t="s">
        <v>3297</v>
      </c>
      <c r="C32" t="s">
        <v>3296</v>
      </c>
      <c r="D32" t="s">
        <v>3295</v>
      </c>
      <c r="E32" t="s">
        <v>482</v>
      </c>
      <c r="F32" t="s">
        <v>481</v>
      </c>
      <c r="G32" t="s">
        <v>1976</v>
      </c>
      <c r="H32">
        <f t="shared" si="0"/>
        <v>322.90000000000003</v>
      </c>
      <c r="J32" t="s">
        <v>480</v>
      </c>
      <c r="K32" t="s">
        <v>3376</v>
      </c>
      <c r="L32" t="s">
        <v>3375</v>
      </c>
      <c r="M32" t="s">
        <v>2072</v>
      </c>
    </row>
    <row r="33" spans="1:13" x14ac:dyDescent="0.25">
      <c r="A33" t="s">
        <v>3298</v>
      </c>
      <c r="B33" t="s">
        <v>3297</v>
      </c>
      <c r="C33" t="s">
        <v>3296</v>
      </c>
      <c r="D33" t="s">
        <v>3295</v>
      </c>
      <c r="E33" t="s">
        <v>482</v>
      </c>
      <c r="F33" t="s">
        <v>481</v>
      </c>
      <c r="G33" t="s">
        <v>1980</v>
      </c>
      <c r="H33">
        <f t="shared" si="0"/>
        <v>346.30099999999999</v>
      </c>
      <c r="J33" t="s">
        <v>480</v>
      </c>
      <c r="K33" t="s">
        <v>3374</v>
      </c>
      <c r="L33" t="s">
        <v>3373</v>
      </c>
      <c r="M33" t="s">
        <v>3372</v>
      </c>
    </row>
    <row r="34" spans="1:13" x14ac:dyDescent="0.25">
      <c r="A34" t="s">
        <v>3298</v>
      </c>
      <c r="B34" t="s">
        <v>3297</v>
      </c>
      <c r="C34" t="s">
        <v>3296</v>
      </c>
      <c r="D34" t="s">
        <v>3295</v>
      </c>
      <c r="E34" t="s">
        <v>482</v>
      </c>
      <c r="F34" t="s">
        <v>481</v>
      </c>
      <c r="G34" t="s">
        <v>1980</v>
      </c>
      <c r="H34">
        <f t="shared" si="0"/>
        <v>372.56800000000004</v>
      </c>
      <c r="J34" t="s">
        <v>480</v>
      </c>
      <c r="K34" t="s">
        <v>3371</v>
      </c>
      <c r="L34" t="s">
        <v>3370</v>
      </c>
      <c r="M34" t="s">
        <v>2645</v>
      </c>
    </row>
    <row r="35" spans="1:13" x14ac:dyDescent="0.25">
      <c r="A35" t="s">
        <v>3298</v>
      </c>
      <c r="B35" t="s">
        <v>3297</v>
      </c>
      <c r="C35" t="s">
        <v>3296</v>
      </c>
      <c r="D35" t="s">
        <v>3295</v>
      </c>
      <c r="E35" t="s">
        <v>482</v>
      </c>
      <c r="F35" t="s">
        <v>481</v>
      </c>
      <c r="G35" t="s">
        <v>1980</v>
      </c>
      <c r="H35">
        <f t="shared" si="0"/>
        <v>376.80099999999999</v>
      </c>
      <c r="J35" t="s">
        <v>480</v>
      </c>
      <c r="K35" t="s">
        <v>3369</v>
      </c>
      <c r="L35" t="s">
        <v>3368</v>
      </c>
      <c r="M35" t="s">
        <v>2135</v>
      </c>
    </row>
    <row r="36" spans="1:13" x14ac:dyDescent="0.25">
      <c r="A36" t="s">
        <v>3298</v>
      </c>
      <c r="B36" t="s">
        <v>3297</v>
      </c>
      <c r="C36" t="s">
        <v>3296</v>
      </c>
      <c r="D36" t="s">
        <v>3295</v>
      </c>
      <c r="E36" t="s">
        <v>482</v>
      </c>
      <c r="F36" t="s">
        <v>481</v>
      </c>
      <c r="G36" t="s">
        <v>1980</v>
      </c>
      <c r="H36">
        <f t="shared" si="0"/>
        <v>389.34999999999997</v>
      </c>
      <c r="J36" t="s">
        <v>480</v>
      </c>
      <c r="K36" t="s">
        <v>3367</v>
      </c>
      <c r="L36" t="s">
        <v>3366</v>
      </c>
      <c r="M36" t="s">
        <v>3365</v>
      </c>
    </row>
    <row r="37" spans="1:13" x14ac:dyDescent="0.25">
      <c r="A37" t="s">
        <v>3298</v>
      </c>
      <c r="B37" t="s">
        <v>3297</v>
      </c>
      <c r="C37" t="s">
        <v>3296</v>
      </c>
      <c r="D37" t="s">
        <v>3295</v>
      </c>
      <c r="E37" t="s">
        <v>482</v>
      </c>
      <c r="F37" t="s">
        <v>481</v>
      </c>
      <c r="G37" t="s">
        <v>1980</v>
      </c>
      <c r="H37">
        <f t="shared" si="0"/>
        <v>400.12600000000003</v>
      </c>
      <c r="J37" t="s">
        <v>480</v>
      </c>
      <c r="K37" t="s">
        <v>3364</v>
      </c>
      <c r="L37" t="s">
        <v>3363</v>
      </c>
      <c r="M37" t="s">
        <v>3362</v>
      </c>
    </row>
    <row r="38" spans="1:13" x14ac:dyDescent="0.25">
      <c r="A38" t="s">
        <v>3298</v>
      </c>
      <c r="B38" t="s">
        <v>3297</v>
      </c>
      <c r="C38" t="s">
        <v>3296</v>
      </c>
      <c r="D38" t="s">
        <v>3295</v>
      </c>
      <c r="E38" t="s">
        <v>482</v>
      </c>
      <c r="F38" t="s">
        <v>481</v>
      </c>
      <c r="G38" t="s">
        <v>1940</v>
      </c>
      <c r="H38">
        <f t="shared" si="0"/>
        <v>418.27600000000001</v>
      </c>
      <c r="J38" t="s">
        <v>480</v>
      </c>
      <c r="K38" t="s">
        <v>3361</v>
      </c>
      <c r="L38" t="s">
        <v>3360</v>
      </c>
      <c r="M38" t="s">
        <v>3359</v>
      </c>
    </row>
    <row r="39" spans="1:13" x14ac:dyDescent="0.25">
      <c r="A39" t="s">
        <v>3298</v>
      </c>
      <c r="B39" t="s">
        <v>3297</v>
      </c>
      <c r="C39" t="s">
        <v>3296</v>
      </c>
      <c r="D39" t="s">
        <v>3295</v>
      </c>
      <c r="E39" t="s">
        <v>482</v>
      </c>
      <c r="F39" t="s">
        <v>481</v>
      </c>
      <c r="G39" t="s">
        <v>1993</v>
      </c>
      <c r="H39">
        <f t="shared" si="0"/>
        <v>420.13299999999998</v>
      </c>
      <c r="J39" t="s">
        <v>480</v>
      </c>
      <c r="K39" t="s">
        <v>3358</v>
      </c>
      <c r="L39" t="s">
        <v>1880</v>
      </c>
      <c r="M39" t="s">
        <v>1282</v>
      </c>
    </row>
    <row r="40" spans="1:13" x14ac:dyDescent="0.25">
      <c r="A40" t="s">
        <v>3298</v>
      </c>
      <c r="B40" t="s">
        <v>3297</v>
      </c>
      <c r="C40" t="s">
        <v>3296</v>
      </c>
      <c r="D40" t="s">
        <v>3295</v>
      </c>
      <c r="E40" t="s">
        <v>482</v>
      </c>
      <c r="F40" t="s">
        <v>481</v>
      </c>
      <c r="G40" t="s">
        <v>1976</v>
      </c>
      <c r="H40">
        <f t="shared" si="0"/>
        <v>452.53399999999993</v>
      </c>
      <c r="J40" t="s">
        <v>480</v>
      </c>
      <c r="K40" t="s">
        <v>3357</v>
      </c>
      <c r="L40" t="s">
        <v>3356</v>
      </c>
      <c r="M40" t="s">
        <v>2003</v>
      </c>
    </row>
    <row r="41" spans="1:13" x14ac:dyDescent="0.25">
      <c r="A41" t="s">
        <v>3298</v>
      </c>
      <c r="B41" t="s">
        <v>3297</v>
      </c>
      <c r="C41" t="s">
        <v>3296</v>
      </c>
      <c r="D41" t="s">
        <v>3295</v>
      </c>
      <c r="E41" t="s">
        <v>482</v>
      </c>
      <c r="F41" t="s">
        <v>481</v>
      </c>
      <c r="G41" t="s">
        <v>1980</v>
      </c>
      <c r="H41">
        <f t="shared" si="0"/>
        <v>469.858</v>
      </c>
      <c r="J41" t="s">
        <v>480</v>
      </c>
      <c r="K41" t="s">
        <v>3355</v>
      </c>
      <c r="L41" t="s">
        <v>3354</v>
      </c>
      <c r="M41" t="s">
        <v>3353</v>
      </c>
    </row>
    <row r="42" spans="1:13" x14ac:dyDescent="0.25">
      <c r="A42" t="s">
        <v>3298</v>
      </c>
      <c r="B42" t="s">
        <v>3297</v>
      </c>
      <c r="C42" t="s">
        <v>3296</v>
      </c>
      <c r="D42" t="s">
        <v>3295</v>
      </c>
      <c r="E42" t="s">
        <v>482</v>
      </c>
      <c r="F42" t="s">
        <v>481</v>
      </c>
      <c r="G42" t="s">
        <v>1940</v>
      </c>
      <c r="H42">
        <f t="shared" si="0"/>
        <v>475.22499999999997</v>
      </c>
      <c r="J42" t="s">
        <v>480</v>
      </c>
      <c r="K42" t="s">
        <v>3352</v>
      </c>
      <c r="L42" t="s">
        <v>3351</v>
      </c>
      <c r="M42" t="s">
        <v>3350</v>
      </c>
    </row>
    <row r="43" spans="1:13" x14ac:dyDescent="0.25">
      <c r="A43" t="s">
        <v>3298</v>
      </c>
      <c r="B43" t="s">
        <v>3297</v>
      </c>
      <c r="C43" t="s">
        <v>3296</v>
      </c>
      <c r="D43" t="s">
        <v>3295</v>
      </c>
      <c r="E43" t="s">
        <v>482</v>
      </c>
      <c r="F43" t="s">
        <v>481</v>
      </c>
      <c r="G43" t="s">
        <v>1940</v>
      </c>
      <c r="H43">
        <f t="shared" si="0"/>
        <v>489.55900000000003</v>
      </c>
      <c r="J43" t="s">
        <v>480</v>
      </c>
      <c r="K43" t="s">
        <v>3349</v>
      </c>
      <c r="L43" t="s">
        <v>3348</v>
      </c>
      <c r="M43" t="s">
        <v>1643</v>
      </c>
    </row>
    <row r="44" spans="1:13" x14ac:dyDescent="0.25">
      <c r="A44" t="s">
        <v>3298</v>
      </c>
      <c r="B44" t="s">
        <v>3297</v>
      </c>
      <c r="C44" t="s">
        <v>3296</v>
      </c>
      <c r="D44" t="s">
        <v>3295</v>
      </c>
      <c r="E44" t="s">
        <v>482</v>
      </c>
      <c r="F44" t="s">
        <v>481</v>
      </c>
      <c r="G44" t="s">
        <v>1947</v>
      </c>
      <c r="H44">
        <f t="shared" si="0"/>
        <v>491.95</v>
      </c>
      <c r="J44" t="s">
        <v>480</v>
      </c>
      <c r="K44" t="s">
        <v>3347</v>
      </c>
      <c r="L44" t="s">
        <v>3346</v>
      </c>
      <c r="M44" t="s">
        <v>267</v>
      </c>
    </row>
    <row r="45" spans="1:13" x14ac:dyDescent="0.25">
      <c r="A45" t="s">
        <v>3298</v>
      </c>
      <c r="B45" t="s">
        <v>3297</v>
      </c>
      <c r="C45" t="s">
        <v>3296</v>
      </c>
      <c r="D45" t="s">
        <v>3295</v>
      </c>
      <c r="E45" t="s">
        <v>482</v>
      </c>
      <c r="F45" t="s">
        <v>481</v>
      </c>
      <c r="G45" t="s">
        <v>1947</v>
      </c>
      <c r="H45">
        <f t="shared" si="0"/>
        <v>498.39699999999999</v>
      </c>
      <c r="J45" t="s">
        <v>480</v>
      </c>
      <c r="K45" t="s">
        <v>3345</v>
      </c>
      <c r="L45" t="s">
        <v>3344</v>
      </c>
      <c r="M45" t="s">
        <v>3343</v>
      </c>
    </row>
    <row r="46" spans="1:13" x14ac:dyDescent="0.25">
      <c r="A46" t="s">
        <v>3298</v>
      </c>
      <c r="B46" t="s">
        <v>3297</v>
      </c>
      <c r="C46" t="s">
        <v>3296</v>
      </c>
      <c r="D46" t="s">
        <v>3295</v>
      </c>
      <c r="E46" t="s">
        <v>482</v>
      </c>
      <c r="F46" t="s">
        <v>481</v>
      </c>
      <c r="G46" t="s">
        <v>1976</v>
      </c>
      <c r="H46">
        <f t="shared" si="0"/>
        <v>530.59999999999991</v>
      </c>
      <c r="J46" t="s">
        <v>480</v>
      </c>
      <c r="K46" t="s">
        <v>3342</v>
      </c>
      <c r="L46" t="s">
        <v>3341</v>
      </c>
      <c r="M46" t="s">
        <v>1090</v>
      </c>
    </row>
    <row r="47" spans="1:13" x14ac:dyDescent="0.25">
      <c r="A47" t="s">
        <v>3298</v>
      </c>
      <c r="B47" t="s">
        <v>3297</v>
      </c>
      <c r="C47" t="s">
        <v>3296</v>
      </c>
      <c r="D47" t="s">
        <v>3295</v>
      </c>
      <c r="E47" t="s">
        <v>482</v>
      </c>
      <c r="F47" t="s">
        <v>481</v>
      </c>
      <c r="G47" t="s">
        <v>1993</v>
      </c>
      <c r="H47">
        <f t="shared" si="0"/>
        <v>540.20000000000005</v>
      </c>
      <c r="J47" t="s">
        <v>480</v>
      </c>
      <c r="K47" t="s">
        <v>940</v>
      </c>
      <c r="L47" t="s">
        <v>3340</v>
      </c>
      <c r="M47" t="s">
        <v>1282</v>
      </c>
    </row>
    <row r="48" spans="1:13" x14ac:dyDescent="0.25">
      <c r="A48" t="s">
        <v>3298</v>
      </c>
      <c r="B48" t="s">
        <v>3297</v>
      </c>
      <c r="C48" t="s">
        <v>3296</v>
      </c>
      <c r="D48" t="s">
        <v>3295</v>
      </c>
      <c r="E48" t="s">
        <v>482</v>
      </c>
      <c r="F48" t="s">
        <v>481</v>
      </c>
      <c r="G48" t="s">
        <v>1976</v>
      </c>
      <c r="H48">
        <f t="shared" si="0"/>
        <v>551.65100000000007</v>
      </c>
      <c r="J48" t="s">
        <v>480</v>
      </c>
      <c r="K48" t="s">
        <v>3339</v>
      </c>
      <c r="L48" t="s">
        <v>3338</v>
      </c>
      <c r="M48" t="s">
        <v>1643</v>
      </c>
    </row>
    <row r="49" spans="1:13" x14ac:dyDescent="0.25">
      <c r="A49" t="s">
        <v>3298</v>
      </c>
      <c r="B49" t="s">
        <v>3297</v>
      </c>
      <c r="C49" t="s">
        <v>3296</v>
      </c>
      <c r="D49" t="s">
        <v>3295</v>
      </c>
      <c r="E49" t="s">
        <v>482</v>
      </c>
      <c r="F49" t="s">
        <v>481</v>
      </c>
      <c r="G49" t="s">
        <v>1976</v>
      </c>
      <c r="H49">
        <f t="shared" si="0"/>
        <v>553.37599999999998</v>
      </c>
      <c r="J49" t="s">
        <v>480</v>
      </c>
      <c r="K49" t="s">
        <v>3337</v>
      </c>
      <c r="L49" t="s">
        <v>3336</v>
      </c>
      <c r="M49" t="s">
        <v>1643</v>
      </c>
    </row>
    <row r="50" spans="1:13" x14ac:dyDescent="0.25">
      <c r="A50" t="s">
        <v>3298</v>
      </c>
      <c r="B50" t="s">
        <v>3297</v>
      </c>
      <c r="C50" t="s">
        <v>3296</v>
      </c>
      <c r="D50" t="s">
        <v>3295</v>
      </c>
      <c r="E50" t="s">
        <v>482</v>
      </c>
      <c r="F50" t="s">
        <v>481</v>
      </c>
      <c r="G50" t="s">
        <v>1976</v>
      </c>
      <c r="H50">
        <f t="shared" si="0"/>
        <v>572.13100000000009</v>
      </c>
      <c r="J50" t="s">
        <v>480</v>
      </c>
      <c r="K50" t="s">
        <v>3335</v>
      </c>
      <c r="L50" t="s">
        <v>3334</v>
      </c>
      <c r="M50" t="s">
        <v>2177</v>
      </c>
    </row>
    <row r="51" spans="1:13" x14ac:dyDescent="0.25">
      <c r="A51" t="s">
        <v>3298</v>
      </c>
      <c r="B51" t="s">
        <v>3297</v>
      </c>
      <c r="C51" t="s">
        <v>3296</v>
      </c>
      <c r="D51" t="s">
        <v>3295</v>
      </c>
      <c r="E51" t="s">
        <v>482</v>
      </c>
      <c r="F51" t="s">
        <v>481</v>
      </c>
      <c r="G51" t="s">
        <v>1976</v>
      </c>
      <c r="H51">
        <f t="shared" si="0"/>
        <v>581.83899999999994</v>
      </c>
      <c r="J51" t="s">
        <v>480</v>
      </c>
      <c r="K51" t="s">
        <v>3333</v>
      </c>
      <c r="L51" t="s">
        <v>3332</v>
      </c>
      <c r="M51" t="s">
        <v>763</v>
      </c>
    </row>
    <row r="52" spans="1:13" x14ac:dyDescent="0.25">
      <c r="A52" t="s">
        <v>3298</v>
      </c>
      <c r="B52" t="s">
        <v>3297</v>
      </c>
      <c r="C52" t="s">
        <v>3296</v>
      </c>
      <c r="D52" t="s">
        <v>3295</v>
      </c>
      <c r="E52" t="s">
        <v>482</v>
      </c>
      <c r="F52" t="s">
        <v>481</v>
      </c>
      <c r="G52" t="s">
        <v>1980</v>
      </c>
      <c r="H52">
        <f t="shared" si="0"/>
        <v>588.09999999999991</v>
      </c>
      <c r="J52" t="s">
        <v>480</v>
      </c>
      <c r="K52" t="s">
        <v>3331</v>
      </c>
      <c r="L52" t="s">
        <v>3330</v>
      </c>
      <c r="M52" t="s">
        <v>3329</v>
      </c>
    </row>
    <row r="53" spans="1:13" x14ac:dyDescent="0.25">
      <c r="A53" t="s">
        <v>3298</v>
      </c>
      <c r="B53" t="s">
        <v>3297</v>
      </c>
      <c r="C53" t="s">
        <v>3296</v>
      </c>
      <c r="D53" t="s">
        <v>3295</v>
      </c>
      <c r="E53" t="s">
        <v>482</v>
      </c>
      <c r="F53" t="s">
        <v>481</v>
      </c>
      <c r="G53" t="s">
        <v>1976</v>
      </c>
      <c r="H53">
        <f t="shared" si="0"/>
        <v>599.70100000000002</v>
      </c>
      <c r="J53" t="s">
        <v>480</v>
      </c>
      <c r="K53" t="s">
        <v>3328</v>
      </c>
      <c r="L53" t="s">
        <v>3327</v>
      </c>
      <c r="M53" t="s">
        <v>3326</v>
      </c>
    </row>
    <row r="54" spans="1:13" x14ac:dyDescent="0.25">
      <c r="A54" t="s">
        <v>3298</v>
      </c>
      <c r="B54" t="s">
        <v>3297</v>
      </c>
      <c r="C54" t="s">
        <v>3296</v>
      </c>
      <c r="D54" t="s">
        <v>3295</v>
      </c>
      <c r="E54" t="s">
        <v>482</v>
      </c>
      <c r="F54" t="s">
        <v>481</v>
      </c>
      <c r="G54" t="s">
        <v>1976</v>
      </c>
      <c r="H54">
        <f t="shared" si="0"/>
        <v>620.72499999999991</v>
      </c>
      <c r="J54" t="s">
        <v>480</v>
      </c>
      <c r="K54" t="s">
        <v>3325</v>
      </c>
      <c r="L54" t="s">
        <v>3324</v>
      </c>
      <c r="M54" t="s">
        <v>1081</v>
      </c>
    </row>
    <row r="55" spans="1:13" x14ac:dyDescent="0.25">
      <c r="A55" t="s">
        <v>3298</v>
      </c>
      <c r="B55" t="s">
        <v>3297</v>
      </c>
      <c r="C55" t="s">
        <v>3296</v>
      </c>
      <c r="D55" t="s">
        <v>3295</v>
      </c>
      <c r="E55" t="s">
        <v>482</v>
      </c>
      <c r="F55" t="s">
        <v>481</v>
      </c>
      <c r="G55" t="s">
        <v>1980</v>
      </c>
      <c r="H55">
        <f t="shared" si="0"/>
        <v>665.47599999999989</v>
      </c>
      <c r="J55" t="s">
        <v>480</v>
      </c>
      <c r="K55" t="s">
        <v>3323</v>
      </c>
      <c r="L55" t="s">
        <v>3322</v>
      </c>
      <c r="M55" t="s">
        <v>812</v>
      </c>
    </row>
    <row r="56" spans="1:13" x14ac:dyDescent="0.25">
      <c r="A56" t="s">
        <v>3298</v>
      </c>
      <c r="B56" t="s">
        <v>3297</v>
      </c>
      <c r="C56" t="s">
        <v>3296</v>
      </c>
      <c r="D56" t="s">
        <v>3295</v>
      </c>
      <c r="E56" t="s">
        <v>482</v>
      </c>
      <c r="F56" t="s">
        <v>481</v>
      </c>
      <c r="G56" t="s">
        <v>1980</v>
      </c>
      <c r="H56">
        <f t="shared" si="0"/>
        <v>670.02600000000007</v>
      </c>
      <c r="J56" t="s">
        <v>480</v>
      </c>
      <c r="K56" t="s">
        <v>3321</v>
      </c>
      <c r="L56" t="s">
        <v>3320</v>
      </c>
      <c r="M56" t="s">
        <v>3319</v>
      </c>
    </row>
    <row r="57" spans="1:13" x14ac:dyDescent="0.25">
      <c r="A57" t="s">
        <v>3298</v>
      </c>
      <c r="B57" t="s">
        <v>3297</v>
      </c>
      <c r="C57" t="s">
        <v>3296</v>
      </c>
      <c r="D57" t="s">
        <v>3295</v>
      </c>
      <c r="E57" t="s">
        <v>482</v>
      </c>
      <c r="F57" t="s">
        <v>481</v>
      </c>
      <c r="G57" t="s">
        <v>1980</v>
      </c>
      <c r="H57">
        <f t="shared" si="0"/>
        <v>701.43399999999997</v>
      </c>
      <c r="J57" t="s">
        <v>480</v>
      </c>
      <c r="K57" t="s">
        <v>3318</v>
      </c>
      <c r="L57" t="s">
        <v>3317</v>
      </c>
      <c r="M57" t="s">
        <v>3316</v>
      </c>
    </row>
    <row r="58" spans="1:13" x14ac:dyDescent="0.25">
      <c r="A58" t="s">
        <v>3298</v>
      </c>
      <c r="B58" t="s">
        <v>3297</v>
      </c>
      <c r="C58" t="s">
        <v>3296</v>
      </c>
      <c r="D58" t="s">
        <v>3295</v>
      </c>
      <c r="E58" t="s">
        <v>482</v>
      </c>
      <c r="F58" t="s">
        <v>481</v>
      </c>
      <c r="G58" t="s">
        <v>1980</v>
      </c>
      <c r="H58">
        <f t="shared" si="0"/>
        <v>716.98399999999992</v>
      </c>
      <c r="J58" t="s">
        <v>480</v>
      </c>
      <c r="K58" t="s">
        <v>3315</v>
      </c>
      <c r="L58" t="s">
        <v>3314</v>
      </c>
      <c r="M58" t="s">
        <v>3313</v>
      </c>
    </row>
    <row r="59" spans="1:13" x14ac:dyDescent="0.25">
      <c r="A59" t="s">
        <v>3298</v>
      </c>
      <c r="B59" t="s">
        <v>3297</v>
      </c>
      <c r="C59" t="s">
        <v>3296</v>
      </c>
      <c r="D59" t="s">
        <v>3295</v>
      </c>
      <c r="E59" t="s">
        <v>482</v>
      </c>
      <c r="F59" t="s">
        <v>481</v>
      </c>
      <c r="G59" t="s">
        <v>1940</v>
      </c>
      <c r="H59">
        <f t="shared" si="0"/>
        <v>720.69200000000001</v>
      </c>
      <c r="J59" t="s">
        <v>480</v>
      </c>
      <c r="K59" t="s">
        <v>3312</v>
      </c>
      <c r="L59" t="s">
        <v>3311</v>
      </c>
      <c r="M59" t="s">
        <v>3310</v>
      </c>
    </row>
    <row r="60" spans="1:13" x14ac:dyDescent="0.25">
      <c r="A60" t="s">
        <v>3298</v>
      </c>
      <c r="B60" t="s">
        <v>3297</v>
      </c>
      <c r="C60" t="s">
        <v>3296</v>
      </c>
      <c r="D60" t="s">
        <v>3295</v>
      </c>
      <c r="E60" t="s">
        <v>482</v>
      </c>
      <c r="F60" t="s">
        <v>481</v>
      </c>
      <c r="G60" t="s">
        <v>1947</v>
      </c>
      <c r="H60">
        <f t="shared" si="0"/>
        <v>730.20299999999997</v>
      </c>
      <c r="J60" t="s">
        <v>480</v>
      </c>
      <c r="K60" t="s">
        <v>3309</v>
      </c>
      <c r="L60" t="s">
        <v>3308</v>
      </c>
      <c r="M60" t="s">
        <v>3307</v>
      </c>
    </row>
    <row r="61" spans="1:13" x14ac:dyDescent="0.25">
      <c r="A61" t="s">
        <v>3298</v>
      </c>
      <c r="B61" t="s">
        <v>3297</v>
      </c>
      <c r="C61" t="s">
        <v>3296</v>
      </c>
      <c r="D61" t="s">
        <v>3295</v>
      </c>
      <c r="E61" t="s">
        <v>482</v>
      </c>
      <c r="F61" t="s">
        <v>481</v>
      </c>
      <c r="G61" t="s">
        <v>1940</v>
      </c>
      <c r="H61">
        <f t="shared" si="0"/>
        <v>733.29099999999994</v>
      </c>
      <c r="J61" t="s">
        <v>480</v>
      </c>
      <c r="K61" t="s">
        <v>3306</v>
      </c>
      <c r="L61" t="s">
        <v>3305</v>
      </c>
      <c r="M61" t="s">
        <v>3304</v>
      </c>
    </row>
    <row r="62" spans="1:13" x14ac:dyDescent="0.25">
      <c r="A62" t="s">
        <v>3298</v>
      </c>
      <c r="B62" t="s">
        <v>3297</v>
      </c>
      <c r="C62" t="s">
        <v>3296</v>
      </c>
      <c r="D62" t="s">
        <v>3295</v>
      </c>
      <c r="E62" t="s">
        <v>482</v>
      </c>
      <c r="F62" t="s">
        <v>481</v>
      </c>
      <c r="G62" t="s">
        <v>1947</v>
      </c>
      <c r="H62">
        <f t="shared" si="0"/>
        <v>738.98299999999995</v>
      </c>
      <c r="J62" t="s">
        <v>480</v>
      </c>
      <c r="K62" t="s">
        <v>3303</v>
      </c>
      <c r="L62" t="s">
        <v>3302</v>
      </c>
      <c r="M62" t="s">
        <v>3301</v>
      </c>
    </row>
    <row r="63" spans="1:13" x14ac:dyDescent="0.25">
      <c r="A63" t="s">
        <v>3298</v>
      </c>
      <c r="B63" t="s">
        <v>3297</v>
      </c>
      <c r="C63" t="s">
        <v>3296</v>
      </c>
      <c r="D63" t="s">
        <v>3295</v>
      </c>
      <c r="E63" t="s">
        <v>482</v>
      </c>
      <c r="F63" t="s">
        <v>481</v>
      </c>
      <c r="G63" t="s">
        <v>1940</v>
      </c>
      <c r="H63">
        <f t="shared" si="0"/>
        <v>742.95900000000006</v>
      </c>
      <c r="J63" t="s">
        <v>480</v>
      </c>
      <c r="K63" t="s">
        <v>3300</v>
      </c>
      <c r="L63" t="s">
        <v>3299</v>
      </c>
      <c r="M63" t="s">
        <v>2279</v>
      </c>
    </row>
    <row r="64" spans="1:13" x14ac:dyDescent="0.25">
      <c r="A64" t="s">
        <v>3298</v>
      </c>
      <c r="B64" t="s">
        <v>3297</v>
      </c>
      <c r="C64" t="s">
        <v>3296</v>
      </c>
      <c r="D64" t="s">
        <v>3295</v>
      </c>
      <c r="E64" t="s">
        <v>482</v>
      </c>
      <c r="F64" t="s">
        <v>481</v>
      </c>
      <c r="G64" t="s">
        <v>1980</v>
      </c>
      <c r="H64">
        <f t="shared" si="0"/>
        <v>772.51099999999997</v>
      </c>
      <c r="J64" t="s">
        <v>480</v>
      </c>
      <c r="K64" t="s">
        <v>3294</v>
      </c>
      <c r="L64" t="s">
        <v>3293</v>
      </c>
      <c r="M64" t="s">
        <v>1530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ySplit="1" topLeftCell="A2" activePane="bottomLeft" state="frozen"/>
      <selection pane="bottomLeft" activeCell="G2" sqref="G2:M51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3444</v>
      </c>
      <c r="B2" t="s">
        <v>3443</v>
      </c>
      <c r="C2" t="s">
        <v>3442</v>
      </c>
      <c r="D2" t="s">
        <v>1298</v>
      </c>
      <c r="E2" t="s">
        <v>482</v>
      </c>
      <c r="F2" t="s">
        <v>481</v>
      </c>
      <c r="G2" t="s">
        <v>2124</v>
      </c>
      <c r="H2">
        <f>K2-K$9+60</f>
        <v>0.68500000000000227</v>
      </c>
      <c r="J2" t="s">
        <v>487</v>
      </c>
      <c r="K2" t="s">
        <v>3576</v>
      </c>
      <c r="L2" t="s">
        <v>3576</v>
      </c>
      <c r="M2" t="s">
        <v>155</v>
      </c>
    </row>
    <row r="3" spans="1:15" x14ac:dyDescent="0.25">
      <c r="A3" t="s">
        <v>3444</v>
      </c>
      <c r="B3" t="s">
        <v>3443</v>
      </c>
      <c r="C3" t="s">
        <v>3442</v>
      </c>
      <c r="D3" t="s">
        <v>1298</v>
      </c>
      <c r="E3" t="s">
        <v>482</v>
      </c>
      <c r="F3" t="s">
        <v>481</v>
      </c>
      <c r="G3" t="s">
        <v>1980</v>
      </c>
      <c r="H3">
        <f t="shared" ref="H3:H57" si="0">K3-K$9+60</f>
        <v>5.8849999999999909</v>
      </c>
      <c r="J3" t="s">
        <v>480</v>
      </c>
      <c r="K3" t="s">
        <v>3575</v>
      </c>
      <c r="L3" t="s">
        <v>3574</v>
      </c>
      <c r="M3" t="s">
        <v>3573</v>
      </c>
    </row>
    <row r="4" spans="1:15" x14ac:dyDescent="0.25">
      <c r="A4" t="s">
        <v>3444</v>
      </c>
      <c r="B4" t="s">
        <v>3443</v>
      </c>
      <c r="C4" t="s">
        <v>3442</v>
      </c>
      <c r="D4" t="s">
        <v>1298</v>
      </c>
      <c r="E4" t="s">
        <v>482</v>
      </c>
      <c r="F4" t="s">
        <v>481</v>
      </c>
      <c r="G4" t="s">
        <v>1940</v>
      </c>
      <c r="H4">
        <f t="shared" si="0"/>
        <v>14.75</v>
      </c>
      <c r="J4" t="s">
        <v>480</v>
      </c>
      <c r="K4" t="s">
        <v>3572</v>
      </c>
      <c r="L4" t="s">
        <v>3571</v>
      </c>
      <c r="M4" t="s">
        <v>852</v>
      </c>
    </row>
    <row r="5" spans="1:15" x14ac:dyDescent="0.25">
      <c r="A5" t="s">
        <v>3444</v>
      </c>
      <c r="B5" t="s">
        <v>3443</v>
      </c>
      <c r="C5" t="s">
        <v>3442</v>
      </c>
      <c r="D5" t="s">
        <v>1298</v>
      </c>
      <c r="E5" t="s">
        <v>482</v>
      </c>
      <c r="F5" t="s">
        <v>481</v>
      </c>
      <c r="G5" t="s">
        <v>1947</v>
      </c>
      <c r="H5">
        <f t="shared" si="0"/>
        <v>20.682999999999993</v>
      </c>
      <c r="J5" t="s">
        <v>480</v>
      </c>
      <c r="K5" t="s">
        <v>3570</v>
      </c>
      <c r="L5" t="s">
        <v>3569</v>
      </c>
      <c r="M5" t="s">
        <v>3568</v>
      </c>
    </row>
    <row r="6" spans="1:15" x14ac:dyDescent="0.25">
      <c r="A6" t="s">
        <v>3444</v>
      </c>
      <c r="B6" t="s">
        <v>3443</v>
      </c>
      <c r="C6" t="s">
        <v>3442</v>
      </c>
      <c r="D6" t="s">
        <v>1298</v>
      </c>
      <c r="E6" t="s">
        <v>482</v>
      </c>
      <c r="F6" t="s">
        <v>481</v>
      </c>
      <c r="G6" t="s">
        <v>1980</v>
      </c>
      <c r="H6">
        <f t="shared" si="0"/>
        <v>33.340999999999951</v>
      </c>
      <c r="J6" t="s">
        <v>480</v>
      </c>
      <c r="K6" t="s">
        <v>3567</v>
      </c>
      <c r="L6" t="s">
        <v>3566</v>
      </c>
      <c r="M6" t="s">
        <v>3565</v>
      </c>
    </row>
    <row r="7" spans="1:15" x14ac:dyDescent="0.25">
      <c r="A7" t="s">
        <v>3444</v>
      </c>
      <c r="B7" t="s">
        <v>3443</v>
      </c>
      <c r="C7" t="s">
        <v>3442</v>
      </c>
      <c r="D7" t="s">
        <v>1298</v>
      </c>
      <c r="E7" t="s">
        <v>482</v>
      </c>
      <c r="F7" t="s">
        <v>481</v>
      </c>
      <c r="G7" t="s">
        <v>1940</v>
      </c>
      <c r="H7">
        <f t="shared" si="0"/>
        <v>40.608000000000004</v>
      </c>
      <c r="J7" t="s">
        <v>480</v>
      </c>
      <c r="K7" t="s">
        <v>3564</v>
      </c>
      <c r="L7" t="s">
        <v>3563</v>
      </c>
      <c r="M7" t="s">
        <v>3562</v>
      </c>
    </row>
    <row r="8" spans="1:15" x14ac:dyDescent="0.25">
      <c r="A8" t="s">
        <v>3444</v>
      </c>
      <c r="B8" t="s">
        <v>3443</v>
      </c>
      <c r="C8" t="s">
        <v>3442</v>
      </c>
      <c r="D8" t="s">
        <v>1298</v>
      </c>
      <c r="E8" t="s">
        <v>482</v>
      </c>
      <c r="F8" t="s">
        <v>481</v>
      </c>
      <c r="G8" t="s">
        <v>1980</v>
      </c>
      <c r="H8">
        <f t="shared" si="0"/>
        <v>52.341999999999985</v>
      </c>
      <c r="J8" t="s">
        <v>480</v>
      </c>
      <c r="K8" t="s">
        <v>3561</v>
      </c>
      <c r="L8" t="s">
        <v>3560</v>
      </c>
      <c r="M8" t="s">
        <v>3559</v>
      </c>
    </row>
    <row r="9" spans="1:15" x14ac:dyDescent="0.25">
      <c r="A9" t="s">
        <v>3444</v>
      </c>
      <c r="B9" t="s">
        <v>3443</v>
      </c>
      <c r="C9" t="s">
        <v>3442</v>
      </c>
      <c r="D9" t="s">
        <v>1298</v>
      </c>
      <c r="E9" t="s">
        <v>482</v>
      </c>
      <c r="F9" t="s">
        <v>481</v>
      </c>
      <c r="G9" t="s">
        <v>1993</v>
      </c>
      <c r="H9">
        <f t="shared" si="0"/>
        <v>60</v>
      </c>
      <c r="J9" t="s">
        <v>480</v>
      </c>
      <c r="K9" t="s">
        <v>3558</v>
      </c>
      <c r="L9" t="s">
        <v>3557</v>
      </c>
      <c r="M9" t="s">
        <v>577</v>
      </c>
    </row>
    <row r="10" spans="1:15" x14ac:dyDescent="0.25">
      <c r="A10" t="s">
        <v>3444</v>
      </c>
      <c r="B10" t="s">
        <v>3443</v>
      </c>
      <c r="C10" t="s">
        <v>3442</v>
      </c>
      <c r="D10" t="s">
        <v>1298</v>
      </c>
      <c r="E10" t="s">
        <v>482</v>
      </c>
      <c r="F10" t="s">
        <v>481</v>
      </c>
      <c r="G10" t="s">
        <v>1940</v>
      </c>
      <c r="H10">
        <f t="shared" si="0"/>
        <v>63.399999999999977</v>
      </c>
      <c r="J10" t="s">
        <v>480</v>
      </c>
      <c r="K10" t="s">
        <v>3556</v>
      </c>
      <c r="L10" t="s">
        <v>3555</v>
      </c>
      <c r="M10" t="s">
        <v>931</v>
      </c>
    </row>
    <row r="11" spans="1:15" x14ac:dyDescent="0.25">
      <c r="A11" t="s">
        <v>3444</v>
      </c>
      <c r="B11" t="s">
        <v>3443</v>
      </c>
      <c r="C11" t="s">
        <v>3442</v>
      </c>
      <c r="D11" t="s">
        <v>1298</v>
      </c>
      <c r="E11" t="s">
        <v>482</v>
      </c>
      <c r="F11" t="s">
        <v>481</v>
      </c>
      <c r="G11" t="s">
        <v>1940</v>
      </c>
      <c r="H11">
        <f t="shared" si="0"/>
        <v>70.399999999999977</v>
      </c>
      <c r="J11" t="s">
        <v>480</v>
      </c>
      <c r="K11" t="s">
        <v>3554</v>
      </c>
      <c r="L11" t="s">
        <v>3553</v>
      </c>
      <c r="M11" t="s">
        <v>3552</v>
      </c>
    </row>
    <row r="12" spans="1:15" x14ac:dyDescent="0.25">
      <c r="A12" t="s">
        <v>3444</v>
      </c>
      <c r="B12" t="s">
        <v>3443</v>
      </c>
      <c r="C12" t="s">
        <v>3442</v>
      </c>
      <c r="D12" t="s">
        <v>1298</v>
      </c>
      <c r="E12" t="s">
        <v>482</v>
      </c>
      <c r="F12" t="s">
        <v>481</v>
      </c>
      <c r="G12" t="s">
        <v>1947</v>
      </c>
      <c r="H12">
        <f t="shared" si="0"/>
        <v>77.341999999999985</v>
      </c>
      <c r="J12" t="s">
        <v>480</v>
      </c>
      <c r="K12" t="s">
        <v>3551</v>
      </c>
      <c r="L12" t="s">
        <v>3550</v>
      </c>
      <c r="M12" t="s">
        <v>2767</v>
      </c>
    </row>
    <row r="13" spans="1:15" x14ac:dyDescent="0.25">
      <c r="A13" t="s">
        <v>3444</v>
      </c>
      <c r="B13" t="s">
        <v>3443</v>
      </c>
      <c r="C13" t="s">
        <v>3442</v>
      </c>
      <c r="D13" t="s">
        <v>1298</v>
      </c>
      <c r="E13" t="s">
        <v>482</v>
      </c>
      <c r="F13" t="s">
        <v>481</v>
      </c>
      <c r="G13" t="s">
        <v>1976</v>
      </c>
      <c r="H13">
        <f t="shared" si="0"/>
        <v>95.407999999999959</v>
      </c>
      <c r="J13" t="s">
        <v>480</v>
      </c>
      <c r="K13" t="s">
        <v>3549</v>
      </c>
      <c r="L13" t="s">
        <v>3548</v>
      </c>
      <c r="M13" t="s">
        <v>3216</v>
      </c>
    </row>
    <row r="14" spans="1:15" x14ac:dyDescent="0.25">
      <c r="A14" t="s">
        <v>3444</v>
      </c>
      <c r="B14" t="s">
        <v>3443</v>
      </c>
      <c r="C14" t="s">
        <v>3442</v>
      </c>
      <c r="D14" t="s">
        <v>1298</v>
      </c>
      <c r="E14" t="s">
        <v>482</v>
      </c>
      <c r="F14" t="s">
        <v>481</v>
      </c>
      <c r="G14" t="s">
        <v>1980</v>
      </c>
      <c r="H14">
        <f t="shared" si="0"/>
        <v>108.06799999999998</v>
      </c>
      <c r="J14" t="s">
        <v>480</v>
      </c>
      <c r="K14" t="s">
        <v>3547</v>
      </c>
      <c r="L14" t="s">
        <v>3546</v>
      </c>
      <c r="M14" t="s">
        <v>3545</v>
      </c>
    </row>
    <row r="15" spans="1:15" x14ac:dyDescent="0.25">
      <c r="A15" t="s">
        <v>3444</v>
      </c>
      <c r="B15" t="s">
        <v>3443</v>
      </c>
      <c r="C15" t="s">
        <v>3442</v>
      </c>
      <c r="D15" t="s">
        <v>1298</v>
      </c>
      <c r="E15" t="s">
        <v>482</v>
      </c>
      <c r="F15" t="s">
        <v>481</v>
      </c>
      <c r="G15" t="s">
        <v>1980</v>
      </c>
      <c r="H15">
        <f t="shared" si="0"/>
        <v>128.82599999999996</v>
      </c>
      <c r="J15" t="s">
        <v>480</v>
      </c>
      <c r="K15" t="s">
        <v>3544</v>
      </c>
      <c r="L15" t="s">
        <v>3543</v>
      </c>
      <c r="M15" t="s">
        <v>3542</v>
      </c>
    </row>
    <row r="16" spans="1:15" x14ac:dyDescent="0.25">
      <c r="A16" t="s">
        <v>3444</v>
      </c>
      <c r="B16" t="s">
        <v>3443</v>
      </c>
      <c r="C16" t="s">
        <v>3442</v>
      </c>
      <c r="D16" t="s">
        <v>1298</v>
      </c>
      <c r="E16" t="s">
        <v>482</v>
      </c>
      <c r="F16" t="s">
        <v>481</v>
      </c>
      <c r="G16" t="s">
        <v>1940</v>
      </c>
      <c r="H16">
        <f t="shared" si="0"/>
        <v>141.54899999999998</v>
      </c>
      <c r="J16" t="s">
        <v>480</v>
      </c>
      <c r="K16" t="s">
        <v>3541</v>
      </c>
      <c r="L16" t="s">
        <v>3540</v>
      </c>
      <c r="M16" t="s">
        <v>3539</v>
      </c>
    </row>
    <row r="17" spans="1:13" x14ac:dyDescent="0.25">
      <c r="A17" t="s">
        <v>3444</v>
      </c>
      <c r="B17" t="s">
        <v>3443</v>
      </c>
      <c r="C17" t="s">
        <v>3442</v>
      </c>
      <c r="D17" t="s">
        <v>1298</v>
      </c>
      <c r="E17" t="s">
        <v>482</v>
      </c>
      <c r="F17" t="s">
        <v>481</v>
      </c>
      <c r="G17" t="s">
        <v>1976</v>
      </c>
      <c r="H17">
        <f t="shared" si="0"/>
        <v>167.84299999999996</v>
      </c>
      <c r="J17" t="s">
        <v>480</v>
      </c>
      <c r="K17" t="s">
        <v>3538</v>
      </c>
      <c r="L17" t="s">
        <v>3537</v>
      </c>
      <c r="M17" t="s">
        <v>3536</v>
      </c>
    </row>
    <row r="18" spans="1:13" x14ac:dyDescent="0.25">
      <c r="A18" t="s">
        <v>3444</v>
      </c>
      <c r="B18" t="s">
        <v>3443</v>
      </c>
      <c r="C18" t="s">
        <v>3442</v>
      </c>
      <c r="D18" t="s">
        <v>1298</v>
      </c>
      <c r="E18" t="s">
        <v>482</v>
      </c>
      <c r="F18" t="s">
        <v>481</v>
      </c>
      <c r="G18" t="s">
        <v>1976</v>
      </c>
      <c r="H18">
        <f t="shared" si="0"/>
        <v>174.58299999999997</v>
      </c>
      <c r="J18" t="s">
        <v>480</v>
      </c>
      <c r="K18" t="s">
        <v>3535</v>
      </c>
      <c r="L18" t="s">
        <v>3534</v>
      </c>
      <c r="M18" t="s">
        <v>3533</v>
      </c>
    </row>
    <row r="19" spans="1:13" x14ac:dyDescent="0.25">
      <c r="A19" t="s">
        <v>3444</v>
      </c>
      <c r="B19" t="s">
        <v>3443</v>
      </c>
      <c r="C19" t="s">
        <v>3442</v>
      </c>
      <c r="D19" t="s">
        <v>1298</v>
      </c>
      <c r="E19" t="s">
        <v>482</v>
      </c>
      <c r="F19" t="s">
        <v>481</v>
      </c>
      <c r="G19" t="s">
        <v>1993</v>
      </c>
      <c r="H19">
        <f t="shared" si="0"/>
        <v>179.89999999999998</v>
      </c>
      <c r="J19" t="s">
        <v>480</v>
      </c>
      <c r="K19" t="s">
        <v>2076</v>
      </c>
      <c r="L19" t="s">
        <v>3255</v>
      </c>
      <c r="M19" t="s">
        <v>1017</v>
      </c>
    </row>
    <row r="20" spans="1:13" x14ac:dyDescent="0.25">
      <c r="A20" t="s">
        <v>3444</v>
      </c>
      <c r="B20" t="s">
        <v>3443</v>
      </c>
      <c r="C20" t="s">
        <v>3442</v>
      </c>
      <c r="D20" t="s">
        <v>1298</v>
      </c>
      <c r="E20" t="s">
        <v>482</v>
      </c>
      <c r="F20" t="s">
        <v>481</v>
      </c>
      <c r="G20" t="s">
        <v>1940</v>
      </c>
      <c r="H20">
        <f t="shared" si="0"/>
        <v>181.23399999999998</v>
      </c>
      <c r="J20" t="s">
        <v>480</v>
      </c>
      <c r="K20" t="s">
        <v>3532</v>
      </c>
      <c r="L20" t="s">
        <v>3531</v>
      </c>
      <c r="M20" t="s">
        <v>3530</v>
      </c>
    </row>
    <row r="21" spans="1:13" x14ac:dyDescent="0.25">
      <c r="A21" t="s">
        <v>3444</v>
      </c>
      <c r="B21" t="s">
        <v>3443</v>
      </c>
      <c r="C21" t="s">
        <v>3442</v>
      </c>
      <c r="D21" t="s">
        <v>1298</v>
      </c>
      <c r="E21" t="s">
        <v>482</v>
      </c>
      <c r="F21" t="s">
        <v>481</v>
      </c>
      <c r="G21" t="s">
        <v>1976</v>
      </c>
      <c r="H21">
        <f t="shared" si="0"/>
        <v>208.30899999999997</v>
      </c>
      <c r="J21" t="s">
        <v>480</v>
      </c>
      <c r="K21" t="s">
        <v>3529</v>
      </c>
      <c r="L21" t="s">
        <v>3528</v>
      </c>
      <c r="M21" t="s">
        <v>3527</v>
      </c>
    </row>
    <row r="22" spans="1:13" x14ac:dyDescent="0.25">
      <c r="A22" t="s">
        <v>3444</v>
      </c>
      <c r="B22" t="s">
        <v>3443</v>
      </c>
      <c r="C22" t="s">
        <v>3442</v>
      </c>
      <c r="D22" t="s">
        <v>1298</v>
      </c>
      <c r="E22" t="s">
        <v>482</v>
      </c>
      <c r="F22" t="s">
        <v>481</v>
      </c>
      <c r="G22" t="s">
        <v>1980</v>
      </c>
      <c r="H22">
        <f t="shared" si="0"/>
        <v>229.10799999999995</v>
      </c>
      <c r="J22" t="s">
        <v>480</v>
      </c>
      <c r="K22" t="s">
        <v>3526</v>
      </c>
      <c r="L22" t="s">
        <v>3525</v>
      </c>
      <c r="M22" t="s">
        <v>3524</v>
      </c>
    </row>
    <row r="23" spans="1:13" x14ac:dyDescent="0.25">
      <c r="A23" t="s">
        <v>3444</v>
      </c>
      <c r="B23" t="s">
        <v>3443</v>
      </c>
      <c r="C23" t="s">
        <v>3442</v>
      </c>
      <c r="D23" t="s">
        <v>1298</v>
      </c>
      <c r="E23" t="s">
        <v>482</v>
      </c>
      <c r="F23" t="s">
        <v>481</v>
      </c>
      <c r="G23" t="s">
        <v>1940</v>
      </c>
      <c r="H23">
        <f t="shared" si="0"/>
        <v>238.59299999999996</v>
      </c>
      <c r="J23" t="s">
        <v>480</v>
      </c>
      <c r="K23" t="s">
        <v>3523</v>
      </c>
      <c r="L23" t="s">
        <v>3522</v>
      </c>
      <c r="M23" t="s">
        <v>3521</v>
      </c>
    </row>
    <row r="24" spans="1:13" x14ac:dyDescent="0.25">
      <c r="A24" t="s">
        <v>3444</v>
      </c>
      <c r="B24" t="s">
        <v>3443</v>
      </c>
      <c r="C24" t="s">
        <v>3442</v>
      </c>
      <c r="D24" t="s">
        <v>1298</v>
      </c>
      <c r="E24" t="s">
        <v>482</v>
      </c>
      <c r="F24" t="s">
        <v>481</v>
      </c>
      <c r="G24" t="s">
        <v>1976</v>
      </c>
      <c r="H24">
        <f t="shared" si="0"/>
        <v>262.58399999999995</v>
      </c>
      <c r="J24" t="s">
        <v>480</v>
      </c>
      <c r="K24" t="s">
        <v>3520</v>
      </c>
      <c r="L24" t="s">
        <v>3519</v>
      </c>
      <c r="M24" t="s">
        <v>658</v>
      </c>
    </row>
    <row r="25" spans="1:13" x14ac:dyDescent="0.25">
      <c r="A25" t="s">
        <v>3444</v>
      </c>
      <c r="B25" t="s">
        <v>3443</v>
      </c>
      <c r="C25" t="s">
        <v>3442</v>
      </c>
      <c r="D25" t="s">
        <v>1298</v>
      </c>
      <c r="E25" t="s">
        <v>482</v>
      </c>
      <c r="F25" t="s">
        <v>481</v>
      </c>
      <c r="G25" t="s">
        <v>1947</v>
      </c>
      <c r="H25">
        <f t="shared" si="0"/>
        <v>270.03399999999999</v>
      </c>
      <c r="J25" t="s">
        <v>480</v>
      </c>
      <c r="K25" t="s">
        <v>3518</v>
      </c>
      <c r="L25" t="s">
        <v>3517</v>
      </c>
      <c r="M25" t="s">
        <v>321</v>
      </c>
    </row>
    <row r="26" spans="1:13" x14ac:dyDescent="0.25">
      <c r="A26" t="s">
        <v>3444</v>
      </c>
      <c r="B26" t="s">
        <v>3443</v>
      </c>
      <c r="C26" t="s">
        <v>3442</v>
      </c>
      <c r="D26" t="s">
        <v>1298</v>
      </c>
      <c r="E26" t="s">
        <v>482</v>
      </c>
      <c r="F26" t="s">
        <v>481</v>
      </c>
      <c r="G26" t="s">
        <v>1947</v>
      </c>
      <c r="H26">
        <f t="shared" si="0"/>
        <v>291.28399999999999</v>
      </c>
      <c r="J26" t="s">
        <v>480</v>
      </c>
      <c r="K26" t="s">
        <v>3516</v>
      </c>
      <c r="L26" t="s">
        <v>3515</v>
      </c>
      <c r="M26" t="s">
        <v>238</v>
      </c>
    </row>
    <row r="27" spans="1:13" x14ac:dyDescent="0.25">
      <c r="A27" t="s">
        <v>3444</v>
      </c>
      <c r="B27" t="s">
        <v>3443</v>
      </c>
      <c r="C27" t="s">
        <v>3442</v>
      </c>
      <c r="D27" t="s">
        <v>1298</v>
      </c>
      <c r="E27" t="s">
        <v>482</v>
      </c>
      <c r="F27" t="s">
        <v>481</v>
      </c>
      <c r="G27" t="s">
        <v>1940</v>
      </c>
      <c r="H27">
        <f t="shared" si="0"/>
        <v>294.71799999999996</v>
      </c>
      <c r="J27" t="s">
        <v>480</v>
      </c>
      <c r="K27" t="s">
        <v>3514</v>
      </c>
      <c r="L27" t="s">
        <v>3513</v>
      </c>
      <c r="M27" t="s">
        <v>3512</v>
      </c>
    </row>
    <row r="28" spans="1:13" x14ac:dyDescent="0.25">
      <c r="A28" t="s">
        <v>3444</v>
      </c>
      <c r="B28" t="s">
        <v>3443</v>
      </c>
      <c r="C28" t="s">
        <v>3442</v>
      </c>
      <c r="D28" t="s">
        <v>1298</v>
      </c>
      <c r="E28" t="s">
        <v>482</v>
      </c>
      <c r="F28" t="s">
        <v>481</v>
      </c>
      <c r="G28" t="s">
        <v>1993</v>
      </c>
      <c r="H28">
        <f t="shared" si="0"/>
        <v>300.16700000000003</v>
      </c>
      <c r="J28" t="s">
        <v>480</v>
      </c>
      <c r="K28" t="s">
        <v>1413</v>
      </c>
      <c r="L28" t="s">
        <v>1233</v>
      </c>
      <c r="M28" t="s">
        <v>109</v>
      </c>
    </row>
    <row r="29" spans="1:13" x14ac:dyDescent="0.25">
      <c r="A29" t="s">
        <v>3444</v>
      </c>
      <c r="B29" t="s">
        <v>3443</v>
      </c>
      <c r="C29" t="s">
        <v>3442</v>
      </c>
      <c r="D29" t="s">
        <v>1298</v>
      </c>
      <c r="E29" t="s">
        <v>482</v>
      </c>
      <c r="F29" t="s">
        <v>481</v>
      </c>
      <c r="G29" t="s">
        <v>1947</v>
      </c>
      <c r="H29">
        <f t="shared" si="0"/>
        <v>317.18299999999999</v>
      </c>
      <c r="J29" t="s">
        <v>480</v>
      </c>
      <c r="K29" t="s">
        <v>3511</v>
      </c>
      <c r="L29" t="s">
        <v>3510</v>
      </c>
      <c r="M29" t="s">
        <v>3509</v>
      </c>
    </row>
    <row r="30" spans="1:13" x14ac:dyDescent="0.25">
      <c r="A30" t="s">
        <v>3444</v>
      </c>
      <c r="B30" t="s">
        <v>3443</v>
      </c>
      <c r="C30" t="s">
        <v>3442</v>
      </c>
      <c r="D30" t="s">
        <v>1298</v>
      </c>
      <c r="E30" t="s">
        <v>482</v>
      </c>
      <c r="F30" t="s">
        <v>481</v>
      </c>
      <c r="G30" t="s">
        <v>1947</v>
      </c>
      <c r="H30">
        <f t="shared" si="0"/>
        <v>321.72000000000003</v>
      </c>
      <c r="J30" t="s">
        <v>480</v>
      </c>
      <c r="K30" t="s">
        <v>3508</v>
      </c>
      <c r="L30" t="s">
        <v>3507</v>
      </c>
      <c r="M30" t="s">
        <v>1202</v>
      </c>
    </row>
    <row r="31" spans="1:13" x14ac:dyDescent="0.25">
      <c r="A31" t="s">
        <v>3444</v>
      </c>
      <c r="B31" t="s">
        <v>3443</v>
      </c>
      <c r="C31" t="s">
        <v>3442</v>
      </c>
      <c r="D31" t="s">
        <v>1298</v>
      </c>
      <c r="E31" t="s">
        <v>482</v>
      </c>
      <c r="F31" t="s">
        <v>481</v>
      </c>
      <c r="G31" t="s">
        <v>1976</v>
      </c>
      <c r="H31">
        <f t="shared" si="0"/>
        <v>327.44200000000001</v>
      </c>
      <c r="J31" t="s">
        <v>480</v>
      </c>
      <c r="K31" t="s">
        <v>3506</v>
      </c>
      <c r="L31" t="s">
        <v>3505</v>
      </c>
      <c r="M31" t="s">
        <v>3504</v>
      </c>
    </row>
    <row r="32" spans="1:13" x14ac:dyDescent="0.25">
      <c r="A32" t="s">
        <v>3444</v>
      </c>
      <c r="B32" t="s">
        <v>3443</v>
      </c>
      <c r="C32" t="s">
        <v>3442</v>
      </c>
      <c r="D32" t="s">
        <v>1298</v>
      </c>
      <c r="E32" t="s">
        <v>482</v>
      </c>
      <c r="F32" t="s">
        <v>481</v>
      </c>
      <c r="G32" t="s">
        <v>1976</v>
      </c>
      <c r="H32">
        <f t="shared" si="0"/>
        <v>355.76199999999994</v>
      </c>
      <c r="J32" t="s">
        <v>480</v>
      </c>
      <c r="K32" t="s">
        <v>3503</v>
      </c>
      <c r="L32" t="s">
        <v>3502</v>
      </c>
      <c r="M32" t="s">
        <v>174</v>
      </c>
    </row>
    <row r="33" spans="1:13" x14ac:dyDescent="0.25">
      <c r="A33" t="s">
        <v>3444</v>
      </c>
      <c r="B33" t="s">
        <v>3443</v>
      </c>
      <c r="C33" t="s">
        <v>3442</v>
      </c>
      <c r="D33" t="s">
        <v>1298</v>
      </c>
      <c r="E33" t="s">
        <v>482</v>
      </c>
      <c r="F33" t="s">
        <v>481</v>
      </c>
      <c r="G33" t="s">
        <v>1947</v>
      </c>
      <c r="H33">
        <f t="shared" si="0"/>
        <v>360.90899999999999</v>
      </c>
      <c r="J33" t="s">
        <v>480</v>
      </c>
      <c r="K33" t="s">
        <v>3501</v>
      </c>
      <c r="L33" t="s">
        <v>3500</v>
      </c>
      <c r="M33" t="s">
        <v>3499</v>
      </c>
    </row>
    <row r="34" spans="1:13" x14ac:dyDescent="0.25">
      <c r="A34" t="s">
        <v>3444</v>
      </c>
      <c r="B34" t="s">
        <v>3443</v>
      </c>
      <c r="C34" t="s">
        <v>3442</v>
      </c>
      <c r="D34" t="s">
        <v>1298</v>
      </c>
      <c r="E34" t="s">
        <v>482</v>
      </c>
      <c r="F34" t="s">
        <v>481</v>
      </c>
      <c r="G34" t="s">
        <v>1940</v>
      </c>
      <c r="H34">
        <f t="shared" si="0"/>
        <v>363.81799999999998</v>
      </c>
      <c r="J34" t="s">
        <v>480</v>
      </c>
      <c r="K34" t="s">
        <v>3498</v>
      </c>
      <c r="L34" t="s">
        <v>3497</v>
      </c>
      <c r="M34" t="s">
        <v>3496</v>
      </c>
    </row>
    <row r="35" spans="1:13" x14ac:dyDescent="0.25">
      <c r="A35" t="s">
        <v>3444</v>
      </c>
      <c r="B35" t="s">
        <v>3443</v>
      </c>
      <c r="C35" t="s">
        <v>3442</v>
      </c>
      <c r="D35" t="s">
        <v>1298</v>
      </c>
      <c r="E35" t="s">
        <v>482</v>
      </c>
      <c r="F35" t="s">
        <v>481</v>
      </c>
      <c r="G35" t="s">
        <v>1976</v>
      </c>
      <c r="H35">
        <f t="shared" si="0"/>
        <v>370.76699999999994</v>
      </c>
      <c r="J35" t="s">
        <v>480</v>
      </c>
      <c r="K35" t="s">
        <v>3495</v>
      </c>
      <c r="L35" t="s">
        <v>3494</v>
      </c>
      <c r="M35" t="s">
        <v>3493</v>
      </c>
    </row>
    <row r="36" spans="1:13" x14ac:dyDescent="0.25">
      <c r="A36" t="s">
        <v>3444</v>
      </c>
      <c r="B36" t="s">
        <v>3443</v>
      </c>
      <c r="C36" t="s">
        <v>3442</v>
      </c>
      <c r="D36" t="s">
        <v>1298</v>
      </c>
      <c r="E36" t="s">
        <v>482</v>
      </c>
      <c r="F36" t="s">
        <v>481</v>
      </c>
      <c r="G36" t="s">
        <v>1940</v>
      </c>
      <c r="H36">
        <f t="shared" si="0"/>
        <v>401.80099999999993</v>
      </c>
      <c r="J36" t="s">
        <v>480</v>
      </c>
      <c r="K36" t="s">
        <v>3492</v>
      </c>
      <c r="L36" t="s">
        <v>390</v>
      </c>
      <c r="M36" t="s">
        <v>3491</v>
      </c>
    </row>
    <row r="37" spans="1:13" x14ac:dyDescent="0.25">
      <c r="A37" t="s">
        <v>3444</v>
      </c>
      <c r="B37" t="s">
        <v>3443</v>
      </c>
      <c r="C37" t="s">
        <v>3442</v>
      </c>
      <c r="D37" t="s">
        <v>1298</v>
      </c>
      <c r="E37" t="s">
        <v>482</v>
      </c>
      <c r="F37" t="s">
        <v>481</v>
      </c>
      <c r="G37" t="s">
        <v>1940</v>
      </c>
      <c r="H37">
        <f t="shared" si="0"/>
        <v>407.56700000000001</v>
      </c>
      <c r="J37" t="s">
        <v>480</v>
      </c>
      <c r="K37" t="s">
        <v>3490</v>
      </c>
      <c r="L37" t="s">
        <v>3489</v>
      </c>
      <c r="M37" t="s">
        <v>3488</v>
      </c>
    </row>
    <row r="38" spans="1:13" x14ac:dyDescent="0.25">
      <c r="A38" t="s">
        <v>3444</v>
      </c>
      <c r="B38" t="s">
        <v>3443</v>
      </c>
      <c r="C38" t="s">
        <v>3442</v>
      </c>
      <c r="D38" t="s">
        <v>1298</v>
      </c>
      <c r="E38" t="s">
        <v>482</v>
      </c>
      <c r="F38" t="s">
        <v>481</v>
      </c>
      <c r="G38" t="s">
        <v>1999</v>
      </c>
      <c r="H38">
        <f t="shared" si="0"/>
        <v>417.56700000000001</v>
      </c>
      <c r="J38" t="s">
        <v>480</v>
      </c>
      <c r="K38" t="s">
        <v>3487</v>
      </c>
      <c r="L38" t="s">
        <v>3486</v>
      </c>
      <c r="M38" t="s">
        <v>217</v>
      </c>
    </row>
    <row r="39" spans="1:13" x14ac:dyDescent="0.25">
      <c r="A39" t="s">
        <v>3444</v>
      </c>
      <c r="B39" t="s">
        <v>3443</v>
      </c>
      <c r="C39" t="s">
        <v>3442</v>
      </c>
      <c r="D39" t="s">
        <v>1298</v>
      </c>
      <c r="E39" t="s">
        <v>482</v>
      </c>
      <c r="F39" t="s">
        <v>481</v>
      </c>
      <c r="G39" t="s">
        <v>1993</v>
      </c>
      <c r="H39">
        <f t="shared" si="0"/>
        <v>420.16700000000003</v>
      </c>
      <c r="J39" t="s">
        <v>480</v>
      </c>
      <c r="K39" t="s">
        <v>3485</v>
      </c>
      <c r="L39" t="s">
        <v>3484</v>
      </c>
      <c r="M39" t="s">
        <v>109</v>
      </c>
    </row>
    <row r="40" spans="1:13" x14ac:dyDescent="0.25">
      <c r="A40" t="s">
        <v>3444</v>
      </c>
      <c r="B40" t="s">
        <v>3443</v>
      </c>
      <c r="C40" t="s">
        <v>3442</v>
      </c>
      <c r="D40" t="s">
        <v>1298</v>
      </c>
      <c r="E40" t="s">
        <v>482</v>
      </c>
      <c r="F40" t="s">
        <v>481</v>
      </c>
      <c r="G40" t="s">
        <v>1976</v>
      </c>
      <c r="H40">
        <f t="shared" si="0"/>
        <v>465.86599999999999</v>
      </c>
      <c r="J40" t="s">
        <v>480</v>
      </c>
      <c r="K40" t="s">
        <v>3483</v>
      </c>
      <c r="L40" t="s">
        <v>3482</v>
      </c>
      <c r="M40" t="s">
        <v>410</v>
      </c>
    </row>
    <row r="41" spans="1:13" x14ac:dyDescent="0.25">
      <c r="A41" t="s">
        <v>3444</v>
      </c>
      <c r="B41" t="s">
        <v>3443</v>
      </c>
      <c r="C41" t="s">
        <v>3442</v>
      </c>
      <c r="D41" t="s">
        <v>1298</v>
      </c>
      <c r="E41" t="s">
        <v>482</v>
      </c>
      <c r="F41" t="s">
        <v>481</v>
      </c>
      <c r="G41" t="s">
        <v>1976</v>
      </c>
      <c r="H41">
        <f t="shared" si="0"/>
        <v>480.25</v>
      </c>
      <c r="J41" t="s">
        <v>480</v>
      </c>
      <c r="K41" t="s">
        <v>3481</v>
      </c>
      <c r="L41" t="s">
        <v>3480</v>
      </c>
      <c r="M41" t="s">
        <v>1918</v>
      </c>
    </row>
    <row r="42" spans="1:13" x14ac:dyDescent="0.25">
      <c r="A42" t="s">
        <v>3444</v>
      </c>
      <c r="B42" t="s">
        <v>3443</v>
      </c>
      <c r="C42" t="s">
        <v>3442</v>
      </c>
      <c r="D42" t="s">
        <v>1298</v>
      </c>
      <c r="E42" t="s">
        <v>482</v>
      </c>
      <c r="F42" t="s">
        <v>481</v>
      </c>
      <c r="G42" t="s">
        <v>1980</v>
      </c>
      <c r="H42">
        <f t="shared" si="0"/>
        <v>496.44999999999993</v>
      </c>
      <c r="J42" t="s">
        <v>480</v>
      </c>
      <c r="K42" t="s">
        <v>3479</v>
      </c>
      <c r="L42" t="s">
        <v>3478</v>
      </c>
      <c r="M42" t="s">
        <v>3477</v>
      </c>
    </row>
    <row r="43" spans="1:13" x14ac:dyDescent="0.25">
      <c r="A43" t="s">
        <v>3444</v>
      </c>
      <c r="B43" t="s">
        <v>3443</v>
      </c>
      <c r="C43" t="s">
        <v>3442</v>
      </c>
      <c r="D43" t="s">
        <v>1298</v>
      </c>
      <c r="E43" t="s">
        <v>482</v>
      </c>
      <c r="F43" t="s">
        <v>481</v>
      </c>
      <c r="G43" t="s">
        <v>1976</v>
      </c>
      <c r="H43">
        <f t="shared" si="0"/>
        <v>498.61699999999996</v>
      </c>
      <c r="J43" t="s">
        <v>480</v>
      </c>
      <c r="K43" t="s">
        <v>3476</v>
      </c>
      <c r="L43" t="s">
        <v>3475</v>
      </c>
      <c r="M43" t="s">
        <v>431</v>
      </c>
    </row>
    <row r="44" spans="1:13" x14ac:dyDescent="0.25">
      <c r="A44" t="s">
        <v>3444</v>
      </c>
      <c r="B44" t="s">
        <v>3443</v>
      </c>
      <c r="C44" t="s">
        <v>3442</v>
      </c>
      <c r="D44" t="s">
        <v>1298</v>
      </c>
      <c r="E44" t="s">
        <v>482</v>
      </c>
      <c r="F44" t="s">
        <v>481</v>
      </c>
      <c r="G44" t="s">
        <v>1940</v>
      </c>
      <c r="H44">
        <f t="shared" si="0"/>
        <v>503.16700000000003</v>
      </c>
      <c r="J44" t="s">
        <v>480</v>
      </c>
      <c r="K44" t="s">
        <v>3474</v>
      </c>
      <c r="L44" t="s">
        <v>3473</v>
      </c>
      <c r="M44" t="s">
        <v>3472</v>
      </c>
    </row>
    <row r="45" spans="1:13" x14ac:dyDescent="0.25">
      <c r="A45" t="s">
        <v>3444</v>
      </c>
      <c r="B45" t="s">
        <v>3443</v>
      </c>
      <c r="C45" t="s">
        <v>3442</v>
      </c>
      <c r="D45" t="s">
        <v>1298</v>
      </c>
      <c r="E45" t="s">
        <v>482</v>
      </c>
      <c r="F45" t="s">
        <v>481</v>
      </c>
      <c r="G45" t="s">
        <v>1947</v>
      </c>
      <c r="H45">
        <f t="shared" si="0"/>
        <v>506.71899999999994</v>
      </c>
      <c r="J45" t="s">
        <v>480</v>
      </c>
      <c r="K45" t="s">
        <v>3471</v>
      </c>
      <c r="L45" t="s">
        <v>3470</v>
      </c>
      <c r="M45" t="s">
        <v>3469</v>
      </c>
    </row>
    <row r="46" spans="1:13" x14ac:dyDescent="0.25">
      <c r="A46" t="s">
        <v>3444</v>
      </c>
      <c r="B46" t="s">
        <v>3443</v>
      </c>
      <c r="C46" t="s">
        <v>3442</v>
      </c>
      <c r="D46" t="s">
        <v>1298</v>
      </c>
      <c r="E46" t="s">
        <v>482</v>
      </c>
      <c r="F46" t="s">
        <v>481</v>
      </c>
      <c r="G46" t="s">
        <v>1976</v>
      </c>
      <c r="H46">
        <f t="shared" si="0"/>
        <v>519.32499999999993</v>
      </c>
      <c r="J46" t="s">
        <v>480</v>
      </c>
      <c r="K46" t="s">
        <v>3468</v>
      </c>
      <c r="L46" t="s">
        <v>3467</v>
      </c>
      <c r="M46" t="s">
        <v>3466</v>
      </c>
    </row>
    <row r="47" spans="1:13" x14ac:dyDescent="0.25">
      <c r="A47" t="s">
        <v>3444</v>
      </c>
      <c r="B47" t="s">
        <v>3443</v>
      </c>
      <c r="C47" t="s">
        <v>3442</v>
      </c>
      <c r="D47" t="s">
        <v>1298</v>
      </c>
      <c r="E47" t="s">
        <v>482</v>
      </c>
      <c r="F47" t="s">
        <v>481</v>
      </c>
      <c r="G47" t="s">
        <v>1976</v>
      </c>
      <c r="H47">
        <f t="shared" si="0"/>
        <v>531.56099999999992</v>
      </c>
      <c r="J47" t="s">
        <v>480</v>
      </c>
      <c r="K47" t="s">
        <v>3465</v>
      </c>
      <c r="L47" t="s">
        <v>3464</v>
      </c>
      <c r="M47" t="s">
        <v>664</v>
      </c>
    </row>
    <row r="48" spans="1:13" x14ac:dyDescent="0.25">
      <c r="A48" t="s">
        <v>3444</v>
      </c>
      <c r="B48" t="s">
        <v>3443</v>
      </c>
      <c r="C48" t="s">
        <v>3442</v>
      </c>
      <c r="D48" t="s">
        <v>1298</v>
      </c>
      <c r="E48" t="s">
        <v>482</v>
      </c>
      <c r="F48" t="s">
        <v>481</v>
      </c>
      <c r="G48" t="s">
        <v>1993</v>
      </c>
      <c r="H48">
        <f t="shared" si="0"/>
        <v>540.33299999999997</v>
      </c>
      <c r="J48" t="s">
        <v>480</v>
      </c>
      <c r="K48" t="s">
        <v>1359</v>
      </c>
      <c r="L48" t="s">
        <v>2355</v>
      </c>
      <c r="M48" t="s">
        <v>1259</v>
      </c>
    </row>
    <row r="49" spans="1:13" x14ac:dyDescent="0.25">
      <c r="A49" t="s">
        <v>3444</v>
      </c>
      <c r="B49" t="s">
        <v>3443</v>
      </c>
      <c r="C49" t="s">
        <v>3442</v>
      </c>
      <c r="D49" t="s">
        <v>1298</v>
      </c>
      <c r="E49" t="s">
        <v>482</v>
      </c>
      <c r="F49" t="s">
        <v>481</v>
      </c>
      <c r="G49" t="s">
        <v>1976</v>
      </c>
      <c r="H49">
        <f t="shared" si="0"/>
        <v>541.13299999999992</v>
      </c>
      <c r="J49" t="s">
        <v>480</v>
      </c>
      <c r="K49" t="s">
        <v>3463</v>
      </c>
      <c r="L49" t="s">
        <v>3462</v>
      </c>
      <c r="M49" t="s">
        <v>19</v>
      </c>
    </row>
    <row r="50" spans="1:13" x14ac:dyDescent="0.25">
      <c r="A50" t="s">
        <v>3444</v>
      </c>
      <c r="B50" t="s">
        <v>3443</v>
      </c>
      <c r="C50" t="s">
        <v>3442</v>
      </c>
      <c r="D50" t="s">
        <v>1298</v>
      </c>
      <c r="E50" t="s">
        <v>482</v>
      </c>
      <c r="F50" t="s">
        <v>481</v>
      </c>
      <c r="G50" t="s">
        <v>1947</v>
      </c>
      <c r="H50">
        <f t="shared" si="0"/>
        <v>557.17599999999993</v>
      </c>
      <c r="J50" t="s">
        <v>480</v>
      </c>
      <c r="K50" t="s">
        <v>3461</v>
      </c>
      <c r="L50" t="s">
        <v>3460</v>
      </c>
      <c r="M50" t="s">
        <v>3459</v>
      </c>
    </row>
    <row r="51" spans="1:13" x14ac:dyDescent="0.25">
      <c r="A51" t="s">
        <v>3444</v>
      </c>
      <c r="B51" t="s">
        <v>3443</v>
      </c>
      <c r="C51" t="s">
        <v>3442</v>
      </c>
      <c r="D51" t="s">
        <v>1298</v>
      </c>
      <c r="E51" t="s">
        <v>482</v>
      </c>
      <c r="F51" t="s">
        <v>481</v>
      </c>
      <c r="G51" t="s">
        <v>1980</v>
      </c>
      <c r="H51">
        <f t="shared" si="0"/>
        <v>584.37599999999998</v>
      </c>
      <c r="J51" t="s">
        <v>480</v>
      </c>
      <c r="K51" t="s">
        <v>3458</v>
      </c>
      <c r="L51" t="s">
        <v>3457</v>
      </c>
      <c r="M51" t="s">
        <v>3456</v>
      </c>
    </row>
    <row r="52" spans="1:13" x14ac:dyDescent="0.25">
      <c r="A52" t="s">
        <v>3444</v>
      </c>
      <c r="B52" t="s">
        <v>3443</v>
      </c>
      <c r="C52" t="s">
        <v>3442</v>
      </c>
      <c r="D52" t="s">
        <v>1298</v>
      </c>
      <c r="E52" t="s">
        <v>482</v>
      </c>
      <c r="F52" t="s">
        <v>481</v>
      </c>
      <c r="G52" t="s">
        <v>1976</v>
      </c>
      <c r="H52">
        <f t="shared" si="0"/>
        <v>601.39099999999996</v>
      </c>
      <c r="J52" t="s">
        <v>480</v>
      </c>
      <c r="K52" t="s">
        <v>3455</v>
      </c>
      <c r="L52" t="s">
        <v>3454</v>
      </c>
      <c r="M52" t="s">
        <v>840</v>
      </c>
    </row>
    <row r="53" spans="1:13" x14ac:dyDescent="0.25">
      <c r="A53" t="s">
        <v>3444</v>
      </c>
      <c r="B53" t="s">
        <v>3443</v>
      </c>
      <c r="C53" t="s">
        <v>3442</v>
      </c>
      <c r="D53" t="s">
        <v>1298</v>
      </c>
      <c r="E53" t="s">
        <v>482</v>
      </c>
      <c r="F53" t="s">
        <v>481</v>
      </c>
      <c r="G53" t="s">
        <v>1976</v>
      </c>
      <c r="H53">
        <f t="shared" si="0"/>
        <v>622.55099999999993</v>
      </c>
      <c r="J53" t="s">
        <v>480</v>
      </c>
      <c r="K53" t="s">
        <v>3453</v>
      </c>
      <c r="L53" t="s">
        <v>3452</v>
      </c>
      <c r="M53" t="s">
        <v>744</v>
      </c>
    </row>
    <row r="54" spans="1:13" x14ac:dyDescent="0.25">
      <c r="A54" t="s">
        <v>3444</v>
      </c>
      <c r="B54" t="s">
        <v>3443</v>
      </c>
      <c r="C54" t="s">
        <v>3442</v>
      </c>
      <c r="D54" t="s">
        <v>1298</v>
      </c>
      <c r="E54" t="s">
        <v>482</v>
      </c>
      <c r="F54" t="s">
        <v>481</v>
      </c>
      <c r="G54" t="s">
        <v>1980</v>
      </c>
      <c r="H54">
        <f t="shared" si="0"/>
        <v>629.52499999999998</v>
      </c>
      <c r="J54" t="s">
        <v>480</v>
      </c>
      <c r="K54" t="s">
        <v>3451</v>
      </c>
      <c r="L54" t="s">
        <v>3450</v>
      </c>
      <c r="M54" t="s">
        <v>3417</v>
      </c>
    </row>
    <row r="55" spans="1:13" x14ac:dyDescent="0.25">
      <c r="A55" t="s">
        <v>3444</v>
      </c>
      <c r="B55" t="s">
        <v>3443</v>
      </c>
      <c r="C55" t="s">
        <v>3442</v>
      </c>
      <c r="D55" t="s">
        <v>1298</v>
      </c>
      <c r="E55" t="s">
        <v>482</v>
      </c>
      <c r="F55" t="s">
        <v>481</v>
      </c>
      <c r="G55" t="s">
        <v>1940</v>
      </c>
      <c r="H55">
        <f t="shared" si="0"/>
        <v>652.19999999999993</v>
      </c>
      <c r="J55" t="s">
        <v>480</v>
      </c>
      <c r="K55" t="s">
        <v>3449</v>
      </c>
      <c r="L55" t="s">
        <v>3448</v>
      </c>
      <c r="M55" t="s">
        <v>2760</v>
      </c>
    </row>
    <row r="56" spans="1:13" x14ac:dyDescent="0.25">
      <c r="A56" t="s">
        <v>3444</v>
      </c>
      <c r="B56" t="s">
        <v>3443</v>
      </c>
      <c r="C56" t="s">
        <v>3442</v>
      </c>
      <c r="D56" t="s">
        <v>1298</v>
      </c>
      <c r="E56" t="s">
        <v>482</v>
      </c>
      <c r="F56" t="s">
        <v>481</v>
      </c>
      <c r="G56" t="s">
        <v>1976</v>
      </c>
      <c r="H56">
        <f t="shared" si="0"/>
        <v>680.65099999999995</v>
      </c>
      <c r="J56" t="s">
        <v>480</v>
      </c>
      <c r="K56" t="s">
        <v>3447</v>
      </c>
      <c r="L56" t="s">
        <v>3446</v>
      </c>
      <c r="M56" t="s">
        <v>3445</v>
      </c>
    </row>
    <row r="57" spans="1:13" x14ac:dyDescent="0.25">
      <c r="A57" t="s">
        <v>3444</v>
      </c>
      <c r="B57" t="s">
        <v>3443</v>
      </c>
      <c r="C57" t="s">
        <v>3442</v>
      </c>
      <c r="D57" t="s">
        <v>1298</v>
      </c>
      <c r="E57" t="s">
        <v>482</v>
      </c>
      <c r="F57" t="s">
        <v>481</v>
      </c>
      <c r="G57" t="s">
        <v>1976</v>
      </c>
      <c r="H57">
        <f t="shared" si="0"/>
        <v>723.87599999999998</v>
      </c>
      <c r="J57" t="s">
        <v>480</v>
      </c>
      <c r="K57" t="s">
        <v>3441</v>
      </c>
      <c r="L57" t="s">
        <v>3440</v>
      </c>
      <c r="M57" t="s">
        <v>722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pane ySplit="1" topLeftCell="A44" activePane="bottomLeft" state="frozen"/>
      <selection pane="bottomLeft" activeCell="G2" sqref="G2:M65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3582</v>
      </c>
      <c r="B2" t="s">
        <v>3581</v>
      </c>
      <c r="C2" t="s">
        <v>3580</v>
      </c>
      <c r="D2" t="s">
        <v>3579</v>
      </c>
      <c r="E2" t="s">
        <v>482</v>
      </c>
      <c r="F2" t="s">
        <v>481</v>
      </c>
      <c r="G2" t="s">
        <v>2124</v>
      </c>
      <c r="H2">
        <f>K2-K$10+60</f>
        <v>-0.71600000000000819</v>
      </c>
      <c r="J2" t="s">
        <v>487</v>
      </c>
      <c r="K2" t="s">
        <v>3755</v>
      </c>
      <c r="L2" t="s">
        <v>3755</v>
      </c>
      <c r="M2" t="s">
        <v>155</v>
      </c>
    </row>
    <row r="3" spans="1:15" x14ac:dyDescent="0.25">
      <c r="A3" t="s">
        <v>3582</v>
      </c>
      <c r="B3" t="s">
        <v>3581</v>
      </c>
      <c r="C3" t="s">
        <v>3580</v>
      </c>
      <c r="D3" t="s">
        <v>3579</v>
      </c>
      <c r="E3" t="s">
        <v>482</v>
      </c>
      <c r="F3" t="s">
        <v>481</v>
      </c>
      <c r="G3" t="s">
        <v>1980</v>
      </c>
      <c r="H3">
        <f t="shared" ref="H3:H66" si="0">K3-K$10+60</f>
        <v>31.779999999999973</v>
      </c>
      <c r="J3" t="s">
        <v>480</v>
      </c>
      <c r="K3" t="s">
        <v>3754</v>
      </c>
      <c r="L3" t="s">
        <v>3753</v>
      </c>
      <c r="M3" t="s">
        <v>3752</v>
      </c>
    </row>
    <row r="4" spans="1:15" x14ac:dyDescent="0.25">
      <c r="A4" t="s">
        <v>3582</v>
      </c>
      <c r="B4" t="s">
        <v>3581</v>
      </c>
      <c r="C4" t="s">
        <v>3580</v>
      </c>
      <c r="D4" t="s">
        <v>3579</v>
      </c>
      <c r="E4" t="s">
        <v>482</v>
      </c>
      <c r="F4" t="s">
        <v>481</v>
      </c>
      <c r="G4" t="s">
        <v>1980</v>
      </c>
      <c r="H4">
        <f t="shared" si="0"/>
        <v>40.430999999999983</v>
      </c>
      <c r="J4" t="s">
        <v>480</v>
      </c>
      <c r="K4" t="s">
        <v>3751</v>
      </c>
      <c r="L4" t="s">
        <v>3750</v>
      </c>
      <c r="M4" t="s">
        <v>3749</v>
      </c>
    </row>
    <row r="5" spans="1:15" x14ac:dyDescent="0.25">
      <c r="A5" t="s">
        <v>3582</v>
      </c>
      <c r="B5" t="s">
        <v>3581</v>
      </c>
      <c r="C5" t="s">
        <v>3580</v>
      </c>
      <c r="D5" t="s">
        <v>3579</v>
      </c>
      <c r="E5" t="s">
        <v>482</v>
      </c>
      <c r="F5" t="s">
        <v>481</v>
      </c>
      <c r="G5" t="s">
        <v>2033</v>
      </c>
      <c r="H5">
        <f t="shared" si="0"/>
        <v>49.935000000000002</v>
      </c>
      <c r="J5" t="s">
        <v>480</v>
      </c>
      <c r="K5" t="s">
        <v>3748</v>
      </c>
      <c r="L5" t="s">
        <v>3747</v>
      </c>
      <c r="M5" t="s">
        <v>321</v>
      </c>
    </row>
    <row r="6" spans="1:15" x14ac:dyDescent="0.25">
      <c r="A6" t="s">
        <v>3582</v>
      </c>
      <c r="B6" t="s">
        <v>3581</v>
      </c>
      <c r="C6" t="s">
        <v>3580</v>
      </c>
      <c r="D6" t="s">
        <v>3579</v>
      </c>
      <c r="E6" t="s">
        <v>482</v>
      </c>
      <c r="F6" t="s">
        <v>481</v>
      </c>
      <c r="G6" t="s">
        <v>1980</v>
      </c>
      <c r="H6">
        <f t="shared" si="0"/>
        <v>51.783999999999992</v>
      </c>
      <c r="J6" t="s">
        <v>480</v>
      </c>
      <c r="K6" t="s">
        <v>3746</v>
      </c>
      <c r="L6" t="s">
        <v>3745</v>
      </c>
      <c r="M6" t="s">
        <v>3545</v>
      </c>
    </row>
    <row r="7" spans="1:15" x14ac:dyDescent="0.25">
      <c r="A7" t="s">
        <v>3582</v>
      </c>
      <c r="B7" t="s">
        <v>3581</v>
      </c>
      <c r="C7" t="s">
        <v>3580</v>
      </c>
      <c r="D7" t="s">
        <v>3579</v>
      </c>
      <c r="E7" t="s">
        <v>482</v>
      </c>
      <c r="F7" t="s">
        <v>481</v>
      </c>
      <c r="G7" t="s">
        <v>1940</v>
      </c>
      <c r="H7">
        <f t="shared" si="0"/>
        <v>55.132999999999981</v>
      </c>
      <c r="J7" t="s">
        <v>480</v>
      </c>
      <c r="K7" t="s">
        <v>3744</v>
      </c>
      <c r="L7" t="s">
        <v>3743</v>
      </c>
      <c r="M7" t="s">
        <v>3742</v>
      </c>
    </row>
    <row r="8" spans="1:15" x14ac:dyDescent="0.25">
      <c r="A8" t="s">
        <v>3582</v>
      </c>
      <c r="B8" t="s">
        <v>3581</v>
      </c>
      <c r="C8" t="s">
        <v>3580</v>
      </c>
      <c r="D8" t="s">
        <v>3579</v>
      </c>
      <c r="E8" t="s">
        <v>482</v>
      </c>
      <c r="F8" t="s">
        <v>481</v>
      </c>
      <c r="G8" t="s">
        <v>2111</v>
      </c>
      <c r="H8">
        <f t="shared" si="0"/>
        <v>57.475999999999999</v>
      </c>
      <c r="J8" t="s">
        <v>480</v>
      </c>
      <c r="K8" t="s">
        <v>3741</v>
      </c>
      <c r="L8" t="s">
        <v>3740</v>
      </c>
      <c r="M8" t="s">
        <v>185</v>
      </c>
    </row>
    <row r="9" spans="1:15" x14ac:dyDescent="0.25">
      <c r="A9" t="s">
        <v>3582</v>
      </c>
      <c r="B9" t="s">
        <v>3581</v>
      </c>
      <c r="C9" t="s">
        <v>3580</v>
      </c>
      <c r="D9" t="s">
        <v>3579</v>
      </c>
      <c r="E9" t="s">
        <v>482</v>
      </c>
      <c r="F9" t="s">
        <v>481</v>
      </c>
      <c r="G9" t="s">
        <v>1940</v>
      </c>
      <c r="H9">
        <f t="shared" si="0"/>
        <v>58.209000000000003</v>
      </c>
      <c r="J9" t="s">
        <v>480</v>
      </c>
      <c r="K9" t="s">
        <v>3739</v>
      </c>
      <c r="L9" t="s">
        <v>3738</v>
      </c>
      <c r="M9" t="s">
        <v>3533</v>
      </c>
    </row>
    <row r="10" spans="1:15" x14ac:dyDescent="0.25">
      <c r="A10" t="s">
        <v>3582</v>
      </c>
      <c r="B10" t="s">
        <v>3581</v>
      </c>
      <c r="C10" t="s">
        <v>3580</v>
      </c>
      <c r="D10" t="s">
        <v>3579</v>
      </c>
      <c r="E10" t="s">
        <v>482</v>
      </c>
      <c r="F10" t="s">
        <v>481</v>
      </c>
      <c r="G10" t="s">
        <v>1993</v>
      </c>
      <c r="H10">
        <f t="shared" si="0"/>
        <v>60</v>
      </c>
      <c r="J10" t="s">
        <v>480</v>
      </c>
      <c r="K10" t="s">
        <v>3737</v>
      </c>
      <c r="L10" t="s">
        <v>3736</v>
      </c>
      <c r="M10" t="s">
        <v>3735</v>
      </c>
    </row>
    <row r="11" spans="1:15" x14ac:dyDescent="0.25">
      <c r="A11" t="s">
        <v>3582</v>
      </c>
      <c r="B11" t="s">
        <v>3581</v>
      </c>
      <c r="C11" t="s">
        <v>3580</v>
      </c>
      <c r="D11" t="s">
        <v>3579</v>
      </c>
      <c r="E11" t="s">
        <v>482</v>
      </c>
      <c r="F11" t="s">
        <v>481</v>
      </c>
      <c r="G11" t="s">
        <v>1947</v>
      </c>
      <c r="H11">
        <f t="shared" si="0"/>
        <v>63.867000000000019</v>
      </c>
      <c r="J11" t="s">
        <v>480</v>
      </c>
      <c r="K11" t="s">
        <v>3734</v>
      </c>
      <c r="L11" t="s">
        <v>3733</v>
      </c>
      <c r="M11" t="s">
        <v>2944</v>
      </c>
    </row>
    <row r="12" spans="1:15" x14ac:dyDescent="0.25">
      <c r="A12" t="s">
        <v>3582</v>
      </c>
      <c r="B12" t="s">
        <v>3581</v>
      </c>
      <c r="C12" t="s">
        <v>3580</v>
      </c>
      <c r="D12" t="s">
        <v>3579</v>
      </c>
      <c r="E12" t="s">
        <v>482</v>
      </c>
      <c r="F12" t="s">
        <v>481</v>
      </c>
      <c r="G12" t="s">
        <v>1947</v>
      </c>
      <c r="H12">
        <f t="shared" si="0"/>
        <v>66.166999999999973</v>
      </c>
      <c r="J12" t="s">
        <v>480</v>
      </c>
      <c r="K12" t="s">
        <v>3732</v>
      </c>
      <c r="L12" t="s">
        <v>3731</v>
      </c>
      <c r="M12" t="s">
        <v>3730</v>
      </c>
    </row>
    <row r="13" spans="1:15" x14ac:dyDescent="0.25">
      <c r="A13" t="s">
        <v>3582</v>
      </c>
      <c r="B13" t="s">
        <v>3581</v>
      </c>
      <c r="C13" t="s">
        <v>3580</v>
      </c>
      <c r="D13" t="s">
        <v>3579</v>
      </c>
      <c r="E13" t="s">
        <v>482</v>
      </c>
      <c r="F13" t="s">
        <v>481</v>
      </c>
      <c r="G13" t="s">
        <v>1947</v>
      </c>
      <c r="H13">
        <f t="shared" si="0"/>
        <v>72.867999999999995</v>
      </c>
      <c r="J13" t="s">
        <v>480</v>
      </c>
      <c r="K13" t="s">
        <v>3729</v>
      </c>
      <c r="L13" t="s">
        <v>3728</v>
      </c>
      <c r="M13" t="s">
        <v>94</v>
      </c>
    </row>
    <row r="14" spans="1:15" x14ac:dyDescent="0.25">
      <c r="A14" t="s">
        <v>3582</v>
      </c>
      <c r="B14" t="s">
        <v>3581</v>
      </c>
      <c r="C14" t="s">
        <v>3580</v>
      </c>
      <c r="D14" t="s">
        <v>3579</v>
      </c>
      <c r="E14" t="s">
        <v>482</v>
      </c>
      <c r="F14" t="s">
        <v>481</v>
      </c>
      <c r="G14" t="s">
        <v>1980</v>
      </c>
      <c r="H14">
        <f t="shared" si="0"/>
        <v>87.767999999999972</v>
      </c>
      <c r="J14" t="s">
        <v>480</v>
      </c>
      <c r="K14" t="s">
        <v>3727</v>
      </c>
      <c r="L14" t="s">
        <v>3726</v>
      </c>
      <c r="M14" t="s">
        <v>1565</v>
      </c>
    </row>
    <row r="15" spans="1:15" x14ac:dyDescent="0.25">
      <c r="A15" t="s">
        <v>3582</v>
      </c>
      <c r="B15" t="s">
        <v>3581</v>
      </c>
      <c r="C15" t="s">
        <v>3580</v>
      </c>
      <c r="D15" t="s">
        <v>3579</v>
      </c>
      <c r="E15" t="s">
        <v>482</v>
      </c>
      <c r="F15" t="s">
        <v>481</v>
      </c>
      <c r="G15" t="s">
        <v>1940</v>
      </c>
      <c r="H15">
        <f t="shared" si="0"/>
        <v>91.192999999999984</v>
      </c>
      <c r="J15" t="s">
        <v>480</v>
      </c>
      <c r="K15" t="s">
        <v>3725</v>
      </c>
      <c r="L15" t="s">
        <v>3724</v>
      </c>
      <c r="M15" t="s">
        <v>3723</v>
      </c>
    </row>
    <row r="16" spans="1:15" x14ac:dyDescent="0.25">
      <c r="A16" t="s">
        <v>3582</v>
      </c>
      <c r="B16" t="s">
        <v>3581</v>
      </c>
      <c r="C16" t="s">
        <v>3580</v>
      </c>
      <c r="D16" t="s">
        <v>3579</v>
      </c>
      <c r="E16" t="s">
        <v>482</v>
      </c>
      <c r="F16" t="s">
        <v>481</v>
      </c>
      <c r="G16" t="s">
        <v>1947</v>
      </c>
      <c r="H16">
        <f t="shared" si="0"/>
        <v>96.201000000000022</v>
      </c>
      <c r="J16" t="s">
        <v>480</v>
      </c>
      <c r="K16" t="s">
        <v>3722</v>
      </c>
      <c r="L16" t="s">
        <v>3721</v>
      </c>
      <c r="M16" t="s">
        <v>658</v>
      </c>
    </row>
    <row r="17" spans="1:13" x14ac:dyDescent="0.25">
      <c r="A17" t="s">
        <v>3582</v>
      </c>
      <c r="B17" t="s">
        <v>3581</v>
      </c>
      <c r="C17" t="s">
        <v>3580</v>
      </c>
      <c r="D17" t="s">
        <v>3579</v>
      </c>
      <c r="E17" t="s">
        <v>482</v>
      </c>
      <c r="F17" t="s">
        <v>481</v>
      </c>
      <c r="G17" t="s">
        <v>1980</v>
      </c>
      <c r="H17">
        <f t="shared" si="0"/>
        <v>103.23099999999999</v>
      </c>
      <c r="J17" t="s">
        <v>480</v>
      </c>
      <c r="K17" t="s">
        <v>3720</v>
      </c>
      <c r="L17" t="s">
        <v>3719</v>
      </c>
      <c r="M17" t="s">
        <v>3718</v>
      </c>
    </row>
    <row r="18" spans="1:13" x14ac:dyDescent="0.25">
      <c r="A18" t="s">
        <v>3582</v>
      </c>
      <c r="B18" t="s">
        <v>3581</v>
      </c>
      <c r="C18" t="s">
        <v>3580</v>
      </c>
      <c r="D18" t="s">
        <v>3579</v>
      </c>
      <c r="E18" t="s">
        <v>482</v>
      </c>
      <c r="F18" t="s">
        <v>481</v>
      </c>
      <c r="G18" t="s">
        <v>1940</v>
      </c>
      <c r="H18">
        <f t="shared" si="0"/>
        <v>116.81400000000002</v>
      </c>
      <c r="J18" t="s">
        <v>480</v>
      </c>
      <c r="K18" t="s">
        <v>3717</v>
      </c>
      <c r="L18" t="s">
        <v>3716</v>
      </c>
      <c r="M18" t="s">
        <v>3715</v>
      </c>
    </row>
    <row r="19" spans="1:13" x14ac:dyDescent="0.25">
      <c r="A19" t="s">
        <v>3582</v>
      </c>
      <c r="B19" t="s">
        <v>3581</v>
      </c>
      <c r="C19" t="s">
        <v>3580</v>
      </c>
      <c r="D19" t="s">
        <v>3579</v>
      </c>
      <c r="E19" t="s">
        <v>482</v>
      </c>
      <c r="F19" t="s">
        <v>481</v>
      </c>
      <c r="G19" t="s">
        <v>1940</v>
      </c>
      <c r="H19">
        <f t="shared" si="0"/>
        <v>121.81400000000002</v>
      </c>
      <c r="J19" t="s">
        <v>480</v>
      </c>
      <c r="K19" t="s">
        <v>3714</v>
      </c>
      <c r="L19" t="s">
        <v>3713</v>
      </c>
      <c r="M19" t="s">
        <v>3712</v>
      </c>
    </row>
    <row r="20" spans="1:13" x14ac:dyDescent="0.25">
      <c r="A20" t="s">
        <v>3582</v>
      </c>
      <c r="B20" t="s">
        <v>3581</v>
      </c>
      <c r="C20" t="s">
        <v>3580</v>
      </c>
      <c r="D20" t="s">
        <v>3579</v>
      </c>
      <c r="E20" t="s">
        <v>482</v>
      </c>
      <c r="F20" t="s">
        <v>481</v>
      </c>
      <c r="G20" t="s">
        <v>1976</v>
      </c>
      <c r="H20">
        <f t="shared" si="0"/>
        <v>139.39799999999997</v>
      </c>
      <c r="J20" t="s">
        <v>480</v>
      </c>
      <c r="K20" t="s">
        <v>3711</v>
      </c>
      <c r="L20" t="s">
        <v>3710</v>
      </c>
      <c r="M20" t="s">
        <v>217</v>
      </c>
    </row>
    <row r="21" spans="1:13" x14ac:dyDescent="0.25">
      <c r="A21" t="s">
        <v>3582</v>
      </c>
      <c r="B21" t="s">
        <v>3581</v>
      </c>
      <c r="C21" t="s">
        <v>3580</v>
      </c>
      <c r="D21" t="s">
        <v>3579</v>
      </c>
      <c r="E21" t="s">
        <v>482</v>
      </c>
      <c r="F21" t="s">
        <v>481</v>
      </c>
      <c r="G21" t="s">
        <v>1976</v>
      </c>
      <c r="H21">
        <f t="shared" si="0"/>
        <v>144.68</v>
      </c>
      <c r="J21" t="s">
        <v>480</v>
      </c>
      <c r="K21" t="s">
        <v>3709</v>
      </c>
      <c r="L21" t="s">
        <v>3708</v>
      </c>
      <c r="M21" t="s">
        <v>3707</v>
      </c>
    </row>
    <row r="22" spans="1:13" x14ac:dyDescent="0.25">
      <c r="A22" t="s">
        <v>3582</v>
      </c>
      <c r="B22" t="s">
        <v>3581</v>
      </c>
      <c r="C22" t="s">
        <v>3580</v>
      </c>
      <c r="D22" t="s">
        <v>3579</v>
      </c>
      <c r="E22" t="s">
        <v>482</v>
      </c>
      <c r="F22" t="s">
        <v>481</v>
      </c>
      <c r="G22" t="s">
        <v>1980</v>
      </c>
      <c r="H22">
        <f t="shared" si="0"/>
        <v>149.70699999999999</v>
      </c>
      <c r="J22" t="s">
        <v>480</v>
      </c>
      <c r="K22" t="s">
        <v>3706</v>
      </c>
      <c r="L22" t="s">
        <v>3705</v>
      </c>
      <c r="M22" t="s">
        <v>3704</v>
      </c>
    </row>
    <row r="23" spans="1:13" x14ac:dyDescent="0.25">
      <c r="A23" t="s">
        <v>3582</v>
      </c>
      <c r="B23" t="s">
        <v>3581</v>
      </c>
      <c r="C23" t="s">
        <v>3580</v>
      </c>
      <c r="D23" t="s">
        <v>3579</v>
      </c>
      <c r="E23" t="s">
        <v>482</v>
      </c>
      <c r="F23" t="s">
        <v>481</v>
      </c>
      <c r="G23" t="s">
        <v>1976</v>
      </c>
      <c r="H23">
        <f t="shared" si="0"/>
        <v>156.33999999999997</v>
      </c>
      <c r="J23" t="s">
        <v>480</v>
      </c>
      <c r="K23" t="s">
        <v>3703</v>
      </c>
      <c r="L23" t="s">
        <v>3702</v>
      </c>
      <c r="M23" t="s">
        <v>185</v>
      </c>
    </row>
    <row r="24" spans="1:13" x14ac:dyDescent="0.25">
      <c r="A24" t="s">
        <v>3582</v>
      </c>
      <c r="B24" t="s">
        <v>3581</v>
      </c>
      <c r="C24" t="s">
        <v>3580</v>
      </c>
      <c r="D24" t="s">
        <v>3579</v>
      </c>
      <c r="E24" t="s">
        <v>482</v>
      </c>
      <c r="F24" t="s">
        <v>481</v>
      </c>
      <c r="G24" t="s">
        <v>1980</v>
      </c>
      <c r="H24">
        <f t="shared" si="0"/>
        <v>188.14</v>
      </c>
      <c r="J24" t="s">
        <v>480</v>
      </c>
      <c r="K24" t="s">
        <v>3701</v>
      </c>
      <c r="L24" t="s">
        <v>3700</v>
      </c>
      <c r="M24" t="s">
        <v>1652</v>
      </c>
    </row>
    <row r="25" spans="1:13" x14ac:dyDescent="0.25">
      <c r="A25" t="s">
        <v>3582</v>
      </c>
      <c r="B25" t="s">
        <v>3581</v>
      </c>
      <c r="C25" t="s">
        <v>3580</v>
      </c>
      <c r="D25" t="s">
        <v>3579</v>
      </c>
      <c r="E25" t="s">
        <v>482</v>
      </c>
      <c r="F25" t="s">
        <v>481</v>
      </c>
      <c r="G25" t="s">
        <v>1940</v>
      </c>
      <c r="H25">
        <f t="shared" si="0"/>
        <v>197.66500000000002</v>
      </c>
      <c r="J25" t="s">
        <v>480</v>
      </c>
      <c r="K25" t="s">
        <v>3699</v>
      </c>
      <c r="L25" t="s">
        <v>3698</v>
      </c>
      <c r="M25" t="s">
        <v>3697</v>
      </c>
    </row>
    <row r="26" spans="1:13" x14ac:dyDescent="0.25">
      <c r="A26" t="s">
        <v>3582</v>
      </c>
      <c r="B26" t="s">
        <v>3581</v>
      </c>
      <c r="C26" t="s">
        <v>3580</v>
      </c>
      <c r="D26" t="s">
        <v>3579</v>
      </c>
      <c r="E26" t="s">
        <v>482</v>
      </c>
      <c r="F26" t="s">
        <v>481</v>
      </c>
      <c r="G26" t="s">
        <v>1947</v>
      </c>
      <c r="H26">
        <f t="shared" si="0"/>
        <v>207.66199999999998</v>
      </c>
      <c r="J26" t="s">
        <v>480</v>
      </c>
      <c r="K26" t="s">
        <v>3696</v>
      </c>
      <c r="L26" t="s">
        <v>3695</v>
      </c>
      <c r="M26" t="s">
        <v>2568</v>
      </c>
    </row>
    <row r="27" spans="1:13" x14ac:dyDescent="0.25">
      <c r="A27" t="s">
        <v>3582</v>
      </c>
      <c r="B27" t="s">
        <v>3581</v>
      </c>
      <c r="C27" t="s">
        <v>3580</v>
      </c>
      <c r="D27" t="s">
        <v>3579</v>
      </c>
      <c r="E27" t="s">
        <v>482</v>
      </c>
      <c r="F27" t="s">
        <v>481</v>
      </c>
      <c r="G27" t="s">
        <v>1976</v>
      </c>
      <c r="H27">
        <f t="shared" si="0"/>
        <v>212.31099999999998</v>
      </c>
      <c r="J27" t="s">
        <v>480</v>
      </c>
      <c r="K27" t="s">
        <v>3694</v>
      </c>
      <c r="L27" t="s">
        <v>3693</v>
      </c>
      <c r="M27" t="s">
        <v>509</v>
      </c>
    </row>
    <row r="28" spans="1:13" x14ac:dyDescent="0.25">
      <c r="A28" t="s">
        <v>3582</v>
      </c>
      <c r="B28" t="s">
        <v>3581</v>
      </c>
      <c r="C28" t="s">
        <v>3580</v>
      </c>
      <c r="D28" t="s">
        <v>3579</v>
      </c>
      <c r="E28" t="s">
        <v>482</v>
      </c>
      <c r="F28" t="s">
        <v>481</v>
      </c>
      <c r="G28" t="s">
        <v>1976</v>
      </c>
      <c r="H28">
        <f t="shared" si="0"/>
        <v>226.63399999999996</v>
      </c>
      <c r="J28" t="s">
        <v>480</v>
      </c>
      <c r="K28" t="s">
        <v>3692</v>
      </c>
      <c r="L28" t="s">
        <v>3691</v>
      </c>
      <c r="M28" t="s">
        <v>185</v>
      </c>
    </row>
    <row r="29" spans="1:13" x14ac:dyDescent="0.25">
      <c r="A29" t="s">
        <v>3582</v>
      </c>
      <c r="B29" t="s">
        <v>3581</v>
      </c>
      <c r="C29" t="s">
        <v>3580</v>
      </c>
      <c r="D29" t="s">
        <v>3579</v>
      </c>
      <c r="E29" t="s">
        <v>482</v>
      </c>
      <c r="F29" t="s">
        <v>481</v>
      </c>
      <c r="G29" t="s">
        <v>1976</v>
      </c>
      <c r="H29">
        <f t="shared" si="0"/>
        <v>228.95999999999998</v>
      </c>
      <c r="J29" t="s">
        <v>480</v>
      </c>
      <c r="K29" t="s">
        <v>3690</v>
      </c>
      <c r="L29" t="s">
        <v>3689</v>
      </c>
      <c r="M29" t="s">
        <v>3688</v>
      </c>
    </row>
    <row r="30" spans="1:13" x14ac:dyDescent="0.25">
      <c r="A30" t="s">
        <v>3582</v>
      </c>
      <c r="B30" t="s">
        <v>3581</v>
      </c>
      <c r="C30" t="s">
        <v>3580</v>
      </c>
      <c r="D30" t="s">
        <v>3579</v>
      </c>
      <c r="E30" t="s">
        <v>482</v>
      </c>
      <c r="F30" t="s">
        <v>481</v>
      </c>
      <c r="G30" t="s">
        <v>1976</v>
      </c>
      <c r="H30">
        <f t="shared" si="0"/>
        <v>246.43400000000003</v>
      </c>
      <c r="J30" t="s">
        <v>480</v>
      </c>
      <c r="K30" t="s">
        <v>3687</v>
      </c>
      <c r="L30" t="s">
        <v>3686</v>
      </c>
      <c r="M30" t="s">
        <v>535</v>
      </c>
    </row>
    <row r="31" spans="1:13" x14ac:dyDescent="0.25">
      <c r="A31" t="s">
        <v>3582</v>
      </c>
      <c r="B31" t="s">
        <v>3581</v>
      </c>
      <c r="C31" t="s">
        <v>3580</v>
      </c>
      <c r="D31" t="s">
        <v>3579</v>
      </c>
      <c r="E31" t="s">
        <v>482</v>
      </c>
      <c r="F31" t="s">
        <v>481</v>
      </c>
      <c r="G31" t="s">
        <v>1976</v>
      </c>
      <c r="H31">
        <f t="shared" si="0"/>
        <v>269.48399999999998</v>
      </c>
      <c r="J31" t="s">
        <v>480</v>
      </c>
      <c r="K31" t="s">
        <v>3685</v>
      </c>
      <c r="L31" t="s">
        <v>3684</v>
      </c>
      <c r="M31" t="s">
        <v>3154</v>
      </c>
    </row>
    <row r="32" spans="1:13" x14ac:dyDescent="0.25">
      <c r="A32" t="s">
        <v>3582</v>
      </c>
      <c r="B32" t="s">
        <v>3581</v>
      </c>
      <c r="C32" t="s">
        <v>3580</v>
      </c>
      <c r="D32" t="s">
        <v>3579</v>
      </c>
      <c r="E32" t="s">
        <v>482</v>
      </c>
      <c r="F32" t="s">
        <v>481</v>
      </c>
      <c r="G32" t="s">
        <v>1976</v>
      </c>
      <c r="H32">
        <f t="shared" si="0"/>
        <v>273.42199999999997</v>
      </c>
      <c r="J32" t="s">
        <v>480</v>
      </c>
      <c r="K32" t="s">
        <v>3683</v>
      </c>
      <c r="L32" t="s">
        <v>3682</v>
      </c>
      <c r="M32" t="s">
        <v>3681</v>
      </c>
    </row>
    <row r="33" spans="1:13" x14ac:dyDescent="0.25">
      <c r="A33" t="s">
        <v>3582</v>
      </c>
      <c r="B33" t="s">
        <v>3581</v>
      </c>
      <c r="C33" t="s">
        <v>3580</v>
      </c>
      <c r="D33" t="s">
        <v>3579</v>
      </c>
      <c r="E33" t="s">
        <v>482</v>
      </c>
      <c r="F33" t="s">
        <v>481</v>
      </c>
      <c r="G33" t="s">
        <v>1976</v>
      </c>
      <c r="H33">
        <f t="shared" si="0"/>
        <v>281.89000000000004</v>
      </c>
      <c r="J33" t="s">
        <v>480</v>
      </c>
      <c r="K33" t="s">
        <v>3680</v>
      </c>
      <c r="L33" t="s">
        <v>3679</v>
      </c>
      <c r="M33" t="s">
        <v>194</v>
      </c>
    </row>
    <row r="34" spans="1:13" x14ac:dyDescent="0.25">
      <c r="A34" t="s">
        <v>3582</v>
      </c>
      <c r="B34" t="s">
        <v>3581</v>
      </c>
      <c r="C34" t="s">
        <v>3580</v>
      </c>
      <c r="D34" t="s">
        <v>3579</v>
      </c>
      <c r="E34" t="s">
        <v>482</v>
      </c>
      <c r="F34" t="s">
        <v>481</v>
      </c>
      <c r="G34" t="s">
        <v>1993</v>
      </c>
      <c r="H34">
        <f t="shared" si="0"/>
        <v>299.767</v>
      </c>
      <c r="J34" t="s">
        <v>480</v>
      </c>
      <c r="K34" t="s">
        <v>3678</v>
      </c>
      <c r="L34" t="s">
        <v>3677</v>
      </c>
      <c r="M34" t="s">
        <v>31</v>
      </c>
    </row>
    <row r="35" spans="1:13" x14ac:dyDescent="0.25">
      <c r="A35" t="s">
        <v>3582</v>
      </c>
      <c r="B35" t="s">
        <v>3581</v>
      </c>
      <c r="C35" t="s">
        <v>3580</v>
      </c>
      <c r="D35" t="s">
        <v>3579</v>
      </c>
      <c r="E35" t="s">
        <v>482</v>
      </c>
      <c r="F35" t="s">
        <v>481</v>
      </c>
      <c r="G35" t="s">
        <v>1980</v>
      </c>
      <c r="H35">
        <f t="shared" si="0"/>
        <v>304.16500000000002</v>
      </c>
      <c r="J35" t="s">
        <v>480</v>
      </c>
      <c r="K35" t="s">
        <v>3676</v>
      </c>
      <c r="L35" t="s">
        <v>3675</v>
      </c>
      <c r="M35" t="s">
        <v>3674</v>
      </c>
    </row>
    <row r="36" spans="1:13" x14ac:dyDescent="0.25">
      <c r="A36" t="s">
        <v>3582</v>
      </c>
      <c r="B36" t="s">
        <v>3581</v>
      </c>
      <c r="C36" t="s">
        <v>3580</v>
      </c>
      <c r="D36" t="s">
        <v>3579</v>
      </c>
      <c r="E36" t="s">
        <v>482</v>
      </c>
      <c r="F36" t="s">
        <v>481</v>
      </c>
      <c r="G36" t="s">
        <v>1980</v>
      </c>
      <c r="H36">
        <f t="shared" si="0"/>
        <v>321.81699999999995</v>
      </c>
      <c r="J36" t="s">
        <v>480</v>
      </c>
      <c r="K36" t="s">
        <v>3673</v>
      </c>
      <c r="L36" t="s">
        <v>3672</v>
      </c>
      <c r="M36" t="s">
        <v>3671</v>
      </c>
    </row>
    <row r="37" spans="1:13" x14ac:dyDescent="0.25">
      <c r="A37" t="s">
        <v>3582</v>
      </c>
      <c r="B37" t="s">
        <v>3581</v>
      </c>
      <c r="C37" t="s">
        <v>3580</v>
      </c>
      <c r="D37" t="s">
        <v>3579</v>
      </c>
      <c r="E37" t="s">
        <v>482</v>
      </c>
      <c r="F37" t="s">
        <v>481</v>
      </c>
      <c r="G37" t="s">
        <v>1980</v>
      </c>
      <c r="H37">
        <f t="shared" si="0"/>
        <v>330.75100000000003</v>
      </c>
      <c r="J37" t="s">
        <v>480</v>
      </c>
      <c r="K37" t="s">
        <v>3670</v>
      </c>
      <c r="L37" t="s">
        <v>3669</v>
      </c>
      <c r="M37" t="s">
        <v>833</v>
      </c>
    </row>
    <row r="38" spans="1:13" x14ac:dyDescent="0.25">
      <c r="A38" t="s">
        <v>3582</v>
      </c>
      <c r="B38" t="s">
        <v>3581</v>
      </c>
      <c r="C38" t="s">
        <v>3580</v>
      </c>
      <c r="D38" t="s">
        <v>3579</v>
      </c>
      <c r="E38" t="s">
        <v>482</v>
      </c>
      <c r="F38" t="s">
        <v>481</v>
      </c>
      <c r="G38" t="s">
        <v>1976</v>
      </c>
      <c r="H38">
        <f t="shared" si="0"/>
        <v>346.3</v>
      </c>
      <c r="J38" t="s">
        <v>480</v>
      </c>
      <c r="K38" t="s">
        <v>3668</v>
      </c>
      <c r="L38" t="s">
        <v>3667</v>
      </c>
      <c r="M38" t="s">
        <v>3666</v>
      </c>
    </row>
    <row r="39" spans="1:13" x14ac:dyDescent="0.25">
      <c r="A39" t="s">
        <v>3582</v>
      </c>
      <c r="B39" t="s">
        <v>3581</v>
      </c>
      <c r="C39" t="s">
        <v>3580</v>
      </c>
      <c r="D39" t="s">
        <v>3579</v>
      </c>
      <c r="E39" t="s">
        <v>482</v>
      </c>
      <c r="F39" t="s">
        <v>481</v>
      </c>
      <c r="G39" t="s">
        <v>1976</v>
      </c>
      <c r="H39">
        <f t="shared" si="0"/>
        <v>354.20099999999996</v>
      </c>
      <c r="J39" t="s">
        <v>480</v>
      </c>
      <c r="K39" t="s">
        <v>3665</v>
      </c>
      <c r="L39" t="s">
        <v>3664</v>
      </c>
      <c r="M39" t="s">
        <v>174</v>
      </c>
    </row>
    <row r="40" spans="1:13" x14ac:dyDescent="0.25">
      <c r="A40" t="s">
        <v>3582</v>
      </c>
      <c r="B40" t="s">
        <v>3581</v>
      </c>
      <c r="C40" t="s">
        <v>3580</v>
      </c>
      <c r="D40" t="s">
        <v>3579</v>
      </c>
      <c r="E40" t="s">
        <v>482</v>
      </c>
      <c r="F40" t="s">
        <v>481</v>
      </c>
      <c r="G40" t="s">
        <v>1980</v>
      </c>
      <c r="H40">
        <f t="shared" si="0"/>
        <v>370.858</v>
      </c>
      <c r="J40" t="s">
        <v>480</v>
      </c>
      <c r="K40" t="s">
        <v>3663</v>
      </c>
      <c r="L40" t="s">
        <v>3662</v>
      </c>
      <c r="M40" t="s">
        <v>3661</v>
      </c>
    </row>
    <row r="41" spans="1:13" x14ac:dyDescent="0.25">
      <c r="A41" t="s">
        <v>3582</v>
      </c>
      <c r="B41" t="s">
        <v>3581</v>
      </c>
      <c r="C41" t="s">
        <v>3580</v>
      </c>
      <c r="D41" t="s">
        <v>3579</v>
      </c>
      <c r="E41" t="s">
        <v>482</v>
      </c>
      <c r="F41" t="s">
        <v>481</v>
      </c>
      <c r="G41" t="s">
        <v>1980</v>
      </c>
      <c r="H41">
        <f t="shared" si="0"/>
        <v>386.33300000000003</v>
      </c>
      <c r="J41" t="s">
        <v>480</v>
      </c>
      <c r="K41" t="s">
        <v>3660</v>
      </c>
      <c r="L41" t="s">
        <v>3659</v>
      </c>
      <c r="M41" t="s">
        <v>1657</v>
      </c>
    </row>
    <row r="42" spans="1:13" x14ac:dyDescent="0.25">
      <c r="A42" t="s">
        <v>3582</v>
      </c>
      <c r="B42" t="s">
        <v>3581</v>
      </c>
      <c r="C42" t="s">
        <v>3580</v>
      </c>
      <c r="D42" t="s">
        <v>3579</v>
      </c>
      <c r="E42" t="s">
        <v>482</v>
      </c>
      <c r="F42" t="s">
        <v>481</v>
      </c>
      <c r="G42" t="s">
        <v>1980</v>
      </c>
      <c r="H42">
        <f t="shared" si="0"/>
        <v>392.608</v>
      </c>
      <c r="J42" t="s">
        <v>480</v>
      </c>
      <c r="K42" t="s">
        <v>3658</v>
      </c>
      <c r="L42" t="s">
        <v>3657</v>
      </c>
      <c r="M42" t="s">
        <v>3656</v>
      </c>
    </row>
    <row r="43" spans="1:13" x14ac:dyDescent="0.25">
      <c r="A43" t="s">
        <v>3582</v>
      </c>
      <c r="B43" t="s">
        <v>3581</v>
      </c>
      <c r="C43" t="s">
        <v>3580</v>
      </c>
      <c r="D43" t="s">
        <v>3579</v>
      </c>
      <c r="E43" t="s">
        <v>482</v>
      </c>
      <c r="F43" t="s">
        <v>481</v>
      </c>
      <c r="G43" t="s">
        <v>1940</v>
      </c>
      <c r="H43">
        <f t="shared" si="0"/>
        <v>401.15100000000001</v>
      </c>
      <c r="J43" t="s">
        <v>480</v>
      </c>
      <c r="K43" t="s">
        <v>3655</v>
      </c>
      <c r="L43" t="s">
        <v>3654</v>
      </c>
      <c r="M43" t="s">
        <v>3653</v>
      </c>
    </row>
    <row r="44" spans="1:13" x14ac:dyDescent="0.25">
      <c r="A44" t="s">
        <v>3582</v>
      </c>
      <c r="B44" t="s">
        <v>3581</v>
      </c>
      <c r="C44" t="s">
        <v>3580</v>
      </c>
      <c r="D44" t="s">
        <v>3579</v>
      </c>
      <c r="E44" t="s">
        <v>482</v>
      </c>
      <c r="F44" t="s">
        <v>481</v>
      </c>
      <c r="G44" t="s">
        <v>1947</v>
      </c>
      <c r="H44">
        <f t="shared" si="0"/>
        <v>407.315</v>
      </c>
      <c r="J44" t="s">
        <v>480</v>
      </c>
      <c r="K44" t="s">
        <v>3652</v>
      </c>
      <c r="L44" t="s">
        <v>3651</v>
      </c>
      <c r="M44" t="s">
        <v>3650</v>
      </c>
    </row>
    <row r="45" spans="1:13" x14ac:dyDescent="0.25">
      <c r="A45" t="s">
        <v>3582</v>
      </c>
      <c r="B45" t="s">
        <v>3581</v>
      </c>
      <c r="C45" t="s">
        <v>3580</v>
      </c>
      <c r="D45" t="s">
        <v>3579</v>
      </c>
      <c r="E45" t="s">
        <v>482</v>
      </c>
      <c r="F45" t="s">
        <v>481</v>
      </c>
      <c r="G45" t="s">
        <v>1976</v>
      </c>
      <c r="H45">
        <f t="shared" si="0"/>
        <v>413.56199999999995</v>
      </c>
      <c r="J45" t="s">
        <v>480</v>
      </c>
      <c r="K45" t="s">
        <v>3649</v>
      </c>
      <c r="L45" t="s">
        <v>3648</v>
      </c>
      <c r="M45" t="s">
        <v>1698</v>
      </c>
    </row>
    <row r="46" spans="1:13" x14ac:dyDescent="0.25">
      <c r="A46" t="s">
        <v>3582</v>
      </c>
      <c r="B46" t="s">
        <v>3581</v>
      </c>
      <c r="C46" t="s">
        <v>3580</v>
      </c>
      <c r="D46" t="s">
        <v>3579</v>
      </c>
      <c r="E46" t="s">
        <v>482</v>
      </c>
      <c r="F46" t="s">
        <v>481</v>
      </c>
      <c r="G46" t="s">
        <v>1976</v>
      </c>
      <c r="H46">
        <f t="shared" si="0"/>
        <v>419.12200000000001</v>
      </c>
      <c r="J46" t="s">
        <v>480</v>
      </c>
      <c r="K46" t="s">
        <v>3647</v>
      </c>
      <c r="L46" t="s">
        <v>3646</v>
      </c>
      <c r="M46" t="s">
        <v>3645</v>
      </c>
    </row>
    <row r="47" spans="1:13" x14ac:dyDescent="0.25">
      <c r="A47" t="s">
        <v>3582</v>
      </c>
      <c r="B47" t="s">
        <v>3581</v>
      </c>
      <c r="C47" t="s">
        <v>3580</v>
      </c>
      <c r="D47" t="s">
        <v>3579</v>
      </c>
      <c r="E47" t="s">
        <v>482</v>
      </c>
      <c r="F47" t="s">
        <v>481</v>
      </c>
      <c r="G47" t="s">
        <v>1993</v>
      </c>
      <c r="H47">
        <f t="shared" si="0"/>
        <v>419.73399999999998</v>
      </c>
      <c r="J47" t="s">
        <v>480</v>
      </c>
      <c r="K47" t="s">
        <v>3644</v>
      </c>
      <c r="L47" t="s">
        <v>3643</v>
      </c>
      <c r="M47" t="s">
        <v>3642</v>
      </c>
    </row>
    <row r="48" spans="1:13" x14ac:dyDescent="0.25">
      <c r="A48" t="s">
        <v>3582</v>
      </c>
      <c r="B48" t="s">
        <v>3581</v>
      </c>
      <c r="C48" t="s">
        <v>3580</v>
      </c>
      <c r="D48" t="s">
        <v>3579</v>
      </c>
      <c r="E48" t="s">
        <v>482</v>
      </c>
      <c r="F48" t="s">
        <v>481</v>
      </c>
      <c r="G48" t="s">
        <v>1976</v>
      </c>
      <c r="H48">
        <f t="shared" si="0"/>
        <v>424.18300000000005</v>
      </c>
      <c r="J48" t="s">
        <v>480</v>
      </c>
      <c r="K48" t="s">
        <v>3641</v>
      </c>
      <c r="L48" t="s">
        <v>3640</v>
      </c>
      <c r="M48" t="s">
        <v>3639</v>
      </c>
    </row>
    <row r="49" spans="1:13" x14ac:dyDescent="0.25">
      <c r="A49" t="s">
        <v>3582</v>
      </c>
      <c r="B49" t="s">
        <v>3581</v>
      </c>
      <c r="C49" t="s">
        <v>3580</v>
      </c>
      <c r="D49" t="s">
        <v>3579</v>
      </c>
      <c r="E49" t="s">
        <v>482</v>
      </c>
      <c r="F49" t="s">
        <v>481</v>
      </c>
      <c r="G49" t="s">
        <v>1976</v>
      </c>
      <c r="H49">
        <f t="shared" si="0"/>
        <v>432.05800000000005</v>
      </c>
      <c r="J49" t="s">
        <v>480</v>
      </c>
      <c r="K49" t="s">
        <v>3638</v>
      </c>
      <c r="L49" t="s">
        <v>3637</v>
      </c>
      <c r="M49" t="s">
        <v>3636</v>
      </c>
    </row>
    <row r="50" spans="1:13" x14ac:dyDescent="0.25">
      <c r="A50" t="s">
        <v>3582</v>
      </c>
      <c r="B50" t="s">
        <v>3581</v>
      </c>
      <c r="C50" t="s">
        <v>3580</v>
      </c>
      <c r="D50" t="s">
        <v>3579</v>
      </c>
      <c r="E50" t="s">
        <v>482</v>
      </c>
      <c r="F50" t="s">
        <v>481</v>
      </c>
      <c r="G50" t="s">
        <v>1980</v>
      </c>
      <c r="H50">
        <f t="shared" si="0"/>
        <v>439.66799999999995</v>
      </c>
      <c r="J50" t="s">
        <v>480</v>
      </c>
      <c r="K50" t="s">
        <v>3635</v>
      </c>
      <c r="L50" t="s">
        <v>3634</v>
      </c>
      <c r="M50" t="s">
        <v>282</v>
      </c>
    </row>
    <row r="51" spans="1:13" x14ac:dyDescent="0.25">
      <c r="A51" t="s">
        <v>3582</v>
      </c>
      <c r="B51" t="s">
        <v>3581</v>
      </c>
      <c r="C51" t="s">
        <v>3580</v>
      </c>
      <c r="D51" t="s">
        <v>3579</v>
      </c>
      <c r="E51" t="s">
        <v>482</v>
      </c>
      <c r="F51" t="s">
        <v>481</v>
      </c>
      <c r="G51" t="s">
        <v>1976</v>
      </c>
      <c r="H51">
        <f t="shared" si="0"/>
        <v>440.73399999999998</v>
      </c>
      <c r="J51" t="s">
        <v>480</v>
      </c>
      <c r="K51" t="s">
        <v>3633</v>
      </c>
      <c r="L51" t="s">
        <v>3632</v>
      </c>
      <c r="M51" t="s">
        <v>744</v>
      </c>
    </row>
    <row r="52" spans="1:13" x14ac:dyDescent="0.25">
      <c r="A52" t="s">
        <v>3582</v>
      </c>
      <c r="B52" t="s">
        <v>3581</v>
      </c>
      <c r="C52" t="s">
        <v>3580</v>
      </c>
      <c r="D52" t="s">
        <v>3579</v>
      </c>
      <c r="E52" t="s">
        <v>482</v>
      </c>
      <c r="F52" t="s">
        <v>481</v>
      </c>
      <c r="G52" t="s">
        <v>1976</v>
      </c>
      <c r="H52">
        <f t="shared" si="0"/>
        <v>442.80800000000005</v>
      </c>
      <c r="J52" t="s">
        <v>480</v>
      </c>
      <c r="K52" t="s">
        <v>3631</v>
      </c>
      <c r="L52" t="s">
        <v>3630</v>
      </c>
      <c r="M52" t="s">
        <v>1106</v>
      </c>
    </row>
    <row r="53" spans="1:13" x14ac:dyDescent="0.25">
      <c r="A53" t="s">
        <v>3582</v>
      </c>
      <c r="B53" t="s">
        <v>3581</v>
      </c>
      <c r="C53" t="s">
        <v>3580</v>
      </c>
      <c r="D53" t="s">
        <v>3579</v>
      </c>
      <c r="E53" t="s">
        <v>482</v>
      </c>
      <c r="F53" t="s">
        <v>481</v>
      </c>
      <c r="G53" t="s">
        <v>1980</v>
      </c>
      <c r="H53">
        <f t="shared" si="0"/>
        <v>452.17900000000003</v>
      </c>
      <c r="J53" t="s">
        <v>480</v>
      </c>
      <c r="K53" t="s">
        <v>3629</v>
      </c>
      <c r="L53" t="s">
        <v>3628</v>
      </c>
      <c r="M53" t="s">
        <v>3627</v>
      </c>
    </row>
    <row r="54" spans="1:13" x14ac:dyDescent="0.25">
      <c r="A54" t="s">
        <v>3582</v>
      </c>
      <c r="B54" t="s">
        <v>3581</v>
      </c>
      <c r="C54" t="s">
        <v>3580</v>
      </c>
      <c r="D54" t="s">
        <v>3579</v>
      </c>
      <c r="E54" t="s">
        <v>482</v>
      </c>
      <c r="F54" t="s">
        <v>481</v>
      </c>
      <c r="G54" t="s">
        <v>1976</v>
      </c>
      <c r="H54">
        <f t="shared" si="0"/>
        <v>456.88299999999998</v>
      </c>
      <c r="J54" t="s">
        <v>480</v>
      </c>
      <c r="K54" t="s">
        <v>3626</v>
      </c>
      <c r="L54" t="s">
        <v>3625</v>
      </c>
      <c r="M54" t="s">
        <v>3624</v>
      </c>
    </row>
    <row r="55" spans="1:13" x14ac:dyDescent="0.25">
      <c r="A55" t="s">
        <v>3582</v>
      </c>
      <c r="B55" t="s">
        <v>3581</v>
      </c>
      <c r="C55" t="s">
        <v>3580</v>
      </c>
      <c r="D55" t="s">
        <v>3579</v>
      </c>
      <c r="E55" t="s">
        <v>482</v>
      </c>
      <c r="F55" t="s">
        <v>481</v>
      </c>
      <c r="G55" t="s">
        <v>1976</v>
      </c>
      <c r="H55">
        <f t="shared" si="0"/>
        <v>465.02799999999996</v>
      </c>
      <c r="J55" t="s">
        <v>480</v>
      </c>
      <c r="K55" t="s">
        <v>3623</v>
      </c>
      <c r="L55" t="s">
        <v>3622</v>
      </c>
      <c r="M55" t="s">
        <v>246</v>
      </c>
    </row>
    <row r="56" spans="1:13" x14ac:dyDescent="0.25">
      <c r="A56" t="s">
        <v>3582</v>
      </c>
      <c r="B56" t="s">
        <v>3581</v>
      </c>
      <c r="C56" t="s">
        <v>3580</v>
      </c>
      <c r="D56" t="s">
        <v>3579</v>
      </c>
      <c r="E56" t="s">
        <v>482</v>
      </c>
      <c r="F56" t="s">
        <v>481</v>
      </c>
      <c r="G56" t="s">
        <v>1976</v>
      </c>
      <c r="H56">
        <f t="shared" si="0"/>
        <v>488.33700000000005</v>
      </c>
      <c r="J56" t="s">
        <v>480</v>
      </c>
      <c r="K56" t="s">
        <v>3621</v>
      </c>
      <c r="L56" t="s">
        <v>3620</v>
      </c>
      <c r="M56" t="s">
        <v>3619</v>
      </c>
    </row>
    <row r="57" spans="1:13" x14ac:dyDescent="0.25">
      <c r="A57" t="s">
        <v>3582</v>
      </c>
      <c r="B57" t="s">
        <v>3581</v>
      </c>
      <c r="C57" t="s">
        <v>3580</v>
      </c>
      <c r="D57" t="s">
        <v>3579</v>
      </c>
      <c r="E57" t="s">
        <v>482</v>
      </c>
      <c r="F57" t="s">
        <v>481</v>
      </c>
      <c r="G57" t="s">
        <v>1980</v>
      </c>
      <c r="H57">
        <f t="shared" si="0"/>
        <v>509.517</v>
      </c>
      <c r="J57" t="s">
        <v>480</v>
      </c>
      <c r="K57" t="s">
        <v>3618</v>
      </c>
      <c r="L57" t="s">
        <v>3617</v>
      </c>
      <c r="M57" t="s">
        <v>3616</v>
      </c>
    </row>
    <row r="58" spans="1:13" x14ac:dyDescent="0.25">
      <c r="A58" t="s">
        <v>3582</v>
      </c>
      <c r="B58" t="s">
        <v>3581</v>
      </c>
      <c r="C58" t="s">
        <v>3580</v>
      </c>
      <c r="D58" t="s">
        <v>3579</v>
      </c>
      <c r="E58" t="s">
        <v>482</v>
      </c>
      <c r="F58" t="s">
        <v>481</v>
      </c>
      <c r="G58" t="s">
        <v>1976</v>
      </c>
      <c r="H58">
        <f t="shared" si="0"/>
        <v>516.66300000000001</v>
      </c>
      <c r="J58" t="s">
        <v>480</v>
      </c>
      <c r="K58" t="s">
        <v>3615</v>
      </c>
      <c r="L58" t="s">
        <v>3614</v>
      </c>
      <c r="M58" t="s">
        <v>744</v>
      </c>
    </row>
    <row r="59" spans="1:13" x14ac:dyDescent="0.25">
      <c r="A59" t="s">
        <v>3582</v>
      </c>
      <c r="B59" t="s">
        <v>3581</v>
      </c>
      <c r="C59" t="s">
        <v>3580</v>
      </c>
      <c r="D59" t="s">
        <v>3579</v>
      </c>
      <c r="E59" t="s">
        <v>482</v>
      </c>
      <c r="F59" t="s">
        <v>481</v>
      </c>
      <c r="G59" t="s">
        <v>1980</v>
      </c>
      <c r="H59">
        <f t="shared" si="0"/>
        <v>521.36200000000008</v>
      </c>
      <c r="J59" t="s">
        <v>480</v>
      </c>
      <c r="K59" t="s">
        <v>3613</v>
      </c>
      <c r="L59" t="s">
        <v>3612</v>
      </c>
      <c r="M59" t="s">
        <v>223</v>
      </c>
    </row>
    <row r="60" spans="1:13" x14ac:dyDescent="0.25">
      <c r="A60" t="s">
        <v>3582</v>
      </c>
      <c r="B60" t="s">
        <v>3581</v>
      </c>
      <c r="C60" t="s">
        <v>3580</v>
      </c>
      <c r="D60" t="s">
        <v>3579</v>
      </c>
      <c r="E60" t="s">
        <v>482</v>
      </c>
      <c r="F60" t="s">
        <v>481</v>
      </c>
      <c r="G60" t="s">
        <v>1993</v>
      </c>
      <c r="H60">
        <f t="shared" si="0"/>
        <v>536.86699999999996</v>
      </c>
      <c r="J60" t="s">
        <v>480</v>
      </c>
      <c r="K60" t="s">
        <v>3611</v>
      </c>
      <c r="L60" t="s">
        <v>3610</v>
      </c>
      <c r="M60" t="s">
        <v>3126</v>
      </c>
    </row>
    <row r="61" spans="1:13" x14ac:dyDescent="0.25">
      <c r="A61" t="s">
        <v>3582</v>
      </c>
      <c r="B61" t="s">
        <v>3581</v>
      </c>
      <c r="C61" t="s">
        <v>3580</v>
      </c>
      <c r="D61" t="s">
        <v>3579</v>
      </c>
      <c r="E61" t="s">
        <v>482</v>
      </c>
      <c r="F61" t="s">
        <v>481</v>
      </c>
      <c r="G61" t="s">
        <v>1980</v>
      </c>
      <c r="H61">
        <f t="shared" si="0"/>
        <v>573.96800000000007</v>
      </c>
      <c r="J61" t="s">
        <v>480</v>
      </c>
      <c r="K61" t="s">
        <v>3609</v>
      </c>
      <c r="L61" t="s">
        <v>3608</v>
      </c>
      <c r="M61" t="s">
        <v>833</v>
      </c>
    </row>
    <row r="62" spans="1:13" x14ac:dyDescent="0.25">
      <c r="A62" t="s">
        <v>3582</v>
      </c>
      <c r="B62" t="s">
        <v>3581</v>
      </c>
      <c r="C62" t="s">
        <v>3580</v>
      </c>
      <c r="D62" t="s">
        <v>3579</v>
      </c>
      <c r="E62" t="s">
        <v>482</v>
      </c>
      <c r="F62" t="s">
        <v>481</v>
      </c>
      <c r="G62" t="s">
        <v>1980</v>
      </c>
      <c r="H62">
        <f t="shared" si="0"/>
        <v>577.32099999999991</v>
      </c>
      <c r="J62" t="s">
        <v>480</v>
      </c>
      <c r="K62" t="s">
        <v>3607</v>
      </c>
      <c r="L62" t="s">
        <v>3606</v>
      </c>
      <c r="M62" t="s">
        <v>3605</v>
      </c>
    </row>
    <row r="63" spans="1:13" x14ac:dyDescent="0.25">
      <c r="A63" t="s">
        <v>3582</v>
      </c>
      <c r="B63" t="s">
        <v>3581</v>
      </c>
      <c r="C63" t="s">
        <v>3580</v>
      </c>
      <c r="D63" t="s">
        <v>3579</v>
      </c>
      <c r="E63" t="s">
        <v>482</v>
      </c>
      <c r="F63" t="s">
        <v>481</v>
      </c>
      <c r="G63" t="s">
        <v>1947</v>
      </c>
      <c r="H63">
        <f t="shared" si="0"/>
        <v>593.89200000000005</v>
      </c>
      <c r="J63" t="s">
        <v>480</v>
      </c>
      <c r="K63" t="s">
        <v>3604</v>
      </c>
      <c r="L63" t="s">
        <v>3603</v>
      </c>
      <c r="M63" t="s">
        <v>1565</v>
      </c>
    </row>
    <row r="64" spans="1:13" x14ac:dyDescent="0.25">
      <c r="A64" t="s">
        <v>3582</v>
      </c>
      <c r="B64" t="s">
        <v>3581</v>
      </c>
      <c r="C64" t="s">
        <v>3580</v>
      </c>
      <c r="D64" t="s">
        <v>3579</v>
      </c>
      <c r="E64" t="s">
        <v>482</v>
      </c>
      <c r="F64" t="s">
        <v>481</v>
      </c>
      <c r="G64" t="s">
        <v>2111</v>
      </c>
      <c r="H64">
        <f t="shared" si="0"/>
        <v>597.86699999999996</v>
      </c>
      <c r="J64" t="s">
        <v>480</v>
      </c>
      <c r="K64" t="s">
        <v>3602</v>
      </c>
      <c r="L64" t="s">
        <v>3601</v>
      </c>
      <c r="M64" t="s">
        <v>535</v>
      </c>
    </row>
    <row r="65" spans="1:13" x14ac:dyDescent="0.25">
      <c r="A65" t="s">
        <v>3582</v>
      </c>
      <c r="B65" t="s">
        <v>3581</v>
      </c>
      <c r="C65" t="s">
        <v>3580</v>
      </c>
      <c r="D65" t="s">
        <v>3579</v>
      </c>
      <c r="E65" t="s">
        <v>482</v>
      </c>
      <c r="F65" t="s">
        <v>481</v>
      </c>
      <c r="G65" t="s">
        <v>1940</v>
      </c>
      <c r="H65">
        <f t="shared" si="0"/>
        <v>599.41699999999992</v>
      </c>
      <c r="J65" t="s">
        <v>480</v>
      </c>
      <c r="K65" t="s">
        <v>3601</v>
      </c>
      <c r="L65" t="s">
        <v>3600</v>
      </c>
      <c r="M65" t="s">
        <v>3599</v>
      </c>
    </row>
    <row r="66" spans="1:13" x14ac:dyDescent="0.25">
      <c r="A66" t="s">
        <v>3582</v>
      </c>
      <c r="B66" t="s">
        <v>3581</v>
      </c>
      <c r="C66" t="s">
        <v>3580</v>
      </c>
      <c r="D66" t="s">
        <v>3579</v>
      </c>
      <c r="E66" t="s">
        <v>482</v>
      </c>
      <c r="F66" t="s">
        <v>481</v>
      </c>
      <c r="G66" t="s">
        <v>1947</v>
      </c>
      <c r="H66">
        <f t="shared" si="0"/>
        <v>607.57500000000005</v>
      </c>
      <c r="J66" t="s">
        <v>480</v>
      </c>
      <c r="K66" t="s">
        <v>3598</v>
      </c>
      <c r="L66" t="s">
        <v>3597</v>
      </c>
      <c r="M66" t="s">
        <v>1701</v>
      </c>
    </row>
    <row r="67" spans="1:13" x14ac:dyDescent="0.25">
      <c r="A67" t="s">
        <v>3582</v>
      </c>
      <c r="B67" t="s">
        <v>3581</v>
      </c>
      <c r="C67" t="s">
        <v>3580</v>
      </c>
      <c r="D67" t="s">
        <v>3579</v>
      </c>
      <c r="E67" t="s">
        <v>482</v>
      </c>
      <c r="F67" t="s">
        <v>481</v>
      </c>
      <c r="G67" t="s">
        <v>1947</v>
      </c>
      <c r="H67">
        <f t="shared" ref="H67:H73" si="1">K67-K$10+60</f>
        <v>611.40100000000007</v>
      </c>
      <c r="J67" t="s">
        <v>480</v>
      </c>
      <c r="K67" t="s">
        <v>3596</v>
      </c>
      <c r="L67" t="s">
        <v>3595</v>
      </c>
      <c r="M67" t="s">
        <v>1078</v>
      </c>
    </row>
    <row r="68" spans="1:13" x14ac:dyDescent="0.25">
      <c r="A68" t="s">
        <v>3582</v>
      </c>
      <c r="B68" t="s">
        <v>3581</v>
      </c>
      <c r="C68" t="s">
        <v>3580</v>
      </c>
      <c r="D68" t="s">
        <v>3579</v>
      </c>
      <c r="E68" t="s">
        <v>482</v>
      </c>
      <c r="F68" t="s">
        <v>481</v>
      </c>
      <c r="G68" t="s">
        <v>1976</v>
      </c>
      <c r="H68">
        <f t="shared" si="1"/>
        <v>617.85099999999989</v>
      </c>
      <c r="J68" t="s">
        <v>480</v>
      </c>
      <c r="K68" t="s">
        <v>3594</v>
      </c>
      <c r="L68" t="s">
        <v>3593</v>
      </c>
      <c r="M68" t="s">
        <v>1482</v>
      </c>
    </row>
    <row r="69" spans="1:13" x14ac:dyDescent="0.25">
      <c r="A69" t="s">
        <v>3582</v>
      </c>
      <c r="B69" t="s">
        <v>3581</v>
      </c>
      <c r="C69" t="s">
        <v>3580</v>
      </c>
      <c r="D69" t="s">
        <v>3579</v>
      </c>
      <c r="E69" t="s">
        <v>482</v>
      </c>
      <c r="F69" t="s">
        <v>481</v>
      </c>
      <c r="G69" t="s">
        <v>1976</v>
      </c>
      <c r="H69">
        <f t="shared" si="1"/>
        <v>629.50099999999998</v>
      </c>
      <c r="J69" t="s">
        <v>480</v>
      </c>
      <c r="K69" t="s">
        <v>3592</v>
      </c>
      <c r="L69" t="s">
        <v>3591</v>
      </c>
      <c r="M69" t="s">
        <v>1704</v>
      </c>
    </row>
    <row r="70" spans="1:13" x14ac:dyDescent="0.25">
      <c r="A70" t="s">
        <v>3582</v>
      </c>
      <c r="B70" t="s">
        <v>3581</v>
      </c>
      <c r="C70" t="s">
        <v>3580</v>
      </c>
      <c r="D70" t="s">
        <v>3579</v>
      </c>
      <c r="E70" t="s">
        <v>482</v>
      </c>
      <c r="F70" t="s">
        <v>481</v>
      </c>
      <c r="G70" t="s">
        <v>1976</v>
      </c>
      <c r="H70">
        <f t="shared" si="1"/>
        <v>722.7349999999999</v>
      </c>
      <c r="J70" t="s">
        <v>480</v>
      </c>
      <c r="K70" t="s">
        <v>3590</v>
      </c>
      <c r="L70" t="s">
        <v>3589</v>
      </c>
      <c r="M70" t="s">
        <v>3588</v>
      </c>
    </row>
    <row r="71" spans="1:13" x14ac:dyDescent="0.25">
      <c r="A71" t="s">
        <v>3582</v>
      </c>
      <c r="B71" t="s">
        <v>3581</v>
      </c>
      <c r="C71" t="s">
        <v>3580</v>
      </c>
      <c r="D71" t="s">
        <v>3579</v>
      </c>
      <c r="E71" t="s">
        <v>482</v>
      </c>
      <c r="F71" t="s">
        <v>481</v>
      </c>
      <c r="G71" t="s">
        <v>1980</v>
      </c>
      <c r="H71">
        <f t="shared" si="1"/>
        <v>733</v>
      </c>
      <c r="J71" t="s">
        <v>480</v>
      </c>
      <c r="K71" t="s">
        <v>3587</v>
      </c>
      <c r="L71" t="s">
        <v>3586</v>
      </c>
      <c r="M71" t="s">
        <v>763</v>
      </c>
    </row>
    <row r="72" spans="1:13" x14ac:dyDescent="0.25">
      <c r="A72" t="s">
        <v>3582</v>
      </c>
      <c r="B72" t="s">
        <v>3581</v>
      </c>
      <c r="C72" t="s">
        <v>3580</v>
      </c>
      <c r="D72" t="s">
        <v>3579</v>
      </c>
      <c r="E72" t="s">
        <v>482</v>
      </c>
      <c r="F72" t="s">
        <v>481</v>
      </c>
      <c r="G72" t="s">
        <v>1976</v>
      </c>
      <c r="H72">
        <f t="shared" si="1"/>
        <v>738.49199999999996</v>
      </c>
      <c r="J72" t="s">
        <v>480</v>
      </c>
      <c r="K72" t="s">
        <v>3585</v>
      </c>
      <c r="L72" t="s">
        <v>3584</v>
      </c>
      <c r="M72" t="s">
        <v>3583</v>
      </c>
    </row>
    <row r="73" spans="1:13" x14ac:dyDescent="0.25">
      <c r="A73" t="s">
        <v>3582</v>
      </c>
      <c r="B73" t="s">
        <v>3581</v>
      </c>
      <c r="C73" t="s">
        <v>3580</v>
      </c>
      <c r="D73" t="s">
        <v>3579</v>
      </c>
      <c r="E73" t="s">
        <v>482</v>
      </c>
      <c r="F73" t="s">
        <v>481</v>
      </c>
      <c r="G73" t="s">
        <v>1976</v>
      </c>
      <c r="H73">
        <f t="shared" si="1"/>
        <v>789.97199999999998</v>
      </c>
      <c r="J73" t="s">
        <v>480</v>
      </c>
      <c r="K73" t="s">
        <v>3578</v>
      </c>
      <c r="L73" t="s">
        <v>3577</v>
      </c>
      <c r="M73" t="s">
        <v>3030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E32" sqref="E32"/>
    </sheetView>
  </sheetViews>
  <sheetFormatPr defaultRowHeight="15" x14ac:dyDescent="0.25"/>
  <cols>
    <col min="1" max="1" width="15" customWidth="1"/>
    <col min="2" max="2" width="7" customWidth="1"/>
  </cols>
  <sheetData>
    <row r="1" spans="1:16" x14ac:dyDescent="0.25">
      <c r="A1" s="2" t="s">
        <v>5035</v>
      </c>
      <c r="B1" s="2">
        <v>0</v>
      </c>
    </row>
    <row r="2" spans="1:16" x14ac:dyDescent="0.25">
      <c r="A2" s="2" t="s">
        <v>5013</v>
      </c>
      <c r="B2" s="2">
        <v>1</v>
      </c>
    </row>
    <row r="3" spans="1:16" x14ac:dyDescent="0.25">
      <c r="A3" s="2" t="s">
        <v>4434</v>
      </c>
      <c r="B3" s="2">
        <v>2</v>
      </c>
    </row>
    <row r="4" spans="1:16" x14ac:dyDescent="0.25">
      <c r="A4" s="2" t="s">
        <v>5014</v>
      </c>
      <c r="B4" s="2">
        <v>3</v>
      </c>
    </row>
    <row r="5" spans="1:16" x14ac:dyDescent="0.25">
      <c r="A5" s="2" t="s">
        <v>5015</v>
      </c>
      <c r="B5" s="2">
        <v>4</v>
      </c>
    </row>
    <row r="6" spans="1:16" x14ac:dyDescent="0.25">
      <c r="A6" s="2" t="s">
        <v>5016</v>
      </c>
      <c r="B6" s="2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 t="s">
        <v>4431</v>
      </c>
      <c r="B7" s="2">
        <v>6</v>
      </c>
    </row>
    <row r="8" spans="1:16" x14ac:dyDescent="0.25">
      <c r="A8" s="2" t="s">
        <v>5036</v>
      </c>
      <c r="B8" s="2">
        <v>8</v>
      </c>
    </row>
  </sheetData>
  <sortState ref="A2:B7">
    <sortCondition ref="B8"/>
  </sortState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pane ySplit="1" topLeftCell="A26" activePane="bottomLeft" state="frozen"/>
      <selection pane="bottomLeft" activeCell="G2" sqref="G2:M44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3762</v>
      </c>
      <c r="B2" t="s">
        <v>3761</v>
      </c>
      <c r="C2" t="s">
        <v>3760</v>
      </c>
      <c r="D2" t="s">
        <v>3759</v>
      </c>
      <c r="E2" t="s">
        <v>482</v>
      </c>
      <c r="F2" t="s">
        <v>481</v>
      </c>
      <c r="G2" t="s">
        <v>2124</v>
      </c>
      <c r="H2">
        <f>K2-K$7+60</f>
        <v>-0.9889999999999759</v>
      </c>
      <c r="J2" t="s">
        <v>487</v>
      </c>
      <c r="K2" t="s">
        <v>3891</v>
      </c>
      <c r="L2" t="s">
        <v>3891</v>
      </c>
      <c r="M2" t="s">
        <v>155</v>
      </c>
    </row>
    <row r="3" spans="1:15" x14ac:dyDescent="0.25">
      <c r="A3" t="s">
        <v>3762</v>
      </c>
      <c r="B3" t="s">
        <v>3761</v>
      </c>
      <c r="C3" t="s">
        <v>3760</v>
      </c>
      <c r="D3" t="s">
        <v>3759</v>
      </c>
      <c r="E3" t="s">
        <v>482</v>
      </c>
      <c r="F3" t="s">
        <v>481</v>
      </c>
      <c r="G3" t="s">
        <v>2033</v>
      </c>
      <c r="H3">
        <f t="shared" ref="H3:H53" si="0">K3-K$7+60</f>
        <v>2.9510000000000218</v>
      </c>
      <c r="J3" t="s">
        <v>480</v>
      </c>
      <c r="K3" t="s">
        <v>3890</v>
      </c>
      <c r="L3" t="s">
        <v>3889</v>
      </c>
      <c r="M3" t="s">
        <v>217</v>
      </c>
    </row>
    <row r="4" spans="1:15" x14ac:dyDescent="0.25">
      <c r="A4" t="s">
        <v>3762</v>
      </c>
      <c r="B4" t="s">
        <v>3761</v>
      </c>
      <c r="C4" t="s">
        <v>3760</v>
      </c>
      <c r="D4" t="s">
        <v>3759</v>
      </c>
      <c r="E4" t="s">
        <v>482</v>
      </c>
      <c r="F4" t="s">
        <v>481</v>
      </c>
      <c r="G4" t="s">
        <v>1980</v>
      </c>
      <c r="H4">
        <f t="shared" si="0"/>
        <v>10.451000000000022</v>
      </c>
      <c r="J4" t="s">
        <v>480</v>
      </c>
      <c r="K4" t="s">
        <v>3888</v>
      </c>
      <c r="L4" t="s">
        <v>3887</v>
      </c>
      <c r="M4" t="s">
        <v>3886</v>
      </c>
    </row>
    <row r="5" spans="1:15" x14ac:dyDescent="0.25">
      <c r="A5" t="s">
        <v>3762</v>
      </c>
      <c r="B5" t="s">
        <v>3761</v>
      </c>
      <c r="C5" t="s">
        <v>3760</v>
      </c>
      <c r="D5" t="s">
        <v>3759</v>
      </c>
      <c r="E5" t="s">
        <v>482</v>
      </c>
      <c r="F5" t="s">
        <v>481</v>
      </c>
      <c r="G5" t="s">
        <v>1980</v>
      </c>
      <c r="H5">
        <f t="shared" si="0"/>
        <v>22.550000000000011</v>
      </c>
      <c r="J5" t="s">
        <v>480</v>
      </c>
      <c r="K5" t="s">
        <v>3885</v>
      </c>
      <c r="L5" t="s">
        <v>3884</v>
      </c>
      <c r="M5" t="s">
        <v>3883</v>
      </c>
    </row>
    <row r="6" spans="1:15" x14ac:dyDescent="0.25">
      <c r="A6" t="s">
        <v>3762</v>
      </c>
      <c r="B6" t="s">
        <v>3761</v>
      </c>
      <c r="C6" t="s">
        <v>3760</v>
      </c>
      <c r="D6" t="s">
        <v>3759</v>
      </c>
      <c r="E6" t="s">
        <v>482</v>
      </c>
      <c r="F6" t="s">
        <v>481</v>
      </c>
      <c r="G6" t="s">
        <v>1980</v>
      </c>
      <c r="H6">
        <f t="shared" si="0"/>
        <v>28.006000000000029</v>
      </c>
      <c r="J6" t="s">
        <v>480</v>
      </c>
      <c r="K6" t="s">
        <v>3882</v>
      </c>
      <c r="L6" t="s">
        <v>3881</v>
      </c>
      <c r="M6" t="s">
        <v>3880</v>
      </c>
    </row>
    <row r="7" spans="1:15" x14ac:dyDescent="0.25">
      <c r="A7" t="s">
        <v>3762</v>
      </c>
      <c r="B7" t="s">
        <v>3761</v>
      </c>
      <c r="C7" t="s">
        <v>3760</v>
      </c>
      <c r="D7" t="s">
        <v>3759</v>
      </c>
      <c r="E7" t="s">
        <v>482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3879</v>
      </c>
      <c r="L7" t="s">
        <v>3878</v>
      </c>
      <c r="M7" t="s">
        <v>31</v>
      </c>
    </row>
    <row r="8" spans="1:15" x14ac:dyDescent="0.25">
      <c r="A8" t="s">
        <v>3762</v>
      </c>
      <c r="B8" t="s">
        <v>3761</v>
      </c>
      <c r="C8" t="s">
        <v>3760</v>
      </c>
      <c r="D8" t="s">
        <v>3759</v>
      </c>
      <c r="E8" t="s">
        <v>482</v>
      </c>
      <c r="F8" t="s">
        <v>481</v>
      </c>
      <c r="G8" t="s">
        <v>1980</v>
      </c>
      <c r="H8">
        <f t="shared" si="0"/>
        <v>60.525000000000034</v>
      </c>
      <c r="J8" t="s">
        <v>480</v>
      </c>
      <c r="K8" t="s">
        <v>3877</v>
      </c>
      <c r="L8" t="s">
        <v>3876</v>
      </c>
      <c r="M8" t="s">
        <v>3875</v>
      </c>
    </row>
    <row r="9" spans="1:15" x14ac:dyDescent="0.25">
      <c r="A9" t="s">
        <v>3762</v>
      </c>
      <c r="B9" t="s">
        <v>3761</v>
      </c>
      <c r="C9" t="s">
        <v>3760</v>
      </c>
      <c r="D9" t="s">
        <v>3759</v>
      </c>
      <c r="E9" t="s">
        <v>482</v>
      </c>
      <c r="F9" t="s">
        <v>481</v>
      </c>
      <c r="G9" t="s">
        <v>1980</v>
      </c>
      <c r="H9">
        <f t="shared" si="0"/>
        <v>68.968999999999994</v>
      </c>
      <c r="J9" t="s">
        <v>480</v>
      </c>
      <c r="K9" t="s">
        <v>3874</v>
      </c>
      <c r="L9" t="s">
        <v>3873</v>
      </c>
      <c r="M9" t="s">
        <v>3872</v>
      </c>
    </row>
    <row r="10" spans="1:15" x14ac:dyDescent="0.25">
      <c r="A10" t="s">
        <v>3762</v>
      </c>
      <c r="B10" t="s">
        <v>3761</v>
      </c>
      <c r="C10" t="s">
        <v>3760</v>
      </c>
      <c r="D10" t="s">
        <v>3759</v>
      </c>
      <c r="E10" t="s">
        <v>482</v>
      </c>
      <c r="F10" t="s">
        <v>481</v>
      </c>
      <c r="G10" t="s">
        <v>1980</v>
      </c>
      <c r="H10">
        <f t="shared" si="0"/>
        <v>91.100000000000023</v>
      </c>
      <c r="J10" t="s">
        <v>480</v>
      </c>
      <c r="K10" t="s">
        <v>3871</v>
      </c>
      <c r="L10" t="s">
        <v>3870</v>
      </c>
      <c r="M10" t="s">
        <v>2333</v>
      </c>
    </row>
    <row r="11" spans="1:15" x14ac:dyDescent="0.25">
      <c r="A11" t="s">
        <v>3762</v>
      </c>
      <c r="B11" t="s">
        <v>3761</v>
      </c>
      <c r="C11" t="s">
        <v>3760</v>
      </c>
      <c r="D11" t="s">
        <v>3759</v>
      </c>
      <c r="E11" t="s">
        <v>482</v>
      </c>
      <c r="F11" t="s">
        <v>481</v>
      </c>
      <c r="G11" t="s">
        <v>1940</v>
      </c>
      <c r="H11">
        <f t="shared" si="0"/>
        <v>106.08499999999998</v>
      </c>
      <c r="J11" t="s">
        <v>480</v>
      </c>
      <c r="K11" t="s">
        <v>3869</v>
      </c>
      <c r="L11" t="s">
        <v>3868</v>
      </c>
      <c r="M11" t="s">
        <v>3867</v>
      </c>
    </row>
    <row r="12" spans="1:15" x14ac:dyDescent="0.25">
      <c r="A12" t="s">
        <v>3762</v>
      </c>
      <c r="B12" t="s">
        <v>3761</v>
      </c>
      <c r="C12" t="s">
        <v>3760</v>
      </c>
      <c r="D12" t="s">
        <v>3759</v>
      </c>
      <c r="E12" t="s">
        <v>482</v>
      </c>
      <c r="F12" t="s">
        <v>481</v>
      </c>
      <c r="G12" t="s">
        <v>1980</v>
      </c>
      <c r="H12">
        <f t="shared" si="0"/>
        <v>111.23399999999998</v>
      </c>
      <c r="J12" t="s">
        <v>480</v>
      </c>
      <c r="K12" t="s">
        <v>3866</v>
      </c>
      <c r="L12" t="s">
        <v>3865</v>
      </c>
      <c r="M12" t="s">
        <v>3864</v>
      </c>
    </row>
    <row r="13" spans="1:15" x14ac:dyDescent="0.25">
      <c r="A13" t="s">
        <v>3762</v>
      </c>
      <c r="B13" t="s">
        <v>3761</v>
      </c>
      <c r="C13" t="s">
        <v>3760</v>
      </c>
      <c r="D13" t="s">
        <v>3759</v>
      </c>
      <c r="E13" t="s">
        <v>482</v>
      </c>
      <c r="F13" t="s">
        <v>481</v>
      </c>
      <c r="G13" t="s">
        <v>1980</v>
      </c>
      <c r="H13">
        <f t="shared" si="0"/>
        <v>126.39699999999999</v>
      </c>
      <c r="J13" t="s">
        <v>480</v>
      </c>
      <c r="K13" t="s">
        <v>3863</v>
      </c>
      <c r="L13" t="s">
        <v>3862</v>
      </c>
      <c r="M13" t="s">
        <v>3861</v>
      </c>
    </row>
    <row r="14" spans="1:15" x14ac:dyDescent="0.25">
      <c r="A14" t="s">
        <v>3762</v>
      </c>
      <c r="B14" t="s">
        <v>3761</v>
      </c>
      <c r="C14" t="s">
        <v>3760</v>
      </c>
      <c r="D14" t="s">
        <v>3759</v>
      </c>
      <c r="E14" t="s">
        <v>482</v>
      </c>
      <c r="F14" t="s">
        <v>481</v>
      </c>
      <c r="G14" t="s">
        <v>1980</v>
      </c>
      <c r="H14">
        <f t="shared" si="0"/>
        <v>144.74200000000002</v>
      </c>
      <c r="J14" t="s">
        <v>480</v>
      </c>
      <c r="K14" t="s">
        <v>3860</v>
      </c>
      <c r="L14" t="s">
        <v>3859</v>
      </c>
      <c r="M14" t="s">
        <v>3858</v>
      </c>
    </row>
    <row r="15" spans="1:15" x14ac:dyDescent="0.25">
      <c r="A15" t="s">
        <v>3762</v>
      </c>
      <c r="B15" t="s">
        <v>3761</v>
      </c>
      <c r="C15" t="s">
        <v>3760</v>
      </c>
      <c r="D15" t="s">
        <v>3759</v>
      </c>
      <c r="E15" t="s">
        <v>482</v>
      </c>
      <c r="F15" t="s">
        <v>481</v>
      </c>
      <c r="G15" t="s">
        <v>1980</v>
      </c>
      <c r="H15">
        <f t="shared" si="0"/>
        <v>158.53399999999999</v>
      </c>
      <c r="J15" t="s">
        <v>480</v>
      </c>
      <c r="K15" t="s">
        <v>3857</v>
      </c>
      <c r="L15" t="s">
        <v>3856</v>
      </c>
      <c r="M15" t="s">
        <v>722</v>
      </c>
    </row>
    <row r="16" spans="1:15" x14ac:dyDescent="0.25">
      <c r="A16" t="s">
        <v>3762</v>
      </c>
      <c r="B16" t="s">
        <v>3761</v>
      </c>
      <c r="C16" t="s">
        <v>3760</v>
      </c>
      <c r="D16" t="s">
        <v>3759</v>
      </c>
      <c r="E16" t="s">
        <v>482</v>
      </c>
      <c r="F16" t="s">
        <v>481</v>
      </c>
      <c r="G16" t="s">
        <v>1976</v>
      </c>
      <c r="H16">
        <f t="shared" si="0"/>
        <v>160.33499999999998</v>
      </c>
      <c r="J16" t="s">
        <v>480</v>
      </c>
      <c r="K16" t="s">
        <v>3855</v>
      </c>
      <c r="L16" t="s">
        <v>3854</v>
      </c>
      <c r="M16" t="s">
        <v>3853</v>
      </c>
    </row>
    <row r="17" spans="1:13" x14ac:dyDescent="0.25">
      <c r="A17" t="s">
        <v>3762</v>
      </c>
      <c r="B17" t="s">
        <v>3761</v>
      </c>
      <c r="C17" t="s">
        <v>3760</v>
      </c>
      <c r="D17" t="s">
        <v>3759</v>
      </c>
      <c r="E17" t="s">
        <v>482</v>
      </c>
      <c r="F17" t="s">
        <v>481</v>
      </c>
      <c r="G17" t="s">
        <v>1993</v>
      </c>
      <c r="H17">
        <f t="shared" si="0"/>
        <v>178.834</v>
      </c>
      <c r="J17" t="s">
        <v>480</v>
      </c>
      <c r="K17" t="s">
        <v>3852</v>
      </c>
      <c r="L17" t="s">
        <v>3851</v>
      </c>
      <c r="M17" t="s">
        <v>577</v>
      </c>
    </row>
    <row r="18" spans="1:13" x14ac:dyDescent="0.25">
      <c r="A18" t="s">
        <v>3762</v>
      </c>
      <c r="B18" t="s">
        <v>3761</v>
      </c>
      <c r="C18" t="s">
        <v>3760</v>
      </c>
      <c r="D18" t="s">
        <v>3759</v>
      </c>
      <c r="E18" t="s">
        <v>482</v>
      </c>
      <c r="F18" t="s">
        <v>481</v>
      </c>
      <c r="G18" t="s">
        <v>1980</v>
      </c>
      <c r="H18">
        <f t="shared" si="0"/>
        <v>187.02600000000001</v>
      </c>
      <c r="J18" t="s">
        <v>480</v>
      </c>
      <c r="K18" t="s">
        <v>3850</v>
      </c>
      <c r="L18" t="s">
        <v>3849</v>
      </c>
      <c r="M18" t="s">
        <v>3848</v>
      </c>
    </row>
    <row r="19" spans="1:13" x14ac:dyDescent="0.25">
      <c r="A19" t="s">
        <v>3762</v>
      </c>
      <c r="B19" t="s">
        <v>3761</v>
      </c>
      <c r="C19" t="s">
        <v>3760</v>
      </c>
      <c r="D19" t="s">
        <v>3759</v>
      </c>
      <c r="E19" t="s">
        <v>482</v>
      </c>
      <c r="F19" t="s">
        <v>481</v>
      </c>
      <c r="G19" t="s">
        <v>1980</v>
      </c>
      <c r="H19">
        <f t="shared" si="0"/>
        <v>204.45499999999998</v>
      </c>
      <c r="J19" t="s">
        <v>480</v>
      </c>
      <c r="K19" t="s">
        <v>3847</v>
      </c>
      <c r="L19" t="s">
        <v>3846</v>
      </c>
      <c r="M19" t="s">
        <v>3742</v>
      </c>
    </row>
    <row r="20" spans="1:13" x14ac:dyDescent="0.25">
      <c r="A20" t="s">
        <v>3762</v>
      </c>
      <c r="B20" t="s">
        <v>3761</v>
      </c>
      <c r="C20" t="s">
        <v>3760</v>
      </c>
      <c r="D20" t="s">
        <v>3759</v>
      </c>
      <c r="E20" t="s">
        <v>482</v>
      </c>
      <c r="F20" t="s">
        <v>481</v>
      </c>
      <c r="G20" t="s">
        <v>1980</v>
      </c>
      <c r="H20">
        <f t="shared" si="0"/>
        <v>238.89999999999998</v>
      </c>
      <c r="J20" t="s">
        <v>480</v>
      </c>
      <c r="K20" t="s">
        <v>3845</v>
      </c>
      <c r="L20" t="s">
        <v>3844</v>
      </c>
      <c r="M20" t="s">
        <v>3843</v>
      </c>
    </row>
    <row r="21" spans="1:13" x14ac:dyDescent="0.25">
      <c r="A21" t="s">
        <v>3762</v>
      </c>
      <c r="B21" t="s">
        <v>3761</v>
      </c>
      <c r="C21" t="s">
        <v>3760</v>
      </c>
      <c r="D21" t="s">
        <v>3759</v>
      </c>
      <c r="E21" t="s">
        <v>482</v>
      </c>
      <c r="F21" t="s">
        <v>481</v>
      </c>
      <c r="G21" t="s">
        <v>1980</v>
      </c>
      <c r="H21">
        <f t="shared" si="0"/>
        <v>264.45900000000006</v>
      </c>
      <c r="J21" t="s">
        <v>480</v>
      </c>
      <c r="K21" t="s">
        <v>3842</v>
      </c>
      <c r="L21" t="s">
        <v>3841</v>
      </c>
      <c r="M21" t="s">
        <v>194</v>
      </c>
    </row>
    <row r="22" spans="1:13" x14ac:dyDescent="0.25">
      <c r="A22" t="s">
        <v>3762</v>
      </c>
      <c r="B22" t="s">
        <v>3761</v>
      </c>
      <c r="C22" t="s">
        <v>3760</v>
      </c>
      <c r="D22" t="s">
        <v>3759</v>
      </c>
      <c r="E22" t="s">
        <v>482</v>
      </c>
      <c r="F22" t="s">
        <v>481</v>
      </c>
      <c r="G22" t="s">
        <v>1940</v>
      </c>
      <c r="H22">
        <f t="shared" si="0"/>
        <v>272.61400000000003</v>
      </c>
      <c r="J22" t="s">
        <v>480</v>
      </c>
      <c r="K22" t="s">
        <v>3840</v>
      </c>
      <c r="L22" t="s">
        <v>3839</v>
      </c>
      <c r="M22" t="s">
        <v>3838</v>
      </c>
    </row>
    <row r="23" spans="1:13" x14ac:dyDescent="0.25">
      <c r="A23" t="s">
        <v>3762</v>
      </c>
      <c r="B23" t="s">
        <v>3761</v>
      </c>
      <c r="C23" t="s">
        <v>3760</v>
      </c>
      <c r="D23" t="s">
        <v>3759</v>
      </c>
      <c r="E23" t="s">
        <v>482</v>
      </c>
      <c r="F23" t="s">
        <v>481</v>
      </c>
      <c r="G23" t="s">
        <v>1976</v>
      </c>
      <c r="H23">
        <f t="shared" si="0"/>
        <v>295.00099999999998</v>
      </c>
      <c r="J23" t="s">
        <v>480</v>
      </c>
      <c r="K23" t="s">
        <v>3837</v>
      </c>
      <c r="L23" t="s">
        <v>3836</v>
      </c>
      <c r="M23" t="s">
        <v>3499</v>
      </c>
    </row>
    <row r="24" spans="1:13" x14ac:dyDescent="0.25">
      <c r="A24" t="s">
        <v>3762</v>
      </c>
      <c r="B24" t="s">
        <v>3761</v>
      </c>
      <c r="C24" t="s">
        <v>3760</v>
      </c>
      <c r="D24" t="s">
        <v>3759</v>
      </c>
      <c r="E24" t="s">
        <v>482</v>
      </c>
      <c r="F24" t="s">
        <v>481</v>
      </c>
      <c r="G24" t="s">
        <v>1993</v>
      </c>
      <c r="H24">
        <f t="shared" si="0"/>
        <v>298.83400000000006</v>
      </c>
      <c r="J24" t="s">
        <v>480</v>
      </c>
      <c r="K24" t="s">
        <v>3835</v>
      </c>
      <c r="L24" t="s">
        <v>3834</v>
      </c>
      <c r="M24" t="s">
        <v>197</v>
      </c>
    </row>
    <row r="25" spans="1:13" x14ac:dyDescent="0.25">
      <c r="A25" t="s">
        <v>3762</v>
      </c>
      <c r="B25" t="s">
        <v>3761</v>
      </c>
      <c r="C25" t="s">
        <v>3760</v>
      </c>
      <c r="D25" t="s">
        <v>3759</v>
      </c>
      <c r="E25" t="s">
        <v>482</v>
      </c>
      <c r="F25" t="s">
        <v>481</v>
      </c>
      <c r="G25" t="s">
        <v>2111</v>
      </c>
      <c r="H25">
        <f t="shared" si="0"/>
        <v>323.31700000000001</v>
      </c>
      <c r="J25" t="s">
        <v>480</v>
      </c>
      <c r="K25" t="s">
        <v>3833</v>
      </c>
      <c r="L25" t="s">
        <v>3832</v>
      </c>
      <c r="M25" t="s">
        <v>3831</v>
      </c>
    </row>
    <row r="26" spans="1:13" x14ac:dyDescent="0.25">
      <c r="A26" t="s">
        <v>3762</v>
      </c>
      <c r="B26" t="s">
        <v>3761</v>
      </c>
      <c r="C26" t="s">
        <v>3760</v>
      </c>
      <c r="D26" t="s">
        <v>3759</v>
      </c>
      <c r="E26" t="s">
        <v>482</v>
      </c>
      <c r="F26" t="s">
        <v>481</v>
      </c>
      <c r="G26" t="s">
        <v>2033</v>
      </c>
      <c r="H26">
        <f t="shared" si="0"/>
        <v>325.61199999999997</v>
      </c>
      <c r="J26" t="s">
        <v>480</v>
      </c>
      <c r="K26" t="s">
        <v>3830</v>
      </c>
      <c r="L26" t="s">
        <v>3829</v>
      </c>
      <c r="M26" t="s">
        <v>3828</v>
      </c>
    </row>
    <row r="27" spans="1:13" x14ac:dyDescent="0.25">
      <c r="A27" t="s">
        <v>3762</v>
      </c>
      <c r="B27" t="s">
        <v>3761</v>
      </c>
      <c r="C27" t="s">
        <v>3760</v>
      </c>
      <c r="D27" t="s">
        <v>3759</v>
      </c>
      <c r="E27" t="s">
        <v>482</v>
      </c>
      <c r="F27" t="s">
        <v>481</v>
      </c>
      <c r="G27" t="s">
        <v>1940</v>
      </c>
      <c r="H27">
        <f t="shared" si="0"/>
        <v>328.99199999999996</v>
      </c>
      <c r="J27" t="s">
        <v>480</v>
      </c>
      <c r="K27" t="s">
        <v>3827</v>
      </c>
      <c r="L27" t="s">
        <v>3826</v>
      </c>
      <c r="M27" t="s">
        <v>3825</v>
      </c>
    </row>
    <row r="28" spans="1:13" x14ac:dyDescent="0.25">
      <c r="A28" t="s">
        <v>3762</v>
      </c>
      <c r="B28" t="s">
        <v>3761</v>
      </c>
      <c r="C28" t="s">
        <v>3760</v>
      </c>
      <c r="D28" t="s">
        <v>3759</v>
      </c>
      <c r="E28" t="s">
        <v>482</v>
      </c>
      <c r="F28" t="s">
        <v>481</v>
      </c>
      <c r="G28" t="s">
        <v>1976</v>
      </c>
      <c r="H28">
        <f t="shared" si="0"/>
        <v>346.08000000000004</v>
      </c>
      <c r="J28" t="s">
        <v>480</v>
      </c>
      <c r="K28" t="s">
        <v>3824</v>
      </c>
      <c r="L28" t="s">
        <v>3823</v>
      </c>
      <c r="M28" t="s">
        <v>3822</v>
      </c>
    </row>
    <row r="29" spans="1:13" x14ac:dyDescent="0.25">
      <c r="A29" t="s">
        <v>3762</v>
      </c>
      <c r="B29" t="s">
        <v>3761</v>
      </c>
      <c r="C29" t="s">
        <v>3760</v>
      </c>
      <c r="D29" t="s">
        <v>3759</v>
      </c>
      <c r="E29" t="s">
        <v>482</v>
      </c>
      <c r="F29" t="s">
        <v>481</v>
      </c>
      <c r="G29" t="s">
        <v>1976</v>
      </c>
      <c r="H29">
        <f t="shared" si="0"/>
        <v>350.93600000000004</v>
      </c>
      <c r="J29" t="s">
        <v>480</v>
      </c>
      <c r="K29" t="s">
        <v>3821</v>
      </c>
      <c r="L29" t="s">
        <v>3820</v>
      </c>
      <c r="M29" t="s">
        <v>646</v>
      </c>
    </row>
    <row r="30" spans="1:13" x14ac:dyDescent="0.25">
      <c r="A30" t="s">
        <v>3762</v>
      </c>
      <c r="B30" t="s">
        <v>3761</v>
      </c>
      <c r="C30" t="s">
        <v>3760</v>
      </c>
      <c r="D30" t="s">
        <v>3759</v>
      </c>
      <c r="E30" t="s">
        <v>482</v>
      </c>
      <c r="F30" t="s">
        <v>481</v>
      </c>
      <c r="G30" t="s">
        <v>1976</v>
      </c>
      <c r="H30">
        <f t="shared" si="0"/>
        <v>355.81200000000001</v>
      </c>
      <c r="J30" t="s">
        <v>480</v>
      </c>
      <c r="K30" t="s">
        <v>3819</v>
      </c>
      <c r="L30" t="s">
        <v>3818</v>
      </c>
      <c r="M30" t="s">
        <v>211</v>
      </c>
    </row>
    <row r="31" spans="1:13" x14ac:dyDescent="0.25">
      <c r="A31" t="s">
        <v>3762</v>
      </c>
      <c r="B31" t="s">
        <v>3761</v>
      </c>
      <c r="C31" t="s">
        <v>3760</v>
      </c>
      <c r="D31" t="s">
        <v>3759</v>
      </c>
      <c r="E31" t="s">
        <v>482</v>
      </c>
      <c r="F31" t="s">
        <v>481</v>
      </c>
      <c r="G31" t="s">
        <v>1980</v>
      </c>
      <c r="H31">
        <f t="shared" si="0"/>
        <v>367.85400000000004</v>
      </c>
      <c r="J31" t="s">
        <v>480</v>
      </c>
      <c r="K31" t="s">
        <v>3817</v>
      </c>
      <c r="L31" t="s">
        <v>3816</v>
      </c>
      <c r="M31" t="s">
        <v>3815</v>
      </c>
    </row>
    <row r="32" spans="1:13" x14ac:dyDescent="0.25">
      <c r="A32" t="s">
        <v>3762</v>
      </c>
      <c r="B32" t="s">
        <v>3761</v>
      </c>
      <c r="C32" t="s">
        <v>3760</v>
      </c>
      <c r="D32" t="s">
        <v>3759</v>
      </c>
      <c r="E32" t="s">
        <v>482</v>
      </c>
      <c r="F32" t="s">
        <v>481</v>
      </c>
      <c r="G32" t="s">
        <v>1976</v>
      </c>
      <c r="H32">
        <f t="shared" si="0"/>
        <v>390.09199999999998</v>
      </c>
      <c r="J32" t="s">
        <v>480</v>
      </c>
      <c r="K32" t="s">
        <v>3814</v>
      </c>
      <c r="L32" t="s">
        <v>3813</v>
      </c>
      <c r="M32" t="s">
        <v>194</v>
      </c>
    </row>
    <row r="33" spans="1:13" x14ac:dyDescent="0.25">
      <c r="A33" t="s">
        <v>3762</v>
      </c>
      <c r="B33" t="s">
        <v>3761</v>
      </c>
      <c r="C33" t="s">
        <v>3760</v>
      </c>
      <c r="D33" t="s">
        <v>3759</v>
      </c>
      <c r="E33" t="s">
        <v>482</v>
      </c>
      <c r="F33" t="s">
        <v>481</v>
      </c>
      <c r="G33" t="s">
        <v>1976</v>
      </c>
      <c r="H33">
        <f t="shared" si="0"/>
        <v>398.89300000000003</v>
      </c>
      <c r="J33" t="s">
        <v>480</v>
      </c>
      <c r="K33" t="s">
        <v>3812</v>
      </c>
      <c r="L33" t="s">
        <v>3811</v>
      </c>
      <c r="M33" t="s">
        <v>321</v>
      </c>
    </row>
    <row r="34" spans="1:13" x14ac:dyDescent="0.25">
      <c r="A34" t="s">
        <v>3762</v>
      </c>
      <c r="B34" t="s">
        <v>3761</v>
      </c>
      <c r="C34" t="s">
        <v>3760</v>
      </c>
      <c r="D34" t="s">
        <v>3759</v>
      </c>
      <c r="E34" t="s">
        <v>482</v>
      </c>
      <c r="F34" t="s">
        <v>481</v>
      </c>
      <c r="G34" t="s">
        <v>1993</v>
      </c>
      <c r="H34">
        <f t="shared" si="0"/>
        <v>419</v>
      </c>
      <c r="J34" t="s">
        <v>480</v>
      </c>
      <c r="K34" t="s">
        <v>3358</v>
      </c>
      <c r="L34" t="s">
        <v>3810</v>
      </c>
      <c r="M34" t="s">
        <v>1259</v>
      </c>
    </row>
    <row r="35" spans="1:13" x14ac:dyDescent="0.25">
      <c r="A35" t="s">
        <v>3762</v>
      </c>
      <c r="B35" t="s">
        <v>3761</v>
      </c>
      <c r="C35" t="s">
        <v>3760</v>
      </c>
      <c r="D35" t="s">
        <v>3759</v>
      </c>
      <c r="E35" t="s">
        <v>482</v>
      </c>
      <c r="F35" t="s">
        <v>481</v>
      </c>
      <c r="G35" t="s">
        <v>1976</v>
      </c>
      <c r="H35">
        <f t="shared" si="0"/>
        <v>420.68399999999997</v>
      </c>
      <c r="J35" t="s">
        <v>480</v>
      </c>
      <c r="K35" t="s">
        <v>3809</v>
      </c>
      <c r="L35" t="s">
        <v>3808</v>
      </c>
      <c r="M35" t="s">
        <v>1902</v>
      </c>
    </row>
    <row r="36" spans="1:13" x14ac:dyDescent="0.25">
      <c r="A36" t="s">
        <v>3762</v>
      </c>
      <c r="B36" t="s">
        <v>3761</v>
      </c>
      <c r="C36" t="s">
        <v>3760</v>
      </c>
      <c r="D36" t="s">
        <v>3759</v>
      </c>
      <c r="E36" t="s">
        <v>482</v>
      </c>
      <c r="F36" t="s">
        <v>481</v>
      </c>
      <c r="G36" t="s">
        <v>1976</v>
      </c>
      <c r="H36">
        <f t="shared" si="0"/>
        <v>436.10900000000004</v>
      </c>
      <c r="J36" t="s">
        <v>480</v>
      </c>
      <c r="K36" t="s">
        <v>3807</v>
      </c>
      <c r="L36" t="s">
        <v>3806</v>
      </c>
      <c r="M36" t="s">
        <v>3805</v>
      </c>
    </row>
    <row r="37" spans="1:13" x14ac:dyDescent="0.25">
      <c r="A37" t="s">
        <v>3762</v>
      </c>
      <c r="B37" t="s">
        <v>3761</v>
      </c>
      <c r="C37" t="s">
        <v>3760</v>
      </c>
      <c r="D37" t="s">
        <v>3759</v>
      </c>
      <c r="E37" t="s">
        <v>482</v>
      </c>
      <c r="F37" t="s">
        <v>481</v>
      </c>
      <c r="G37" t="s">
        <v>1976</v>
      </c>
      <c r="H37">
        <f t="shared" si="0"/>
        <v>442.48400000000004</v>
      </c>
      <c r="J37" t="s">
        <v>480</v>
      </c>
      <c r="K37" t="s">
        <v>3804</v>
      </c>
      <c r="L37" t="s">
        <v>3803</v>
      </c>
      <c r="M37" t="s">
        <v>3802</v>
      </c>
    </row>
    <row r="38" spans="1:13" x14ac:dyDescent="0.25">
      <c r="A38" t="s">
        <v>3762</v>
      </c>
      <c r="B38" t="s">
        <v>3761</v>
      </c>
      <c r="C38" t="s">
        <v>3760</v>
      </c>
      <c r="D38" t="s">
        <v>3759</v>
      </c>
      <c r="E38" t="s">
        <v>482</v>
      </c>
      <c r="F38" t="s">
        <v>481</v>
      </c>
      <c r="G38" t="s">
        <v>1980</v>
      </c>
      <c r="H38">
        <f t="shared" si="0"/>
        <v>464.79999999999995</v>
      </c>
      <c r="J38" t="s">
        <v>480</v>
      </c>
      <c r="K38" t="s">
        <v>3801</v>
      </c>
      <c r="L38" t="s">
        <v>3800</v>
      </c>
      <c r="M38" t="s">
        <v>3799</v>
      </c>
    </row>
    <row r="39" spans="1:13" x14ac:dyDescent="0.25">
      <c r="A39" t="s">
        <v>3762</v>
      </c>
      <c r="B39" t="s">
        <v>3761</v>
      </c>
      <c r="C39" t="s">
        <v>3760</v>
      </c>
      <c r="D39" t="s">
        <v>3759</v>
      </c>
      <c r="E39" t="s">
        <v>482</v>
      </c>
      <c r="F39" t="s">
        <v>481</v>
      </c>
      <c r="G39" t="s">
        <v>1940</v>
      </c>
      <c r="H39">
        <f t="shared" si="0"/>
        <v>487.17499999999995</v>
      </c>
      <c r="J39" t="s">
        <v>480</v>
      </c>
      <c r="K39" t="s">
        <v>3798</v>
      </c>
      <c r="L39" t="s">
        <v>3797</v>
      </c>
      <c r="M39" t="s">
        <v>3796</v>
      </c>
    </row>
    <row r="40" spans="1:13" x14ac:dyDescent="0.25">
      <c r="A40" t="s">
        <v>3762</v>
      </c>
      <c r="B40" t="s">
        <v>3761</v>
      </c>
      <c r="C40" t="s">
        <v>3760</v>
      </c>
      <c r="D40" t="s">
        <v>3759</v>
      </c>
      <c r="E40" t="s">
        <v>482</v>
      </c>
      <c r="F40" t="s">
        <v>481</v>
      </c>
      <c r="G40" t="s">
        <v>1940</v>
      </c>
      <c r="H40">
        <f t="shared" si="0"/>
        <v>502.14300000000003</v>
      </c>
      <c r="J40" t="s">
        <v>480</v>
      </c>
      <c r="K40" t="s">
        <v>3795</v>
      </c>
      <c r="L40" t="s">
        <v>3794</v>
      </c>
      <c r="M40" t="s">
        <v>3793</v>
      </c>
    </row>
    <row r="41" spans="1:13" x14ac:dyDescent="0.25">
      <c r="A41" t="s">
        <v>3762</v>
      </c>
      <c r="B41" t="s">
        <v>3761</v>
      </c>
      <c r="C41" t="s">
        <v>3760</v>
      </c>
      <c r="D41" t="s">
        <v>3759</v>
      </c>
      <c r="E41" t="s">
        <v>482</v>
      </c>
      <c r="F41" t="s">
        <v>481</v>
      </c>
      <c r="G41" t="s">
        <v>1999</v>
      </c>
      <c r="H41">
        <f t="shared" si="0"/>
        <v>504.74300000000005</v>
      </c>
      <c r="J41" t="s">
        <v>480</v>
      </c>
      <c r="K41" t="s">
        <v>3792</v>
      </c>
      <c r="L41" t="s">
        <v>3791</v>
      </c>
      <c r="M41" t="s">
        <v>855</v>
      </c>
    </row>
    <row r="42" spans="1:13" x14ac:dyDescent="0.25">
      <c r="A42" t="s">
        <v>3762</v>
      </c>
      <c r="B42" t="s">
        <v>3761</v>
      </c>
      <c r="C42" t="s">
        <v>3760</v>
      </c>
      <c r="D42" t="s">
        <v>3759</v>
      </c>
      <c r="E42" t="s">
        <v>482</v>
      </c>
      <c r="F42" t="s">
        <v>481</v>
      </c>
      <c r="G42" t="s">
        <v>1993</v>
      </c>
      <c r="H42">
        <f t="shared" si="0"/>
        <v>539.36699999999996</v>
      </c>
      <c r="J42" t="s">
        <v>480</v>
      </c>
      <c r="K42" t="s">
        <v>1206</v>
      </c>
      <c r="L42" t="s">
        <v>3790</v>
      </c>
      <c r="M42" t="s">
        <v>1282</v>
      </c>
    </row>
    <row r="43" spans="1:13" x14ac:dyDescent="0.25">
      <c r="A43" t="s">
        <v>3762</v>
      </c>
      <c r="B43" t="s">
        <v>3761</v>
      </c>
      <c r="C43" t="s">
        <v>3760</v>
      </c>
      <c r="D43" t="s">
        <v>3759</v>
      </c>
      <c r="E43" t="s">
        <v>482</v>
      </c>
      <c r="F43" t="s">
        <v>481</v>
      </c>
      <c r="G43" t="s">
        <v>1999</v>
      </c>
      <c r="H43">
        <f t="shared" si="0"/>
        <v>596.59199999999998</v>
      </c>
      <c r="J43" t="s">
        <v>480</v>
      </c>
      <c r="K43" t="s">
        <v>3789</v>
      </c>
      <c r="L43" t="s">
        <v>3788</v>
      </c>
      <c r="M43" t="s">
        <v>1256</v>
      </c>
    </row>
    <row r="44" spans="1:13" x14ac:dyDescent="0.25">
      <c r="A44" t="s">
        <v>3762</v>
      </c>
      <c r="B44" t="s">
        <v>3761</v>
      </c>
      <c r="C44" t="s">
        <v>3760</v>
      </c>
      <c r="D44" t="s">
        <v>3759</v>
      </c>
      <c r="E44" t="s">
        <v>482</v>
      </c>
      <c r="F44" t="s">
        <v>481</v>
      </c>
      <c r="G44" t="s">
        <v>1980</v>
      </c>
      <c r="H44">
        <f t="shared" si="0"/>
        <v>599.63599999999997</v>
      </c>
      <c r="J44" t="s">
        <v>480</v>
      </c>
      <c r="K44" t="s">
        <v>3787</v>
      </c>
      <c r="L44" t="s">
        <v>3786</v>
      </c>
      <c r="M44" t="s">
        <v>3785</v>
      </c>
    </row>
    <row r="45" spans="1:13" x14ac:dyDescent="0.25">
      <c r="A45" t="s">
        <v>3762</v>
      </c>
      <c r="B45" t="s">
        <v>3761</v>
      </c>
      <c r="C45" t="s">
        <v>3760</v>
      </c>
      <c r="D45" t="s">
        <v>3759</v>
      </c>
      <c r="E45" t="s">
        <v>482</v>
      </c>
      <c r="F45" t="s">
        <v>481</v>
      </c>
      <c r="G45" t="s">
        <v>1999</v>
      </c>
      <c r="H45">
        <f t="shared" si="0"/>
        <v>607</v>
      </c>
      <c r="J45" t="s">
        <v>480</v>
      </c>
      <c r="K45" t="s">
        <v>3784</v>
      </c>
      <c r="L45" t="s">
        <v>3783</v>
      </c>
      <c r="M45" t="s">
        <v>3782</v>
      </c>
    </row>
    <row r="46" spans="1:13" x14ac:dyDescent="0.25">
      <c r="A46" t="s">
        <v>3762</v>
      </c>
      <c r="B46" t="s">
        <v>3761</v>
      </c>
      <c r="C46" t="s">
        <v>3760</v>
      </c>
      <c r="D46" t="s">
        <v>3759</v>
      </c>
      <c r="E46" t="s">
        <v>482</v>
      </c>
      <c r="F46" t="s">
        <v>481</v>
      </c>
      <c r="G46" t="s">
        <v>1976</v>
      </c>
      <c r="H46">
        <f t="shared" si="0"/>
        <v>629.11099999999999</v>
      </c>
      <c r="J46" t="s">
        <v>480</v>
      </c>
      <c r="K46" t="s">
        <v>3781</v>
      </c>
      <c r="L46" t="s">
        <v>3780</v>
      </c>
      <c r="M46" t="s">
        <v>3779</v>
      </c>
    </row>
    <row r="47" spans="1:13" x14ac:dyDescent="0.25">
      <c r="A47" t="s">
        <v>3762</v>
      </c>
      <c r="B47" t="s">
        <v>3761</v>
      </c>
      <c r="C47" t="s">
        <v>3760</v>
      </c>
      <c r="D47" t="s">
        <v>3759</v>
      </c>
      <c r="E47" t="s">
        <v>482</v>
      </c>
      <c r="F47" t="s">
        <v>481</v>
      </c>
      <c r="G47" t="s">
        <v>1976</v>
      </c>
      <c r="H47">
        <f t="shared" si="0"/>
        <v>631.202</v>
      </c>
      <c r="J47" t="s">
        <v>480</v>
      </c>
      <c r="K47" t="s">
        <v>3778</v>
      </c>
      <c r="L47" t="s">
        <v>3777</v>
      </c>
      <c r="M47" t="s">
        <v>3715</v>
      </c>
    </row>
    <row r="48" spans="1:13" x14ac:dyDescent="0.25">
      <c r="A48" t="s">
        <v>3762</v>
      </c>
      <c r="B48" t="s">
        <v>3761</v>
      </c>
      <c r="C48" t="s">
        <v>3760</v>
      </c>
      <c r="D48" t="s">
        <v>3759</v>
      </c>
      <c r="E48" t="s">
        <v>482</v>
      </c>
      <c r="F48" t="s">
        <v>481</v>
      </c>
      <c r="G48" t="s">
        <v>1976</v>
      </c>
      <c r="H48">
        <f t="shared" si="0"/>
        <v>644.48599999999999</v>
      </c>
      <c r="J48" t="s">
        <v>480</v>
      </c>
      <c r="K48" t="s">
        <v>3776</v>
      </c>
      <c r="L48" t="s">
        <v>3775</v>
      </c>
      <c r="M48" t="s">
        <v>3774</v>
      </c>
    </row>
    <row r="49" spans="1:13" x14ac:dyDescent="0.25">
      <c r="A49" t="s">
        <v>3762</v>
      </c>
      <c r="B49" t="s">
        <v>3761</v>
      </c>
      <c r="C49" t="s">
        <v>3760</v>
      </c>
      <c r="D49" t="s">
        <v>3759</v>
      </c>
      <c r="E49" t="s">
        <v>482</v>
      </c>
      <c r="F49" t="s">
        <v>481</v>
      </c>
      <c r="G49" t="s">
        <v>1976</v>
      </c>
      <c r="H49">
        <f t="shared" si="0"/>
        <v>664.87699999999995</v>
      </c>
      <c r="J49" t="s">
        <v>480</v>
      </c>
      <c r="K49" t="s">
        <v>3773</v>
      </c>
      <c r="L49" t="s">
        <v>3772</v>
      </c>
      <c r="M49" t="s">
        <v>3771</v>
      </c>
    </row>
    <row r="50" spans="1:13" x14ac:dyDescent="0.25">
      <c r="A50" t="s">
        <v>3762</v>
      </c>
      <c r="B50" t="s">
        <v>3761</v>
      </c>
      <c r="C50" t="s">
        <v>3760</v>
      </c>
      <c r="D50" t="s">
        <v>3759</v>
      </c>
      <c r="E50" t="s">
        <v>482</v>
      </c>
      <c r="F50" t="s">
        <v>481</v>
      </c>
      <c r="G50" t="s">
        <v>1999</v>
      </c>
      <c r="H50">
        <f t="shared" si="0"/>
        <v>675.51099999999997</v>
      </c>
      <c r="J50" t="s">
        <v>480</v>
      </c>
      <c r="K50" t="s">
        <v>3770</v>
      </c>
      <c r="L50" t="s">
        <v>3769</v>
      </c>
      <c r="M50" t="s">
        <v>833</v>
      </c>
    </row>
    <row r="51" spans="1:13" x14ac:dyDescent="0.25">
      <c r="A51" t="s">
        <v>3762</v>
      </c>
      <c r="B51" t="s">
        <v>3761</v>
      </c>
      <c r="C51" t="s">
        <v>3760</v>
      </c>
      <c r="D51" t="s">
        <v>3759</v>
      </c>
      <c r="E51" t="s">
        <v>482</v>
      </c>
      <c r="F51" t="s">
        <v>481</v>
      </c>
      <c r="G51" t="s">
        <v>1976</v>
      </c>
      <c r="H51">
        <f t="shared" si="0"/>
        <v>696.904</v>
      </c>
      <c r="J51" t="s">
        <v>480</v>
      </c>
      <c r="K51" t="s">
        <v>3768</v>
      </c>
      <c r="L51" t="s">
        <v>3767</v>
      </c>
      <c r="M51" t="s">
        <v>3766</v>
      </c>
    </row>
    <row r="52" spans="1:13" x14ac:dyDescent="0.25">
      <c r="A52" t="s">
        <v>3762</v>
      </c>
      <c r="B52" t="s">
        <v>3761</v>
      </c>
      <c r="C52" t="s">
        <v>3760</v>
      </c>
      <c r="D52" t="s">
        <v>3759</v>
      </c>
      <c r="E52" t="s">
        <v>482</v>
      </c>
      <c r="F52" t="s">
        <v>481</v>
      </c>
      <c r="G52" t="s">
        <v>1940</v>
      </c>
      <c r="H52">
        <f t="shared" si="0"/>
        <v>709.43600000000004</v>
      </c>
      <c r="J52" t="s">
        <v>480</v>
      </c>
      <c r="K52" t="s">
        <v>3765</v>
      </c>
      <c r="L52" t="s">
        <v>3764</v>
      </c>
      <c r="M52" t="s">
        <v>3763</v>
      </c>
    </row>
    <row r="53" spans="1:13" x14ac:dyDescent="0.25">
      <c r="A53" t="s">
        <v>3762</v>
      </c>
      <c r="B53" t="s">
        <v>3761</v>
      </c>
      <c r="C53" t="s">
        <v>3760</v>
      </c>
      <c r="D53" t="s">
        <v>3759</v>
      </c>
      <c r="E53" t="s">
        <v>482</v>
      </c>
      <c r="F53" t="s">
        <v>481</v>
      </c>
      <c r="G53" t="s">
        <v>1976</v>
      </c>
      <c r="H53">
        <f t="shared" si="0"/>
        <v>745.55300000000011</v>
      </c>
      <c r="J53" t="s">
        <v>480</v>
      </c>
      <c r="K53" t="s">
        <v>3758</v>
      </c>
      <c r="L53" t="s">
        <v>3757</v>
      </c>
      <c r="M53" t="s">
        <v>3756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pane ySplit="1" topLeftCell="A26" activePane="bottomLeft" state="frozen"/>
      <selection pane="bottomLeft" activeCell="G2" sqref="G2:M41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3898</v>
      </c>
      <c r="B2" t="s">
        <v>3897</v>
      </c>
      <c r="C2" t="s">
        <v>3896</v>
      </c>
      <c r="D2" t="s">
        <v>3895</v>
      </c>
      <c r="E2" t="s">
        <v>482</v>
      </c>
      <c r="F2" t="s">
        <v>481</v>
      </c>
      <c r="G2" t="s">
        <v>2124</v>
      </c>
      <c r="H2">
        <f>K2-K$8+60</f>
        <v>1.0849999999999795</v>
      </c>
      <c r="J2" t="s">
        <v>487</v>
      </c>
      <c r="K2" t="s">
        <v>2917</v>
      </c>
      <c r="L2" t="s">
        <v>2917</v>
      </c>
      <c r="M2" t="s">
        <v>155</v>
      </c>
    </row>
    <row r="3" spans="1:15" x14ac:dyDescent="0.25">
      <c r="A3" t="s">
        <v>3898</v>
      </c>
      <c r="B3" t="s">
        <v>3897</v>
      </c>
      <c r="C3" t="s">
        <v>3896</v>
      </c>
      <c r="D3" t="s">
        <v>3895</v>
      </c>
      <c r="E3" t="s">
        <v>482</v>
      </c>
      <c r="F3" t="s">
        <v>481</v>
      </c>
      <c r="G3" t="s">
        <v>1980</v>
      </c>
      <c r="H3">
        <f t="shared" ref="H3:H49" si="0">K3-K$8+60</f>
        <v>5.5179999999999723</v>
      </c>
      <c r="J3" t="s">
        <v>480</v>
      </c>
      <c r="K3" t="s">
        <v>4011</v>
      </c>
      <c r="L3" t="s">
        <v>4010</v>
      </c>
      <c r="M3" t="s">
        <v>4009</v>
      </c>
    </row>
    <row r="4" spans="1:15" x14ac:dyDescent="0.25">
      <c r="A4" t="s">
        <v>3898</v>
      </c>
      <c r="B4" t="s">
        <v>3897</v>
      </c>
      <c r="C4" t="s">
        <v>3896</v>
      </c>
      <c r="D4" t="s">
        <v>3895</v>
      </c>
      <c r="E4" t="s">
        <v>482</v>
      </c>
      <c r="F4" t="s">
        <v>481</v>
      </c>
      <c r="G4" t="s">
        <v>1980</v>
      </c>
      <c r="H4">
        <f t="shared" si="0"/>
        <v>26.067000000000007</v>
      </c>
      <c r="J4" t="s">
        <v>480</v>
      </c>
      <c r="K4" t="s">
        <v>4008</v>
      </c>
      <c r="L4" t="s">
        <v>4007</v>
      </c>
      <c r="M4" t="s">
        <v>4006</v>
      </c>
    </row>
    <row r="5" spans="1:15" x14ac:dyDescent="0.25">
      <c r="A5" t="s">
        <v>3898</v>
      </c>
      <c r="B5" t="s">
        <v>3897</v>
      </c>
      <c r="C5" t="s">
        <v>3896</v>
      </c>
      <c r="D5" t="s">
        <v>3895</v>
      </c>
      <c r="E5" t="s">
        <v>482</v>
      </c>
      <c r="F5" t="s">
        <v>481</v>
      </c>
      <c r="G5" t="s">
        <v>1980</v>
      </c>
      <c r="H5">
        <f t="shared" si="0"/>
        <v>38.992999999999995</v>
      </c>
      <c r="J5" t="s">
        <v>480</v>
      </c>
      <c r="K5" t="s">
        <v>4005</v>
      </c>
      <c r="L5" t="s">
        <v>4004</v>
      </c>
      <c r="M5" t="s">
        <v>4003</v>
      </c>
    </row>
    <row r="6" spans="1:15" x14ac:dyDescent="0.25">
      <c r="A6" t="s">
        <v>3898</v>
      </c>
      <c r="B6" t="s">
        <v>3897</v>
      </c>
      <c r="C6" t="s">
        <v>3896</v>
      </c>
      <c r="D6" t="s">
        <v>3895</v>
      </c>
      <c r="E6" t="s">
        <v>482</v>
      </c>
      <c r="F6" t="s">
        <v>481</v>
      </c>
      <c r="G6" t="s">
        <v>1980</v>
      </c>
      <c r="H6">
        <f t="shared" si="0"/>
        <v>57.617000000000019</v>
      </c>
      <c r="J6" t="s">
        <v>480</v>
      </c>
      <c r="K6" t="s">
        <v>4002</v>
      </c>
      <c r="L6" t="s">
        <v>4001</v>
      </c>
      <c r="M6" t="s">
        <v>4000</v>
      </c>
    </row>
    <row r="7" spans="1:15" x14ac:dyDescent="0.25">
      <c r="A7" t="s">
        <v>3898</v>
      </c>
      <c r="B7" t="s">
        <v>3897</v>
      </c>
      <c r="C7" t="s">
        <v>3896</v>
      </c>
      <c r="D7" t="s">
        <v>3895</v>
      </c>
      <c r="E7" t="s">
        <v>482</v>
      </c>
      <c r="F7" t="s">
        <v>481</v>
      </c>
      <c r="G7" t="s">
        <v>1976</v>
      </c>
      <c r="H7">
        <f t="shared" si="0"/>
        <v>59.951000000000022</v>
      </c>
      <c r="J7" t="s">
        <v>480</v>
      </c>
      <c r="K7" t="s">
        <v>3999</v>
      </c>
      <c r="L7" t="s">
        <v>3998</v>
      </c>
      <c r="M7" t="s">
        <v>535</v>
      </c>
    </row>
    <row r="8" spans="1:15" x14ac:dyDescent="0.25">
      <c r="A8" t="s">
        <v>3898</v>
      </c>
      <c r="B8" t="s">
        <v>3897</v>
      </c>
      <c r="C8" t="s">
        <v>3896</v>
      </c>
      <c r="D8" t="s">
        <v>3895</v>
      </c>
      <c r="E8" t="s">
        <v>482</v>
      </c>
      <c r="F8" t="s">
        <v>481</v>
      </c>
      <c r="G8" t="s">
        <v>1993</v>
      </c>
      <c r="H8">
        <f t="shared" si="0"/>
        <v>60</v>
      </c>
      <c r="J8" t="s">
        <v>480</v>
      </c>
      <c r="K8" t="s">
        <v>3737</v>
      </c>
      <c r="L8" t="s">
        <v>3557</v>
      </c>
      <c r="M8" t="s">
        <v>1925</v>
      </c>
    </row>
    <row r="9" spans="1:15" x14ac:dyDescent="0.25">
      <c r="A9" t="s">
        <v>3898</v>
      </c>
      <c r="B9" t="s">
        <v>3897</v>
      </c>
      <c r="C9" t="s">
        <v>3896</v>
      </c>
      <c r="D9" t="s">
        <v>3895</v>
      </c>
      <c r="E9" t="s">
        <v>482</v>
      </c>
      <c r="F9" t="s">
        <v>481</v>
      </c>
      <c r="G9" t="s">
        <v>1980</v>
      </c>
      <c r="H9">
        <f t="shared" si="0"/>
        <v>91.699999999999989</v>
      </c>
      <c r="J9" t="s">
        <v>480</v>
      </c>
      <c r="K9" t="s">
        <v>3997</v>
      </c>
      <c r="L9" t="s">
        <v>3996</v>
      </c>
      <c r="M9" t="s">
        <v>3995</v>
      </c>
    </row>
    <row r="10" spans="1:15" x14ac:dyDescent="0.25">
      <c r="A10" t="s">
        <v>3898</v>
      </c>
      <c r="B10" t="s">
        <v>3897</v>
      </c>
      <c r="C10" t="s">
        <v>3896</v>
      </c>
      <c r="D10" t="s">
        <v>3895</v>
      </c>
      <c r="E10" t="s">
        <v>482</v>
      </c>
      <c r="F10" t="s">
        <v>481</v>
      </c>
      <c r="G10" t="s">
        <v>1980</v>
      </c>
      <c r="H10">
        <f t="shared" si="0"/>
        <v>125.09199999999998</v>
      </c>
      <c r="J10" t="s">
        <v>480</v>
      </c>
      <c r="K10" t="s">
        <v>3994</v>
      </c>
      <c r="L10" t="s">
        <v>3993</v>
      </c>
      <c r="M10" t="s">
        <v>3992</v>
      </c>
    </row>
    <row r="11" spans="1:15" x14ac:dyDescent="0.25">
      <c r="A11" t="s">
        <v>3898</v>
      </c>
      <c r="B11" t="s">
        <v>3897</v>
      </c>
      <c r="C11" t="s">
        <v>3896</v>
      </c>
      <c r="D11" t="s">
        <v>3895</v>
      </c>
      <c r="E11" t="s">
        <v>482</v>
      </c>
      <c r="F11" t="s">
        <v>481</v>
      </c>
      <c r="G11" t="s">
        <v>1993</v>
      </c>
      <c r="H11">
        <f t="shared" si="0"/>
        <v>180.16699999999997</v>
      </c>
      <c r="J11" t="s">
        <v>480</v>
      </c>
      <c r="K11" t="s">
        <v>1751</v>
      </c>
      <c r="L11" t="s">
        <v>3255</v>
      </c>
      <c r="M11" t="s">
        <v>3991</v>
      </c>
    </row>
    <row r="12" spans="1:15" x14ac:dyDescent="0.25">
      <c r="A12" t="s">
        <v>3898</v>
      </c>
      <c r="B12" t="s">
        <v>3897</v>
      </c>
      <c r="C12" t="s">
        <v>3896</v>
      </c>
      <c r="D12" t="s">
        <v>3895</v>
      </c>
      <c r="E12" t="s">
        <v>482</v>
      </c>
      <c r="F12" t="s">
        <v>481</v>
      </c>
      <c r="G12" t="s">
        <v>1980</v>
      </c>
      <c r="H12">
        <f t="shared" si="0"/>
        <v>180.91699999999997</v>
      </c>
      <c r="J12" t="s">
        <v>480</v>
      </c>
      <c r="K12" t="s">
        <v>3990</v>
      </c>
      <c r="L12" t="s">
        <v>3989</v>
      </c>
      <c r="M12" t="s">
        <v>19</v>
      </c>
    </row>
    <row r="13" spans="1:15" x14ac:dyDescent="0.25">
      <c r="A13" t="s">
        <v>3898</v>
      </c>
      <c r="B13" t="s">
        <v>3897</v>
      </c>
      <c r="C13" t="s">
        <v>3896</v>
      </c>
      <c r="D13" t="s">
        <v>3895</v>
      </c>
      <c r="E13" t="s">
        <v>482</v>
      </c>
      <c r="F13" t="s">
        <v>481</v>
      </c>
      <c r="G13" t="s">
        <v>1980</v>
      </c>
      <c r="H13">
        <f t="shared" si="0"/>
        <v>187.03800000000001</v>
      </c>
      <c r="J13" t="s">
        <v>480</v>
      </c>
      <c r="K13" t="s">
        <v>3988</v>
      </c>
      <c r="L13" t="s">
        <v>3987</v>
      </c>
      <c r="M13" t="s">
        <v>3986</v>
      </c>
    </row>
    <row r="14" spans="1:15" x14ac:dyDescent="0.25">
      <c r="A14" t="s">
        <v>3898</v>
      </c>
      <c r="B14" t="s">
        <v>3897</v>
      </c>
      <c r="C14" t="s">
        <v>3896</v>
      </c>
      <c r="D14" t="s">
        <v>3895</v>
      </c>
      <c r="E14" t="s">
        <v>482</v>
      </c>
      <c r="F14" t="s">
        <v>481</v>
      </c>
      <c r="G14" t="s">
        <v>1980</v>
      </c>
      <c r="H14">
        <f t="shared" si="0"/>
        <v>192.43299999999999</v>
      </c>
      <c r="J14" t="s">
        <v>480</v>
      </c>
      <c r="K14" t="s">
        <v>3985</v>
      </c>
      <c r="L14" t="s">
        <v>3984</v>
      </c>
      <c r="M14" t="s">
        <v>3983</v>
      </c>
    </row>
    <row r="15" spans="1:15" x14ac:dyDescent="0.25">
      <c r="A15" t="s">
        <v>3898</v>
      </c>
      <c r="B15" t="s">
        <v>3897</v>
      </c>
      <c r="C15" t="s">
        <v>3896</v>
      </c>
      <c r="D15" t="s">
        <v>3895</v>
      </c>
      <c r="E15" t="s">
        <v>482</v>
      </c>
      <c r="F15" t="s">
        <v>481</v>
      </c>
      <c r="G15" t="s">
        <v>1980</v>
      </c>
      <c r="H15">
        <f t="shared" si="0"/>
        <v>210.81</v>
      </c>
      <c r="J15" t="s">
        <v>480</v>
      </c>
      <c r="K15" t="s">
        <v>3982</v>
      </c>
      <c r="L15" t="s">
        <v>3981</v>
      </c>
      <c r="M15" t="s">
        <v>3980</v>
      </c>
    </row>
    <row r="16" spans="1:15" x14ac:dyDescent="0.25">
      <c r="A16" t="s">
        <v>3898</v>
      </c>
      <c r="B16" t="s">
        <v>3897</v>
      </c>
      <c r="C16" t="s">
        <v>3896</v>
      </c>
      <c r="D16" t="s">
        <v>3895</v>
      </c>
      <c r="E16" t="s">
        <v>482</v>
      </c>
      <c r="F16" t="s">
        <v>481</v>
      </c>
      <c r="G16" t="s">
        <v>1980</v>
      </c>
      <c r="H16">
        <f t="shared" si="0"/>
        <v>237.58300000000003</v>
      </c>
      <c r="J16" t="s">
        <v>480</v>
      </c>
      <c r="K16" t="s">
        <v>3979</v>
      </c>
      <c r="L16" t="s">
        <v>3978</v>
      </c>
      <c r="M16" t="s">
        <v>3977</v>
      </c>
    </row>
    <row r="17" spans="1:13" x14ac:dyDescent="0.25">
      <c r="A17" t="s">
        <v>3898</v>
      </c>
      <c r="B17" t="s">
        <v>3897</v>
      </c>
      <c r="C17" t="s">
        <v>3896</v>
      </c>
      <c r="D17" t="s">
        <v>3895</v>
      </c>
      <c r="E17" t="s">
        <v>482</v>
      </c>
      <c r="F17" t="s">
        <v>481</v>
      </c>
      <c r="G17" t="s">
        <v>1980</v>
      </c>
      <c r="H17">
        <f t="shared" si="0"/>
        <v>264.33499999999998</v>
      </c>
      <c r="J17" t="s">
        <v>480</v>
      </c>
      <c r="K17" t="s">
        <v>3976</v>
      </c>
      <c r="L17" t="s">
        <v>3975</v>
      </c>
      <c r="M17" t="s">
        <v>722</v>
      </c>
    </row>
    <row r="18" spans="1:13" x14ac:dyDescent="0.25">
      <c r="A18" t="s">
        <v>3898</v>
      </c>
      <c r="B18" t="s">
        <v>3897</v>
      </c>
      <c r="C18" t="s">
        <v>3896</v>
      </c>
      <c r="D18" t="s">
        <v>3895</v>
      </c>
      <c r="E18" t="s">
        <v>482</v>
      </c>
      <c r="F18" t="s">
        <v>481</v>
      </c>
      <c r="G18" t="s">
        <v>1980</v>
      </c>
      <c r="H18">
        <f t="shared" si="0"/>
        <v>278.209</v>
      </c>
      <c r="J18" t="s">
        <v>480</v>
      </c>
      <c r="K18" t="s">
        <v>3974</v>
      </c>
      <c r="L18" t="s">
        <v>3973</v>
      </c>
      <c r="M18" t="s">
        <v>3972</v>
      </c>
    </row>
    <row r="19" spans="1:13" x14ac:dyDescent="0.25">
      <c r="A19" t="s">
        <v>3898</v>
      </c>
      <c r="B19" t="s">
        <v>3897</v>
      </c>
      <c r="C19" t="s">
        <v>3896</v>
      </c>
      <c r="D19" t="s">
        <v>3895</v>
      </c>
      <c r="E19" t="s">
        <v>482</v>
      </c>
      <c r="F19" t="s">
        <v>481</v>
      </c>
      <c r="G19" t="s">
        <v>2111</v>
      </c>
      <c r="H19">
        <f t="shared" si="0"/>
        <v>281.06699999999995</v>
      </c>
      <c r="J19" t="s">
        <v>480</v>
      </c>
      <c r="K19" t="s">
        <v>3971</v>
      </c>
      <c r="L19" t="s">
        <v>3970</v>
      </c>
      <c r="M19" t="s">
        <v>1078</v>
      </c>
    </row>
    <row r="20" spans="1:13" x14ac:dyDescent="0.25">
      <c r="A20" t="s">
        <v>3898</v>
      </c>
      <c r="B20" t="s">
        <v>3897</v>
      </c>
      <c r="C20" t="s">
        <v>3896</v>
      </c>
      <c r="D20" t="s">
        <v>3895</v>
      </c>
      <c r="E20" t="s">
        <v>482</v>
      </c>
      <c r="F20" t="s">
        <v>481</v>
      </c>
      <c r="G20" t="s">
        <v>1940</v>
      </c>
      <c r="H20">
        <f t="shared" si="0"/>
        <v>282.142</v>
      </c>
      <c r="J20" t="s">
        <v>480</v>
      </c>
      <c r="K20" t="s">
        <v>3970</v>
      </c>
      <c r="L20" t="s">
        <v>3969</v>
      </c>
      <c r="M20" t="s">
        <v>3951</v>
      </c>
    </row>
    <row r="21" spans="1:13" x14ac:dyDescent="0.25">
      <c r="A21" t="s">
        <v>3898</v>
      </c>
      <c r="B21" t="s">
        <v>3897</v>
      </c>
      <c r="C21" t="s">
        <v>3896</v>
      </c>
      <c r="D21" t="s">
        <v>3895</v>
      </c>
      <c r="E21" t="s">
        <v>482</v>
      </c>
      <c r="F21" t="s">
        <v>481</v>
      </c>
      <c r="G21" t="s">
        <v>1940</v>
      </c>
      <c r="H21">
        <f t="shared" si="0"/>
        <v>294.83499999999998</v>
      </c>
      <c r="J21" t="s">
        <v>480</v>
      </c>
      <c r="K21" t="s">
        <v>3968</v>
      </c>
      <c r="L21" t="s">
        <v>3967</v>
      </c>
      <c r="M21" t="s">
        <v>3966</v>
      </c>
    </row>
    <row r="22" spans="1:13" x14ac:dyDescent="0.25">
      <c r="A22" t="s">
        <v>3898</v>
      </c>
      <c r="B22" t="s">
        <v>3897</v>
      </c>
      <c r="C22" t="s">
        <v>3896</v>
      </c>
      <c r="D22" t="s">
        <v>3895</v>
      </c>
      <c r="E22" t="s">
        <v>482</v>
      </c>
      <c r="F22" t="s">
        <v>481</v>
      </c>
      <c r="G22" t="s">
        <v>1993</v>
      </c>
      <c r="H22">
        <f t="shared" si="0"/>
        <v>299.66699999999997</v>
      </c>
      <c r="J22" t="s">
        <v>480</v>
      </c>
      <c r="K22" t="s">
        <v>3965</v>
      </c>
      <c r="L22" t="s">
        <v>3964</v>
      </c>
      <c r="M22" t="s">
        <v>1017</v>
      </c>
    </row>
    <row r="23" spans="1:13" x14ac:dyDescent="0.25">
      <c r="A23" t="s">
        <v>3898</v>
      </c>
      <c r="B23" t="s">
        <v>3897</v>
      </c>
      <c r="C23" t="s">
        <v>3896</v>
      </c>
      <c r="D23" t="s">
        <v>3895</v>
      </c>
      <c r="E23" t="s">
        <v>482</v>
      </c>
      <c r="F23" t="s">
        <v>481</v>
      </c>
      <c r="G23" t="s">
        <v>1980</v>
      </c>
      <c r="H23">
        <f t="shared" si="0"/>
        <v>334.85099999999994</v>
      </c>
      <c r="J23" t="s">
        <v>480</v>
      </c>
      <c r="K23" t="s">
        <v>3963</v>
      </c>
      <c r="L23" t="s">
        <v>3962</v>
      </c>
      <c r="M23" t="s">
        <v>3961</v>
      </c>
    </row>
    <row r="24" spans="1:13" x14ac:dyDescent="0.25">
      <c r="A24" t="s">
        <v>3898</v>
      </c>
      <c r="B24" t="s">
        <v>3897</v>
      </c>
      <c r="C24" t="s">
        <v>3896</v>
      </c>
      <c r="D24" t="s">
        <v>3895</v>
      </c>
      <c r="E24" t="s">
        <v>482</v>
      </c>
      <c r="F24" t="s">
        <v>481</v>
      </c>
      <c r="G24" t="s">
        <v>1940</v>
      </c>
      <c r="H24">
        <f t="shared" si="0"/>
        <v>369.96700000000004</v>
      </c>
      <c r="J24" t="s">
        <v>480</v>
      </c>
      <c r="K24" t="s">
        <v>3960</v>
      </c>
      <c r="L24" t="s">
        <v>780</v>
      </c>
      <c r="M24" t="s">
        <v>3959</v>
      </c>
    </row>
    <row r="25" spans="1:13" x14ac:dyDescent="0.25">
      <c r="A25" t="s">
        <v>3898</v>
      </c>
      <c r="B25" t="s">
        <v>3897</v>
      </c>
      <c r="C25" t="s">
        <v>3896</v>
      </c>
      <c r="D25" t="s">
        <v>3895</v>
      </c>
      <c r="E25" t="s">
        <v>482</v>
      </c>
      <c r="F25" t="s">
        <v>481</v>
      </c>
      <c r="G25" t="s">
        <v>1947</v>
      </c>
      <c r="H25">
        <f t="shared" si="0"/>
        <v>375.7</v>
      </c>
      <c r="J25" t="s">
        <v>480</v>
      </c>
      <c r="K25" t="s">
        <v>3958</v>
      </c>
      <c r="L25" t="s">
        <v>3957</v>
      </c>
      <c r="M25" t="s">
        <v>37</v>
      </c>
    </row>
    <row r="26" spans="1:13" x14ac:dyDescent="0.25">
      <c r="A26" t="s">
        <v>3898</v>
      </c>
      <c r="B26" t="s">
        <v>3897</v>
      </c>
      <c r="C26" t="s">
        <v>3896</v>
      </c>
      <c r="D26" t="s">
        <v>3895</v>
      </c>
      <c r="E26" t="s">
        <v>482</v>
      </c>
      <c r="F26" t="s">
        <v>481</v>
      </c>
      <c r="G26" t="s">
        <v>1940</v>
      </c>
      <c r="H26">
        <f t="shared" si="0"/>
        <v>379.267</v>
      </c>
      <c r="J26" t="s">
        <v>480</v>
      </c>
      <c r="K26" t="s">
        <v>3956</v>
      </c>
      <c r="L26" t="s">
        <v>3955</v>
      </c>
      <c r="M26" t="s">
        <v>3954</v>
      </c>
    </row>
    <row r="27" spans="1:13" x14ac:dyDescent="0.25">
      <c r="A27" t="s">
        <v>3898</v>
      </c>
      <c r="B27" t="s">
        <v>3897</v>
      </c>
      <c r="C27" t="s">
        <v>3896</v>
      </c>
      <c r="D27" t="s">
        <v>3895</v>
      </c>
      <c r="E27" t="s">
        <v>482</v>
      </c>
      <c r="F27" t="s">
        <v>481</v>
      </c>
      <c r="G27" t="s">
        <v>1940</v>
      </c>
      <c r="H27">
        <f t="shared" si="0"/>
        <v>395.233</v>
      </c>
      <c r="J27" t="s">
        <v>480</v>
      </c>
      <c r="K27" t="s">
        <v>3953</v>
      </c>
      <c r="L27" t="s">
        <v>3952</v>
      </c>
      <c r="M27" t="s">
        <v>3951</v>
      </c>
    </row>
    <row r="28" spans="1:13" x14ac:dyDescent="0.25">
      <c r="A28" t="s">
        <v>3898</v>
      </c>
      <c r="B28" t="s">
        <v>3897</v>
      </c>
      <c r="C28" t="s">
        <v>3896</v>
      </c>
      <c r="D28" t="s">
        <v>3895</v>
      </c>
      <c r="E28" t="s">
        <v>482</v>
      </c>
      <c r="F28" t="s">
        <v>481</v>
      </c>
      <c r="G28" t="s">
        <v>1947</v>
      </c>
      <c r="H28">
        <f t="shared" si="0"/>
        <v>407.38399999999996</v>
      </c>
      <c r="J28" t="s">
        <v>480</v>
      </c>
      <c r="K28" t="s">
        <v>3950</v>
      </c>
      <c r="L28" t="s">
        <v>3949</v>
      </c>
      <c r="M28" t="s">
        <v>1510</v>
      </c>
    </row>
    <row r="29" spans="1:13" x14ac:dyDescent="0.25">
      <c r="A29" t="s">
        <v>3898</v>
      </c>
      <c r="B29" t="s">
        <v>3897</v>
      </c>
      <c r="C29" t="s">
        <v>3896</v>
      </c>
      <c r="D29" t="s">
        <v>3895</v>
      </c>
      <c r="E29" t="s">
        <v>482</v>
      </c>
      <c r="F29" t="s">
        <v>481</v>
      </c>
      <c r="G29" t="s">
        <v>1993</v>
      </c>
      <c r="H29">
        <f t="shared" si="0"/>
        <v>419.334</v>
      </c>
      <c r="J29" t="s">
        <v>480</v>
      </c>
      <c r="K29" t="s">
        <v>3948</v>
      </c>
      <c r="L29" t="s">
        <v>3947</v>
      </c>
      <c r="M29" t="s">
        <v>577</v>
      </c>
    </row>
    <row r="30" spans="1:13" x14ac:dyDescent="0.25">
      <c r="A30" t="s">
        <v>3898</v>
      </c>
      <c r="B30" t="s">
        <v>3897</v>
      </c>
      <c r="C30" t="s">
        <v>3896</v>
      </c>
      <c r="D30" t="s">
        <v>3895</v>
      </c>
      <c r="E30" t="s">
        <v>482</v>
      </c>
      <c r="F30" t="s">
        <v>481</v>
      </c>
      <c r="G30" t="s">
        <v>1940</v>
      </c>
      <c r="H30">
        <f t="shared" si="0"/>
        <v>442.57499999999999</v>
      </c>
      <c r="J30" t="s">
        <v>480</v>
      </c>
      <c r="K30" t="s">
        <v>3946</v>
      </c>
      <c r="L30" t="s">
        <v>3945</v>
      </c>
      <c r="M30" t="s">
        <v>3944</v>
      </c>
    </row>
    <row r="31" spans="1:13" x14ac:dyDescent="0.25">
      <c r="A31" t="s">
        <v>3898</v>
      </c>
      <c r="B31" t="s">
        <v>3897</v>
      </c>
      <c r="C31" t="s">
        <v>3896</v>
      </c>
      <c r="D31" t="s">
        <v>3895</v>
      </c>
      <c r="E31" t="s">
        <v>482</v>
      </c>
      <c r="F31" t="s">
        <v>481</v>
      </c>
      <c r="G31" t="s">
        <v>1940</v>
      </c>
      <c r="H31">
        <f t="shared" si="0"/>
        <v>462.33300000000003</v>
      </c>
      <c r="J31" t="s">
        <v>480</v>
      </c>
      <c r="K31" t="s">
        <v>3943</v>
      </c>
      <c r="L31" t="s">
        <v>3942</v>
      </c>
      <c r="M31" t="s">
        <v>3941</v>
      </c>
    </row>
    <row r="32" spans="1:13" x14ac:dyDescent="0.25">
      <c r="A32" t="s">
        <v>3898</v>
      </c>
      <c r="B32" t="s">
        <v>3897</v>
      </c>
      <c r="C32" t="s">
        <v>3896</v>
      </c>
      <c r="D32" t="s">
        <v>3895</v>
      </c>
      <c r="E32" t="s">
        <v>482</v>
      </c>
      <c r="F32" t="s">
        <v>481</v>
      </c>
      <c r="G32" t="s">
        <v>1947</v>
      </c>
      <c r="H32">
        <f t="shared" si="0"/>
        <v>520.4849999999999</v>
      </c>
      <c r="J32" t="s">
        <v>480</v>
      </c>
      <c r="K32" t="s">
        <v>3940</v>
      </c>
      <c r="L32" t="s">
        <v>3939</v>
      </c>
      <c r="M32" t="s">
        <v>3938</v>
      </c>
    </row>
    <row r="33" spans="1:13" x14ac:dyDescent="0.25">
      <c r="A33" t="s">
        <v>3898</v>
      </c>
      <c r="B33" t="s">
        <v>3897</v>
      </c>
      <c r="C33" t="s">
        <v>3896</v>
      </c>
      <c r="D33" t="s">
        <v>3895</v>
      </c>
      <c r="E33" t="s">
        <v>482</v>
      </c>
      <c r="F33" t="s">
        <v>481</v>
      </c>
      <c r="G33" t="s">
        <v>1980</v>
      </c>
      <c r="H33">
        <f t="shared" si="0"/>
        <v>525.14200000000005</v>
      </c>
      <c r="J33" t="s">
        <v>480</v>
      </c>
      <c r="K33" t="s">
        <v>3937</v>
      </c>
      <c r="L33" t="s">
        <v>3936</v>
      </c>
      <c r="M33" t="s">
        <v>3935</v>
      </c>
    </row>
    <row r="34" spans="1:13" x14ac:dyDescent="0.25">
      <c r="A34" t="s">
        <v>3898</v>
      </c>
      <c r="B34" t="s">
        <v>3897</v>
      </c>
      <c r="C34" t="s">
        <v>3896</v>
      </c>
      <c r="D34" t="s">
        <v>3895</v>
      </c>
      <c r="E34" t="s">
        <v>482</v>
      </c>
      <c r="F34" t="s">
        <v>481</v>
      </c>
      <c r="G34" t="s">
        <v>1947</v>
      </c>
      <c r="H34">
        <f t="shared" si="0"/>
        <v>526.43299999999999</v>
      </c>
      <c r="J34" t="s">
        <v>480</v>
      </c>
      <c r="K34" t="s">
        <v>3934</v>
      </c>
      <c r="L34" t="s">
        <v>3933</v>
      </c>
      <c r="M34" t="s">
        <v>1499</v>
      </c>
    </row>
    <row r="35" spans="1:13" x14ac:dyDescent="0.25">
      <c r="A35" t="s">
        <v>3898</v>
      </c>
      <c r="B35" t="s">
        <v>3897</v>
      </c>
      <c r="C35" t="s">
        <v>3896</v>
      </c>
      <c r="D35" t="s">
        <v>3895</v>
      </c>
      <c r="E35" t="s">
        <v>482</v>
      </c>
      <c r="F35" t="s">
        <v>481</v>
      </c>
      <c r="G35" t="s">
        <v>1940</v>
      </c>
      <c r="H35">
        <f t="shared" si="0"/>
        <v>531.33300000000008</v>
      </c>
      <c r="J35" t="s">
        <v>480</v>
      </c>
      <c r="K35" t="s">
        <v>3932</v>
      </c>
      <c r="L35" t="s">
        <v>3931</v>
      </c>
      <c r="M35" t="s">
        <v>3930</v>
      </c>
    </row>
    <row r="36" spans="1:13" x14ac:dyDescent="0.25">
      <c r="A36" t="s">
        <v>3898</v>
      </c>
      <c r="B36" t="s">
        <v>3897</v>
      </c>
      <c r="C36" t="s">
        <v>3896</v>
      </c>
      <c r="D36" t="s">
        <v>3895</v>
      </c>
      <c r="E36" t="s">
        <v>482</v>
      </c>
      <c r="F36" t="s">
        <v>481</v>
      </c>
      <c r="G36" t="s">
        <v>1993</v>
      </c>
      <c r="H36">
        <f t="shared" si="0"/>
        <v>540.73399999999992</v>
      </c>
      <c r="J36" t="s">
        <v>480</v>
      </c>
      <c r="K36" t="s">
        <v>3929</v>
      </c>
      <c r="L36" t="s">
        <v>3928</v>
      </c>
      <c r="M36" t="s">
        <v>623</v>
      </c>
    </row>
    <row r="37" spans="1:13" x14ac:dyDescent="0.25">
      <c r="A37" t="s">
        <v>3898</v>
      </c>
      <c r="B37" t="s">
        <v>3897</v>
      </c>
      <c r="C37" t="s">
        <v>3896</v>
      </c>
      <c r="D37" t="s">
        <v>3895</v>
      </c>
      <c r="E37" t="s">
        <v>482</v>
      </c>
      <c r="F37" t="s">
        <v>481</v>
      </c>
      <c r="G37" t="s">
        <v>1947</v>
      </c>
      <c r="H37">
        <f t="shared" si="0"/>
        <v>547.53700000000003</v>
      </c>
      <c r="J37" t="s">
        <v>480</v>
      </c>
      <c r="K37" t="s">
        <v>3927</v>
      </c>
      <c r="L37" t="s">
        <v>3926</v>
      </c>
      <c r="M37" t="s">
        <v>983</v>
      </c>
    </row>
    <row r="38" spans="1:13" x14ac:dyDescent="0.25">
      <c r="A38" t="s">
        <v>3898</v>
      </c>
      <c r="B38" t="s">
        <v>3897</v>
      </c>
      <c r="C38" t="s">
        <v>3896</v>
      </c>
      <c r="D38" t="s">
        <v>3895</v>
      </c>
      <c r="E38" t="s">
        <v>482</v>
      </c>
      <c r="F38" t="s">
        <v>481</v>
      </c>
      <c r="G38" t="s">
        <v>1976</v>
      </c>
      <c r="H38">
        <f t="shared" si="0"/>
        <v>552</v>
      </c>
      <c r="J38" t="s">
        <v>480</v>
      </c>
      <c r="K38" t="s">
        <v>3925</v>
      </c>
      <c r="L38" t="s">
        <v>3924</v>
      </c>
      <c r="M38" t="s">
        <v>1913</v>
      </c>
    </row>
    <row r="39" spans="1:13" x14ac:dyDescent="0.25">
      <c r="A39" t="s">
        <v>3898</v>
      </c>
      <c r="B39" t="s">
        <v>3897</v>
      </c>
      <c r="C39" t="s">
        <v>3896</v>
      </c>
      <c r="D39" t="s">
        <v>3895</v>
      </c>
      <c r="E39" t="s">
        <v>482</v>
      </c>
      <c r="F39" t="s">
        <v>481</v>
      </c>
      <c r="G39" t="s">
        <v>1976</v>
      </c>
      <c r="H39">
        <f t="shared" si="0"/>
        <v>555.625</v>
      </c>
      <c r="J39" t="s">
        <v>480</v>
      </c>
      <c r="K39" t="s">
        <v>3923</v>
      </c>
      <c r="L39" t="s">
        <v>3922</v>
      </c>
      <c r="M39" t="s">
        <v>3921</v>
      </c>
    </row>
    <row r="40" spans="1:13" x14ac:dyDescent="0.25">
      <c r="A40" t="s">
        <v>3898</v>
      </c>
      <c r="B40" t="s">
        <v>3897</v>
      </c>
      <c r="C40" t="s">
        <v>3896</v>
      </c>
      <c r="D40" t="s">
        <v>3895</v>
      </c>
      <c r="E40" t="s">
        <v>482</v>
      </c>
      <c r="F40" t="s">
        <v>481</v>
      </c>
      <c r="G40" t="s">
        <v>1940</v>
      </c>
      <c r="H40">
        <f t="shared" si="0"/>
        <v>559.10099999999989</v>
      </c>
      <c r="J40" t="s">
        <v>480</v>
      </c>
      <c r="K40" t="s">
        <v>3920</v>
      </c>
      <c r="L40" t="s">
        <v>3919</v>
      </c>
      <c r="M40" t="s">
        <v>2097</v>
      </c>
    </row>
    <row r="41" spans="1:13" x14ac:dyDescent="0.25">
      <c r="A41" t="s">
        <v>3898</v>
      </c>
      <c r="B41" t="s">
        <v>3897</v>
      </c>
      <c r="C41" t="s">
        <v>3896</v>
      </c>
      <c r="D41" t="s">
        <v>3895</v>
      </c>
      <c r="E41" t="s">
        <v>482</v>
      </c>
      <c r="F41" t="s">
        <v>481</v>
      </c>
      <c r="G41" t="s">
        <v>1947</v>
      </c>
      <c r="H41">
        <f t="shared" si="0"/>
        <v>565.30099999999993</v>
      </c>
      <c r="J41" t="s">
        <v>480</v>
      </c>
      <c r="K41" t="s">
        <v>3918</v>
      </c>
      <c r="L41" t="s">
        <v>3917</v>
      </c>
      <c r="M41" t="s">
        <v>25</v>
      </c>
    </row>
    <row r="42" spans="1:13" x14ac:dyDescent="0.25">
      <c r="A42" t="s">
        <v>3898</v>
      </c>
      <c r="B42" t="s">
        <v>3897</v>
      </c>
      <c r="C42" t="s">
        <v>3896</v>
      </c>
      <c r="D42" t="s">
        <v>3895</v>
      </c>
      <c r="E42" t="s">
        <v>482</v>
      </c>
      <c r="F42" t="s">
        <v>481</v>
      </c>
      <c r="G42" t="s">
        <v>1980</v>
      </c>
      <c r="H42">
        <f t="shared" si="0"/>
        <v>625.64300000000003</v>
      </c>
      <c r="J42" t="s">
        <v>480</v>
      </c>
      <c r="K42" t="s">
        <v>3916</v>
      </c>
      <c r="L42" t="s">
        <v>3915</v>
      </c>
      <c r="M42" t="s">
        <v>1889</v>
      </c>
    </row>
    <row r="43" spans="1:13" x14ac:dyDescent="0.25">
      <c r="A43" t="s">
        <v>3898</v>
      </c>
      <c r="B43" t="s">
        <v>3897</v>
      </c>
      <c r="C43" t="s">
        <v>3896</v>
      </c>
      <c r="D43" t="s">
        <v>3895</v>
      </c>
      <c r="E43" t="s">
        <v>482</v>
      </c>
      <c r="F43" t="s">
        <v>481</v>
      </c>
      <c r="G43" t="s">
        <v>1980</v>
      </c>
      <c r="H43">
        <f t="shared" si="0"/>
        <v>632.0920000000001</v>
      </c>
      <c r="J43" t="s">
        <v>480</v>
      </c>
      <c r="K43" t="s">
        <v>3914</v>
      </c>
      <c r="L43" t="s">
        <v>3913</v>
      </c>
      <c r="M43" t="s">
        <v>185</v>
      </c>
    </row>
    <row r="44" spans="1:13" x14ac:dyDescent="0.25">
      <c r="A44" t="s">
        <v>3898</v>
      </c>
      <c r="B44" t="s">
        <v>3897</v>
      </c>
      <c r="C44" t="s">
        <v>3896</v>
      </c>
      <c r="D44" t="s">
        <v>3895</v>
      </c>
      <c r="E44" t="s">
        <v>482</v>
      </c>
      <c r="F44" t="s">
        <v>481</v>
      </c>
      <c r="G44" t="s">
        <v>1940</v>
      </c>
      <c r="H44">
        <f t="shared" si="0"/>
        <v>633.61699999999996</v>
      </c>
      <c r="J44" t="s">
        <v>480</v>
      </c>
      <c r="K44" t="s">
        <v>3912</v>
      </c>
      <c r="L44" t="s">
        <v>3911</v>
      </c>
      <c r="M44" t="s">
        <v>3910</v>
      </c>
    </row>
    <row r="45" spans="1:13" x14ac:dyDescent="0.25">
      <c r="A45" t="s">
        <v>3898</v>
      </c>
      <c r="B45" t="s">
        <v>3897</v>
      </c>
      <c r="C45" t="s">
        <v>3896</v>
      </c>
      <c r="D45" t="s">
        <v>3895</v>
      </c>
      <c r="E45" t="s">
        <v>482</v>
      </c>
      <c r="F45" t="s">
        <v>481</v>
      </c>
      <c r="G45" t="s">
        <v>1976</v>
      </c>
      <c r="H45">
        <f t="shared" si="0"/>
        <v>666.83300000000008</v>
      </c>
      <c r="J45" t="s">
        <v>480</v>
      </c>
      <c r="K45" t="s">
        <v>3909</v>
      </c>
      <c r="L45" t="s">
        <v>3908</v>
      </c>
      <c r="M45" t="s">
        <v>3907</v>
      </c>
    </row>
    <row r="46" spans="1:13" x14ac:dyDescent="0.25">
      <c r="A46" t="s">
        <v>3898</v>
      </c>
      <c r="B46" t="s">
        <v>3897</v>
      </c>
      <c r="C46" t="s">
        <v>3896</v>
      </c>
      <c r="D46" t="s">
        <v>3895</v>
      </c>
      <c r="E46" t="s">
        <v>482</v>
      </c>
      <c r="F46" t="s">
        <v>481</v>
      </c>
      <c r="G46" t="s">
        <v>1976</v>
      </c>
      <c r="H46">
        <f t="shared" si="0"/>
        <v>704.5920000000001</v>
      </c>
      <c r="J46" t="s">
        <v>480</v>
      </c>
      <c r="K46" t="s">
        <v>3906</v>
      </c>
      <c r="L46" t="s">
        <v>3905</v>
      </c>
      <c r="M46" t="s">
        <v>3904</v>
      </c>
    </row>
    <row r="47" spans="1:13" x14ac:dyDescent="0.25">
      <c r="A47" t="s">
        <v>3898</v>
      </c>
      <c r="B47" t="s">
        <v>3897</v>
      </c>
      <c r="C47" t="s">
        <v>3896</v>
      </c>
      <c r="D47" t="s">
        <v>3895</v>
      </c>
      <c r="E47" t="s">
        <v>482</v>
      </c>
      <c r="F47" t="s">
        <v>481</v>
      </c>
      <c r="G47" t="s">
        <v>1980</v>
      </c>
      <c r="H47">
        <f t="shared" si="0"/>
        <v>729.30899999999997</v>
      </c>
      <c r="J47" t="s">
        <v>480</v>
      </c>
      <c r="K47" t="s">
        <v>3903</v>
      </c>
      <c r="L47" t="s">
        <v>3902</v>
      </c>
      <c r="M47" t="s">
        <v>2476</v>
      </c>
    </row>
    <row r="48" spans="1:13" x14ac:dyDescent="0.25">
      <c r="A48" t="s">
        <v>3898</v>
      </c>
      <c r="B48" t="s">
        <v>3897</v>
      </c>
      <c r="C48" t="s">
        <v>3896</v>
      </c>
      <c r="D48" t="s">
        <v>3895</v>
      </c>
      <c r="E48" t="s">
        <v>482</v>
      </c>
      <c r="F48" t="s">
        <v>481</v>
      </c>
      <c r="G48" t="s">
        <v>1980</v>
      </c>
      <c r="H48">
        <f t="shared" si="0"/>
        <v>761.85799999999995</v>
      </c>
      <c r="J48" t="s">
        <v>480</v>
      </c>
      <c r="K48" t="s">
        <v>3901</v>
      </c>
      <c r="L48" t="s">
        <v>3900</v>
      </c>
      <c r="M48" t="s">
        <v>3899</v>
      </c>
    </row>
    <row r="49" spans="1:13" x14ac:dyDescent="0.25">
      <c r="A49" t="s">
        <v>3898</v>
      </c>
      <c r="B49" t="s">
        <v>3897</v>
      </c>
      <c r="C49" t="s">
        <v>3896</v>
      </c>
      <c r="D49" t="s">
        <v>3895</v>
      </c>
      <c r="E49" t="s">
        <v>482</v>
      </c>
      <c r="F49" t="s">
        <v>481</v>
      </c>
      <c r="G49" t="s">
        <v>1980</v>
      </c>
      <c r="H49">
        <f t="shared" si="0"/>
        <v>773.05799999999999</v>
      </c>
      <c r="J49" t="s">
        <v>480</v>
      </c>
      <c r="K49" t="s">
        <v>3894</v>
      </c>
      <c r="L49" t="s">
        <v>3893</v>
      </c>
      <c r="M49" t="s">
        <v>3892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pane ySplit="1" topLeftCell="A14" activePane="bottomLeft" state="frozen"/>
      <selection pane="bottomLeft" activeCell="G2" sqref="G2:M49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4018</v>
      </c>
      <c r="B2" t="s">
        <v>4017</v>
      </c>
      <c r="C2" t="s">
        <v>4016</v>
      </c>
      <c r="D2" t="s">
        <v>4015</v>
      </c>
      <c r="E2" t="s">
        <v>482</v>
      </c>
      <c r="F2" t="s">
        <v>481</v>
      </c>
      <c r="G2" t="s">
        <v>2124</v>
      </c>
      <c r="H2">
        <f>K2-K$7+60</f>
        <v>0.72599999999999909</v>
      </c>
      <c r="J2" t="s">
        <v>487</v>
      </c>
      <c r="K2" t="s">
        <v>4178</v>
      </c>
      <c r="L2" t="s">
        <v>4178</v>
      </c>
      <c r="M2" t="s">
        <v>155</v>
      </c>
    </row>
    <row r="3" spans="1:15" x14ac:dyDescent="0.25">
      <c r="A3" t="s">
        <v>4018</v>
      </c>
      <c r="B3" t="s">
        <v>4017</v>
      </c>
      <c r="C3" t="s">
        <v>4016</v>
      </c>
      <c r="D3" t="s">
        <v>4015</v>
      </c>
      <c r="E3" t="s">
        <v>482</v>
      </c>
      <c r="F3" t="s">
        <v>481</v>
      </c>
      <c r="G3" t="s">
        <v>1980</v>
      </c>
      <c r="H3">
        <f t="shared" ref="H3:H66" si="0">K3-K$7+60</f>
        <v>12.875</v>
      </c>
      <c r="J3" t="s">
        <v>480</v>
      </c>
      <c r="K3" t="s">
        <v>4177</v>
      </c>
      <c r="L3" t="s">
        <v>4176</v>
      </c>
      <c r="M3" t="s">
        <v>4175</v>
      </c>
    </row>
    <row r="4" spans="1:15" x14ac:dyDescent="0.25">
      <c r="A4" t="s">
        <v>4018</v>
      </c>
      <c r="B4" t="s">
        <v>4017</v>
      </c>
      <c r="C4" t="s">
        <v>4016</v>
      </c>
      <c r="D4" t="s">
        <v>4015</v>
      </c>
      <c r="E4" t="s">
        <v>482</v>
      </c>
      <c r="F4" t="s">
        <v>481</v>
      </c>
      <c r="G4" t="s">
        <v>1980</v>
      </c>
      <c r="H4">
        <f t="shared" si="0"/>
        <v>41.424999999999955</v>
      </c>
      <c r="J4" t="s">
        <v>480</v>
      </c>
      <c r="K4" t="s">
        <v>4174</v>
      </c>
      <c r="L4" t="s">
        <v>4173</v>
      </c>
      <c r="M4" t="s">
        <v>4172</v>
      </c>
    </row>
    <row r="5" spans="1:15" x14ac:dyDescent="0.25">
      <c r="A5" t="s">
        <v>4018</v>
      </c>
      <c r="B5" t="s">
        <v>4017</v>
      </c>
      <c r="C5" t="s">
        <v>4016</v>
      </c>
      <c r="D5" t="s">
        <v>4015</v>
      </c>
      <c r="E5" t="s">
        <v>482</v>
      </c>
      <c r="F5" t="s">
        <v>481</v>
      </c>
      <c r="G5" t="s">
        <v>1947</v>
      </c>
      <c r="H5">
        <f t="shared" si="0"/>
        <v>54.257999999999981</v>
      </c>
      <c r="J5" t="s">
        <v>480</v>
      </c>
      <c r="K5" t="s">
        <v>4171</v>
      </c>
      <c r="L5" t="s">
        <v>4170</v>
      </c>
      <c r="M5" t="s">
        <v>1106</v>
      </c>
    </row>
    <row r="6" spans="1:15" x14ac:dyDescent="0.25">
      <c r="A6" t="s">
        <v>4018</v>
      </c>
      <c r="B6" t="s">
        <v>4017</v>
      </c>
      <c r="C6" t="s">
        <v>4016</v>
      </c>
      <c r="D6" t="s">
        <v>4015</v>
      </c>
      <c r="E6" t="s">
        <v>482</v>
      </c>
      <c r="F6" t="s">
        <v>481</v>
      </c>
      <c r="G6" t="s">
        <v>1940</v>
      </c>
      <c r="H6">
        <f t="shared" si="0"/>
        <v>57.85899999999998</v>
      </c>
      <c r="J6" t="s">
        <v>480</v>
      </c>
      <c r="K6" t="s">
        <v>4169</v>
      </c>
      <c r="L6" t="s">
        <v>4165</v>
      </c>
      <c r="M6" t="s">
        <v>4168</v>
      </c>
    </row>
    <row r="7" spans="1:15" x14ac:dyDescent="0.25">
      <c r="A7" t="s">
        <v>4018</v>
      </c>
      <c r="B7" t="s">
        <v>4017</v>
      </c>
      <c r="C7" t="s">
        <v>4016</v>
      </c>
      <c r="D7" t="s">
        <v>4015</v>
      </c>
      <c r="E7" t="s">
        <v>482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4167</v>
      </c>
      <c r="L7" t="s">
        <v>4166</v>
      </c>
      <c r="M7" t="s">
        <v>2183</v>
      </c>
    </row>
    <row r="8" spans="1:15" x14ac:dyDescent="0.25">
      <c r="A8" t="s">
        <v>4018</v>
      </c>
      <c r="B8" t="s">
        <v>4017</v>
      </c>
      <c r="C8" t="s">
        <v>4016</v>
      </c>
      <c r="D8" t="s">
        <v>4015</v>
      </c>
      <c r="E8" t="s">
        <v>482</v>
      </c>
      <c r="F8" t="s">
        <v>481</v>
      </c>
      <c r="G8" t="s">
        <v>2033</v>
      </c>
      <c r="H8">
        <f t="shared" si="0"/>
        <v>61.06699999999995</v>
      </c>
      <c r="J8" t="s">
        <v>480</v>
      </c>
      <c r="K8" t="s">
        <v>4165</v>
      </c>
      <c r="L8" t="s">
        <v>4164</v>
      </c>
      <c r="M8" t="s">
        <v>4163</v>
      </c>
    </row>
    <row r="9" spans="1:15" x14ac:dyDescent="0.25">
      <c r="A9" t="s">
        <v>4018</v>
      </c>
      <c r="B9" t="s">
        <v>4017</v>
      </c>
      <c r="C9" t="s">
        <v>4016</v>
      </c>
      <c r="D9" t="s">
        <v>4015</v>
      </c>
      <c r="E9" t="s">
        <v>482</v>
      </c>
      <c r="F9" t="s">
        <v>481</v>
      </c>
      <c r="G9" t="s">
        <v>1940</v>
      </c>
      <c r="H9">
        <f t="shared" si="0"/>
        <v>62.666999999999973</v>
      </c>
      <c r="J9" t="s">
        <v>480</v>
      </c>
      <c r="K9" t="s">
        <v>4162</v>
      </c>
      <c r="L9" t="s">
        <v>4161</v>
      </c>
      <c r="M9" t="s">
        <v>4160</v>
      </c>
    </row>
    <row r="10" spans="1:15" x14ac:dyDescent="0.25">
      <c r="A10" t="s">
        <v>4018</v>
      </c>
      <c r="B10" t="s">
        <v>4017</v>
      </c>
      <c r="C10" t="s">
        <v>4016</v>
      </c>
      <c r="D10" t="s">
        <v>4015</v>
      </c>
      <c r="E10" t="s">
        <v>482</v>
      </c>
      <c r="F10" t="s">
        <v>481</v>
      </c>
      <c r="G10" t="s">
        <v>2033</v>
      </c>
      <c r="H10">
        <f t="shared" si="0"/>
        <v>74.267999999999972</v>
      </c>
      <c r="J10" t="s">
        <v>480</v>
      </c>
      <c r="K10" t="s">
        <v>4159</v>
      </c>
      <c r="L10" t="s">
        <v>4158</v>
      </c>
      <c r="M10" t="s">
        <v>282</v>
      </c>
    </row>
    <row r="11" spans="1:15" x14ac:dyDescent="0.25">
      <c r="A11" t="s">
        <v>4018</v>
      </c>
      <c r="B11" t="s">
        <v>4017</v>
      </c>
      <c r="C11" t="s">
        <v>4016</v>
      </c>
      <c r="D11" t="s">
        <v>4015</v>
      </c>
      <c r="E11" t="s">
        <v>482</v>
      </c>
      <c r="F11" t="s">
        <v>481</v>
      </c>
      <c r="G11" t="s">
        <v>1980</v>
      </c>
      <c r="H11">
        <f t="shared" si="0"/>
        <v>92.867999999999995</v>
      </c>
      <c r="J11" t="s">
        <v>480</v>
      </c>
      <c r="K11" t="s">
        <v>4157</v>
      </c>
      <c r="L11" t="s">
        <v>4156</v>
      </c>
      <c r="M11" t="s">
        <v>185</v>
      </c>
    </row>
    <row r="12" spans="1:15" x14ac:dyDescent="0.25">
      <c r="A12" t="s">
        <v>4018</v>
      </c>
      <c r="B12" t="s">
        <v>4017</v>
      </c>
      <c r="C12" t="s">
        <v>4016</v>
      </c>
      <c r="D12" t="s">
        <v>4015</v>
      </c>
      <c r="E12" t="s">
        <v>482</v>
      </c>
      <c r="F12" t="s">
        <v>481</v>
      </c>
      <c r="G12" t="s">
        <v>1980</v>
      </c>
      <c r="H12">
        <f t="shared" si="0"/>
        <v>107.01799999999997</v>
      </c>
      <c r="J12" t="s">
        <v>480</v>
      </c>
      <c r="K12" t="s">
        <v>4155</v>
      </c>
      <c r="L12" t="s">
        <v>4154</v>
      </c>
      <c r="M12" t="s">
        <v>1078</v>
      </c>
    </row>
    <row r="13" spans="1:15" x14ac:dyDescent="0.25">
      <c r="A13" t="s">
        <v>4018</v>
      </c>
      <c r="B13" t="s">
        <v>4017</v>
      </c>
      <c r="C13" t="s">
        <v>4016</v>
      </c>
      <c r="D13" t="s">
        <v>4015</v>
      </c>
      <c r="E13" t="s">
        <v>482</v>
      </c>
      <c r="F13" t="s">
        <v>481</v>
      </c>
      <c r="G13" t="s">
        <v>1980</v>
      </c>
      <c r="H13">
        <f t="shared" si="0"/>
        <v>119.09999999999997</v>
      </c>
      <c r="J13" t="s">
        <v>480</v>
      </c>
      <c r="K13" t="s">
        <v>4153</v>
      </c>
      <c r="L13" t="s">
        <v>4152</v>
      </c>
      <c r="M13" t="s">
        <v>4151</v>
      </c>
    </row>
    <row r="14" spans="1:15" x14ac:dyDescent="0.25">
      <c r="A14" t="s">
        <v>4018</v>
      </c>
      <c r="B14" t="s">
        <v>4017</v>
      </c>
      <c r="C14" t="s">
        <v>4016</v>
      </c>
      <c r="D14" t="s">
        <v>4015</v>
      </c>
      <c r="E14" t="s">
        <v>482</v>
      </c>
      <c r="F14" t="s">
        <v>481</v>
      </c>
      <c r="G14" t="s">
        <v>2111</v>
      </c>
      <c r="H14">
        <f t="shared" si="0"/>
        <v>120.86699999999996</v>
      </c>
      <c r="J14" t="s">
        <v>480</v>
      </c>
      <c r="K14" t="s">
        <v>4150</v>
      </c>
      <c r="L14" t="s">
        <v>4149</v>
      </c>
      <c r="M14" t="s">
        <v>1698</v>
      </c>
    </row>
    <row r="15" spans="1:15" x14ac:dyDescent="0.25">
      <c r="A15" t="s">
        <v>4018</v>
      </c>
      <c r="B15" t="s">
        <v>4017</v>
      </c>
      <c r="C15" t="s">
        <v>4016</v>
      </c>
      <c r="D15" t="s">
        <v>4015</v>
      </c>
      <c r="E15" t="s">
        <v>482</v>
      </c>
      <c r="F15" t="s">
        <v>481</v>
      </c>
      <c r="G15" t="s">
        <v>1940</v>
      </c>
      <c r="H15">
        <f t="shared" si="0"/>
        <v>123.91799999999995</v>
      </c>
      <c r="J15" t="s">
        <v>480</v>
      </c>
      <c r="K15" t="s">
        <v>4148</v>
      </c>
      <c r="L15" t="s">
        <v>4147</v>
      </c>
      <c r="M15" t="s">
        <v>4146</v>
      </c>
    </row>
    <row r="16" spans="1:15" x14ac:dyDescent="0.25">
      <c r="A16" t="s">
        <v>4018</v>
      </c>
      <c r="B16" t="s">
        <v>4017</v>
      </c>
      <c r="C16" t="s">
        <v>4016</v>
      </c>
      <c r="D16" t="s">
        <v>4015</v>
      </c>
      <c r="E16" t="s">
        <v>482</v>
      </c>
      <c r="F16" t="s">
        <v>481</v>
      </c>
      <c r="G16" t="s">
        <v>1980</v>
      </c>
      <c r="H16">
        <f t="shared" si="0"/>
        <v>130.32599999999996</v>
      </c>
      <c r="J16" t="s">
        <v>480</v>
      </c>
      <c r="K16" t="s">
        <v>4145</v>
      </c>
      <c r="L16" t="s">
        <v>4144</v>
      </c>
      <c r="M16" t="s">
        <v>1711</v>
      </c>
    </row>
    <row r="17" spans="1:13" x14ac:dyDescent="0.25">
      <c r="A17" t="s">
        <v>4018</v>
      </c>
      <c r="B17" t="s">
        <v>4017</v>
      </c>
      <c r="C17" t="s">
        <v>4016</v>
      </c>
      <c r="D17" t="s">
        <v>4015</v>
      </c>
      <c r="E17" t="s">
        <v>482</v>
      </c>
      <c r="F17" t="s">
        <v>481</v>
      </c>
      <c r="G17" t="s">
        <v>1940</v>
      </c>
      <c r="H17">
        <f t="shared" si="0"/>
        <v>132.44999999999999</v>
      </c>
      <c r="J17" t="s">
        <v>480</v>
      </c>
      <c r="K17" t="s">
        <v>4143</v>
      </c>
      <c r="L17" t="s">
        <v>4142</v>
      </c>
      <c r="M17" t="s">
        <v>3742</v>
      </c>
    </row>
    <row r="18" spans="1:13" x14ac:dyDescent="0.25">
      <c r="A18" t="s">
        <v>4018</v>
      </c>
      <c r="B18" t="s">
        <v>4017</v>
      </c>
      <c r="C18" t="s">
        <v>4016</v>
      </c>
      <c r="D18" t="s">
        <v>4015</v>
      </c>
      <c r="E18" t="s">
        <v>482</v>
      </c>
      <c r="F18" t="s">
        <v>481</v>
      </c>
      <c r="G18" t="s">
        <v>1976</v>
      </c>
      <c r="H18">
        <f t="shared" si="0"/>
        <v>154.11799999999999</v>
      </c>
      <c r="J18" t="s">
        <v>480</v>
      </c>
      <c r="K18" t="s">
        <v>4141</v>
      </c>
      <c r="L18" t="s">
        <v>4140</v>
      </c>
      <c r="M18" t="s">
        <v>309</v>
      </c>
    </row>
    <row r="19" spans="1:13" x14ac:dyDescent="0.25">
      <c r="A19" t="s">
        <v>4018</v>
      </c>
      <c r="B19" t="s">
        <v>4017</v>
      </c>
      <c r="C19" t="s">
        <v>4016</v>
      </c>
      <c r="D19" t="s">
        <v>4015</v>
      </c>
      <c r="E19" t="s">
        <v>482</v>
      </c>
      <c r="F19" t="s">
        <v>481</v>
      </c>
      <c r="G19" t="s">
        <v>1940</v>
      </c>
      <c r="H19">
        <f t="shared" si="0"/>
        <v>174.11699999999996</v>
      </c>
      <c r="J19" t="s">
        <v>480</v>
      </c>
      <c r="K19" t="s">
        <v>4139</v>
      </c>
      <c r="L19" t="s">
        <v>4138</v>
      </c>
      <c r="M19" t="s">
        <v>4137</v>
      </c>
    </row>
    <row r="20" spans="1:13" x14ac:dyDescent="0.25">
      <c r="A20" t="s">
        <v>4018</v>
      </c>
      <c r="B20" t="s">
        <v>4017</v>
      </c>
      <c r="C20" t="s">
        <v>4016</v>
      </c>
      <c r="D20" t="s">
        <v>4015</v>
      </c>
      <c r="E20" t="s">
        <v>482</v>
      </c>
      <c r="F20" t="s">
        <v>481</v>
      </c>
      <c r="G20" t="s">
        <v>1993</v>
      </c>
      <c r="H20">
        <f t="shared" si="0"/>
        <v>179.36699999999996</v>
      </c>
      <c r="J20" t="s">
        <v>480</v>
      </c>
      <c r="K20" t="s">
        <v>4136</v>
      </c>
      <c r="L20" t="s">
        <v>4135</v>
      </c>
      <c r="M20" t="s">
        <v>1176</v>
      </c>
    </row>
    <row r="21" spans="1:13" x14ac:dyDescent="0.25">
      <c r="A21" t="s">
        <v>4018</v>
      </c>
      <c r="B21" t="s">
        <v>4017</v>
      </c>
      <c r="C21" t="s">
        <v>4016</v>
      </c>
      <c r="D21" t="s">
        <v>4015</v>
      </c>
      <c r="E21" t="s">
        <v>482</v>
      </c>
      <c r="F21" t="s">
        <v>481</v>
      </c>
      <c r="G21" t="s">
        <v>1976</v>
      </c>
      <c r="H21">
        <f t="shared" si="0"/>
        <v>183.59999999999997</v>
      </c>
      <c r="J21" t="s">
        <v>480</v>
      </c>
      <c r="K21" t="s">
        <v>4134</v>
      </c>
      <c r="L21" t="s">
        <v>4133</v>
      </c>
      <c r="M21" t="s">
        <v>4132</v>
      </c>
    </row>
    <row r="22" spans="1:13" x14ac:dyDescent="0.25">
      <c r="A22" t="s">
        <v>4018</v>
      </c>
      <c r="B22" t="s">
        <v>4017</v>
      </c>
      <c r="C22" t="s">
        <v>4016</v>
      </c>
      <c r="D22" t="s">
        <v>4015</v>
      </c>
      <c r="E22" t="s">
        <v>482</v>
      </c>
      <c r="F22" t="s">
        <v>481</v>
      </c>
      <c r="G22" t="s">
        <v>1976</v>
      </c>
      <c r="H22">
        <f t="shared" si="0"/>
        <v>191.22499999999997</v>
      </c>
      <c r="J22" t="s">
        <v>480</v>
      </c>
      <c r="K22" t="s">
        <v>4131</v>
      </c>
      <c r="L22" t="s">
        <v>4130</v>
      </c>
      <c r="M22" t="s">
        <v>1841</v>
      </c>
    </row>
    <row r="23" spans="1:13" x14ac:dyDescent="0.25">
      <c r="A23" t="s">
        <v>4018</v>
      </c>
      <c r="B23" t="s">
        <v>4017</v>
      </c>
      <c r="C23" t="s">
        <v>4016</v>
      </c>
      <c r="D23" t="s">
        <v>4015</v>
      </c>
      <c r="E23" t="s">
        <v>482</v>
      </c>
      <c r="F23" t="s">
        <v>481</v>
      </c>
      <c r="G23" t="s">
        <v>1976</v>
      </c>
      <c r="H23">
        <f t="shared" si="0"/>
        <v>203.50199999999995</v>
      </c>
      <c r="J23" t="s">
        <v>480</v>
      </c>
      <c r="K23" t="s">
        <v>4129</v>
      </c>
      <c r="L23" t="s">
        <v>4128</v>
      </c>
      <c r="M23" t="s">
        <v>833</v>
      </c>
    </row>
    <row r="24" spans="1:13" x14ac:dyDescent="0.25">
      <c r="A24" t="s">
        <v>4018</v>
      </c>
      <c r="B24" t="s">
        <v>4017</v>
      </c>
      <c r="C24" t="s">
        <v>4016</v>
      </c>
      <c r="D24" t="s">
        <v>4015</v>
      </c>
      <c r="E24" t="s">
        <v>482</v>
      </c>
      <c r="F24" t="s">
        <v>481</v>
      </c>
      <c r="G24" t="s">
        <v>1999</v>
      </c>
      <c r="H24">
        <f t="shared" si="0"/>
        <v>209.06699999999995</v>
      </c>
      <c r="J24" t="s">
        <v>480</v>
      </c>
      <c r="K24" t="s">
        <v>4127</v>
      </c>
      <c r="L24" t="s">
        <v>4126</v>
      </c>
      <c r="M24" t="s">
        <v>722</v>
      </c>
    </row>
    <row r="25" spans="1:13" x14ac:dyDescent="0.25">
      <c r="A25" t="s">
        <v>4018</v>
      </c>
      <c r="B25" t="s">
        <v>4017</v>
      </c>
      <c r="C25" t="s">
        <v>4016</v>
      </c>
      <c r="D25" t="s">
        <v>4015</v>
      </c>
      <c r="E25" t="s">
        <v>482</v>
      </c>
      <c r="F25" t="s">
        <v>481</v>
      </c>
      <c r="G25" t="s">
        <v>1976</v>
      </c>
      <c r="H25">
        <f t="shared" si="0"/>
        <v>258.14300000000003</v>
      </c>
      <c r="J25" t="s">
        <v>480</v>
      </c>
      <c r="K25" t="s">
        <v>4125</v>
      </c>
      <c r="L25" t="s">
        <v>4124</v>
      </c>
      <c r="M25" t="s">
        <v>4123</v>
      </c>
    </row>
    <row r="26" spans="1:13" x14ac:dyDescent="0.25">
      <c r="A26" t="s">
        <v>4018</v>
      </c>
      <c r="B26" t="s">
        <v>4017</v>
      </c>
      <c r="C26" t="s">
        <v>4016</v>
      </c>
      <c r="D26" t="s">
        <v>4015</v>
      </c>
      <c r="E26" t="s">
        <v>482</v>
      </c>
      <c r="F26" t="s">
        <v>481</v>
      </c>
      <c r="G26" t="s">
        <v>2033</v>
      </c>
      <c r="H26">
        <f t="shared" si="0"/>
        <v>289.69999999999993</v>
      </c>
      <c r="J26" t="s">
        <v>480</v>
      </c>
      <c r="K26" t="s">
        <v>4122</v>
      </c>
      <c r="L26" t="s">
        <v>4121</v>
      </c>
      <c r="M26" t="s">
        <v>3044</v>
      </c>
    </row>
    <row r="27" spans="1:13" x14ac:dyDescent="0.25">
      <c r="A27" t="s">
        <v>4018</v>
      </c>
      <c r="B27" t="s">
        <v>4017</v>
      </c>
      <c r="C27" t="s">
        <v>4016</v>
      </c>
      <c r="D27" t="s">
        <v>4015</v>
      </c>
      <c r="E27" t="s">
        <v>482</v>
      </c>
      <c r="F27" t="s">
        <v>481</v>
      </c>
      <c r="G27" t="s">
        <v>1993</v>
      </c>
      <c r="H27">
        <f t="shared" si="0"/>
        <v>299.73299999999995</v>
      </c>
      <c r="J27" t="s">
        <v>480</v>
      </c>
      <c r="K27" t="s">
        <v>4120</v>
      </c>
      <c r="L27" t="s">
        <v>4119</v>
      </c>
      <c r="M27" t="s">
        <v>4118</v>
      </c>
    </row>
    <row r="28" spans="1:13" x14ac:dyDescent="0.25">
      <c r="A28" t="s">
        <v>4018</v>
      </c>
      <c r="B28" t="s">
        <v>4017</v>
      </c>
      <c r="C28" t="s">
        <v>4016</v>
      </c>
      <c r="D28" t="s">
        <v>4015</v>
      </c>
      <c r="E28" t="s">
        <v>482</v>
      </c>
      <c r="F28" t="s">
        <v>481</v>
      </c>
      <c r="G28" t="s">
        <v>1940</v>
      </c>
      <c r="H28">
        <f t="shared" si="0"/>
        <v>301.64300000000003</v>
      </c>
      <c r="J28" t="s">
        <v>480</v>
      </c>
      <c r="K28" t="s">
        <v>4117</v>
      </c>
      <c r="L28" t="s">
        <v>4116</v>
      </c>
      <c r="M28" t="s">
        <v>4115</v>
      </c>
    </row>
    <row r="29" spans="1:13" x14ac:dyDescent="0.25">
      <c r="A29" t="s">
        <v>4018</v>
      </c>
      <c r="B29" t="s">
        <v>4017</v>
      </c>
      <c r="C29" t="s">
        <v>4016</v>
      </c>
      <c r="D29" t="s">
        <v>4015</v>
      </c>
      <c r="E29" t="s">
        <v>482</v>
      </c>
      <c r="F29" t="s">
        <v>481</v>
      </c>
      <c r="G29" t="s">
        <v>1976</v>
      </c>
      <c r="H29">
        <f t="shared" si="0"/>
        <v>319.67599999999993</v>
      </c>
      <c r="J29" t="s">
        <v>480</v>
      </c>
      <c r="K29" t="s">
        <v>4114</v>
      </c>
      <c r="L29" t="s">
        <v>4113</v>
      </c>
      <c r="M29" t="s">
        <v>1824</v>
      </c>
    </row>
    <row r="30" spans="1:13" x14ac:dyDescent="0.25">
      <c r="A30" t="s">
        <v>4018</v>
      </c>
      <c r="B30" t="s">
        <v>4017</v>
      </c>
      <c r="C30" t="s">
        <v>4016</v>
      </c>
      <c r="D30" t="s">
        <v>4015</v>
      </c>
      <c r="E30" t="s">
        <v>482</v>
      </c>
      <c r="F30" t="s">
        <v>481</v>
      </c>
      <c r="G30" t="s">
        <v>1976</v>
      </c>
      <c r="H30">
        <f t="shared" si="0"/>
        <v>331.06799999999998</v>
      </c>
      <c r="J30" t="s">
        <v>480</v>
      </c>
      <c r="K30" t="s">
        <v>4112</v>
      </c>
      <c r="L30" t="s">
        <v>4111</v>
      </c>
      <c r="M30" t="s">
        <v>4110</v>
      </c>
    </row>
    <row r="31" spans="1:13" x14ac:dyDescent="0.25">
      <c r="A31" t="s">
        <v>4018</v>
      </c>
      <c r="B31" t="s">
        <v>4017</v>
      </c>
      <c r="C31" t="s">
        <v>4016</v>
      </c>
      <c r="D31" t="s">
        <v>4015</v>
      </c>
      <c r="E31" t="s">
        <v>482</v>
      </c>
      <c r="F31" t="s">
        <v>481</v>
      </c>
      <c r="G31" t="s">
        <v>1976</v>
      </c>
      <c r="H31">
        <f t="shared" si="0"/>
        <v>338.19299999999998</v>
      </c>
      <c r="J31" t="s">
        <v>480</v>
      </c>
      <c r="K31" t="s">
        <v>4109</v>
      </c>
      <c r="L31" t="s">
        <v>4108</v>
      </c>
      <c r="M31" t="s">
        <v>4107</v>
      </c>
    </row>
    <row r="32" spans="1:13" x14ac:dyDescent="0.25">
      <c r="A32" t="s">
        <v>4018</v>
      </c>
      <c r="B32" t="s">
        <v>4017</v>
      </c>
      <c r="C32" t="s">
        <v>4016</v>
      </c>
      <c r="D32" t="s">
        <v>4015</v>
      </c>
      <c r="E32" t="s">
        <v>482</v>
      </c>
      <c r="F32" t="s">
        <v>481</v>
      </c>
      <c r="G32" t="s">
        <v>1976</v>
      </c>
      <c r="H32">
        <f t="shared" si="0"/>
        <v>352.24299999999994</v>
      </c>
      <c r="J32" t="s">
        <v>480</v>
      </c>
      <c r="K32" t="s">
        <v>4106</v>
      </c>
      <c r="L32" t="s">
        <v>4105</v>
      </c>
      <c r="M32" t="s">
        <v>4104</v>
      </c>
    </row>
    <row r="33" spans="1:13" x14ac:dyDescent="0.25">
      <c r="A33" t="s">
        <v>4018</v>
      </c>
      <c r="B33" t="s">
        <v>4017</v>
      </c>
      <c r="C33" t="s">
        <v>4016</v>
      </c>
      <c r="D33" t="s">
        <v>4015</v>
      </c>
      <c r="E33" t="s">
        <v>482</v>
      </c>
      <c r="F33" t="s">
        <v>481</v>
      </c>
      <c r="G33" t="s">
        <v>1976</v>
      </c>
      <c r="H33">
        <f t="shared" si="0"/>
        <v>359.95799999999997</v>
      </c>
      <c r="J33" t="s">
        <v>480</v>
      </c>
      <c r="K33" t="s">
        <v>4103</v>
      </c>
      <c r="L33" t="s">
        <v>4102</v>
      </c>
      <c r="M33" t="s">
        <v>4101</v>
      </c>
    </row>
    <row r="34" spans="1:13" x14ac:dyDescent="0.25">
      <c r="A34" t="s">
        <v>4018</v>
      </c>
      <c r="B34" t="s">
        <v>4017</v>
      </c>
      <c r="C34" t="s">
        <v>4016</v>
      </c>
      <c r="D34" t="s">
        <v>4015</v>
      </c>
      <c r="E34" t="s">
        <v>482</v>
      </c>
      <c r="F34" t="s">
        <v>481</v>
      </c>
      <c r="G34" t="s">
        <v>1976</v>
      </c>
      <c r="H34">
        <f t="shared" si="0"/>
        <v>383.88400000000001</v>
      </c>
      <c r="J34" t="s">
        <v>480</v>
      </c>
      <c r="K34" t="s">
        <v>4100</v>
      </c>
      <c r="L34" t="s">
        <v>4099</v>
      </c>
      <c r="M34" t="s">
        <v>843</v>
      </c>
    </row>
    <row r="35" spans="1:13" x14ac:dyDescent="0.25">
      <c r="A35" t="s">
        <v>4018</v>
      </c>
      <c r="B35" t="s">
        <v>4017</v>
      </c>
      <c r="C35" t="s">
        <v>4016</v>
      </c>
      <c r="D35" t="s">
        <v>4015</v>
      </c>
      <c r="E35" t="s">
        <v>482</v>
      </c>
      <c r="F35" t="s">
        <v>481</v>
      </c>
      <c r="G35" t="s">
        <v>1976</v>
      </c>
      <c r="H35">
        <f t="shared" si="0"/>
        <v>399.78399999999999</v>
      </c>
      <c r="J35" t="s">
        <v>480</v>
      </c>
      <c r="K35" t="s">
        <v>4098</v>
      </c>
      <c r="L35" t="s">
        <v>4097</v>
      </c>
      <c r="M35" t="s">
        <v>4096</v>
      </c>
    </row>
    <row r="36" spans="1:13" x14ac:dyDescent="0.25">
      <c r="A36" t="s">
        <v>4018</v>
      </c>
      <c r="B36" t="s">
        <v>4017</v>
      </c>
      <c r="C36" t="s">
        <v>4016</v>
      </c>
      <c r="D36" t="s">
        <v>4015</v>
      </c>
      <c r="E36" t="s">
        <v>482</v>
      </c>
      <c r="F36" t="s">
        <v>481</v>
      </c>
      <c r="G36" t="s">
        <v>1976</v>
      </c>
      <c r="H36">
        <f t="shared" si="0"/>
        <v>414.09100000000001</v>
      </c>
      <c r="J36" t="s">
        <v>480</v>
      </c>
      <c r="K36" t="s">
        <v>4095</v>
      </c>
      <c r="L36" t="s">
        <v>4094</v>
      </c>
      <c r="M36" t="s">
        <v>1166</v>
      </c>
    </row>
    <row r="37" spans="1:13" x14ac:dyDescent="0.25">
      <c r="A37" t="s">
        <v>4018</v>
      </c>
      <c r="B37" t="s">
        <v>4017</v>
      </c>
      <c r="C37" t="s">
        <v>4016</v>
      </c>
      <c r="D37" t="s">
        <v>4015</v>
      </c>
      <c r="E37" t="s">
        <v>482</v>
      </c>
      <c r="F37" t="s">
        <v>481</v>
      </c>
      <c r="G37" t="s">
        <v>1993</v>
      </c>
      <c r="H37">
        <f t="shared" si="0"/>
        <v>419.63299999999992</v>
      </c>
      <c r="J37" t="s">
        <v>480</v>
      </c>
      <c r="K37" t="s">
        <v>4093</v>
      </c>
      <c r="L37" t="s">
        <v>4092</v>
      </c>
      <c r="M37" t="s">
        <v>1232</v>
      </c>
    </row>
    <row r="38" spans="1:13" x14ac:dyDescent="0.25">
      <c r="A38" t="s">
        <v>4018</v>
      </c>
      <c r="B38" t="s">
        <v>4017</v>
      </c>
      <c r="C38" t="s">
        <v>4016</v>
      </c>
      <c r="D38" t="s">
        <v>4015</v>
      </c>
      <c r="E38" t="s">
        <v>482</v>
      </c>
      <c r="F38" t="s">
        <v>481</v>
      </c>
      <c r="G38" t="s">
        <v>1976</v>
      </c>
      <c r="H38">
        <f t="shared" si="0"/>
        <v>441.15899999999999</v>
      </c>
      <c r="J38" t="s">
        <v>480</v>
      </c>
      <c r="K38" t="s">
        <v>4091</v>
      </c>
      <c r="L38" t="s">
        <v>4090</v>
      </c>
      <c r="M38" t="s">
        <v>4089</v>
      </c>
    </row>
    <row r="39" spans="1:13" x14ac:dyDescent="0.25">
      <c r="A39" t="s">
        <v>4018</v>
      </c>
      <c r="B39" t="s">
        <v>4017</v>
      </c>
      <c r="C39" t="s">
        <v>4016</v>
      </c>
      <c r="D39" t="s">
        <v>4015</v>
      </c>
      <c r="E39" t="s">
        <v>482</v>
      </c>
      <c r="F39" t="s">
        <v>481</v>
      </c>
      <c r="G39" t="s">
        <v>1976</v>
      </c>
      <c r="H39">
        <f t="shared" si="0"/>
        <v>457.93299999999999</v>
      </c>
      <c r="J39" t="s">
        <v>480</v>
      </c>
      <c r="K39" t="s">
        <v>4088</v>
      </c>
      <c r="L39" t="s">
        <v>4087</v>
      </c>
      <c r="M39" t="s">
        <v>535</v>
      </c>
    </row>
    <row r="40" spans="1:13" x14ac:dyDescent="0.25">
      <c r="A40" t="s">
        <v>4018</v>
      </c>
      <c r="B40" t="s">
        <v>4017</v>
      </c>
      <c r="C40" t="s">
        <v>4016</v>
      </c>
      <c r="D40" t="s">
        <v>4015</v>
      </c>
      <c r="E40" t="s">
        <v>482</v>
      </c>
      <c r="F40" t="s">
        <v>481</v>
      </c>
      <c r="G40" t="s">
        <v>1976</v>
      </c>
      <c r="H40">
        <f t="shared" si="0"/>
        <v>465.58299999999997</v>
      </c>
      <c r="J40" t="s">
        <v>480</v>
      </c>
      <c r="K40" t="s">
        <v>4086</v>
      </c>
      <c r="L40" t="s">
        <v>4085</v>
      </c>
      <c r="M40" t="s">
        <v>4084</v>
      </c>
    </row>
    <row r="41" spans="1:13" x14ac:dyDescent="0.25">
      <c r="A41" t="s">
        <v>4018</v>
      </c>
      <c r="B41" t="s">
        <v>4017</v>
      </c>
      <c r="C41" t="s">
        <v>4016</v>
      </c>
      <c r="D41" t="s">
        <v>4015</v>
      </c>
      <c r="E41" t="s">
        <v>482</v>
      </c>
      <c r="F41" t="s">
        <v>481</v>
      </c>
      <c r="G41" t="s">
        <v>1976</v>
      </c>
      <c r="H41">
        <f t="shared" si="0"/>
        <v>478.53399999999999</v>
      </c>
      <c r="J41" t="s">
        <v>480</v>
      </c>
      <c r="K41" t="s">
        <v>4083</v>
      </c>
      <c r="L41" t="s">
        <v>4082</v>
      </c>
      <c r="M41" t="s">
        <v>4081</v>
      </c>
    </row>
    <row r="42" spans="1:13" x14ac:dyDescent="0.25">
      <c r="A42" t="s">
        <v>4018</v>
      </c>
      <c r="B42" t="s">
        <v>4017</v>
      </c>
      <c r="C42" t="s">
        <v>4016</v>
      </c>
      <c r="D42" t="s">
        <v>4015</v>
      </c>
      <c r="E42" t="s">
        <v>482</v>
      </c>
      <c r="F42" t="s">
        <v>481</v>
      </c>
      <c r="G42" t="s">
        <v>1976</v>
      </c>
      <c r="H42">
        <f t="shared" si="0"/>
        <v>501.65</v>
      </c>
      <c r="J42" t="s">
        <v>480</v>
      </c>
      <c r="K42" t="s">
        <v>4080</v>
      </c>
      <c r="L42" t="s">
        <v>4079</v>
      </c>
      <c r="M42" t="s">
        <v>4078</v>
      </c>
    </row>
    <row r="43" spans="1:13" x14ac:dyDescent="0.25">
      <c r="A43" t="s">
        <v>4018</v>
      </c>
      <c r="B43" t="s">
        <v>4017</v>
      </c>
      <c r="C43" t="s">
        <v>4016</v>
      </c>
      <c r="D43" t="s">
        <v>4015</v>
      </c>
      <c r="E43" t="s">
        <v>482</v>
      </c>
      <c r="F43" t="s">
        <v>481</v>
      </c>
      <c r="G43" t="s">
        <v>1976</v>
      </c>
      <c r="H43">
        <f t="shared" si="0"/>
        <v>508.54099999999994</v>
      </c>
      <c r="J43" t="s">
        <v>480</v>
      </c>
      <c r="K43" t="s">
        <v>4077</v>
      </c>
      <c r="L43" t="s">
        <v>4076</v>
      </c>
      <c r="M43" t="s">
        <v>3552</v>
      </c>
    </row>
    <row r="44" spans="1:13" x14ac:dyDescent="0.25">
      <c r="A44" t="s">
        <v>4018</v>
      </c>
      <c r="B44" t="s">
        <v>4017</v>
      </c>
      <c r="C44" t="s">
        <v>4016</v>
      </c>
      <c r="D44" t="s">
        <v>4015</v>
      </c>
      <c r="E44" t="s">
        <v>482</v>
      </c>
      <c r="F44" t="s">
        <v>481</v>
      </c>
      <c r="G44" t="s">
        <v>1976</v>
      </c>
      <c r="H44">
        <f t="shared" si="0"/>
        <v>520.45100000000002</v>
      </c>
      <c r="J44" t="s">
        <v>480</v>
      </c>
      <c r="K44" t="s">
        <v>4075</v>
      </c>
      <c r="L44" t="s">
        <v>4074</v>
      </c>
      <c r="M44" t="s">
        <v>3044</v>
      </c>
    </row>
    <row r="45" spans="1:13" x14ac:dyDescent="0.25">
      <c r="A45" t="s">
        <v>4018</v>
      </c>
      <c r="B45" t="s">
        <v>4017</v>
      </c>
      <c r="C45" t="s">
        <v>4016</v>
      </c>
      <c r="D45" t="s">
        <v>4015</v>
      </c>
      <c r="E45" t="s">
        <v>482</v>
      </c>
      <c r="F45" t="s">
        <v>481</v>
      </c>
      <c r="G45" t="s">
        <v>1993</v>
      </c>
      <c r="H45">
        <f t="shared" si="0"/>
        <v>539.79999999999995</v>
      </c>
      <c r="J45" t="s">
        <v>480</v>
      </c>
      <c r="K45" t="s">
        <v>4073</v>
      </c>
      <c r="L45" t="s">
        <v>4072</v>
      </c>
      <c r="M45" t="s">
        <v>31</v>
      </c>
    </row>
    <row r="46" spans="1:13" x14ac:dyDescent="0.25">
      <c r="A46" t="s">
        <v>4018</v>
      </c>
      <c r="B46" t="s">
        <v>4017</v>
      </c>
      <c r="C46" t="s">
        <v>4016</v>
      </c>
      <c r="D46" t="s">
        <v>4015</v>
      </c>
      <c r="E46" t="s">
        <v>482</v>
      </c>
      <c r="F46" t="s">
        <v>481</v>
      </c>
      <c r="G46" t="s">
        <v>1976</v>
      </c>
      <c r="H46">
        <f t="shared" si="0"/>
        <v>564.70899999999995</v>
      </c>
      <c r="J46" t="s">
        <v>480</v>
      </c>
      <c r="K46" t="s">
        <v>4071</v>
      </c>
      <c r="L46" t="s">
        <v>4070</v>
      </c>
      <c r="M46" t="s">
        <v>1827</v>
      </c>
    </row>
    <row r="47" spans="1:13" x14ac:dyDescent="0.25">
      <c r="A47" t="s">
        <v>4018</v>
      </c>
      <c r="B47" t="s">
        <v>4017</v>
      </c>
      <c r="C47" t="s">
        <v>4016</v>
      </c>
      <c r="D47" t="s">
        <v>4015</v>
      </c>
      <c r="E47" t="s">
        <v>482</v>
      </c>
      <c r="F47" t="s">
        <v>481</v>
      </c>
      <c r="G47" t="s">
        <v>1980</v>
      </c>
      <c r="H47">
        <f t="shared" si="0"/>
        <v>571.91700000000003</v>
      </c>
      <c r="J47" t="s">
        <v>480</v>
      </c>
      <c r="K47" t="s">
        <v>4069</v>
      </c>
      <c r="L47" t="s">
        <v>4068</v>
      </c>
      <c r="M47" t="s">
        <v>4067</v>
      </c>
    </row>
    <row r="48" spans="1:13" x14ac:dyDescent="0.25">
      <c r="A48" t="s">
        <v>4018</v>
      </c>
      <c r="B48" t="s">
        <v>4017</v>
      </c>
      <c r="C48" t="s">
        <v>4016</v>
      </c>
      <c r="D48" t="s">
        <v>4015</v>
      </c>
      <c r="E48" t="s">
        <v>482</v>
      </c>
      <c r="F48" t="s">
        <v>481</v>
      </c>
      <c r="G48" t="s">
        <v>1947</v>
      </c>
      <c r="H48">
        <f t="shared" si="0"/>
        <v>583.58399999999995</v>
      </c>
      <c r="J48" t="s">
        <v>480</v>
      </c>
      <c r="K48" t="s">
        <v>4066</v>
      </c>
      <c r="L48" t="s">
        <v>4065</v>
      </c>
      <c r="M48" t="s">
        <v>200</v>
      </c>
    </row>
    <row r="49" spans="1:13" x14ac:dyDescent="0.25">
      <c r="A49" t="s">
        <v>4018</v>
      </c>
      <c r="B49" t="s">
        <v>4017</v>
      </c>
      <c r="C49" t="s">
        <v>4016</v>
      </c>
      <c r="D49" t="s">
        <v>4015</v>
      </c>
      <c r="E49" t="s">
        <v>482</v>
      </c>
      <c r="F49" t="s">
        <v>481</v>
      </c>
      <c r="G49" t="s">
        <v>1999</v>
      </c>
      <c r="H49">
        <f t="shared" si="0"/>
        <v>586.73399999999992</v>
      </c>
      <c r="J49" t="s">
        <v>480</v>
      </c>
      <c r="K49" t="s">
        <v>4064</v>
      </c>
      <c r="L49" t="s">
        <v>4063</v>
      </c>
      <c r="M49" t="s">
        <v>1253</v>
      </c>
    </row>
    <row r="50" spans="1:13" x14ac:dyDescent="0.25">
      <c r="A50" t="s">
        <v>4018</v>
      </c>
      <c r="B50" t="s">
        <v>4017</v>
      </c>
      <c r="C50" t="s">
        <v>4016</v>
      </c>
      <c r="D50" t="s">
        <v>4015</v>
      </c>
      <c r="E50" t="s">
        <v>482</v>
      </c>
      <c r="F50" t="s">
        <v>481</v>
      </c>
      <c r="G50" t="s">
        <v>1976</v>
      </c>
      <c r="H50">
        <f t="shared" si="0"/>
        <v>605.9</v>
      </c>
      <c r="J50" t="s">
        <v>480</v>
      </c>
      <c r="K50" t="s">
        <v>4062</v>
      </c>
      <c r="L50" t="s">
        <v>4061</v>
      </c>
      <c r="M50" t="s">
        <v>1913</v>
      </c>
    </row>
    <row r="51" spans="1:13" x14ac:dyDescent="0.25">
      <c r="A51" t="s">
        <v>4018</v>
      </c>
      <c r="B51" t="s">
        <v>4017</v>
      </c>
      <c r="C51" t="s">
        <v>4016</v>
      </c>
      <c r="D51" t="s">
        <v>4015</v>
      </c>
      <c r="E51" t="s">
        <v>482</v>
      </c>
      <c r="F51" t="s">
        <v>481</v>
      </c>
      <c r="G51" t="s">
        <v>1976</v>
      </c>
      <c r="H51">
        <f t="shared" si="0"/>
        <v>640.12599999999998</v>
      </c>
      <c r="J51" t="s">
        <v>480</v>
      </c>
      <c r="K51" t="s">
        <v>4060</v>
      </c>
      <c r="L51" t="s">
        <v>4059</v>
      </c>
      <c r="M51" t="s">
        <v>4058</v>
      </c>
    </row>
    <row r="52" spans="1:13" x14ac:dyDescent="0.25">
      <c r="A52" t="s">
        <v>4018</v>
      </c>
      <c r="B52" t="s">
        <v>4017</v>
      </c>
      <c r="C52" t="s">
        <v>4016</v>
      </c>
      <c r="D52" t="s">
        <v>4015</v>
      </c>
      <c r="E52" t="s">
        <v>482</v>
      </c>
      <c r="F52" t="s">
        <v>481</v>
      </c>
      <c r="G52" t="s">
        <v>1980</v>
      </c>
      <c r="H52">
        <f t="shared" si="0"/>
        <v>659.55099999999993</v>
      </c>
      <c r="J52" t="s">
        <v>480</v>
      </c>
      <c r="K52" t="s">
        <v>4057</v>
      </c>
      <c r="L52" t="s">
        <v>4056</v>
      </c>
      <c r="M52" t="s">
        <v>4055</v>
      </c>
    </row>
    <row r="53" spans="1:13" x14ac:dyDescent="0.25">
      <c r="A53" t="s">
        <v>4018</v>
      </c>
      <c r="B53" t="s">
        <v>4017</v>
      </c>
      <c r="C53" t="s">
        <v>4016</v>
      </c>
      <c r="D53" t="s">
        <v>4015</v>
      </c>
      <c r="E53" t="s">
        <v>482</v>
      </c>
      <c r="F53" t="s">
        <v>481</v>
      </c>
      <c r="G53" t="s">
        <v>1947</v>
      </c>
      <c r="H53">
        <f t="shared" si="0"/>
        <v>667.73399999999992</v>
      </c>
      <c r="J53" t="s">
        <v>480</v>
      </c>
      <c r="K53" t="s">
        <v>4054</v>
      </c>
      <c r="L53" t="s">
        <v>4053</v>
      </c>
      <c r="M53" t="s">
        <v>217</v>
      </c>
    </row>
    <row r="54" spans="1:13" x14ac:dyDescent="0.25">
      <c r="A54" t="s">
        <v>4018</v>
      </c>
      <c r="B54" t="s">
        <v>4017</v>
      </c>
      <c r="C54" t="s">
        <v>4016</v>
      </c>
      <c r="D54" t="s">
        <v>4015</v>
      </c>
      <c r="E54" t="s">
        <v>482</v>
      </c>
      <c r="F54" t="s">
        <v>481</v>
      </c>
      <c r="G54" t="s">
        <v>1940</v>
      </c>
      <c r="H54">
        <f t="shared" si="0"/>
        <v>668.50900000000001</v>
      </c>
      <c r="J54" t="s">
        <v>480</v>
      </c>
      <c r="K54" t="s">
        <v>4053</v>
      </c>
      <c r="L54" t="s">
        <v>4052</v>
      </c>
      <c r="M54" t="s">
        <v>4051</v>
      </c>
    </row>
    <row r="55" spans="1:13" x14ac:dyDescent="0.25">
      <c r="A55" t="s">
        <v>4018</v>
      </c>
      <c r="B55" t="s">
        <v>4017</v>
      </c>
      <c r="C55" t="s">
        <v>4016</v>
      </c>
      <c r="D55" t="s">
        <v>4015</v>
      </c>
      <c r="E55" t="s">
        <v>482</v>
      </c>
      <c r="F55" t="s">
        <v>481</v>
      </c>
      <c r="G55" t="s">
        <v>1947</v>
      </c>
      <c r="H55">
        <f t="shared" si="0"/>
        <v>674.03300000000002</v>
      </c>
      <c r="J55" t="s">
        <v>480</v>
      </c>
      <c r="K55" t="s">
        <v>4050</v>
      </c>
      <c r="L55" t="s">
        <v>4049</v>
      </c>
      <c r="M55" t="s">
        <v>4048</v>
      </c>
    </row>
    <row r="56" spans="1:13" x14ac:dyDescent="0.25">
      <c r="A56" t="s">
        <v>4018</v>
      </c>
      <c r="B56" t="s">
        <v>4017</v>
      </c>
      <c r="C56" t="s">
        <v>4016</v>
      </c>
      <c r="D56" t="s">
        <v>4015</v>
      </c>
      <c r="E56" t="s">
        <v>482</v>
      </c>
      <c r="F56" t="s">
        <v>481</v>
      </c>
      <c r="G56" t="s">
        <v>1947</v>
      </c>
      <c r="H56">
        <f t="shared" si="0"/>
        <v>680.95799999999997</v>
      </c>
      <c r="J56" t="s">
        <v>480</v>
      </c>
      <c r="K56" t="s">
        <v>4047</v>
      </c>
      <c r="L56" t="s">
        <v>4046</v>
      </c>
      <c r="M56" t="s">
        <v>1806</v>
      </c>
    </row>
    <row r="57" spans="1:13" x14ac:dyDescent="0.25">
      <c r="A57" t="s">
        <v>4018</v>
      </c>
      <c r="B57" t="s">
        <v>4017</v>
      </c>
      <c r="C57" t="s">
        <v>4016</v>
      </c>
      <c r="D57" t="s">
        <v>4015</v>
      </c>
      <c r="E57" t="s">
        <v>482</v>
      </c>
      <c r="F57" t="s">
        <v>481</v>
      </c>
      <c r="G57" t="s">
        <v>1940</v>
      </c>
      <c r="H57">
        <f t="shared" si="0"/>
        <v>684.35899999999992</v>
      </c>
      <c r="J57" t="s">
        <v>480</v>
      </c>
      <c r="K57" t="s">
        <v>4045</v>
      </c>
      <c r="L57" t="s">
        <v>4044</v>
      </c>
      <c r="M57" t="s">
        <v>4043</v>
      </c>
    </row>
    <row r="58" spans="1:13" x14ac:dyDescent="0.25">
      <c r="A58" t="s">
        <v>4018</v>
      </c>
      <c r="B58" t="s">
        <v>4017</v>
      </c>
      <c r="C58" t="s">
        <v>4016</v>
      </c>
      <c r="D58" t="s">
        <v>4015</v>
      </c>
      <c r="E58" t="s">
        <v>482</v>
      </c>
      <c r="F58" t="s">
        <v>481</v>
      </c>
      <c r="G58" t="s">
        <v>1947</v>
      </c>
      <c r="H58">
        <f t="shared" si="0"/>
        <v>694.96699999999998</v>
      </c>
      <c r="J58" t="s">
        <v>480</v>
      </c>
      <c r="K58" t="s">
        <v>4042</v>
      </c>
      <c r="L58" t="s">
        <v>4041</v>
      </c>
      <c r="M58" t="s">
        <v>4040</v>
      </c>
    </row>
    <row r="59" spans="1:13" x14ac:dyDescent="0.25">
      <c r="A59" t="s">
        <v>4018</v>
      </c>
      <c r="B59" t="s">
        <v>4017</v>
      </c>
      <c r="C59" t="s">
        <v>4016</v>
      </c>
      <c r="D59" t="s">
        <v>4015</v>
      </c>
      <c r="E59" t="s">
        <v>482</v>
      </c>
      <c r="F59" t="s">
        <v>481</v>
      </c>
      <c r="G59" t="s">
        <v>1940</v>
      </c>
      <c r="H59">
        <f t="shared" si="0"/>
        <v>699.06700000000001</v>
      </c>
      <c r="J59" t="s">
        <v>480</v>
      </c>
      <c r="K59" t="s">
        <v>4039</v>
      </c>
      <c r="L59" t="s">
        <v>4038</v>
      </c>
      <c r="M59" t="s">
        <v>4037</v>
      </c>
    </row>
    <row r="60" spans="1:13" x14ac:dyDescent="0.25">
      <c r="A60" t="s">
        <v>4018</v>
      </c>
      <c r="B60" t="s">
        <v>4017</v>
      </c>
      <c r="C60" t="s">
        <v>4016</v>
      </c>
      <c r="D60" t="s">
        <v>4015</v>
      </c>
      <c r="E60" t="s">
        <v>482</v>
      </c>
      <c r="F60" t="s">
        <v>481</v>
      </c>
      <c r="G60" t="s">
        <v>1947</v>
      </c>
      <c r="H60">
        <f t="shared" si="0"/>
        <v>708.29899999999998</v>
      </c>
      <c r="J60" t="s">
        <v>480</v>
      </c>
      <c r="K60" t="s">
        <v>4036</v>
      </c>
      <c r="L60" t="s">
        <v>4035</v>
      </c>
      <c r="M60" t="s">
        <v>3666</v>
      </c>
    </row>
    <row r="61" spans="1:13" x14ac:dyDescent="0.25">
      <c r="A61" t="s">
        <v>4018</v>
      </c>
      <c r="B61" t="s">
        <v>4017</v>
      </c>
      <c r="C61" t="s">
        <v>4016</v>
      </c>
      <c r="D61" t="s">
        <v>4015</v>
      </c>
      <c r="E61" t="s">
        <v>482</v>
      </c>
      <c r="F61" t="s">
        <v>481</v>
      </c>
      <c r="G61" t="s">
        <v>1947</v>
      </c>
      <c r="H61">
        <f t="shared" si="0"/>
        <v>716.25799999999992</v>
      </c>
      <c r="J61" t="s">
        <v>480</v>
      </c>
      <c r="K61" t="s">
        <v>4034</v>
      </c>
      <c r="L61" t="s">
        <v>4033</v>
      </c>
      <c r="M61" t="s">
        <v>4032</v>
      </c>
    </row>
    <row r="62" spans="1:13" x14ac:dyDescent="0.25">
      <c r="A62" t="s">
        <v>4018</v>
      </c>
      <c r="B62" t="s">
        <v>4017</v>
      </c>
      <c r="C62" t="s">
        <v>4016</v>
      </c>
      <c r="D62" t="s">
        <v>4015</v>
      </c>
      <c r="E62" t="s">
        <v>482</v>
      </c>
      <c r="F62" t="s">
        <v>481</v>
      </c>
      <c r="G62" t="s">
        <v>1940</v>
      </c>
      <c r="H62">
        <f t="shared" si="0"/>
        <v>719.88400000000001</v>
      </c>
      <c r="J62" t="s">
        <v>480</v>
      </c>
      <c r="K62" t="s">
        <v>4031</v>
      </c>
      <c r="L62" t="s">
        <v>4030</v>
      </c>
      <c r="M62" t="s">
        <v>4029</v>
      </c>
    </row>
    <row r="63" spans="1:13" x14ac:dyDescent="0.25">
      <c r="A63" t="s">
        <v>4018</v>
      </c>
      <c r="B63" t="s">
        <v>4017</v>
      </c>
      <c r="C63" t="s">
        <v>4016</v>
      </c>
      <c r="D63" t="s">
        <v>4015</v>
      </c>
      <c r="E63" t="s">
        <v>482</v>
      </c>
      <c r="F63" t="s">
        <v>481</v>
      </c>
      <c r="G63" t="s">
        <v>1940</v>
      </c>
      <c r="H63">
        <f t="shared" si="0"/>
        <v>723.98300000000006</v>
      </c>
      <c r="J63" t="s">
        <v>480</v>
      </c>
      <c r="K63" t="s">
        <v>4028</v>
      </c>
      <c r="L63" t="s">
        <v>4027</v>
      </c>
      <c r="M63" t="s">
        <v>818</v>
      </c>
    </row>
    <row r="64" spans="1:13" x14ac:dyDescent="0.25">
      <c r="A64" t="s">
        <v>4018</v>
      </c>
      <c r="B64" t="s">
        <v>4017</v>
      </c>
      <c r="C64" t="s">
        <v>4016</v>
      </c>
      <c r="D64" t="s">
        <v>4015</v>
      </c>
      <c r="E64" t="s">
        <v>482</v>
      </c>
      <c r="F64" t="s">
        <v>481</v>
      </c>
      <c r="G64" t="s">
        <v>1947</v>
      </c>
      <c r="H64">
        <f t="shared" si="0"/>
        <v>729.53399999999999</v>
      </c>
      <c r="J64" t="s">
        <v>480</v>
      </c>
      <c r="K64" t="s">
        <v>4026</v>
      </c>
      <c r="L64" t="s">
        <v>4025</v>
      </c>
      <c r="M64" t="s">
        <v>4024</v>
      </c>
    </row>
    <row r="65" spans="1:13" x14ac:dyDescent="0.25">
      <c r="A65" t="s">
        <v>4018</v>
      </c>
      <c r="B65" t="s">
        <v>4017</v>
      </c>
      <c r="C65" t="s">
        <v>4016</v>
      </c>
      <c r="D65" t="s">
        <v>4015</v>
      </c>
      <c r="E65" t="s">
        <v>482</v>
      </c>
      <c r="F65" t="s">
        <v>481</v>
      </c>
      <c r="G65" t="s">
        <v>1940</v>
      </c>
      <c r="H65">
        <f t="shared" si="0"/>
        <v>735.75999999999988</v>
      </c>
      <c r="J65" t="s">
        <v>480</v>
      </c>
      <c r="K65" t="s">
        <v>4023</v>
      </c>
      <c r="L65" t="s">
        <v>4022</v>
      </c>
      <c r="M65" t="s">
        <v>4021</v>
      </c>
    </row>
    <row r="66" spans="1:13" x14ac:dyDescent="0.25">
      <c r="A66" t="s">
        <v>4018</v>
      </c>
      <c r="B66" t="s">
        <v>4017</v>
      </c>
      <c r="C66" t="s">
        <v>4016</v>
      </c>
      <c r="D66" t="s">
        <v>4015</v>
      </c>
      <c r="E66" t="s">
        <v>482</v>
      </c>
      <c r="F66" t="s">
        <v>481</v>
      </c>
      <c r="G66" t="s">
        <v>1940</v>
      </c>
      <c r="H66">
        <f t="shared" si="0"/>
        <v>744.30799999999988</v>
      </c>
      <c r="J66" t="s">
        <v>480</v>
      </c>
      <c r="K66" t="s">
        <v>4020</v>
      </c>
      <c r="L66" t="s">
        <v>4019</v>
      </c>
      <c r="M66" t="s">
        <v>1913</v>
      </c>
    </row>
    <row r="67" spans="1:13" x14ac:dyDescent="0.25">
      <c r="A67" t="s">
        <v>4018</v>
      </c>
      <c r="B67" t="s">
        <v>4017</v>
      </c>
      <c r="C67" t="s">
        <v>4016</v>
      </c>
      <c r="D67" t="s">
        <v>4015</v>
      </c>
      <c r="E67" t="s">
        <v>482</v>
      </c>
      <c r="F67" t="s">
        <v>481</v>
      </c>
      <c r="G67" t="s">
        <v>1940</v>
      </c>
      <c r="H67">
        <f t="shared" ref="H67" si="1">K67-K$7+60</f>
        <v>752.43400000000008</v>
      </c>
      <c r="J67" t="s">
        <v>480</v>
      </c>
      <c r="K67" t="s">
        <v>4014</v>
      </c>
      <c r="L67" t="s">
        <v>4013</v>
      </c>
      <c r="M67" t="s">
        <v>4012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ySplit="1" topLeftCell="A2" activePane="bottomLeft" state="frozen"/>
      <selection pane="bottomLeft" activeCell="O27" sqref="O27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4184</v>
      </c>
      <c r="B2" t="s">
        <v>4183</v>
      </c>
      <c r="C2" t="s">
        <v>4182</v>
      </c>
      <c r="D2" t="s">
        <v>4181</v>
      </c>
      <c r="E2" t="s">
        <v>482</v>
      </c>
      <c r="F2" t="s">
        <v>481</v>
      </c>
      <c r="G2" t="s">
        <v>2124</v>
      </c>
      <c r="H2">
        <f>K2-K$6+60</f>
        <v>0.63400000000001455</v>
      </c>
      <c r="J2" t="s">
        <v>487</v>
      </c>
      <c r="K2" t="s">
        <v>3062</v>
      </c>
      <c r="L2" t="s">
        <v>3062</v>
      </c>
      <c r="M2" t="s">
        <v>155</v>
      </c>
    </row>
    <row r="3" spans="1:15" x14ac:dyDescent="0.25">
      <c r="A3" t="s">
        <v>4184</v>
      </c>
      <c r="B3" t="s">
        <v>4183</v>
      </c>
      <c r="C3" t="s">
        <v>4182</v>
      </c>
      <c r="D3" t="s">
        <v>4181</v>
      </c>
      <c r="E3" t="s">
        <v>482</v>
      </c>
      <c r="F3" t="s">
        <v>481</v>
      </c>
      <c r="G3" t="s">
        <v>1980</v>
      </c>
      <c r="H3">
        <f t="shared" ref="H3:H44" si="0">K3-K$6+60</f>
        <v>3.2680000000000291</v>
      </c>
      <c r="J3" t="s">
        <v>480</v>
      </c>
      <c r="K3" t="s">
        <v>4286</v>
      </c>
      <c r="L3" t="s">
        <v>4285</v>
      </c>
      <c r="M3" t="s">
        <v>4284</v>
      </c>
    </row>
    <row r="4" spans="1:15" x14ac:dyDescent="0.25">
      <c r="A4" t="s">
        <v>4184</v>
      </c>
      <c r="B4" t="s">
        <v>4183</v>
      </c>
      <c r="C4" t="s">
        <v>4182</v>
      </c>
      <c r="D4" t="s">
        <v>4181</v>
      </c>
      <c r="E4" t="s">
        <v>482</v>
      </c>
      <c r="F4" t="s">
        <v>481</v>
      </c>
      <c r="G4" t="s">
        <v>1940</v>
      </c>
      <c r="H4">
        <f t="shared" si="0"/>
        <v>12.62700000000001</v>
      </c>
      <c r="J4" t="s">
        <v>480</v>
      </c>
      <c r="K4" t="s">
        <v>4283</v>
      </c>
      <c r="L4" t="s">
        <v>4282</v>
      </c>
      <c r="M4" t="s">
        <v>4281</v>
      </c>
    </row>
    <row r="5" spans="1:15" x14ac:dyDescent="0.25">
      <c r="A5" t="s">
        <v>4184</v>
      </c>
      <c r="B5" t="s">
        <v>4183</v>
      </c>
      <c r="C5" t="s">
        <v>4182</v>
      </c>
      <c r="D5" t="s">
        <v>4181</v>
      </c>
      <c r="E5" t="s">
        <v>482</v>
      </c>
      <c r="F5" t="s">
        <v>481</v>
      </c>
      <c r="G5" t="s">
        <v>1980</v>
      </c>
      <c r="H5">
        <f t="shared" si="0"/>
        <v>24.975999999999999</v>
      </c>
      <c r="J5" t="s">
        <v>480</v>
      </c>
      <c r="K5" t="s">
        <v>4280</v>
      </c>
      <c r="L5" t="s">
        <v>4279</v>
      </c>
      <c r="M5" t="s">
        <v>314</v>
      </c>
    </row>
    <row r="6" spans="1:15" x14ac:dyDescent="0.25">
      <c r="A6" t="s">
        <v>4184</v>
      </c>
      <c r="B6" t="s">
        <v>4183</v>
      </c>
      <c r="C6" t="s">
        <v>4182</v>
      </c>
      <c r="D6" t="s">
        <v>4181</v>
      </c>
      <c r="E6" t="s">
        <v>482</v>
      </c>
      <c r="F6" t="s">
        <v>481</v>
      </c>
      <c r="G6" t="s">
        <v>1993</v>
      </c>
      <c r="H6">
        <f t="shared" si="0"/>
        <v>60</v>
      </c>
      <c r="J6" t="s">
        <v>480</v>
      </c>
      <c r="K6" t="s">
        <v>4278</v>
      </c>
      <c r="L6" t="s">
        <v>4277</v>
      </c>
      <c r="M6" t="s">
        <v>4276</v>
      </c>
    </row>
    <row r="7" spans="1:15" x14ac:dyDescent="0.25">
      <c r="A7" t="s">
        <v>4184</v>
      </c>
      <c r="B7" t="s">
        <v>4183</v>
      </c>
      <c r="C7" t="s">
        <v>4182</v>
      </c>
      <c r="D7" t="s">
        <v>4181</v>
      </c>
      <c r="E7" t="s">
        <v>482</v>
      </c>
      <c r="F7" t="s">
        <v>481</v>
      </c>
      <c r="G7" t="s">
        <v>2033</v>
      </c>
      <c r="H7">
        <f t="shared" si="0"/>
        <v>65.966999999999985</v>
      </c>
      <c r="J7" t="s">
        <v>480</v>
      </c>
      <c r="K7" t="s">
        <v>4275</v>
      </c>
      <c r="L7" t="s">
        <v>4274</v>
      </c>
      <c r="M7" t="s">
        <v>2571</v>
      </c>
    </row>
    <row r="8" spans="1:15" x14ac:dyDescent="0.25">
      <c r="A8" t="s">
        <v>4184</v>
      </c>
      <c r="B8" t="s">
        <v>4183</v>
      </c>
      <c r="C8" t="s">
        <v>4182</v>
      </c>
      <c r="D8" t="s">
        <v>4181</v>
      </c>
      <c r="E8" t="s">
        <v>482</v>
      </c>
      <c r="F8" t="s">
        <v>481</v>
      </c>
      <c r="G8" t="s">
        <v>1980</v>
      </c>
      <c r="H8">
        <f t="shared" si="0"/>
        <v>111.94200000000001</v>
      </c>
      <c r="J8" t="s">
        <v>480</v>
      </c>
      <c r="K8" t="s">
        <v>4273</v>
      </c>
      <c r="L8" t="s">
        <v>4272</v>
      </c>
      <c r="M8" t="s">
        <v>4271</v>
      </c>
    </row>
    <row r="9" spans="1:15" x14ac:dyDescent="0.25">
      <c r="A9" t="s">
        <v>4184</v>
      </c>
      <c r="B9" t="s">
        <v>4183</v>
      </c>
      <c r="C9" t="s">
        <v>4182</v>
      </c>
      <c r="D9" t="s">
        <v>4181</v>
      </c>
      <c r="E9" t="s">
        <v>482</v>
      </c>
      <c r="F9" t="s">
        <v>481</v>
      </c>
      <c r="G9" t="s">
        <v>1940</v>
      </c>
      <c r="H9">
        <f t="shared" si="0"/>
        <v>115.28399999999999</v>
      </c>
      <c r="J9" t="s">
        <v>480</v>
      </c>
      <c r="K9" t="s">
        <v>4270</v>
      </c>
      <c r="L9" t="s">
        <v>4269</v>
      </c>
      <c r="M9" t="s">
        <v>4268</v>
      </c>
    </row>
    <row r="10" spans="1:15" x14ac:dyDescent="0.25">
      <c r="A10" t="s">
        <v>4184</v>
      </c>
      <c r="B10" t="s">
        <v>4183</v>
      </c>
      <c r="C10" t="s">
        <v>4182</v>
      </c>
      <c r="D10" t="s">
        <v>4181</v>
      </c>
      <c r="E10" t="s">
        <v>482</v>
      </c>
      <c r="F10" t="s">
        <v>481</v>
      </c>
      <c r="G10" t="s">
        <v>1999</v>
      </c>
      <c r="H10">
        <f t="shared" si="0"/>
        <v>131.709</v>
      </c>
      <c r="J10" t="s">
        <v>480</v>
      </c>
      <c r="K10" t="s">
        <v>4267</v>
      </c>
      <c r="L10" t="s">
        <v>4266</v>
      </c>
      <c r="M10" t="s">
        <v>185</v>
      </c>
    </row>
    <row r="11" spans="1:15" x14ac:dyDescent="0.25">
      <c r="A11" t="s">
        <v>4184</v>
      </c>
      <c r="B11" t="s">
        <v>4183</v>
      </c>
      <c r="C11" t="s">
        <v>4182</v>
      </c>
      <c r="D11" t="s">
        <v>4181</v>
      </c>
      <c r="E11" t="s">
        <v>482</v>
      </c>
      <c r="F11" t="s">
        <v>481</v>
      </c>
      <c r="G11" t="s">
        <v>1980</v>
      </c>
      <c r="H11">
        <f t="shared" si="0"/>
        <v>164.57299999999998</v>
      </c>
      <c r="J11" t="s">
        <v>480</v>
      </c>
      <c r="K11" t="s">
        <v>4265</v>
      </c>
      <c r="L11" t="s">
        <v>4264</v>
      </c>
      <c r="M11" t="s">
        <v>4263</v>
      </c>
    </row>
    <row r="12" spans="1:15" x14ac:dyDescent="0.25">
      <c r="A12" t="s">
        <v>4184</v>
      </c>
      <c r="B12" t="s">
        <v>4183</v>
      </c>
      <c r="C12" t="s">
        <v>4182</v>
      </c>
      <c r="D12" t="s">
        <v>4181</v>
      </c>
      <c r="E12" t="s">
        <v>482</v>
      </c>
      <c r="F12" t="s">
        <v>481</v>
      </c>
      <c r="G12" t="s">
        <v>1993</v>
      </c>
      <c r="H12">
        <f t="shared" si="0"/>
        <v>180.2</v>
      </c>
      <c r="J12" t="s">
        <v>480</v>
      </c>
      <c r="K12" t="s">
        <v>4262</v>
      </c>
      <c r="L12" t="s">
        <v>4261</v>
      </c>
      <c r="M12" t="s">
        <v>197</v>
      </c>
    </row>
    <row r="13" spans="1:15" x14ac:dyDescent="0.25">
      <c r="A13" t="s">
        <v>4184</v>
      </c>
      <c r="B13" t="s">
        <v>4183</v>
      </c>
      <c r="C13" t="s">
        <v>4182</v>
      </c>
      <c r="D13" t="s">
        <v>4181</v>
      </c>
      <c r="E13" t="s">
        <v>482</v>
      </c>
      <c r="F13" t="s">
        <v>481</v>
      </c>
      <c r="G13" t="s">
        <v>1980</v>
      </c>
      <c r="H13">
        <f t="shared" si="0"/>
        <v>212.60899999999998</v>
      </c>
      <c r="J13" t="s">
        <v>480</v>
      </c>
      <c r="K13" t="s">
        <v>4260</v>
      </c>
      <c r="L13" t="s">
        <v>4259</v>
      </c>
      <c r="M13" t="s">
        <v>217</v>
      </c>
    </row>
    <row r="14" spans="1:15" x14ac:dyDescent="0.25">
      <c r="A14" t="s">
        <v>4184</v>
      </c>
      <c r="B14" t="s">
        <v>4183</v>
      </c>
      <c r="C14" t="s">
        <v>4182</v>
      </c>
      <c r="D14" t="s">
        <v>4181</v>
      </c>
      <c r="E14" t="s">
        <v>482</v>
      </c>
      <c r="F14" t="s">
        <v>481</v>
      </c>
      <c r="G14" t="s">
        <v>1940</v>
      </c>
      <c r="H14">
        <f t="shared" si="0"/>
        <v>221.18400000000003</v>
      </c>
      <c r="J14" t="s">
        <v>480</v>
      </c>
      <c r="K14" t="s">
        <v>4258</v>
      </c>
      <c r="L14" t="s">
        <v>4257</v>
      </c>
      <c r="M14" t="s">
        <v>4256</v>
      </c>
    </row>
    <row r="15" spans="1:15" x14ac:dyDescent="0.25">
      <c r="A15" t="s">
        <v>4184</v>
      </c>
      <c r="B15" t="s">
        <v>4183</v>
      </c>
      <c r="C15" t="s">
        <v>4182</v>
      </c>
      <c r="D15" t="s">
        <v>4181</v>
      </c>
      <c r="E15" t="s">
        <v>482</v>
      </c>
      <c r="F15" t="s">
        <v>481</v>
      </c>
      <c r="G15" t="s">
        <v>1999</v>
      </c>
      <c r="H15">
        <f t="shared" si="0"/>
        <v>233.71700000000004</v>
      </c>
      <c r="J15" t="s">
        <v>480</v>
      </c>
      <c r="K15" t="s">
        <v>4255</v>
      </c>
      <c r="L15" t="s">
        <v>4254</v>
      </c>
      <c r="M15" t="s">
        <v>833</v>
      </c>
    </row>
    <row r="16" spans="1:15" x14ac:dyDescent="0.25">
      <c r="A16" t="s">
        <v>4184</v>
      </c>
      <c r="B16" t="s">
        <v>4183</v>
      </c>
      <c r="C16" t="s">
        <v>4182</v>
      </c>
      <c r="D16" t="s">
        <v>4181</v>
      </c>
      <c r="E16" t="s">
        <v>482</v>
      </c>
      <c r="F16" t="s">
        <v>481</v>
      </c>
      <c r="G16" t="s">
        <v>1999</v>
      </c>
      <c r="H16">
        <f t="shared" si="0"/>
        <v>235.85899999999998</v>
      </c>
      <c r="J16" t="s">
        <v>480</v>
      </c>
      <c r="K16" t="s">
        <v>4253</v>
      </c>
      <c r="L16" t="s">
        <v>4252</v>
      </c>
      <c r="M16" t="s">
        <v>321</v>
      </c>
    </row>
    <row r="17" spans="1:13" x14ac:dyDescent="0.25">
      <c r="A17" t="s">
        <v>4184</v>
      </c>
      <c r="B17" t="s">
        <v>4183</v>
      </c>
      <c r="C17" t="s">
        <v>4182</v>
      </c>
      <c r="D17" t="s">
        <v>4181</v>
      </c>
      <c r="E17" t="s">
        <v>482</v>
      </c>
      <c r="F17" t="s">
        <v>481</v>
      </c>
      <c r="G17" t="s">
        <v>1947</v>
      </c>
      <c r="H17">
        <f t="shared" si="0"/>
        <v>247.65100000000001</v>
      </c>
      <c r="J17" t="s">
        <v>480</v>
      </c>
      <c r="K17" t="s">
        <v>4251</v>
      </c>
      <c r="L17" t="s">
        <v>4250</v>
      </c>
      <c r="M17" t="s">
        <v>4249</v>
      </c>
    </row>
    <row r="18" spans="1:13" x14ac:dyDescent="0.25">
      <c r="A18" t="s">
        <v>4184</v>
      </c>
      <c r="B18" t="s">
        <v>4183</v>
      </c>
      <c r="C18" t="s">
        <v>4182</v>
      </c>
      <c r="D18" t="s">
        <v>4181</v>
      </c>
      <c r="E18" t="s">
        <v>482</v>
      </c>
      <c r="F18" t="s">
        <v>481</v>
      </c>
      <c r="G18" t="s">
        <v>1940</v>
      </c>
      <c r="H18">
        <f t="shared" si="0"/>
        <v>253.517</v>
      </c>
      <c r="J18" t="s">
        <v>480</v>
      </c>
      <c r="K18" t="s">
        <v>4248</v>
      </c>
      <c r="L18" t="s">
        <v>4247</v>
      </c>
      <c r="M18" t="s">
        <v>4246</v>
      </c>
    </row>
    <row r="19" spans="1:13" x14ac:dyDescent="0.25">
      <c r="A19" t="s">
        <v>4184</v>
      </c>
      <c r="B19" t="s">
        <v>4183</v>
      </c>
      <c r="C19" t="s">
        <v>4182</v>
      </c>
      <c r="D19" t="s">
        <v>4181</v>
      </c>
      <c r="E19" t="s">
        <v>482</v>
      </c>
      <c r="F19" t="s">
        <v>481</v>
      </c>
      <c r="G19" t="s">
        <v>1947</v>
      </c>
      <c r="H19">
        <f t="shared" si="0"/>
        <v>261.017</v>
      </c>
      <c r="J19" t="s">
        <v>480</v>
      </c>
      <c r="K19" t="s">
        <v>4245</v>
      </c>
      <c r="L19" t="s">
        <v>4244</v>
      </c>
      <c r="M19" t="s">
        <v>4243</v>
      </c>
    </row>
    <row r="20" spans="1:13" x14ac:dyDescent="0.25">
      <c r="A20" t="s">
        <v>4184</v>
      </c>
      <c r="B20" t="s">
        <v>4183</v>
      </c>
      <c r="C20" t="s">
        <v>4182</v>
      </c>
      <c r="D20" t="s">
        <v>4181</v>
      </c>
      <c r="E20" t="s">
        <v>482</v>
      </c>
      <c r="F20" t="s">
        <v>481</v>
      </c>
      <c r="G20" t="s">
        <v>1976</v>
      </c>
      <c r="H20">
        <f t="shared" si="0"/>
        <v>276.48899999999998</v>
      </c>
      <c r="J20" t="s">
        <v>480</v>
      </c>
      <c r="K20" t="s">
        <v>4242</v>
      </c>
      <c r="L20" t="s">
        <v>4241</v>
      </c>
      <c r="M20" t="s">
        <v>4240</v>
      </c>
    </row>
    <row r="21" spans="1:13" x14ac:dyDescent="0.25">
      <c r="A21" t="s">
        <v>4184</v>
      </c>
      <c r="B21" t="s">
        <v>4183</v>
      </c>
      <c r="C21" t="s">
        <v>4182</v>
      </c>
      <c r="D21" t="s">
        <v>4181</v>
      </c>
      <c r="E21" t="s">
        <v>482</v>
      </c>
      <c r="F21" t="s">
        <v>481</v>
      </c>
      <c r="G21" t="s">
        <v>1976</v>
      </c>
      <c r="H21">
        <f t="shared" si="0"/>
        <v>283.79199999999997</v>
      </c>
      <c r="J21" t="s">
        <v>480</v>
      </c>
      <c r="K21" t="s">
        <v>1416</v>
      </c>
      <c r="L21" t="s">
        <v>4239</v>
      </c>
      <c r="M21" t="s">
        <v>321</v>
      </c>
    </row>
    <row r="22" spans="1:13" x14ac:dyDescent="0.25">
      <c r="A22" t="s">
        <v>4184</v>
      </c>
      <c r="B22" t="s">
        <v>4183</v>
      </c>
      <c r="C22" t="s">
        <v>4182</v>
      </c>
      <c r="D22" t="s">
        <v>4181</v>
      </c>
      <c r="E22" t="s">
        <v>482</v>
      </c>
      <c r="F22" t="s">
        <v>481</v>
      </c>
      <c r="G22" t="s">
        <v>1947</v>
      </c>
      <c r="H22">
        <f t="shared" si="0"/>
        <v>294.93400000000003</v>
      </c>
      <c r="J22" t="s">
        <v>480</v>
      </c>
      <c r="K22" t="s">
        <v>4238</v>
      </c>
      <c r="L22" t="s">
        <v>4237</v>
      </c>
      <c r="M22" t="s">
        <v>217</v>
      </c>
    </row>
    <row r="23" spans="1:13" x14ac:dyDescent="0.25">
      <c r="A23" t="s">
        <v>4184</v>
      </c>
      <c r="B23" t="s">
        <v>4183</v>
      </c>
      <c r="C23" t="s">
        <v>4182</v>
      </c>
      <c r="D23" t="s">
        <v>4181</v>
      </c>
      <c r="E23" t="s">
        <v>482</v>
      </c>
      <c r="F23" t="s">
        <v>481</v>
      </c>
      <c r="G23" t="s">
        <v>1993</v>
      </c>
      <c r="H23">
        <f t="shared" si="0"/>
        <v>301.13299999999998</v>
      </c>
      <c r="J23" t="s">
        <v>480</v>
      </c>
      <c r="K23" t="s">
        <v>4236</v>
      </c>
      <c r="L23" t="s">
        <v>4235</v>
      </c>
      <c r="M23" t="s">
        <v>4234</v>
      </c>
    </row>
    <row r="24" spans="1:13" x14ac:dyDescent="0.25">
      <c r="A24" t="s">
        <v>4184</v>
      </c>
      <c r="B24" t="s">
        <v>4183</v>
      </c>
      <c r="C24" t="s">
        <v>4182</v>
      </c>
      <c r="D24" t="s">
        <v>4181</v>
      </c>
      <c r="E24" t="s">
        <v>482</v>
      </c>
      <c r="F24" t="s">
        <v>481</v>
      </c>
      <c r="G24" t="s">
        <v>1980</v>
      </c>
      <c r="H24">
        <f t="shared" si="0"/>
        <v>317.86700000000002</v>
      </c>
      <c r="J24" t="s">
        <v>480</v>
      </c>
      <c r="K24" t="s">
        <v>4233</v>
      </c>
      <c r="L24" t="s">
        <v>4232</v>
      </c>
      <c r="M24" t="s">
        <v>1345</v>
      </c>
    </row>
    <row r="25" spans="1:13" x14ac:dyDescent="0.25">
      <c r="A25" t="s">
        <v>4184</v>
      </c>
      <c r="B25" t="s">
        <v>4183</v>
      </c>
      <c r="C25" t="s">
        <v>4182</v>
      </c>
      <c r="D25" t="s">
        <v>4181</v>
      </c>
      <c r="E25" t="s">
        <v>482</v>
      </c>
      <c r="F25" t="s">
        <v>481</v>
      </c>
      <c r="G25" t="s">
        <v>1980</v>
      </c>
      <c r="H25">
        <f t="shared" si="0"/>
        <v>337.017</v>
      </c>
      <c r="J25" t="s">
        <v>480</v>
      </c>
      <c r="K25" t="s">
        <v>4231</v>
      </c>
      <c r="L25" t="s">
        <v>4230</v>
      </c>
      <c r="M25" t="s">
        <v>4229</v>
      </c>
    </row>
    <row r="26" spans="1:13" x14ac:dyDescent="0.25">
      <c r="A26" t="s">
        <v>4184</v>
      </c>
      <c r="B26" t="s">
        <v>4183</v>
      </c>
      <c r="C26" t="s">
        <v>4182</v>
      </c>
      <c r="D26" t="s">
        <v>4181</v>
      </c>
      <c r="E26" t="s">
        <v>482</v>
      </c>
      <c r="F26" t="s">
        <v>481</v>
      </c>
      <c r="G26" t="s">
        <v>1940</v>
      </c>
      <c r="H26">
        <f t="shared" si="0"/>
        <v>352.71700000000004</v>
      </c>
      <c r="J26" t="s">
        <v>480</v>
      </c>
      <c r="K26" t="s">
        <v>4228</v>
      </c>
      <c r="L26" t="s">
        <v>4227</v>
      </c>
      <c r="M26" t="s">
        <v>4226</v>
      </c>
    </row>
    <row r="27" spans="1:13" x14ac:dyDescent="0.25">
      <c r="A27" t="s">
        <v>4184</v>
      </c>
      <c r="B27" t="s">
        <v>4183</v>
      </c>
      <c r="C27" t="s">
        <v>4182</v>
      </c>
      <c r="D27" t="s">
        <v>4181</v>
      </c>
      <c r="E27" t="s">
        <v>482</v>
      </c>
      <c r="F27" t="s">
        <v>481</v>
      </c>
      <c r="G27" t="s">
        <v>1940</v>
      </c>
      <c r="H27">
        <f t="shared" si="0"/>
        <v>372.71700000000004</v>
      </c>
      <c r="J27" t="s">
        <v>480</v>
      </c>
      <c r="K27" t="s">
        <v>4225</v>
      </c>
      <c r="L27" t="s">
        <v>4224</v>
      </c>
      <c r="M27" t="s">
        <v>4223</v>
      </c>
    </row>
    <row r="28" spans="1:13" x14ac:dyDescent="0.25">
      <c r="A28" t="s">
        <v>4184</v>
      </c>
      <c r="B28" t="s">
        <v>4183</v>
      </c>
      <c r="C28" t="s">
        <v>4182</v>
      </c>
      <c r="D28" t="s">
        <v>4181</v>
      </c>
      <c r="E28" t="s">
        <v>482</v>
      </c>
      <c r="F28" t="s">
        <v>481</v>
      </c>
      <c r="G28" t="s">
        <v>1940</v>
      </c>
      <c r="H28">
        <f t="shared" si="0"/>
        <v>418.34099999999995</v>
      </c>
      <c r="J28" t="s">
        <v>480</v>
      </c>
      <c r="K28" t="s">
        <v>4222</v>
      </c>
      <c r="L28" t="s">
        <v>4221</v>
      </c>
      <c r="M28" t="s">
        <v>4220</v>
      </c>
    </row>
    <row r="29" spans="1:13" x14ac:dyDescent="0.25">
      <c r="A29" t="s">
        <v>4184</v>
      </c>
      <c r="B29" t="s">
        <v>4183</v>
      </c>
      <c r="C29" t="s">
        <v>4182</v>
      </c>
      <c r="D29" t="s">
        <v>4181</v>
      </c>
      <c r="E29" t="s">
        <v>482</v>
      </c>
      <c r="F29" t="s">
        <v>481</v>
      </c>
      <c r="G29" t="s">
        <v>1993</v>
      </c>
      <c r="H29">
        <f t="shared" si="0"/>
        <v>420.13299999999998</v>
      </c>
      <c r="J29" t="s">
        <v>480</v>
      </c>
      <c r="K29" t="s">
        <v>1216</v>
      </c>
      <c r="L29" t="s">
        <v>3212</v>
      </c>
      <c r="M29" t="s">
        <v>623</v>
      </c>
    </row>
    <row r="30" spans="1:13" x14ac:dyDescent="0.25">
      <c r="A30" t="s">
        <v>4184</v>
      </c>
      <c r="B30" t="s">
        <v>4183</v>
      </c>
      <c r="C30" t="s">
        <v>4182</v>
      </c>
      <c r="D30" t="s">
        <v>4181</v>
      </c>
      <c r="E30" t="s">
        <v>482</v>
      </c>
      <c r="F30" t="s">
        <v>481</v>
      </c>
      <c r="G30" t="s">
        <v>1947</v>
      </c>
      <c r="H30">
        <f t="shared" si="0"/>
        <v>442.017</v>
      </c>
      <c r="J30" t="s">
        <v>480</v>
      </c>
      <c r="K30" t="s">
        <v>4219</v>
      </c>
      <c r="L30" t="s">
        <v>4218</v>
      </c>
      <c r="M30" t="s">
        <v>722</v>
      </c>
    </row>
    <row r="31" spans="1:13" x14ac:dyDescent="0.25">
      <c r="A31" t="s">
        <v>4184</v>
      </c>
      <c r="B31" t="s">
        <v>4183</v>
      </c>
      <c r="C31" t="s">
        <v>4182</v>
      </c>
      <c r="D31" t="s">
        <v>4181</v>
      </c>
      <c r="E31" t="s">
        <v>482</v>
      </c>
      <c r="F31" t="s">
        <v>481</v>
      </c>
      <c r="G31" t="s">
        <v>1980</v>
      </c>
      <c r="H31">
        <f t="shared" si="0"/>
        <v>466.959</v>
      </c>
      <c r="J31" t="s">
        <v>480</v>
      </c>
      <c r="K31" t="s">
        <v>4217</v>
      </c>
      <c r="L31" t="s">
        <v>4216</v>
      </c>
      <c r="M31" t="s">
        <v>4215</v>
      </c>
    </row>
    <row r="32" spans="1:13" x14ac:dyDescent="0.25">
      <c r="A32" t="s">
        <v>4184</v>
      </c>
      <c r="B32" t="s">
        <v>4183</v>
      </c>
      <c r="C32" t="s">
        <v>4182</v>
      </c>
      <c r="D32" t="s">
        <v>4181</v>
      </c>
      <c r="E32" t="s">
        <v>482</v>
      </c>
      <c r="F32" t="s">
        <v>481</v>
      </c>
      <c r="G32" t="s">
        <v>1940</v>
      </c>
      <c r="H32">
        <f t="shared" si="0"/>
        <v>490.084</v>
      </c>
      <c r="J32" t="s">
        <v>480</v>
      </c>
      <c r="K32" t="s">
        <v>4214</v>
      </c>
      <c r="L32" t="s">
        <v>4213</v>
      </c>
      <c r="M32" t="s">
        <v>4212</v>
      </c>
    </row>
    <row r="33" spans="1:13" x14ac:dyDescent="0.25">
      <c r="A33" t="s">
        <v>4184</v>
      </c>
      <c r="B33" t="s">
        <v>4183</v>
      </c>
      <c r="C33" t="s">
        <v>4182</v>
      </c>
      <c r="D33" t="s">
        <v>4181</v>
      </c>
      <c r="E33" t="s">
        <v>482</v>
      </c>
      <c r="F33" t="s">
        <v>481</v>
      </c>
      <c r="G33" t="s">
        <v>1976</v>
      </c>
      <c r="H33">
        <f t="shared" si="0"/>
        <v>525.61699999999996</v>
      </c>
      <c r="J33" t="s">
        <v>480</v>
      </c>
      <c r="K33" t="s">
        <v>4211</v>
      </c>
      <c r="L33" t="s">
        <v>4210</v>
      </c>
      <c r="M33" t="s">
        <v>4209</v>
      </c>
    </row>
    <row r="34" spans="1:13" x14ac:dyDescent="0.25">
      <c r="A34" t="s">
        <v>4184</v>
      </c>
      <c r="B34" t="s">
        <v>4183</v>
      </c>
      <c r="C34" t="s">
        <v>4182</v>
      </c>
      <c r="D34" t="s">
        <v>4181</v>
      </c>
      <c r="E34" t="s">
        <v>482</v>
      </c>
      <c r="F34" t="s">
        <v>481</v>
      </c>
      <c r="G34" t="s">
        <v>1976</v>
      </c>
      <c r="H34">
        <f t="shared" si="0"/>
        <v>535.94200000000001</v>
      </c>
      <c r="J34" t="s">
        <v>480</v>
      </c>
      <c r="K34" t="s">
        <v>4208</v>
      </c>
      <c r="L34" t="s">
        <v>4207</v>
      </c>
      <c r="M34" t="s">
        <v>722</v>
      </c>
    </row>
    <row r="35" spans="1:13" x14ac:dyDescent="0.25">
      <c r="A35" t="s">
        <v>4184</v>
      </c>
      <c r="B35" t="s">
        <v>4183</v>
      </c>
      <c r="C35" t="s">
        <v>4182</v>
      </c>
      <c r="D35" t="s">
        <v>4181</v>
      </c>
      <c r="E35" t="s">
        <v>482</v>
      </c>
      <c r="F35" t="s">
        <v>481</v>
      </c>
      <c r="G35" t="s">
        <v>1993</v>
      </c>
      <c r="H35">
        <f t="shared" si="0"/>
        <v>540.16599999999994</v>
      </c>
      <c r="J35" t="s">
        <v>480</v>
      </c>
      <c r="K35" t="s">
        <v>1359</v>
      </c>
      <c r="L35" t="s">
        <v>4206</v>
      </c>
      <c r="M35" t="s">
        <v>1017</v>
      </c>
    </row>
    <row r="36" spans="1:13" x14ac:dyDescent="0.25">
      <c r="A36" t="s">
        <v>4184</v>
      </c>
      <c r="B36" t="s">
        <v>4183</v>
      </c>
      <c r="C36" t="s">
        <v>4182</v>
      </c>
      <c r="D36" t="s">
        <v>4181</v>
      </c>
      <c r="E36" t="s">
        <v>482</v>
      </c>
      <c r="F36" t="s">
        <v>481</v>
      </c>
      <c r="G36" t="s">
        <v>1980</v>
      </c>
      <c r="H36">
        <f t="shared" si="0"/>
        <v>545.64200000000005</v>
      </c>
      <c r="J36" t="s">
        <v>480</v>
      </c>
      <c r="K36" t="s">
        <v>4205</v>
      </c>
      <c r="L36" t="s">
        <v>4204</v>
      </c>
      <c r="M36" t="s">
        <v>4203</v>
      </c>
    </row>
    <row r="37" spans="1:13" x14ac:dyDescent="0.25">
      <c r="A37" t="s">
        <v>4184</v>
      </c>
      <c r="B37" t="s">
        <v>4183</v>
      </c>
      <c r="C37" t="s">
        <v>4182</v>
      </c>
      <c r="D37" t="s">
        <v>4181</v>
      </c>
      <c r="E37" t="s">
        <v>482</v>
      </c>
      <c r="F37" t="s">
        <v>481</v>
      </c>
      <c r="G37" t="s">
        <v>1980</v>
      </c>
      <c r="H37">
        <f t="shared" si="0"/>
        <v>573.85899999999992</v>
      </c>
      <c r="J37" t="s">
        <v>480</v>
      </c>
      <c r="K37" t="s">
        <v>4202</v>
      </c>
      <c r="L37" t="s">
        <v>4201</v>
      </c>
      <c r="M37" t="s">
        <v>37</v>
      </c>
    </row>
    <row r="38" spans="1:13" x14ac:dyDescent="0.25">
      <c r="A38" t="s">
        <v>4184</v>
      </c>
      <c r="B38" t="s">
        <v>4183</v>
      </c>
      <c r="C38" t="s">
        <v>4182</v>
      </c>
      <c r="D38" t="s">
        <v>4181</v>
      </c>
      <c r="E38" t="s">
        <v>482</v>
      </c>
      <c r="F38" t="s">
        <v>481</v>
      </c>
      <c r="G38" t="s">
        <v>1976</v>
      </c>
      <c r="H38">
        <f t="shared" si="0"/>
        <v>591.60799999999995</v>
      </c>
      <c r="J38" t="s">
        <v>480</v>
      </c>
      <c r="K38" t="s">
        <v>4200</v>
      </c>
      <c r="L38" t="s">
        <v>4199</v>
      </c>
      <c r="M38" t="s">
        <v>4198</v>
      </c>
    </row>
    <row r="39" spans="1:13" x14ac:dyDescent="0.25">
      <c r="A39" t="s">
        <v>4184</v>
      </c>
      <c r="B39" t="s">
        <v>4183</v>
      </c>
      <c r="C39" t="s">
        <v>4182</v>
      </c>
      <c r="D39" t="s">
        <v>4181</v>
      </c>
      <c r="E39" t="s">
        <v>482</v>
      </c>
      <c r="F39" t="s">
        <v>481</v>
      </c>
      <c r="G39" t="s">
        <v>1940</v>
      </c>
      <c r="H39">
        <f t="shared" si="0"/>
        <v>611.70800000000008</v>
      </c>
      <c r="J39" t="s">
        <v>480</v>
      </c>
      <c r="K39" t="s">
        <v>4197</v>
      </c>
      <c r="L39" t="s">
        <v>4196</v>
      </c>
      <c r="M39" t="s">
        <v>4195</v>
      </c>
    </row>
    <row r="40" spans="1:13" x14ac:dyDescent="0.25">
      <c r="A40" t="s">
        <v>4184</v>
      </c>
      <c r="B40" t="s">
        <v>4183</v>
      </c>
      <c r="C40" t="s">
        <v>4182</v>
      </c>
      <c r="D40" t="s">
        <v>4181</v>
      </c>
      <c r="E40" t="s">
        <v>482</v>
      </c>
      <c r="F40" t="s">
        <v>481</v>
      </c>
      <c r="G40" t="s">
        <v>1947</v>
      </c>
      <c r="H40">
        <f t="shared" si="0"/>
        <v>679.15100000000007</v>
      </c>
      <c r="J40" t="s">
        <v>480</v>
      </c>
      <c r="K40" t="s">
        <v>4194</v>
      </c>
      <c r="L40" t="s">
        <v>4193</v>
      </c>
      <c r="M40" t="s">
        <v>4192</v>
      </c>
    </row>
    <row r="41" spans="1:13" x14ac:dyDescent="0.25">
      <c r="A41" t="s">
        <v>4184</v>
      </c>
      <c r="B41" t="s">
        <v>4183</v>
      </c>
      <c r="C41" t="s">
        <v>4182</v>
      </c>
      <c r="D41" t="s">
        <v>4181</v>
      </c>
      <c r="E41" t="s">
        <v>482</v>
      </c>
      <c r="F41" t="s">
        <v>481</v>
      </c>
      <c r="G41" t="s">
        <v>1940</v>
      </c>
      <c r="H41">
        <f t="shared" si="0"/>
        <v>682.84099999999989</v>
      </c>
      <c r="J41" t="s">
        <v>480</v>
      </c>
      <c r="K41" t="s">
        <v>4191</v>
      </c>
      <c r="L41" t="s">
        <v>4190</v>
      </c>
      <c r="M41" t="s">
        <v>126</v>
      </c>
    </row>
    <row r="42" spans="1:13" x14ac:dyDescent="0.25">
      <c r="A42" t="s">
        <v>4184</v>
      </c>
      <c r="B42" t="s">
        <v>4183</v>
      </c>
      <c r="C42" t="s">
        <v>4182</v>
      </c>
      <c r="D42" t="s">
        <v>4181</v>
      </c>
      <c r="E42" t="s">
        <v>482</v>
      </c>
      <c r="F42" t="s">
        <v>481</v>
      </c>
      <c r="G42" t="s">
        <v>1980</v>
      </c>
      <c r="H42">
        <f t="shared" si="0"/>
        <v>687.09999999999991</v>
      </c>
      <c r="J42" t="s">
        <v>480</v>
      </c>
      <c r="K42" t="s">
        <v>4189</v>
      </c>
      <c r="L42" t="s">
        <v>4188</v>
      </c>
      <c r="M42" t="s">
        <v>4187</v>
      </c>
    </row>
    <row r="43" spans="1:13" x14ac:dyDescent="0.25">
      <c r="A43" t="s">
        <v>4184</v>
      </c>
      <c r="B43" t="s">
        <v>4183</v>
      </c>
      <c r="C43" t="s">
        <v>4182</v>
      </c>
      <c r="D43" t="s">
        <v>4181</v>
      </c>
      <c r="E43" t="s">
        <v>482</v>
      </c>
      <c r="F43" t="s">
        <v>481</v>
      </c>
      <c r="G43" t="s">
        <v>1976</v>
      </c>
      <c r="H43">
        <f t="shared" si="0"/>
        <v>733.63199999999983</v>
      </c>
      <c r="J43" t="s">
        <v>480</v>
      </c>
      <c r="K43" t="s">
        <v>4186</v>
      </c>
      <c r="L43" t="s">
        <v>4185</v>
      </c>
      <c r="M43" t="s">
        <v>2500</v>
      </c>
    </row>
    <row r="44" spans="1:13" x14ac:dyDescent="0.25">
      <c r="A44" t="s">
        <v>4184</v>
      </c>
      <c r="B44" t="s">
        <v>4183</v>
      </c>
      <c r="C44" t="s">
        <v>4182</v>
      </c>
      <c r="D44" t="s">
        <v>4181</v>
      </c>
      <c r="E44" t="s">
        <v>482</v>
      </c>
      <c r="F44" t="s">
        <v>481</v>
      </c>
      <c r="G44" t="s">
        <v>1976</v>
      </c>
      <c r="H44">
        <f t="shared" si="0"/>
        <v>756.33299999999986</v>
      </c>
      <c r="J44" t="s">
        <v>480</v>
      </c>
      <c r="K44" t="s">
        <v>4180</v>
      </c>
      <c r="L44" t="s">
        <v>4179</v>
      </c>
      <c r="M44" t="s">
        <v>709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6" t="s">
        <v>498</v>
      </c>
      <c r="B1" s="6" t="s">
        <v>497</v>
      </c>
      <c r="C1" s="6" t="s">
        <v>496</v>
      </c>
      <c r="D1" s="6" t="s">
        <v>495</v>
      </c>
      <c r="E1" s="6" t="s">
        <v>494</v>
      </c>
      <c r="F1" s="6" t="s">
        <v>493</v>
      </c>
      <c r="G1" s="6" t="s">
        <v>0</v>
      </c>
      <c r="H1" s="6" t="s">
        <v>492</v>
      </c>
      <c r="I1" s="6" t="s">
        <v>491</v>
      </c>
      <c r="J1" s="6" t="s">
        <v>490</v>
      </c>
      <c r="K1" s="6" t="s">
        <v>1</v>
      </c>
      <c r="L1" s="6" t="s">
        <v>2</v>
      </c>
      <c r="M1" s="6" t="s">
        <v>3</v>
      </c>
      <c r="N1" s="6" t="s">
        <v>489</v>
      </c>
      <c r="O1" s="6" t="s">
        <v>488</v>
      </c>
    </row>
    <row r="2" spans="1:15" x14ac:dyDescent="0.25">
      <c r="A2" t="s">
        <v>4292</v>
      </c>
      <c r="B2" t="s">
        <v>4291</v>
      </c>
      <c r="C2" t="s">
        <v>4290</v>
      </c>
      <c r="D2" t="s">
        <v>4289</v>
      </c>
      <c r="E2" t="s">
        <v>482</v>
      </c>
      <c r="F2" t="s">
        <v>481</v>
      </c>
      <c r="G2" t="s">
        <v>2124</v>
      </c>
      <c r="H2">
        <f>K2-K$8+60</f>
        <v>0.40099999999995362</v>
      </c>
      <c r="J2" t="s">
        <v>487</v>
      </c>
      <c r="K2" t="s">
        <v>4418</v>
      </c>
      <c r="L2" t="s">
        <v>4418</v>
      </c>
      <c r="M2" t="s">
        <v>155</v>
      </c>
    </row>
    <row r="3" spans="1:15" x14ac:dyDescent="0.25">
      <c r="A3" t="s">
        <v>4292</v>
      </c>
      <c r="B3" t="s">
        <v>4291</v>
      </c>
      <c r="C3" t="s">
        <v>4290</v>
      </c>
      <c r="D3" t="s">
        <v>4289</v>
      </c>
      <c r="E3" t="s">
        <v>482</v>
      </c>
      <c r="F3" t="s">
        <v>481</v>
      </c>
      <c r="G3" t="s">
        <v>1980</v>
      </c>
      <c r="H3">
        <f t="shared" ref="H3:H54" si="0">K3-K$8+60</f>
        <v>3.7749999999999773</v>
      </c>
      <c r="J3" t="s">
        <v>480</v>
      </c>
      <c r="K3" t="s">
        <v>4417</v>
      </c>
      <c r="L3" t="s">
        <v>4416</v>
      </c>
      <c r="M3" t="s">
        <v>4415</v>
      </c>
    </row>
    <row r="4" spans="1:15" x14ac:dyDescent="0.25">
      <c r="A4" t="s">
        <v>4292</v>
      </c>
      <c r="B4" t="s">
        <v>4291</v>
      </c>
      <c r="C4" t="s">
        <v>4290</v>
      </c>
      <c r="D4" t="s">
        <v>4289</v>
      </c>
      <c r="E4" t="s">
        <v>482</v>
      </c>
      <c r="F4" t="s">
        <v>481</v>
      </c>
      <c r="G4" t="s">
        <v>1980</v>
      </c>
      <c r="H4">
        <f t="shared" si="0"/>
        <v>15.525999999999954</v>
      </c>
      <c r="J4" t="s">
        <v>480</v>
      </c>
      <c r="K4" t="s">
        <v>4414</v>
      </c>
      <c r="L4" t="s">
        <v>4413</v>
      </c>
      <c r="M4" t="s">
        <v>614</v>
      </c>
    </row>
    <row r="5" spans="1:15" x14ac:dyDescent="0.25">
      <c r="A5" t="s">
        <v>4292</v>
      </c>
      <c r="B5" t="s">
        <v>4291</v>
      </c>
      <c r="C5" t="s">
        <v>4290</v>
      </c>
      <c r="D5" t="s">
        <v>4289</v>
      </c>
      <c r="E5" t="s">
        <v>482</v>
      </c>
      <c r="F5" t="s">
        <v>481</v>
      </c>
      <c r="G5" t="s">
        <v>1980</v>
      </c>
      <c r="H5">
        <f t="shared" si="0"/>
        <v>24.325999999999965</v>
      </c>
      <c r="J5" t="s">
        <v>480</v>
      </c>
      <c r="K5" t="s">
        <v>4412</v>
      </c>
      <c r="L5" t="s">
        <v>4411</v>
      </c>
      <c r="M5" t="s">
        <v>4410</v>
      </c>
    </row>
    <row r="6" spans="1:15" x14ac:dyDescent="0.25">
      <c r="A6" t="s">
        <v>4292</v>
      </c>
      <c r="B6" t="s">
        <v>4291</v>
      </c>
      <c r="C6" t="s">
        <v>4290</v>
      </c>
      <c r="D6" t="s">
        <v>4289</v>
      </c>
      <c r="E6" t="s">
        <v>482</v>
      </c>
      <c r="F6" t="s">
        <v>481</v>
      </c>
      <c r="G6" t="s">
        <v>1980</v>
      </c>
      <c r="H6">
        <f t="shared" si="0"/>
        <v>37.074999999999989</v>
      </c>
      <c r="J6" t="s">
        <v>480</v>
      </c>
      <c r="K6" t="s">
        <v>4409</v>
      </c>
      <c r="L6" t="s">
        <v>4408</v>
      </c>
      <c r="M6" t="s">
        <v>4407</v>
      </c>
    </row>
    <row r="7" spans="1:15" x14ac:dyDescent="0.25">
      <c r="A7" t="s">
        <v>4292</v>
      </c>
      <c r="B7" t="s">
        <v>4291</v>
      </c>
      <c r="C7" t="s">
        <v>4290</v>
      </c>
      <c r="D7" t="s">
        <v>4289</v>
      </c>
      <c r="E7" t="s">
        <v>482</v>
      </c>
      <c r="F7" t="s">
        <v>481</v>
      </c>
      <c r="G7" t="s">
        <v>1940</v>
      </c>
      <c r="H7">
        <f t="shared" si="0"/>
        <v>57.000999999999976</v>
      </c>
      <c r="J7" t="s">
        <v>480</v>
      </c>
      <c r="K7" t="s">
        <v>4406</v>
      </c>
      <c r="L7" t="s">
        <v>4405</v>
      </c>
      <c r="M7" t="s">
        <v>4404</v>
      </c>
    </row>
    <row r="8" spans="1:15" x14ac:dyDescent="0.25">
      <c r="A8" t="s">
        <v>4292</v>
      </c>
      <c r="B8" t="s">
        <v>4291</v>
      </c>
      <c r="C8" t="s">
        <v>4290</v>
      </c>
      <c r="D8" t="s">
        <v>4289</v>
      </c>
      <c r="E8" t="s">
        <v>482</v>
      </c>
      <c r="F8" t="s">
        <v>481</v>
      </c>
      <c r="G8" t="s">
        <v>1993</v>
      </c>
      <c r="H8">
        <f t="shared" si="0"/>
        <v>60</v>
      </c>
      <c r="J8" t="s">
        <v>480</v>
      </c>
      <c r="K8" t="s">
        <v>3558</v>
      </c>
      <c r="L8" t="s">
        <v>4403</v>
      </c>
      <c r="M8" t="s">
        <v>4402</v>
      </c>
    </row>
    <row r="9" spans="1:15" x14ac:dyDescent="0.25">
      <c r="A9" t="s">
        <v>4292</v>
      </c>
      <c r="B9" t="s">
        <v>4291</v>
      </c>
      <c r="C9" t="s">
        <v>4290</v>
      </c>
      <c r="D9" t="s">
        <v>4289</v>
      </c>
      <c r="E9" t="s">
        <v>482</v>
      </c>
      <c r="F9" t="s">
        <v>481</v>
      </c>
      <c r="G9" t="s">
        <v>1980</v>
      </c>
      <c r="H9">
        <f t="shared" si="0"/>
        <v>104.07499999999999</v>
      </c>
      <c r="J9" t="s">
        <v>480</v>
      </c>
      <c r="K9" t="s">
        <v>3038</v>
      </c>
      <c r="L9" t="s">
        <v>4401</v>
      </c>
      <c r="M9" t="s">
        <v>185</v>
      </c>
    </row>
    <row r="10" spans="1:15" x14ac:dyDescent="0.25">
      <c r="A10" t="s">
        <v>4292</v>
      </c>
      <c r="B10" t="s">
        <v>4291</v>
      </c>
      <c r="C10" t="s">
        <v>4290</v>
      </c>
      <c r="D10" t="s">
        <v>4289</v>
      </c>
      <c r="E10" t="s">
        <v>482</v>
      </c>
      <c r="F10" t="s">
        <v>481</v>
      </c>
      <c r="G10" t="s">
        <v>1980</v>
      </c>
      <c r="H10">
        <f t="shared" si="0"/>
        <v>130.78399999999999</v>
      </c>
      <c r="J10" t="s">
        <v>480</v>
      </c>
      <c r="K10" t="s">
        <v>4400</v>
      </c>
      <c r="L10" t="s">
        <v>4399</v>
      </c>
      <c r="M10" t="s">
        <v>303</v>
      </c>
    </row>
    <row r="11" spans="1:15" x14ac:dyDescent="0.25">
      <c r="A11" t="s">
        <v>4292</v>
      </c>
      <c r="B11" t="s">
        <v>4291</v>
      </c>
      <c r="C11" t="s">
        <v>4290</v>
      </c>
      <c r="D11" t="s">
        <v>4289</v>
      </c>
      <c r="E11" t="s">
        <v>482</v>
      </c>
      <c r="F11" t="s">
        <v>481</v>
      </c>
      <c r="G11" t="s">
        <v>1980</v>
      </c>
      <c r="H11">
        <f t="shared" si="0"/>
        <v>146.75799999999998</v>
      </c>
      <c r="J11" t="s">
        <v>480</v>
      </c>
      <c r="K11" t="s">
        <v>4398</v>
      </c>
      <c r="L11" t="s">
        <v>4397</v>
      </c>
      <c r="M11" t="s">
        <v>1403</v>
      </c>
    </row>
    <row r="12" spans="1:15" x14ac:dyDescent="0.25">
      <c r="A12" t="s">
        <v>4292</v>
      </c>
      <c r="B12" t="s">
        <v>4291</v>
      </c>
      <c r="C12" t="s">
        <v>4290</v>
      </c>
      <c r="D12" t="s">
        <v>4289</v>
      </c>
      <c r="E12" t="s">
        <v>482</v>
      </c>
      <c r="F12" t="s">
        <v>481</v>
      </c>
      <c r="G12" t="s">
        <v>1980</v>
      </c>
      <c r="H12">
        <f t="shared" si="0"/>
        <v>164.733</v>
      </c>
      <c r="J12" t="s">
        <v>480</v>
      </c>
      <c r="K12" t="s">
        <v>4396</v>
      </c>
      <c r="L12" t="s">
        <v>4395</v>
      </c>
      <c r="M12" t="s">
        <v>4243</v>
      </c>
    </row>
    <row r="13" spans="1:15" x14ac:dyDescent="0.25">
      <c r="A13" t="s">
        <v>4292</v>
      </c>
      <c r="B13" t="s">
        <v>4291</v>
      </c>
      <c r="C13" t="s">
        <v>4290</v>
      </c>
      <c r="D13" t="s">
        <v>4289</v>
      </c>
      <c r="E13" t="s">
        <v>482</v>
      </c>
      <c r="F13" t="s">
        <v>481</v>
      </c>
      <c r="G13" t="s">
        <v>1940</v>
      </c>
      <c r="H13">
        <f t="shared" si="0"/>
        <v>168.63399999999996</v>
      </c>
      <c r="J13" t="s">
        <v>480</v>
      </c>
      <c r="K13" t="s">
        <v>4394</v>
      </c>
      <c r="L13" t="s">
        <v>4393</v>
      </c>
      <c r="M13" t="s">
        <v>4392</v>
      </c>
    </row>
    <row r="14" spans="1:15" x14ac:dyDescent="0.25">
      <c r="A14" t="s">
        <v>4292</v>
      </c>
      <c r="B14" t="s">
        <v>4291</v>
      </c>
      <c r="C14" t="s">
        <v>4290</v>
      </c>
      <c r="D14" t="s">
        <v>4289</v>
      </c>
      <c r="E14" t="s">
        <v>482</v>
      </c>
      <c r="F14" t="s">
        <v>481</v>
      </c>
      <c r="G14" t="s">
        <v>1993</v>
      </c>
      <c r="H14">
        <f t="shared" si="0"/>
        <v>180.13299999999998</v>
      </c>
      <c r="J14" t="s">
        <v>480</v>
      </c>
      <c r="K14" t="s">
        <v>2535</v>
      </c>
      <c r="L14" t="s">
        <v>2534</v>
      </c>
      <c r="M14" t="s">
        <v>1282</v>
      </c>
    </row>
    <row r="15" spans="1:15" x14ac:dyDescent="0.25">
      <c r="A15" t="s">
        <v>4292</v>
      </c>
      <c r="B15" t="s">
        <v>4291</v>
      </c>
      <c r="C15" t="s">
        <v>4290</v>
      </c>
      <c r="D15" t="s">
        <v>4289</v>
      </c>
      <c r="E15" t="s">
        <v>482</v>
      </c>
      <c r="F15" t="s">
        <v>481</v>
      </c>
      <c r="G15" t="s">
        <v>1980</v>
      </c>
      <c r="H15">
        <f t="shared" si="0"/>
        <v>192.685</v>
      </c>
      <c r="J15" t="s">
        <v>480</v>
      </c>
      <c r="K15" t="s">
        <v>4391</v>
      </c>
      <c r="L15" t="s">
        <v>4390</v>
      </c>
      <c r="M15" t="s">
        <v>4389</v>
      </c>
    </row>
    <row r="16" spans="1:15" x14ac:dyDescent="0.25">
      <c r="A16" t="s">
        <v>4292</v>
      </c>
      <c r="B16" t="s">
        <v>4291</v>
      </c>
      <c r="C16" t="s">
        <v>4290</v>
      </c>
      <c r="D16" t="s">
        <v>4289</v>
      </c>
      <c r="E16" t="s">
        <v>482</v>
      </c>
      <c r="F16" t="s">
        <v>481</v>
      </c>
      <c r="G16" t="s">
        <v>1980</v>
      </c>
      <c r="H16">
        <f t="shared" si="0"/>
        <v>212.75900000000001</v>
      </c>
      <c r="J16" t="s">
        <v>480</v>
      </c>
      <c r="K16" t="s">
        <v>4388</v>
      </c>
      <c r="L16" t="s">
        <v>4387</v>
      </c>
      <c r="M16" t="s">
        <v>309</v>
      </c>
    </row>
    <row r="17" spans="1:13" x14ac:dyDescent="0.25">
      <c r="A17" t="s">
        <v>4292</v>
      </c>
      <c r="B17" t="s">
        <v>4291</v>
      </c>
      <c r="C17" t="s">
        <v>4290</v>
      </c>
      <c r="D17" t="s">
        <v>4289</v>
      </c>
      <c r="E17" t="s">
        <v>482</v>
      </c>
      <c r="F17" t="s">
        <v>481</v>
      </c>
      <c r="G17" t="s">
        <v>1980</v>
      </c>
      <c r="H17">
        <f t="shared" si="0"/>
        <v>228.28300000000002</v>
      </c>
      <c r="J17" t="s">
        <v>480</v>
      </c>
      <c r="K17" t="s">
        <v>4386</v>
      </c>
      <c r="L17" t="s">
        <v>4385</v>
      </c>
      <c r="M17" t="s">
        <v>4384</v>
      </c>
    </row>
    <row r="18" spans="1:13" x14ac:dyDescent="0.25">
      <c r="A18" t="s">
        <v>4292</v>
      </c>
      <c r="B18" t="s">
        <v>4291</v>
      </c>
      <c r="C18" t="s">
        <v>4290</v>
      </c>
      <c r="D18" t="s">
        <v>4289</v>
      </c>
      <c r="E18" t="s">
        <v>482</v>
      </c>
      <c r="F18" t="s">
        <v>481</v>
      </c>
      <c r="G18" t="s">
        <v>1940</v>
      </c>
      <c r="H18">
        <f t="shared" si="0"/>
        <v>238.89199999999994</v>
      </c>
      <c r="J18" t="s">
        <v>480</v>
      </c>
      <c r="K18" t="s">
        <v>4383</v>
      </c>
      <c r="L18" t="s">
        <v>4382</v>
      </c>
      <c r="M18" t="s">
        <v>4381</v>
      </c>
    </row>
    <row r="19" spans="1:13" x14ac:dyDescent="0.25">
      <c r="A19" t="s">
        <v>4292</v>
      </c>
      <c r="B19" t="s">
        <v>4291</v>
      </c>
      <c r="C19" t="s">
        <v>4290</v>
      </c>
      <c r="D19" t="s">
        <v>4289</v>
      </c>
      <c r="E19" t="s">
        <v>482</v>
      </c>
      <c r="F19" t="s">
        <v>481</v>
      </c>
      <c r="G19" t="s">
        <v>1947</v>
      </c>
      <c r="H19">
        <f t="shared" si="0"/>
        <v>256.23099999999999</v>
      </c>
      <c r="J19" t="s">
        <v>480</v>
      </c>
      <c r="K19" t="s">
        <v>4380</v>
      </c>
      <c r="L19" t="s">
        <v>4379</v>
      </c>
      <c r="M19" t="s">
        <v>4378</v>
      </c>
    </row>
    <row r="20" spans="1:13" x14ac:dyDescent="0.25">
      <c r="A20" t="s">
        <v>4292</v>
      </c>
      <c r="B20" t="s">
        <v>4291</v>
      </c>
      <c r="C20" t="s">
        <v>4290</v>
      </c>
      <c r="D20" t="s">
        <v>4289</v>
      </c>
      <c r="E20" t="s">
        <v>482</v>
      </c>
      <c r="F20" t="s">
        <v>481</v>
      </c>
      <c r="G20" t="s">
        <v>1976</v>
      </c>
      <c r="H20">
        <f t="shared" si="0"/>
        <v>265.88400000000001</v>
      </c>
      <c r="J20" t="s">
        <v>480</v>
      </c>
      <c r="K20" t="s">
        <v>4377</v>
      </c>
      <c r="L20" t="s">
        <v>4376</v>
      </c>
      <c r="M20" t="s">
        <v>2422</v>
      </c>
    </row>
    <row r="21" spans="1:13" x14ac:dyDescent="0.25">
      <c r="A21" t="s">
        <v>4292</v>
      </c>
      <c r="B21" t="s">
        <v>4291</v>
      </c>
      <c r="C21" t="s">
        <v>4290</v>
      </c>
      <c r="D21" t="s">
        <v>4289</v>
      </c>
      <c r="E21" t="s">
        <v>482</v>
      </c>
      <c r="F21" t="s">
        <v>481</v>
      </c>
      <c r="G21" t="s">
        <v>1976</v>
      </c>
      <c r="H21">
        <f t="shared" si="0"/>
        <v>275.05200000000002</v>
      </c>
      <c r="J21" t="s">
        <v>480</v>
      </c>
      <c r="K21" t="s">
        <v>4375</v>
      </c>
      <c r="L21" t="s">
        <v>4374</v>
      </c>
      <c r="M21" t="s">
        <v>4373</v>
      </c>
    </row>
    <row r="22" spans="1:13" x14ac:dyDescent="0.25">
      <c r="A22" t="s">
        <v>4292</v>
      </c>
      <c r="B22" t="s">
        <v>4291</v>
      </c>
      <c r="C22" t="s">
        <v>4290</v>
      </c>
      <c r="D22" t="s">
        <v>4289</v>
      </c>
      <c r="E22" t="s">
        <v>482</v>
      </c>
      <c r="F22" t="s">
        <v>481</v>
      </c>
      <c r="G22" t="s">
        <v>1993</v>
      </c>
      <c r="H22">
        <f t="shared" si="0"/>
        <v>300.26699999999994</v>
      </c>
      <c r="J22" t="s">
        <v>480</v>
      </c>
      <c r="K22" t="s">
        <v>799</v>
      </c>
      <c r="L22" t="s">
        <v>4372</v>
      </c>
      <c r="M22" t="s">
        <v>3991</v>
      </c>
    </row>
    <row r="23" spans="1:13" x14ac:dyDescent="0.25">
      <c r="A23" t="s">
        <v>4292</v>
      </c>
      <c r="B23" t="s">
        <v>4291</v>
      </c>
      <c r="C23" t="s">
        <v>4290</v>
      </c>
      <c r="D23" t="s">
        <v>4289</v>
      </c>
      <c r="E23" t="s">
        <v>482</v>
      </c>
      <c r="F23" t="s">
        <v>481</v>
      </c>
      <c r="G23" t="s">
        <v>1976</v>
      </c>
      <c r="H23">
        <f t="shared" si="0"/>
        <v>324.28399999999999</v>
      </c>
      <c r="J23" t="s">
        <v>480</v>
      </c>
      <c r="K23" t="s">
        <v>4371</v>
      </c>
      <c r="L23" t="s">
        <v>4370</v>
      </c>
      <c r="M23" t="s">
        <v>4369</v>
      </c>
    </row>
    <row r="24" spans="1:13" x14ac:dyDescent="0.25">
      <c r="A24" t="s">
        <v>4292</v>
      </c>
      <c r="B24" t="s">
        <v>4291</v>
      </c>
      <c r="C24" t="s">
        <v>4290</v>
      </c>
      <c r="D24" t="s">
        <v>4289</v>
      </c>
      <c r="E24" t="s">
        <v>482</v>
      </c>
      <c r="F24" t="s">
        <v>481</v>
      </c>
      <c r="G24" t="s">
        <v>1980</v>
      </c>
      <c r="H24">
        <f t="shared" si="0"/>
        <v>339.28300000000002</v>
      </c>
      <c r="J24" t="s">
        <v>480</v>
      </c>
      <c r="K24" t="s">
        <v>4368</v>
      </c>
      <c r="L24" t="s">
        <v>4367</v>
      </c>
      <c r="M24" t="s">
        <v>4366</v>
      </c>
    </row>
    <row r="25" spans="1:13" x14ac:dyDescent="0.25">
      <c r="A25" t="s">
        <v>4292</v>
      </c>
      <c r="B25" t="s">
        <v>4291</v>
      </c>
      <c r="C25" t="s">
        <v>4290</v>
      </c>
      <c r="D25" t="s">
        <v>4289</v>
      </c>
      <c r="E25" t="s">
        <v>482</v>
      </c>
      <c r="F25" t="s">
        <v>481</v>
      </c>
      <c r="G25" t="s">
        <v>1976</v>
      </c>
      <c r="H25">
        <f t="shared" si="0"/>
        <v>386.95899999999995</v>
      </c>
      <c r="J25" t="s">
        <v>480</v>
      </c>
      <c r="K25" t="s">
        <v>2671</v>
      </c>
      <c r="L25" t="s">
        <v>4365</v>
      </c>
      <c r="M25" t="s">
        <v>2284</v>
      </c>
    </row>
    <row r="26" spans="1:13" x14ac:dyDescent="0.25">
      <c r="A26" t="s">
        <v>4292</v>
      </c>
      <c r="B26" t="s">
        <v>4291</v>
      </c>
      <c r="C26" t="s">
        <v>4290</v>
      </c>
      <c r="D26" t="s">
        <v>4289</v>
      </c>
      <c r="E26" t="s">
        <v>482</v>
      </c>
      <c r="F26" t="s">
        <v>481</v>
      </c>
      <c r="G26" t="s">
        <v>1940</v>
      </c>
      <c r="H26">
        <f t="shared" si="0"/>
        <v>398.32600000000002</v>
      </c>
      <c r="J26" t="s">
        <v>480</v>
      </c>
      <c r="K26" t="s">
        <v>4364</v>
      </c>
      <c r="L26" t="s">
        <v>4363</v>
      </c>
      <c r="M26" t="s">
        <v>4362</v>
      </c>
    </row>
    <row r="27" spans="1:13" x14ac:dyDescent="0.25">
      <c r="A27" t="s">
        <v>4292</v>
      </c>
      <c r="B27" t="s">
        <v>4291</v>
      </c>
      <c r="C27" t="s">
        <v>4290</v>
      </c>
      <c r="D27" t="s">
        <v>4289</v>
      </c>
      <c r="E27" t="s">
        <v>482</v>
      </c>
      <c r="F27" t="s">
        <v>481</v>
      </c>
      <c r="G27" t="s">
        <v>1947</v>
      </c>
      <c r="H27">
        <f t="shared" si="0"/>
        <v>401.53399999999999</v>
      </c>
      <c r="J27" t="s">
        <v>480</v>
      </c>
      <c r="K27" t="s">
        <v>4361</v>
      </c>
      <c r="L27" t="s">
        <v>4360</v>
      </c>
      <c r="M27" t="s">
        <v>4359</v>
      </c>
    </row>
    <row r="28" spans="1:13" x14ac:dyDescent="0.25">
      <c r="A28" t="s">
        <v>4292</v>
      </c>
      <c r="B28" t="s">
        <v>4291</v>
      </c>
      <c r="C28" t="s">
        <v>4290</v>
      </c>
      <c r="D28" t="s">
        <v>4289</v>
      </c>
      <c r="E28" t="s">
        <v>482</v>
      </c>
      <c r="F28" t="s">
        <v>481</v>
      </c>
      <c r="G28" t="s">
        <v>1940</v>
      </c>
      <c r="H28">
        <f t="shared" si="0"/>
        <v>405.15800000000002</v>
      </c>
      <c r="J28" t="s">
        <v>480</v>
      </c>
      <c r="K28" t="s">
        <v>4358</v>
      </c>
      <c r="L28" t="s">
        <v>4357</v>
      </c>
      <c r="M28" t="s">
        <v>4356</v>
      </c>
    </row>
    <row r="29" spans="1:13" x14ac:dyDescent="0.25">
      <c r="A29" t="s">
        <v>4292</v>
      </c>
      <c r="B29" t="s">
        <v>4291</v>
      </c>
      <c r="C29" t="s">
        <v>4290</v>
      </c>
      <c r="D29" t="s">
        <v>4289</v>
      </c>
      <c r="E29" t="s">
        <v>482</v>
      </c>
      <c r="F29" t="s">
        <v>481</v>
      </c>
      <c r="G29" t="s">
        <v>1947</v>
      </c>
      <c r="H29">
        <f t="shared" si="0"/>
        <v>416.86599999999999</v>
      </c>
      <c r="J29" t="s">
        <v>480</v>
      </c>
      <c r="K29" t="s">
        <v>4355</v>
      </c>
      <c r="L29" t="s">
        <v>4354</v>
      </c>
      <c r="M29" t="s">
        <v>4353</v>
      </c>
    </row>
    <row r="30" spans="1:13" x14ac:dyDescent="0.25">
      <c r="A30" t="s">
        <v>4292</v>
      </c>
      <c r="B30" t="s">
        <v>4291</v>
      </c>
      <c r="C30" t="s">
        <v>4290</v>
      </c>
      <c r="D30" t="s">
        <v>4289</v>
      </c>
      <c r="E30" t="s">
        <v>482</v>
      </c>
      <c r="F30" t="s">
        <v>481</v>
      </c>
      <c r="G30" t="s">
        <v>1993</v>
      </c>
      <c r="H30">
        <f t="shared" si="0"/>
        <v>420.13299999999992</v>
      </c>
      <c r="J30" t="s">
        <v>480</v>
      </c>
      <c r="K30" t="s">
        <v>4352</v>
      </c>
      <c r="L30" t="s">
        <v>4351</v>
      </c>
      <c r="M30" t="s">
        <v>1232</v>
      </c>
    </row>
    <row r="31" spans="1:13" x14ac:dyDescent="0.25">
      <c r="A31" t="s">
        <v>4292</v>
      </c>
      <c r="B31" t="s">
        <v>4291</v>
      </c>
      <c r="C31" t="s">
        <v>4290</v>
      </c>
      <c r="D31" t="s">
        <v>4289</v>
      </c>
      <c r="E31" t="s">
        <v>482</v>
      </c>
      <c r="F31" t="s">
        <v>481</v>
      </c>
      <c r="G31" t="s">
        <v>1940</v>
      </c>
      <c r="H31">
        <f t="shared" si="0"/>
        <v>424.09899999999993</v>
      </c>
      <c r="J31" t="s">
        <v>480</v>
      </c>
      <c r="K31" t="s">
        <v>4350</v>
      </c>
      <c r="L31" t="s">
        <v>4349</v>
      </c>
      <c r="M31" t="s">
        <v>4348</v>
      </c>
    </row>
    <row r="32" spans="1:13" x14ac:dyDescent="0.25">
      <c r="A32" t="s">
        <v>4292</v>
      </c>
      <c r="B32" t="s">
        <v>4291</v>
      </c>
      <c r="C32" t="s">
        <v>4290</v>
      </c>
      <c r="D32" t="s">
        <v>4289</v>
      </c>
      <c r="E32" t="s">
        <v>482</v>
      </c>
      <c r="F32" t="s">
        <v>481</v>
      </c>
      <c r="G32" t="s">
        <v>1947</v>
      </c>
      <c r="H32">
        <f t="shared" si="0"/>
        <v>430.83299999999997</v>
      </c>
      <c r="J32" t="s">
        <v>480</v>
      </c>
      <c r="K32" t="s">
        <v>4347</v>
      </c>
      <c r="L32" t="s">
        <v>4346</v>
      </c>
      <c r="M32" t="s">
        <v>739</v>
      </c>
    </row>
    <row r="33" spans="1:13" x14ac:dyDescent="0.25">
      <c r="A33" t="s">
        <v>4292</v>
      </c>
      <c r="B33" t="s">
        <v>4291</v>
      </c>
      <c r="C33" t="s">
        <v>4290</v>
      </c>
      <c r="D33" t="s">
        <v>4289</v>
      </c>
      <c r="E33" t="s">
        <v>482</v>
      </c>
      <c r="F33" t="s">
        <v>481</v>
      </c>
      <c r="G33" t="s">
        <v>1940</v>
      </c>
      <c r="H33">
        <f t="shared" si="0"/>
        <v>436.75799999999992</v>
      </c>
      <c r="J33" t="s">
        <v>480</v>
      </c>
      <c r="K33" t="s">
        <v>4345</v>
      </c>
      <c r="L33" t="s">
        <v>4344</v>
      </c>
      <c r="M33" t="s">
        <v>4343</v>
      </c>
    </row>
    <row r="34" spans="1:13" x14ac:dyDescent="0.25">
      <c r="A34" t="s">
        <v>4292</v>
      </c>
      <c r="B34" t="s">
        <v>4291</v>
      </c>
      <c r="C34" t="s">
        <v>4290</v>
      </c>
      <c r="D34" t="s">
        <v>4289</v>
      </c>
      <c r="E34" t="s">
        <v>482</v>
      </c>
      <c r="F34" t="s">
        <v>481</v>
      </c>
      <c r="G34" t="s">
        <v>1976</v>
      </c>
      <c r="H34">
        <f t="shared" si="0"/>
        <v>444.29099999999994</v>
      </c>
      <c r="J34" t="s">
        <v>480</v>
      </c>
      <c r="K34" t="s">
        <v>4342</v>
      </c>
      <c r="L34" t="s">
        <v>4341</v>
      </c>
      <c r="M34" t="s">
        <v>4340</v>
      </c>
    </row>
    <row r="35" spans="1:13" x14ac:dyDescent="0.25">
      <c r="A35" t="s">
        <v>4292</v>
      </c>
      <c r="B35" t="s">
        <v>4291</v>
      </c>
      <c r="C35" t="s">
        <v>4290</v>
      </c>
      <c r="D35" t="s">
        <v>4289</v>
      </c>
      <c r="E35" t="s">
        <v>482</v>
      </c>
      <c r="F35" t="s">
        <v>481</v>
      </c>
      <c r="G35" t="s">
        <v>1947</v>
      </c>
      <c r="H35">
        <f t="shared" si="0"/>
        <v>451.01699999999994</v>
      </c>
      <c r="J35" t="s">
        <v>480</v>
      </c>
      <c r="K35" t="s">
        <v>4339</v>
      </c>
      <c r="L35" t="s">
        <v>4338</v>
      </c>
      <c r="M35" t="s">
        <v>4337</v>
      </c>
    </row>
    <row r="36" spans="1:13" x14ac:dyDescent="0.25">
      <c r="A36" t="s">
        <v>4292</v>
      </c>
      <c r="B36" t="s">
        <v>4291</v>
      </c>
      <c r="C36" t="s">
        <v>4290</v>
      </c>
      <c r="D36" t="s">
        <v>4289</v>
      </c>
      <c r="E36" t="s">
        <v>482</v>
      </c>
      <c r="F36" t="s">
        <v>481</v>
      </c>
      <c r="G36" t="s">
        <v>1976</v>
      </c>
      <c r="H36">
        <f t="shared" si="0"/>
        <v>454.50199999999995</v>
      </c>
      <c r="J36" t="s">
        <v>480</v>
      </c>
      <c r="K36" t="s">
        <v>4336</v>
      </c>
      <c r="L36" t="s">
        <v>4335</v>
      </c>
      <c r="M36" t="s">
        <v>4334</v>
      </c>
    </row>
    <row r="37" spans="1:13" x14ac:dyDescent="0.25">
      <c r="A37" t="s">
        <v>4292</v>
      </c>
      <c r="B37" t="s">
        <v>4291</v>
      </c>
      <c r="C37" t="s">
        <v>4290</v>
      </c>
      <c r="D37" t="s">
        <v>4289</v>
      </c>
      <c r="E37" t="s">
        <v>482</v>
      </c>
      <c r="F37" t="s">
        <v>481</v>
      </c>
      <c r="G37" t="s">
        <v>1947</v>
      </c>
      <c r="H37">
        <f t="shared" si="0"/>
        <v>471.73399999999992</v>
      </c>
      <c r="J37" t="s">
        <v>480</v>
      </c>
      <c r="K37" t="s">
        <v>4333</v>
      </c>
      <c r="L37" t="s">
        <v>4332</v>
      </c>
      <c r="M37" t="s">
        <v>3319</v>
      </c>
    </row>
    <row r="38" spans="1:13" x14ac:dyDescent="0.25">
      <c r="A38" t="s">
        <v>4292</v>
      </c>
      <c r="B38" t="s">
        <v>4291</v>
      </c>
      <c r="C38" t="s">
        <v>4290</v>
      </c>
      <c r="D38" t="s">
        <v>4289</v>
      </c>
      <c r="E38" t="s">
        <v>482</v>
      </c>
      <c r="F38" t="s">
        <v>481</v>
      </c>
      <c r="G38" t="s">
        <v>1976</v>
      </c>
      <c r="H38">
        <f t="shared" si="0"/>
        <v>477.851</v>
      </c>
      <c r="J38" t="s">
        <v>480</v>
      </c>
      <c r="K38" t="s">
        <v>4331</v>
      </c>
      <c r="L38" t="s">
        <v>4330</v>
      </c>
      <c r="M38" t="s">
        <v>386</v>
      </c>
    </row>
    <row r="39" spans="1:13" x14ac:dyDescent="0.25">
      <c r="A39" t="s">
        <v>4292</v>
      </c>
      <c r="B39" t="s">
        <v>4291</v>
      </c>
      <c r="C39" t="s">
        <v>4290</v>
      </c>
      <c r="D39" t="s">
        <v>4289</v>
      </c>
      <c r="E39" t="s">
        <v>482</v>
      </c>
      <c r="F39" t="s">
        <v>481</v>
      </c>
      <c r="G39" t="s">
        <v>1976</v>
      </c>
      <c r="H39">
        <f t="shared" si="0"/>
        <v>482.625</v>
      </c>
      <c r="J39" t="s">
        <v>480</v>
      </c>
      <c r="K39" t="s">
        <v>4329</v>
      </c>
      <c r="L39" t="s">
        <v>4328</v>
      </c>
      <c r="M39" t="s">
        <v>4327</v>
      </c>
    </row>
    <row r="40" spans="1:13" x14ac:dyDescent="0.25">
      <c r="A40" t="s">
        <v>4292</v>
      </c>
      <c r="B40" t="s">
        <v>4291</v>
      </c>
      <c r="C40" t="s">
        <v>4290</v>
      </c>
      <c r="D40" t="s">
        <v>4289</v>
      </c>
      <c r="E40" t="s">
        <v>482</v>
      </c>
      <c r="F40" t="s">
        <v>481</v>
      </c>
      <c r="G40" t="s">
        <v>1980</v>
      </c>
      <c r="H40">
        <f t="shared" si="0"/>
        <v>490.55099999999993</v>
      </c>
      <c r="J40" t="s">
        <v>480</v>
      </c>
      <c r="K40" t="s">
        <v>4326</v>
      </c>
      <c r="L40" t="s">
        <v>4325</v>
      </c>
      <c r="M40" t="s">
        <v>164</v>
      </c>
    </row>
    <row r="41" spans="1:13" x14ac:dyDescent="0.25">
      <c r="A41" t="s">
        <v>4292</v>
      </c>
      <c r="B41" t="s">
        <v>4291</v>
      </c>
      <c r="C41" t="s">
        <v>4290</v>
      </c>
      <c r="D41" t="s">
        <v>4289</v>
      </c>
      <c r="E41" t="s">
        <v>482</v>
      </c>
      <c r="F41" t="s">
        <v>481</v>
      </c>
      <c r="G41" t="s">
        <v>1976</v>
      </c>
      <c r="H41">
        <f t="shared" si="0"/>
        <v>512.55899999999997</v>
      </c>
      <c r="J41" t="s">
        <v>480</v>
      </c>
      <c r="K41" t="s">
        <v>4324</v>
      </c>
      <c r="L41" t="s">
        <v>4323</v>
      </c>
      <c r="M41" t="s">
        <v>1724</v>
      </c>
    </row>
    <row r="42" spans="1:13" x14ac:dyDescent="0.25">
      <c r="A42" t="s">
        <v>4292</v>
      </c>
      <c r="B42" t="s">
        <v>4291</v>
      </c>
      <c r="C42" t="s">
        <v>4290</v>
      </c>
      <c r="D42" t="s">
        <v>4289</v>
      </c>
      <c r="E42" t="s">
        <v>482</v>
      </c>
      <c r="F42" t="s">
        <v>481</v>
      </c>
      <c r="G42" t="s">
        <v>1993</v>
      </c>
      <c r="H42">
        <f t="shared" si="0"/>
        <v>540.19999999999993</v>
      </c>
      <c r="J42" t="s">
        <v>480</v>
      </c>
      <c r="K42" t="s">
        <v>1206</v>
      </c>
      <c r="L42" t="s">
        <v>4322</v>
      </c>
      <c r="M42" t="s">
        <v>577</v>
      </c>
    </row>
    <row r="43" spans="1:13" x14ac:dyDescent="0.25">
      <c r="A43" t="s">
        <v>4292</v>
      </c>
      <c r="B43" t="s">
        <v>4291</v>
      </c>
      <c r="C43" t="s">
        <v>4290</v>
      </c>
      <c r="D43" t="s">
        <v>4289</v>
      </c>
      <c r="E43" t="s">
        <v>482</v>
      </c>
      <c r="F43" t="s">
        <v>481</v>
      </c>
      <c r="G43" t="s">
        <v>1980</v>
      </c>
      <c r="H43">
        <f t="shared" si="0"/>
        <v>544.00099999999998</v>
      </c>
      <c r="J43" t="s">
        <v>480</v>
      </c>
      <c r="K43" t="s">
        <v>4321</v>
      </c>
      <c r="L43" t="s">
        <v>4320</v>
      </c>
      <c r="M43" t="s">
        <v>4319</v>
      </c>
    </row>
    <row r="44" spans="1:13" x14ac:dyDescent="0.25">
      <c r="A44" t="s">
        <v>4292</v>
      </c>
      <c r="B44" t="s">
        <v>4291</v>
      </c>
      <c r="C44" t="s">
        <v>4290</v>
      </c>
      <c r="D44" t="s">
        <v>4289</v>
      </c>
      <c r="E44" t="s">
        <v>482</v>
      </c>
      <c r="F44" t="s">
        <v>481</v>
      </c>
      <c r="G44" t="s">
        <v>1980</v>
      </c>
      <c r="H44">
        <f t="shared" si="0"/>
        <v>577.75</v>
      </c>
      <c r="J44" t="s">
        <v>480</v>
      </c>
      <c r="K44" t="s">
        <v>4318</v>
      </c>
      <c r="L44" t="s">
        <v>4317</v>
      </c>
      <c r="M44" t="s">
        <v>4316</v>
      </c>
    </row>
    <row r="45" spans="1:13" x14ac:dyDescent="0.25">
      <c r="A45" t="s">
        <v>4292</v>
      </c>
      <c r="B45" t="s">
        <v>4291</v>
      </c>
      <c r="C45" t="s">
        <v>4290</v>
      </c>
      <c r="D45" t="s">
        <v>4289</v>
      </c>
      <c r="E45" t="s">
        <v>482</v>
      </c>
      <c r="F45" t="s">
        <v>481</v>
      </c>
      <c r="G45" t="s">
        <v>1980</v>
      </c>
      <c r="H45">
        <f t="shared" si="0"/>
        <v>628.32600000000002</v>
      </c>
      <c r="J45" t="s">
        <v>480</v>
      </c>
      <c r="K45" t="s">
        <v>4315</v>
      </c>
      <c r="L45" t="s">
        <v>4314</v>
      </c>
      <c r="M45" t="s">
        <v>4313</v>
      </c>
    </row>
    <row r="46" spans="1:13" x14ac:dyDescent="0.25">
      <c r="A46" t="s">
        <v>4292</v>
      </c>
      <c r="B46" t="s">
        <v>4291</v>
      </c>
      <c r="C46" t="s">
        <v>4290</v>
      </c>
      <c r="D46" t="s">
        <v>4289</v>
      </c>
      <c r="E46" t="s">
        <v>482</v>
      </c>
      <c r="F46" t="s">
        <v>481</v>
      </c>
      <c r="G46" t="s">
        <v>1976</v>
      </c>
      <c r="H46">
        <f t="shared" si="0"/>
        <v>640.65099999999995</v>
      </c>
      <c r="J46" t="s">
        <v>480</v>
      </c>
      <c r="K46" t="s">
        <v>4312</v>
      </c>
      <c r="L46" t="s">
        <v>4311</v>
      </c>
      <c r="M46" t="s">
        <v>535</v>
      </c>
    </row>
    <row r="47" spans="1:13" x14ac:dyDescent="0.25">
      <c r="A47" t="s">
        <v>4292</v>
      </c>
      <c r="B47" t="s">
        <v>4291</v>
      </c>
      <c r="C47" t="s">
        <v>4290</v>
      </c>
      <c r="D47" t="s">
        <v>4289</v>
      </c>
      <c r="E47" t="s">
        <v>482</v>
      </c>
      <c r="F47" t="s">
        <v>481</v>
      </c>
      <c r="G47" t="s">
        <v>1976</v>
      </c>
      <c r="H47">
        <f t="shared" si="0"/>
        <v>653.82499999999993</v>
      </c>
      <c r="J47" t="s">
        <v>480</v>
      </c>
      <c r="K47" t="s">
        <v>4310</v>
      </c>
      <c r="L47" t="s">
        <v>4309</v>
      </c>
      <c r="M47" t="s">
        <v>1864</v>
      </c>
    </row>
    <row r="48" spans="1:13" x14ac:dyDescent="0.25">
      <c r="A48" t="s">
        <v>4292</v>
      </c>
      <c r="B48" t="s">
        <v>4291</v>
      </c>
      <c r="C48" t="s">
        <v>4290</v>
      </c>
      <c r="D48" t="s">
        <v>4289</v>
      </c>
      <c r="E48" t="s">
        <v>482</v>
      </c>
      <c r="F48" t="s">
        <v>481</v>
      </c>
      <c r="G48" t="s">
        <v>1976</v>
      </c>
      <c r="H48">
        <f t="shared" si="0"/>
        <v>664.06399999999996</v>
      </c>
      <c r="J48" t="s">
        <v>480</v>
      </c>
      <c r="K48" t="s">
        <v>4308</v>
      </c>
      <c r="L48" t="s">
        <v>4307</v>
      </c>
      <c r="M48" t="s">
        <v>4306</v>
      </c>
    </row>
    <row r="49" spans="1:13" x14ac:dyDescent="0.25">
      <c r="A49" t="s">
        <v>4292</v>
      </c>
      <c r="B49" t="s">
        <v>4291</v>
      </c>
      <c r="C49" t="s">
        <v>4290</v>
      </c>
      <c r="D49" t="s">
        <v>4289</v>
      </c>
      <c r="E49" t="s">
        <v>482</v>
      </c>
      <c r="F49" t="s">
        <v>481</v>
      </c>
      <c r="G49" t="s">
        <v>1980</v>
      </c>
      <c r="H49">
        <f t="shared" si="0"/>
        <v>668.70799999999997</v>
      </c>
      <c r="J49" t="s">
        <v>480</v>
      </c>
      <c r="K49" t="s">
        <v>4305</v>
      </c>
      <c r="L49" t="s">
        <v>4304</v>
      </c>
      <c r="M49" t="s">
        <v>4084</v>
      </c>
    </row>
    <row r="50" spans="1:13" x14ac:dyDescent="0.25">
      <c r="A50" t="s">
        <v>4292</v>
      </c>
      <c r="B50" t="s">
        <v>4291</v>
      </c>
      <c r="C50" t="s">
        <v>4290</v>
      </c>
      <c r="D50" t="s">
        <v>4289</v>
      </c>
      <c r="E50" t="s">
        <v>482</v>
      </c>
      <c r="F50" t="s">
        <v>481</v>
      </c>
      <c r="G50" t="s">
        <v>1980</v>
      </c>
      <c r="H50">
        <f t="shared" si="0"/>
        <v>690.43399999999997</v>
      </c>
      <c r="J50" t="s">
        <v>480</v>
      </c>
      <c r="K50" t="s">
        <v>4303</v>
      </c>
      <c r="L50" t="s">
        <v>4302</v>
      </c>
      <c r="M50" t="s">
        <v>194</v>
      </c>
    </row>
    <row r="51" spans="1:13" x14ac:dyDescent="0.25">
      <c r="A51" t="s">
        <v>4292</v>
      </c>
      <c r="B51" t="s">
        <v>4291</v>
      </c>
      <c r="C51" t="s">
        <v>4290</v>
      </c>
      <c r="D51" t="s">
        <v>4289</v>
      </c>
      <c r="E51" t="s">
        <v>482</v>
      </c>
      <c r="F51" t="s">
        <v>481</v>
      </c>
      <c r="G51" t="s">
        <v>1976</v>
      </c>
      <c r="H51">
        <f t="shared" si="0"/>
        <v>694.46600000000001</v>
      </c>
      <c r="J51" t="s">
        <v>480</v>
      </c>
      <c r="K51" t="s">
        <v>4301</v>
      </c>
      <c r="L51" t="s">
        <v>4300</v>
      </c>
      <c r="M51" t="s">
        <v>4299</v>
      </c>
    </row>
    <row r="52" spans="1:13" x14ac:dyDescent="0.25">
      <c r="A52" t="s">
        <v>4292</v>
      </c>
      <c r="B52" t="s">
        <v>4291</v>
      </c>
      <c r="C52" t="s">
        <v>4290</v>
      </c>
      <c r="D52" t="s">
        <v>4289</v>
      </c>
      <c r="E52" t="s">
        <v>482</v>
      </c>
      <c r="F52" t="s">
        <v>481</v>
      </c>
      <c r="G52" t="s">
        <v>1947</v>
      </c>
      <c r="H52">
        <f t="shared" si="0"/>
        <v>737.19199999999989</v>
      </c>
      <c r="J52" t="s">
        <v>480</v>
      </c>
      <c r="K52" t="s">
        <v>4298</v>
      </c>
      <c r="L52" t="s">
        <v>4297</v>
      </c>
      <c r="M52" t="s">
        <v>4296</v>
      </c>
    </row>
    <row r="53" spans="1:13" x14ac:dyDescent="0.25">
      <c r="A53" t="s">
        <v>4292</v>
      </c>
      <c r="B53" t="s">
        <v>4291</v>
      </c>
      <c r="C53" t="s">
        <v>4290</v>
      </c>
      <c r="D53" t="s">
        <v>4289</v>
      </c>
      <c r="E53" t="s">
        <v>482</v>
      </c>
      <c r="F53" t="s">
        <v>481</v>
      </c>
      <c r="G53" t="s">
        <v>1940</v>
      </c>
      <c r="H53">
        <f t="shared" si="0"/>
        <v>740.92399999999986</v>
      </c>
      <c r="J53" t="s">
        <v>480</v>
      </c>
      <c r="K53" t="s">
        <v>4295</v>
      </c>
      <c r="L53" t="s">
        <v>4294</v>
      </c>
      <c r="M53" t="s">
        <v>4293</v>
      </c>
    </row>
    <row r="54" spans="1:13" x14ac:dyDescent="0.25">
      <c r="A54" t="s">
        <v>4292</v>
      </c>
      <c r="B54" t="s">
        <v>4291</v>
      </c>
      <c r="C54" t="s">
        <v>4290</v>
      </c>
      <c r="D54" t="s">
        <v>4289</v>
      </c>
      <c r="E54" t="s">
        <v>482</v>
      </c>
      <c r="F54" t="s">
        <v>481</v>
      </c>
      <c r="G54" t="s">
        <v>1947</v>
      </c>
      <c r="H54">
        <f t="shared" si="0"/>
        <v>768.6</v>
      </c>
      <c r="J54" t="s">
        <v>480</v>
      </c>
      <c r="K54" t="s">
        <v>4288</v>
      </c>
      <c r="L54" t="s">
        <v>4287</v>
      </c>
      <c r="M54" t="s">
        <v>1565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2" activePane="bottomLeft" state="frozen"/>
      <selection pane="bottomLeft" activeCell="G4" sqref="G4:M41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4442</v>
      </c>
      <c r="B2" t="s">
        <v>4441</v>
      </c>
      <c r="C2" t="s">
        <v>4440</v>
      </c>
      <c r="D2" t="s">
        <v>4439</v>
      </c>
      <c r="E2" t="s">
        <v>4438</v>
      </c>
      <c r="F2" t="s">
        <v>481</v>
      </c>
      <c r="G2" t="s">
        <v>2124</v>
      </c>
      <c r="H2">
        <f t="shared" ref="H2:H26" si="0">K2-K$6+60</f>
        <v>-3.2060000000000031</v>
      </c>
      <c r="J2" t="s">
        <v>487</v>
      </c>
      <c r="K2" t="s">
        <v>4544</v>
      </c>
      <c r="L2" t="s">
        <v>4544</v>
      </c>
      <c r="M2" t="s">
        <v>155</v>
      </c>
    </row>
    <row r="3" spans="1:15" x14ac:dyDescent="0.25">
      <c r="A3" t="s">
        <v>4442</v>
      </c>
      <c r="B3" t="s">
        <v>4441</v>
      </c>
      <c r="C3" t="s">
        <v>4440</v>
      </c>
      <c r="D3" t="s">
        <v>4439</v>
      </c>
      <c r="E3" t="s">
        <v>4438</v>
      </c>
      <c r="F3" t="s">
        <v>481</v>
      </c>
      <c r="G3" t="s">
        <v>1980</v>
      </c>
      <c r="H3">
        <f t="shared" si="0"/>
        <v>-3.2060000000000031</v>
      </c>
      <c r="J3" t="s">
        <v>480</v>
      </c>
      <c r="K3" t="s">
        <v>4544</v>
      </c>
      <c r="L3" t="s">
        <v>4543</v>
      </c>
      <c r="M3" t="s">
        <v>4543</v>
      </c>
    </row>
    <row r="4" spans="1:15" x14ac:dyDescent="0.25">
      <c r="A4" t="s">
        <v>4442</v>
      </c>
      <c r="B4" t="s">
        <v>4441</v>
      </c>
      <c r="C4" t="s">
        <v>4440</v>
      </c>
      <c r="D4" t="s">
        <v>4439</v>
      </c>
      <c r="E4" t="s">
        <v>4438</v>
      </c>
      <c r="F4" t="s">
        <v>481</v>
      </c>
      <c r="G4" t="s">
        <v>1980</v>
      </c>
      <c r="H4">
        <f t="shared" si="0"/>
        <v>13.894999999999996</v>
      </c>
      <c r="J4" t="s">
        <v>480</v>
      </c>
      <c r="K4" t="s">
        <v>4542</v>
      </c>
      <c r="L4" t="s">
        <v>4541</v>
      </c>
      <c r="M4" t="s">
        <v>4540</v>
      </c>
    </row>
    <row r="5" spans="1:15" x14ac:dyDescent="0.25">
      <c r="A5" t="s">
        <v>4442</v>
      </c>
      <c r="B5" t="s">
        <v>4441</v>
      </c>
      <c r="C5" t="s">
        <v>4440</v>
      </c>
      <c r="D5" t="s">
        <v>4439</v>
      </c>
      <c r="E5" t="s">
        <v>4438</v>
      </c>
      <c r="F5" t="s">
        <v>481</v>
      </c>
      <c r="G5" t="s">
        <v>1980</v>
      </c>
      <c r="H5">
        <f t="shared" si="0"/>
        <v>38.143999999999998</v>
      </c>
      <c r="J5" t="s">
        <v>480</v>
      </c>
      <c r="K5" t="s">
        <v>4539</v>
      </c>
      <c r="L5" t="s">
        <v>4538</v>
      </c>
      <c r="M5" t="s">
        <v>4537</v>
      </c>
    </row>
    <row r="6" spans="1:15" x14ac:dyDescent="0.25">
      <c r="A6" t="s">
        <v>4442</v>
      </c>
      <c r="B6" t="s">
        <v>4441</v>
      </c>
      <c r="C6" t="s">
        <v>4440</v>
      </c>
      <c r="D6" t="s">
        <v>4439</v>
      </c>
      <c r="E6" t="s">
        <v>4438</v>
      </c>
      <c r="F6" t="s">
        <v>481</v>
      </c>
      <c r="G6" t="s">
        <v>1993</v>
      </c>
      <c r="H6">
        <f t="shared" si="0"/>
        <v>60</v>
      </c>
      <c r="J6" t="s">
        <v>480</v>
      </c>
      <c r="K6" t="s">
        <v>4536</v>
      </c>
      <c r="L6" t="s">
        <v>4535</v>
      </c>
      <c r="M6" t="s">
        <v>4534</v>
      </c>
    </row>
    <row r="7" spans="1:15" x14ac:dyDescent="0.25">
      <c r="A7" t="s">
        <v>4442</v>
      </c>
      <c r="B7" t="s">
        <v>4441</v>
      </c>
      <c r="C7" t="s">
        <v>4440</v>
      </c>
      <c r="D7" t="s">
        <v>4439</v>
      </c>
      <c r="E7" t="s">
        <v>4438</v>
      </c>
      <c r="F7" t="s">
        <v>481</v>
      </c>
      <c r="G7" t="s">
        <v>1980</v>
      </c>
      <c r="H7">
        <f t="shared" si="0"/>
        <v>79.75</v>
      </c>
      <c r="J7" t="s">
        <v>480</v>
      </c>
      <c r="K7" t="s">
        <v>4533</v>
      </c>
      <c r="L7" t="s">
        <v>4532</v>
      </c>
      <c r="M7" t="s">
        <v>4531</v>
      </c>
    </row>
    <row r="8" spans="1:15" x14ac:dyDescent="0.25">
      <c r="A8" t="s">
        <v>4442</v>
      </c>
      <c r="B8" t="s">
        <v>4441</v>
      </c>
      <c r="C8" t="s">
        <v>4440</v>
      </c>
      <c r="D8" t="s">
        <v>4439</v>
      </c>
      <c r="E8" t="s">
        <v>4438</v>
      </c>
      <c r="F8" t="s">
        <v>481</v>
      </c>
      <c r="G8" t="s">
        <v>1980</v>
      </c>
      <c r="H8">
        <f t="shared" si="0"/>
        <v>96.25</v>
      </c>
      <c r="J8" t="s">
        <v>480</v>
      </c>
      <c r="K8" t="s">
        <v>4530</v>
      </c>
      <c r="L8" t="s">
        <v>4529</v>
      </c>
      <c r="M8" t="s">
        <v>4528</v>
      </c>
    </row>
    <row r="9" spans="1:15" x14ac:dyDescent="0.25">
      <c r="A9" t="s">
        <v>4442</v>
      </c>
      <c r="B9" t="s">
        <v>4441</v>
      </c>
      <c r="C9" t="s">
        <v>4440</v>
      </c>
      <c r="D9" t="s">
        <v>4439</v>
      </c>
      <c r="E9" t="s">
        <v>4438</v>
      </c>
      <c r="F9" t="s">
        <v>481</v>
      </c>
      <c r="G9" t="s">
        <v>1980</v>
      </c>
      <c r="H9">
        <f t="shared" si="0"/>
        <v>115.25</v>
      </c>
      <c r="J9" t="s">
        <v>480</v>
      </c>
      <c r="K9" t="s">
        <v>4527</v>
      </c>
      <c r="L9" t="s">
        <v>4526</v>
      </c>
      <c r="M9" t="s">
        <v>2254</v>
      </c>
    </row>
    <row r="10" spans="1:15" x14ac:dyDescent="0.25">
      <c r="A10" t="s">
        <v>4442</v>
      </c>
      <c r="B10" t="s">
        <v>4441</v>
      </c>
      <c r="C10" t="s">
        <v>4440</v>
      </c>
      <c r="D10" t="s">
        <v>4439</v>
      </c>
      <c r="E10" t="s">
        <v>4438</v>
      </c>
      <c r="F10" t="s">
        <v>481</v>
      </c>
      <c r="G10" t="s">
        <v>1980</v>
      </c>
      <c r="H10">
        <f t="shared" si="0"/>
        <v>128.12400000000002</v>
      </c>
      <c r="J10" t="s">
        <v>480</v>
      </c>
      <c r="K10" t="s">
        <v>4525</v>
      </c>
      <c r="L10" t="s">
        <v>4524</v>
      </c>
      <c r="M10" t="s">
        <v>4523</v>
      </c>
    </row>
    <row r="11" spans="1:15" x14ac:dyDescent="0.25">
      <c r="A11" t="s">
        <v>4442</v>
      </c>
      <c r="B11" t="s">
        <v>4441</v>
      </c>
      <c r="C11" t="s">
        <v>4440</v>
      </c>
      <c r="D11" t="s">
        <v>4439</v>
      </c>
      <c r="E11" t="s">
        <v>4438</v>
      </c>
      <c r="F11" t="s">
        <v>481</v>
      </c>
      <c r="G11" t="s">
        <v>1980</v>
      </c>
      <c r="H11">
        <f t="shared" si="0"/>
        <v>144.87400000000002</v>
      </c>
      <c r="J11" t="s">
        <v>480</v>
      </c>
      <c r="K11" t="s">
        <v>4522</v>
      </c>
      <c r="L11" t="s">
        <v>4521</v>
      </c>
      <c r="M11" t="s">
        <v>3456</v>
      </c>
    </row>
    <row r="12" spans="1:15" x14ac:dyDescent="0.25">
      <c r="A12" t="s">
        <v>4442</v>
      </c>
      <c r="B12" t="s">
        <v>4441</v>
      </c>
      <c r="C12" t="s">
        <v>4440</v>
      </c>
      <c r="D12" t="s">
        <v>4439</v>
      </c>
      <c r="E12" t="s">
        <v>4438</v>
      </c>
      <c r="F12" t="s">
        <v>481</v>
      </c>
      <c r="G12" t="s">
        <v>1980</v>
      </c>
      <c r="H12">
        <f t="shared" si="0"/>
        <v>160.87400000000002</v>
      </c>
      <c r="J12" t="s">
        <v>480</v>
      </c>
      <c r="K12" t="s">
        <v>4520</v>
      </c>
      <c r="L12" t="s">
        <v>4519</v>
      </c>
      <c r="M12" t="s">
        <v>4518</v>
      </c>
    </row>
    <row r="13" spans="1:15" x14ac:dyDescent="0.25">
      <c r="A13" t="s">
        <v>4442</v>
      </c>
      <c r="B13" t="s">
        <v>4441</v>
      </c>
      <c r="C13" t="s">
        <v>4440</v>
      </c>
      <c r="D13" t="s">
        <v>4439</v>
      </c>
      <c r="E13" t="s">
        <v>4438</v>
      </c>
      <c r="F13" t="s">
        <v>481</v>
      </c>
      <c r="G13" t="s">
        <v>1980</v>
      </c>
      <c r="H13">
        <f t="shared" si="0"/>
        <v>173.87400000000002</v>
      </c>
      <c r="J13" t="s">
        <v>480</v>
      </c>
      <c r="K13" t="s">
        <v>4517</v>
      </c>
      <c r="L13" t="s">
        <v>4516</v>
      </c>
      <c r="M13" t="s">
        <v>4515</v>
      </c>
    </row>
    <row r="14" spans="1:15" x14ac:dyDescent="0.25">
      <c r="A14" t="s">
        <v>4442</v>
      </c>
      <c r="B14" t="s">
        <v>4441</v>
      </c>
      <c r="C14" t="s">
        <v>4440</v>
      </c>
      <c r="D14" t="s">
        <v>4439</v>
      </c>
      <c r="E14" t="s">
        <v>4438</v>
      </c>
      <c r="F14" t="s">
        <v>481</v>
      </c>
      <c r="G14" t="s">
        <v>1993</v>
      </c>
      <c r="H14">
        <f t="shared" si="0"/>
        <v>181.87400000000002</v>
      </c>
      <c r="J14" t="s">
        <v>480</v>
      </c>
      <c r="K14" t="s">
        <v>4514</v>
      </c>
      <c r="L14" t="s">
        <v>4502</v>
      </c>
      <c r="M14" t="s">
        <v>4513</v>
      </c>
    </row>
    <row r="15" spans="1:15" x14ac:dyDescent="0.25">
      <c r="A15" t="s">
        <v>4442</v>
      </c>
      <c r="B15" t="s">
        <v>4441</v>
      </c>
      <c r="C15" t="s">
        <v>4440</v>
      </c>
      <c r="D15" t="s">
        <v>4439</v>
      </c>
      <c r="E15" t="s">
        <v>4438</v>
      </c>
      <c r="F15" t="s">
        <v>481</v>
      </c>
      <c r="G15" t="s">
        <v>1976</v>
      </c>
      <c r="H15">
        <f t="shared" si="0"/>
        <v>186.12299999999999</v>
      </c>
      <c r="J15" t="s">
        <v>480</v>
      </c>
      <c r="K15" t="s">
        <v>4512</v>
      </c>
      <c r="L15" t="s">
        <v>4511</v>
      </c>
      <c r="M15" t="s">
        <v>4510</v>
      </c>
    </row>
    <row r="16" spans="1:15" x14ac:dyDescent="0.25">
      <c r="A16" t="s">
        <v>4442</v>
      </c>
      <c r="B16" t="s">
        <v>4441</v>
      </c>
      <c r="C16" t="s">
        <v>4440</v>
      </c>
      <c r="D16" t="s">
        <v>4439</v>
      </c>
      <c r="E16" t="s">
        <v>4438</v>
      </c>
      <c r="F16" t="s">
        <v>481</v>
      </c>
      <c r="G16" t="s">
        <v>1980</v>
      </c>
      <c r="H16">
        <f t="shared" si="0"/>
        <v>193.858</v>
      </c>
      <c r="J16" t="s">
        <v>480</v>
      </c>
      <c r="K16" t="s">
        <v>4509</v>
      </c>
      <c r="L16" t="s">
        <v>4508</v>
      </c>
      <c r="M16" t="s">
        <v>509</v>
      </c>
    </row>
    <row r="17" spans="1:13" x14ac:dyDescent="0.25">
      <c r="A17" t="s">
        <v>4442</v>
      </c>
      <c r="B17" t="s">
        <v>4441</v>
      </c>
      <c r="C17" t="s">
        <v>4440</v>
      </c>
      <c r="D17" t="s">
        <v>4439</v>
      </c>
      <c r="E17" t="s">
        <v>4438</v>
      </c>
      <c r="F17" t="s">
        <v>481</v>
      </c>
      <c r="G17" t="s">
        <v>1980</v>
      </c>
      <c r="H17">
        <f t="shared" si="0"/>
        <v>204.108</v>
      </c>
      <c r="J17" t="s">
        <v>480</v>
      </c>
      <c r="K17" t="s">
        <v>4507</v>
      </c>
      <c r="L17" t="s">
        <v>4506</v>
      </c>
      <c r="M17" t="s">
        <v>4487</v>
      </c>
    </row>
    <row r="18" spans="1:13" x14ac:dyDescent="0.25">
      <c r="A18" t="s">
        <v>4442</v>
      </c>
      <c r="B18" t="s">
        <v>4441</v>
      </c>
      <c r="C18" t="s">
        <v>4440</v>
      </c>
      <c r="D18" t="s">
        <v>4439</v>
      </c>
      <c r="E18" t="s">
        <v>4438</v>
      </c>
      <c r="F18" t="s">
        <v>481</v>
      </c>
      <c r="G18" t="s">
        <v>1980</v>
      </c>
      <c r="H18">
        <f t="shared" si="0"/>
        <v>213.108</v>
      </c>
      <c r="J18" t="s">
        <v>480</v>
      </c>
      <c r="K18" t="s">
        <v>4505</v>
      </c>
      <c r="L18" t="s">
        <v>4504</v>
      </c>
      <c r="M18" t="s">
        <v>4503</v>
      </c>
    </row>
    <row r="19" spans="1:13" x14ac:dyDescent="0.25">
      <c r="A19" t="s">
        <v>4442</v>
      </c>
      <c r="B19" t="s">
        <v>4441</v>
      </c>
      <c r="C19" t="s">
        <v>4440</v>
      </c>
      <c r="D19" t="s">
        <v>4439</v>
      </c>
      <c r="E19" t="s">
        <v>4438</v>
      </c>
      <c r="F19" t="s">
        <v>481</v>
      </c>
      <c r="G19" t="s">
        <v>1940</v>
      </c>
      <c r="H19">
        <f t="shared" si="0"/>
        <v>245.57600000000002</v>
      </c>
      <c r="J19" t="s">
        <v>480</v>
      </c>
      <c r="K19" t="s">
        <v>4502</v>
      </c>
      <c r="L19" t="s">
        <v>4501</v>
      </c>
      <c r="M19" t="s">
        <v>4500</v>
      </c>
    </row>
    <row r="20" spans="1:13" x14ac:dyDescent="0.25">
      <c r="A20" t="s">
        <v>4442</v>
      </c>
      <c r="B20" t="s">
        <v>4441</v>
      </c>
      <c r="C20" t="s">
        <v>4440</v>
      </c>
      <c r="D20" t="s">
        <v>4439</v>
      </c>
      <c r="E20" t="s">
        <v>4438</v>
      </c>
      <c r="F20" t="s">
        <v>481</v>
      </c>
      <c r="G20" t="s">
        <v>1980</v>
      </c>
      <c r="H20">
        <f t="shared" si="0"/>
        <v>251.32499999999999</v>
      </c>
      <c r="J20" t="s">
        <v>480</v>
      </c>
      <c r="K20" t="s">
        <v>4499</v>
      </c>
      <c r="L20" t="s">
        <v>4498</v>
      </c>
      <c r="M20" t="s">
        <v>883</v>
      </c>
    </row>
    <row r="21" spans="1:13" x14ac:dyDescent="0.25">
      <c r="A21" t="s">
        <v>4442</v>
      </c>
      <c r="B21" t="s">
        <v>4441</v>
      </c>
      <c r="C21" t="s">
        <v>4440</v>
      </c>
      <c r="D21" t="s">
        <v>4439</v>
      </c>
      <c r="E21" t="s">
        <v>4438</v>
      </c>
      <c r="F21" t="s">
        <v>481</v>
      </c>
      <c r="G21" t="s">
        <v>1980</v>
      </c>
      <c r="H21">
        <f t="shared" si="0"/>
        <v>257.32599999999996</v>
      </c>
      <c r="J21" t="s">
        <v>480</v>
      </c>
      <c r="K21" t="s">
        <v>4497</v>
      </c>
      <c r="L21" t="s">
        <v>4496</v>
      </c>
      <c r="M21" t="s">
        <v>4495</v>
      </c>
    </row>
    <row r="22" spans="1:13" x14ac:dyDescent="0.25">
      <c r="A22" t="s">
        <v>4442</v>
      </c>
      <c r="B22" t="s">
        <v>4441</v>
      </c>
      <c r="C22" t="s">
        <v>4440</v>
      </c>
      <c r="D22" t="s">
        <v>4439</v>
      </c>
      <c r="E22" t="s">
        <v>4438</v>
      </c>
      <c r="F22" t="s">
        <v>481</v>
      </c>
      <c r="G22" t="s">
        <v>1940</v>
      </c>
      <c r="H22">
        <f t="shared" si="0"/>
        <v>258.07499999999999</v>
      </c>
      <c r="J22" t="s">
        <v>480</v>
      </c>
      <c r="K22" t="s">
        <v>4494</v>
      </c>
      <c r="L22" t="s">
        <v>4493</v>
      </c>
      <c r="M22" t="s">
        <v>2209</v>
      </c>
    </row>
    <row r="23" spans="1:13" x14ac:dyDescent="0.25">
      <c r="A23" t="s">
        <v>4442</v>
      </c>
      <c r="B23" t="s">
        <v>4441</v>
      </c>
      <c r="C23" t="s">
        <v>4440</v>
      </c>
      <c r="D23" t="s">
        <v>4439</v>
      </c>
      <c r="E23" t="s">
        <v>4438</v>
      </c>
      <c r="F23" t="s">
        <v>481</v>
      </c>
      <c r="G23" t="s">
        <v>1947</v>
      </c>
      <c r="H23">
        <f t="shared" si="0"/>
        <v>262.32499999999999</v>
      </c>
      <c r="J23" t="s">
        <v>480</v>
      </c>
      <c r="K23" t="s">
        <v>4492</v>
      </c>
      <c r="L23" t="s">
        <v>4491</v>
      </c>
      <c r="M23" t="s">
        <v>4490</v>
      </c>
    </row>
    <row r="24" spans="1:13" x14ac:dyDescent="0.25">
      <c r="A24" t="s">
        <v>4442</v>
      </c>
      <c r="B24" t="s">
        <v>4441</v>
      </c>
      <c r="C24" t="s">
        <v>4440</v>
      </c>
      <c r="D24" t="s">
        <v>4439</v>
      </c>
      <c r="E24" t="s">
        <v>4438</v>
      </c>
      <c r="F24" t="s">
        <v>481</v>
      </c>
      <c r="G24" t="s">
        <v>1980</v>
      </c>
      <c r="H24">
        <f t="shared" si="0"/>
        <v>272.57599999999996</v>
      </c>
      <c r="J24" t="s">
        <v>480</v>
      </c>
      <c r="K24" t="s">
        <v>4489</v>
      </c>
      <c r="L24" t="s">
        <v>4488</v>
      </c>
      <c r="M24" t="s">
        <v>4487</v>
      </c>
    </row>
    <row r="25" spans="1:13" x14ac:dyDescent="0.25">
      <c r="A25" t="s">
        <v>4442</v>
      </c>
      <c r="B25" t="s">
        <v>4441</v>
      </c>
      <c r="C25" t="s">
        <v>4440</v>
      </c>
      <c r="D25" t="s">
        <v>4439</v>
      </c>
      <c r="E25" t="s">
        <v>4438</v>
      </c>
      <c r="F25" t="s">
        <v>481</v>
      </c>
      <c r="G25" t="s">
        <v>1980</v>
      </c>
      <c r="H25">
        <f t="shared" si="0"/>
        <v>281.81</v>
      </c>
      <c r="J25" t="s">
        <v>480</v>
      </c>
      <c r="K25" t="s">
        <v>4486</v>
      </c>
      <c r="L25" t="s">
        <v>4485</v>
      </c>
      <c r="M25" t="s">
        <v>4484</v>
      </c>
    </row>
    <row r="26" spans="1:13" x14ac:dyDescent="0.25">
      <c r="A26" t="s">
        <v>4442</v>
      </c>
      <c r="B26" t="s">
        <v>4441</v>
      </c>
      <c r="C26" t="s">
        <v>4440</v>
      </c>
      <c r="D26" t="s">
        <v>4439</v>
      </c>
      <c r="E26" t="s">
        <v>4438</v>
      </c>
      <c r="F26" t="s">
        <v>481</v>
      </c>
      <c r="G26" t="s">
        <v>1940</v>
      </c>
      <c r="H26">
        <f t="shared" si="0"/>
        <v>283.05899999999997</v>
      </c>
      <c r="J26" t="s">
        <v>480</v>
      </c>
      <c r="K26" t="s">
        <v>4483</v>
      </c>
      <c r="L26" t="s">
        <v>4482</v>
      </c>
      <c r="M26" t="s">
        <v>2214</v>
      </c>
    </row>
    <row r="27" spans="1:13" x14ac:dyDescent="0.25">
      <c r="A27" t="s">
        <v>4442</v>
      </c>
      <c r="B27" t="s">
        <v>4441</v>
      </c>
      <c r="C27" t="s">
        <v>4440</v>
      </c>
      <c r="D27" t="s">
        <v>4439</v>
      </c>
      <c r="E27" t="s">
        <v>4438</v>
      </c>
      <c r="F27" t="s">
        <v>481</v>
      </c>
      <c r="G27" t="s">
        <v>1993</v>
      </c>
      <c r="H27">
        <f t="shared" ref="H27:H33" si="1">K27-K$6+55</f>
        <v>300.05899999999997</v>
      </c>
      <c r="J27" t="s">
        <v>480</v>
      </c>
      <c r="K27" t="s">
        <v>4481</v>
      </c>
      <c r="L27" t="s">
        <v>4480</v>
      </c>
      <c r="M27" t="s">
        <v>4479</v>
      </c>
    </row>
    <row r="28" spans="1:13" x14ac:dyDescent="0.25">
      <c r="A28" t="s">
        <v>4442</v>
      </c>
      <c r="B28" t="s">
        <v>4441</v>
      </c>
      <c r="C28" t="s">
        <v>4440</v>
      </c>
      <c r="D28" t="s">
        <v>4439</v>
      </c>
      <c r="E28" t="s">
        <v>4438</v>
      </c>
      <c r="F28" t="s">
        <v>481</v>
      </c>
      <c r="G28" t="s">
        <v>1980</v>
      </c>
      <c r="H28">
        <f t="shared" si="1"/>
        <v>311.55899999999997</v>
      </c>
      <c r="J28" t="s">
        <v>480</v>
      </c>
      <c r="K28" t="s">
        <v>4478</v>
      </c>
      <c r="L28" t="s">
        <v>4477</v>
      </c>
      <c r="M28" t="s">
        <v>2959</v>
      </c>
    </row>
    <row r="29" spans="1:13" x14ac:dyDescent="0.25">
      <c r="A29" t="s">
        <v>4442</v>
      </c>
      <c r="B29" t="s">
        <v>4441</v>
      </c>
      <c r="C29" t="s">
        <v>4440</v>
      </c>
      <c r="D29" t="s">
        <v>4439</v>
      </c>
      <c r="E29" t="s">
        <v>4438</v>
      </c>
      <c r="F29" t="s">
        <v>481</v>
      </c>
      <c r="G29" t="s">
        <v>1980</v>
      </c>
      <c r="H29">
        <f t="shared" si="1"/>
        <v>332.30899999999997</v>
      </c>
      <c r="J29" t="s">
        <v>480</v>
      </c>
      <c r="K29" t="s">
        <v>4476</v>
      </c>
      <c r="L29" t="s">
        <v>4475</v>
      </c>
      <c r="M29" t="s">
        <v>2254</v>
      </c>
    </row>
    <row r="30" spans="1:13" x14ac:dyDescent="0.25">
      <c r="A30" t="s">
        <v>4442</v>
      </c>
      <c r="B30" t="s">
        <v>4441</v>
      </c>
      <c r="C30" t="s">
        <v>4440</v>
      </c>
      <c r="D30" t="s">
        <v>4439</v>
      </c>
      <c r="E30" t="s">
        <v>4438</v>
      </c>
      <c r="F30" t="s">
        <v>481</v>
      </c>
      <c r="G30" t="s">
        <v>1980</v>
      </c>
      <c r="H30">
        <f t="shared" si="1"/>
        <v>350.55799999999999</v>
      </c>
      <c r="J30" t="s">
        <v>480</v>
      </c>
      <c r="K30" t="s">
        <v>4474</v>
      </c>
      <c r="L30" t="s">
        <v>4473</v>
      </c>
      <c r="M30" t="s">
        <v>4472</v>
      </c>
    </row>
    <row r="31" spans="1:13" x14ac:dyDescent="0.25">
      <c r="A31" t="s">
        <v>4442</v>
      </c>
      <c r="B31" t="s">
        <v>4441</v>
      </c>
      <c r="C31" t="s">
        <v>4440</v>
      </c>
      <c r="D31" t="s">
        <v>4439</v>
      </c>
      <c r="E31" t="s">
        <v>4438</v>
      </c>
      <c r="F31" t="s">
        <v>481</v>
      </c>
      <c r="G31" t="s">
        <v>1980</v>
      </c>
      <c r="H31">
        <f t="shared" si="1"/>
        <v>378.26</v>
      </c>
      <c r="J31" t="s">
        <v>480</v>
      </c>
      <c r="K31" t="s">
        <v>4471</v>
      </c>
      <c r="L31" t="s">
        <v>4470</v>
      </c>
      <c r="M31" t="s">
        <v>1554</v>
      </c>
    </row>
    <row r="32" spans="1:13" x14ac:dyDescent="0.25">
      <c r="A32" t="s">
        <v>4442</v>
      </c>
      <c r="B32" t="s">
        <v>4441</v>
      </c>
      <c r="C32" t="s">
        <v>4440</v>
      </c>
      <c r="D32" t="s">
        <v>4439</v>
      </c>
      <c r="E32" t="s">
        <v>4438</v>
      </c>
      <c r="F32" t="s">
        <v>481</v>
      </c>
      <c r="G32" t="s">
        <v>1940</v>
      </c>
      <c r="H32">
        <f t="shared" si="1"/>
        <v>385.25899999999996</v>
      </c>
      <c r="J32" t="s">
        <v>480</v>
      </c>
      <c r="K32" t="s">
        <v>4469</v>
      </c>
      <c r="L32" t="s">
        <v>4468</v>
      </c>
      <c r="M32" t="s">
        <v>4467</v>
      </c>
    </row>
    <row r="33" spans="1:13" x14ac:dyDescent="0.25">
      <c r="A33" t="s">
        <v>4442</v>
      </c>
      <c r="B33" t="s">
        <v>4441</v>
      </c>
      <c r="C33" t="s">
        <v>4440</v>
      </c>
      <c r="D33" t="s">
        <v>4439</v>
      </c>
      <c r="E33" t="s">
        <v>4438</v>
      </c>
      <c r="F33" t="s">
        <v>481</v>
      </c>
      <c r="G33" t="s">
        <v>1976</v>
      </c>
      <c r="H33">
        <f t="shared" si="1"/>
        <v>414.41499999999996</v>
      </c>
      <c r="J33" t="s">
        <v>480</v>
      </c>
      <c r="K33" t="s">
        <v>4466</v>
      </c>
      <c r="L33" t="s">
        <v>4465</v>
      </c>
      <c r="M33" t="s">
        <v>230</v>
      </c>
    </row>
    <row r="34" spans="1:13" x14ac:dyDescent="0.25">
      <c r="A34" t="s">
        <v>4442</v>
      </c>
      <c r="B34" t="s">
        <v>4441</v>
      </c>
      <c r="C34" t="s">
        <v>4440</v>
      </c>
      <c r="D34" t="s">
        <v>4439</v>
      </c>
      <c r="E34" t="s">
        <v>4438</v>
      </c>
      <c r="F34" t="s">
        <v>481</v>
      </c>
      <c r="G34" t="s">
        <v>1993</v>
      </c>
      <c r="H34">
        <f t="shared" ref="H34:H40" si="2">K34-K$6+50</f>
        <v>419.916</v>
      </c>
      <c r="J34" t="s">
        <v>480</v>
      </c>
      <c r="K34" t="s">
        <v>4464</v>
      </c>
      <c r="L34" t="s">
        <v>4463</v>
      </c>
      <c r="M34" t="s">
        <v>4462</v>
      </c>
    </row>
    <row r="35" spans="1:13" x14ac:dyDescent="0.25">
      <c r="A35" t="s">
        <v>4442</v>
      </c>
      <c r="B35" t="s">
        <v>4441</v>
      </c>
      <c r="C35" t="s">
        <v>4440</v>
      </c>
      <c r="D35" t="s">
        <v>4439</v>
      </c>
      <c r="E35" t="s">
        <v>4438</v>
      </c>
      <c r="F35" t="s">
        <v>481</v>
      </c>
      <c r="G35" t="s">
        <v>1980</v>
      </c>
      <c r="H35">
        <f t="shared" si="2"/>
        <v>423.916</v>
      </c>
      <c r="J35" t="s">
        <v>480</v>
      </c>
      <c r="K35" t="s">
        <v>4461</v>
      </c>
      <c r="L35" t="s">
        <v>4460</v>
      </c>
      <c r="M35" t="s">
        <v>4459</v>
      </c>
    </row>
    <row r="36" spans="1:13" x14ac:dyDescent="0.25">
      <c r="A36" t="s">
        <v>4442</v>
      </c>
      <c r="B36" t="s">
        <v>4441</v>
      </c>
      <c r="C36" t="s">
        <v>4440</v>
      </c>
      <c r="D36" t="s">
        <v>4439</v>
      </c>
      <c r="E36" t="s">
        <v>4438</v>
      </c>
      <c r="F36" t="s">
        <v>481</v>
      </c>
      <c r="G36" t="s">
        <v>1976</v>
      </c>
      <c r="H36">
        <f t="shared" si="2"/>
        <v>449.55599999999998</v>
      </c>
      <c r="J36" t="s">
        <v>480</v>
      </c>
      <c r="K36" t="s">
        <v>4458</v>
      </c>
      <c r="L36" t="s">
        <v>4457</v>
      </c>
      <c r="M36" t="s">
        <v>1950</v>
      </c>
    </row>
    <row r="37" spans="1:13" x14ac:dyDescent="0.25">
      <c r="A37" t="s">
        <v>4442</v>
      </c>
      <c r="B37" t="s">
        <v>4441</v>
      </c>
      <c r="C37" t="s">
        <v>4440</v>
      </c>
      <c r="D37" t="s">
        <v>4439</v>
      </c>
      <c r="E37" t="s">
        <v>4438</v>
      </c>
      <c r="F37" t="s">
        <v>481</v>
      </c>
      <c r="G37" t="s">
        <v>1940</v>
      </c>
      <c r="H37">
        <f t="shared" si="2"/>
        <v>454.05500000000001</v>
      </c>
      <c r="J37" t="s">
        <v>480</v>
      </c>
      <c r="K37" t="s">
        <v>4456</v>
      </c>
      <c r="L37" t="s">
        <v>4455</v>
      </c>
      <c r="M37" t="s">
        <v>4454</v>
      </c>
    </row>
    <row r="38" spans="1:13" x14ac:dyDescent="0.25">
      <c r="A38" t="s">
        <v>4442</v>
      </c>
      <c r="B38" t="s">
        <v>4441</v>
      </c>
      <c r="C38" t="s">
        <v>4440</v>
      </c>
      <c r="D38" t="s">
        <v>4439</v>
      </c>
      <c r="E38" t="s">
        <v>4438</v>
      </c>
      <c r="F38" t="s">
        <v>481</v>
      </c>
      <c r="G38" t="s">
        <v>1976</v>
      </c>
      <c r="H38">
        <f t="shared" si="2"/>
        <v>467.77600000000001</v>
      </c>
      <c r="J38" t="s">
        <v>480</v>
      </c>
      <c r="K38" t="s">
        <v>4453</v>
      </c>
      <c r="L38" t="s">
        <v>4452</v>
      </c>
      <c r="M38" t="s">
        <v>509</v>
      </c>
    </row>
    <row r="39" spans="1:13" x14ac:dyDescent="0.25">
      <c r="A39" t="s">
        <v>4442</v>
      </c>
      <c r="B39" t="s">
        <v>4441</v>
      </c>
      <c r="C39" t="s">
        <v>4440</v>
      </c>
      <c r="D39" t="s">
        <v>4439</v>
      </c>
      <c r="E39" t="s">
        <v>4438</v>
      </c>
      <c r="F39" t="s">
        <v>481</v>
      </c>
      <c r="G39" t="s">
        <v>1976</v>
      </c>
      <c r="H39">
        <f t="shared" si="2"/>
        <v>508.27699999999993</v>
      </c>
      <c r="J39" t="s">
        <v>480</v>
      </c>
      <c r="K39" t="s">
        <v>4451</v>
      </c>
      <c r="L39" t="s">
        <v>4450</v>
      </c>
      <c r="M39" t="s">
        <v>4449</v>
      </c>
    </row>
    <row r="40" spans="1:13" x14ac:dyDescent="0.25">
      <c r="A40" t="s">
        <v>4442</v>
      </c>
      <c r="B40" t="s">
        <v>4441</v>
      </c>
      <c r="C40" t="s">
        <v>4440</v>
      </c>
      <c r="D40" t="s">
        <v>4439</v>
      </c>
      <c r="E40" t="s">
        <v>4438</v>
      </c>
      <c r="F40" t="s">
        <v>481</v>
      </c>
      <c r="G40" t="s">
        <v>1980</v>
      </c>
      <c r="H40">
        <f t="shared" si="2"/>
        <v>552.77599999999995</v>
      </c>
      <c r="J40" t="s">
        <v>480</v>
      </c>
      <c r="K40" t="s">
        <v>4448</v>
      </c>
      <c r="L40" t="s">
        <v>4447</v>
      </c>
      <c r="M40" t="s">
        <v>4446</v>
      </c>
    </row>
    <row r="41" spans="1:13" x14ac:dyDescent="0.25">
      <c r="A41" t="s">
        <v>4442</v>
      </c>
      <c r="B41" t="s">
        <v>4441</v>
      </c>
      <c r="C41" t="s">
        <v>4440</v>
      </c>
      <c r="D41" t="s">
        <v>4439</v>
      </c>
      <c r="E41" t="s">
        <v>4438</v>
      </c>
      <c r="F41" t="s">
        <v>481</v>
      </c>
      <c r="G41" t="s">
        <v>1993</v>
      </c>
      <c r="H41">
        <f>K41-K$6+37</f>
        <v>540.06999999999994</v>
      </c>
      <c r="J41" t="s">
        <v>480</v>
      </c>
      <c r="K41" t="s">
        <v>4445</v>
      </c>
      <c r="L41" t="s">
        <v>4444</v>
      </c>
      <c r="M41" t="s">
        <v>4443</v>
      </c>
    </row>
    <row r="42" spans="1:13" x14ac:dyDescent="0.25">
      <c r="A42" t="s">
        <v>4442</v>
      </c>
      <c r="B42" t="s">
        <v>4441</v>
      </c>
      <c r="C42" t="s">
        <v>4440</v>
      </c>
      <c r="D42" t="s">
        <v>4439</v>
      </c>
      <c r="E42" t="s">
        <v>4438</v>
      </c>
      <c r="F42" t="s">
        <v>481</v>
      </c>
      <c r="G42" t="s">
        <v>1980</v>
      </c>
      <c r="H42">
        <f>K42-K$6+37</f>
        <v>607.56999999999994</v>
      </c>
      <c r="J42" t="s">
        <v>480</v>
      </c>
      <c r="K42" t="s">
        <v>4437</v>
      </c>
      <c r="L42" t="s">
        <v>4436</v>
      </c>
      <c r="M42" t="s">
        <v>4435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pane ySplit="1" topLeftCell="A26" activePane="bottomLeft" state="frozen"/>
      <selection pane="bottomLeft" activeCell="G3" sqref="G3:M6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4550</v>
      </c>
      <c r="B2" t="s">
        <v>4549</v>
      </c>
      <c r="C2" t="s">
        <v>4548</v>
      </c>
      <c r="D2" t="s">
        <v>4547</v>
      </c>
      <c r="E2" t="s">
        <v>4438</v>
      </c>
      <c r="F2" t="s">
        <v>481</v>
      </c>
      <c r="G2" t="s">
        <v>2124</v>
      </c>
      <c r="H2">
        <f>K2-K$7+60</f>
        <v>-2.2070000000000007</v>
      </c>
      <c r="J2" t="s">
        <v>487</v>
      </c>
      <c r="K2" t="s">
        <v>4544</v>
      </c>
      <c r="L2" t="s">
        <v>4544</v>
      </c>
      <c r="M2" t="s">
        <v>155</v>
      </c>
    </row>
    <row r="3" spans="1:15" x14ac:dyDescent="0.25">
      <c r="A3" t="s">
        <v>4550</v>
      </c>
      <c r="B3" t="s">
        <v>4549</v>
      </c>
      <c r="C3" t="s">
        <v>4548</v>
      </c>
      <c r="D3" t="s">
        <v>4547</v>
      </c>
      <c r="E3" t="s">
        <v>4438</v>
      </c>
      <c r="F3" t="s">
        <v>481</v>
      </c>
      <c r="G3" t="s">
        <v>1976</v>
      </c>
      <c r="H3">
        <f t="shared" ref="H3:H11" si="0">K3-K$7+60</f>
        <v>9.6439999999999984</v>
      </c>
      <c r="J3" t="s">
        <v>480</v>
      </c>
      <c r="K3" t="s">
        <v>4687</v>
      </c>
      <c r="L3" t="s">
        <v>4686</v>
      </c>
      <c r="M3" t="s">
        <v>1096</v>
      </c>
    </row>
    <row r="4" spans="1:15" x14ac:dyDescent="0.25">
      <c r="A4" t="s">
        <v>4550</v>
      </c>
      <c r="B4" t="s">
        <v>4549</v>
      </c>
      <c r="C4" t="s">
        <v>4548</v>
      </c>
      <c r="D4" t="s">
        <v>4547</v>
      </c>
      <c r="E4" t="s">
        <v>4438</v>
      </c>
      <c r="F4" t="s">
        <v>481</v>
      </c>
      <c r="G4" t="s">
        <v>1976</v>
      </c>
      <c r="H4">
        <f t="shared" si="0"/>
        <v>26.893000000000001</v>
      </c>
      <c r="J4" t="s">
        <v>480</v>
      </c>
      <c r="K4" t="s">
        <v>4685</v>
      </c>
      <c r="L4" t="s">
        <v>4684</v>
      </c>
      <c r="M4" t="s">
        <v>223</v>
      </c>
    </row>
    <row r="5" spans="1:15" x14ac:dyDescent="0.25">
      <c r="A5" t="s">
        <v>4550</v>
      </c>
      <c r="B5" t="s">
        <v>4549</v>
      </c>
      <c r="C5" t="s">
        <v>4548</v>
      </c>
      <c r="D5" t="s">
        <v>4547</v>
      </c>
      <c r="E5" t="s">
        <v>4438</v>
      </c>
      <c r="F5" t="s">
        <v>481</v>
      </c>
      <c r="G5" t="s">
        <v>1976</v>
      </c>
      <c r="H5">
        <f t="shared" si="0"/>
        <v>42.393999999999998</v>
      </c>
      <c r="J5" t="s">
        <v>480</v>
      </c>
      <c r="K5" t="s">
        <v>4683</v>
      </c>
      <c r="L5" t="s">
        <v>4682</v>
      </c>
      <c r="M5" t="s">
        <v>1110</v>
      </c>
    </row>
    <row r="6" spans="1:15" x14ac:dyDescent="0.25">
      <c r="A6" t="s">
        <v>4550</v>
      </c>
      <c r="B6" t="s">
        <v>4549</v>
      </c>
      <c r="C6" t="s">
        <v>4548</v>
      </c>
      <c r="D6" t="s">
        <v>4547</v>
      </c>
      <c r="E6" t="s">
        <v>4438</v>
      </c>
      <c r="F6" t="s">
        <v>481</v>
      </c>
      <c r="G6" t="s">
        <v>1980</v>
      </c>
      <c r="H6">
        <f t="shared" si="0"/>
        <v>59.393999999999998</v>
      </c>
      <c r="J6" t="s">
        <v>480</v>
      </c>
      <c r="K6" t="s">
        <v>4681</v>
      </c>
      <c r="L6" t="s">
        <v>4680</v>
      </c>
      <c r="M6" t="s">
        <v>1950</v>
      </c>
    </row>
    <row r="7" spans="1:15" x14ac:dyDescent="0.25">
      <c r="A7" t="s">
        <v>4550</v>
      </c>
      <c r="B7" t="s">
        <v>4549</v>
      </c>
      <c r="C7" t="s">
        <v>4548</v>
      </c>
      <c r="D7" t="s">
        <v>4547</v>
      </c>
      <c r="E7" t="s">
        <v>4438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4679</v>
      </c>
      <c r="L7" t="s">
        <v>4678</v>
      </c>
      <c r="M7" t="s">
        <v>4677</v>
      </c>
    </row>
    <row r="8" spans="1:15" x14ac:dyDescent="0.25">
      <c r="A8" t="s">
        <v>4550</v>
      </c>
      <c r="B8" t="s">
        <v>4549</v>
      </c>
      <c r="C8" t="s">
        <v>4548</v>
      </c>
      <c r="D8" t="s">
        <v>4547</v>
      </c>
      <c r="E8" t="s">
        <v>4438</v>
      </c>
      <c r="F8" t="s">
        <v>481</v>
      </c>
      <c r="G8" t="s">
        <v>1980</v>
      </c>
      <c r="H8">
        <f>K8-K$7+60</f>
        <v>117</v>
      </c>
      <c r="J8" t="s">
        <v>480</v>
      </c>
      <c r="K8" t="s">
        <v>4676</v>
      </c>
      <c r="L8" t="s">
        <v>4675</v>
      </c>
      <c r="M8" t="s">
        <v>4674</v>
      </c>
    </row>
    <row r="9" spans="1:15" x14ac:dyDescent="0.25">
      <c r="A9" t="s">
        <v>4550</v>
      </c>
      <c r="B9" t="s">
        <v>4549</v>
      </c>
      <c r="C9" t="s">
        <v>4548</v>
      </c>
      <c r="D9" t="s">
        <v>4547</v>
      </c>
      <c r="E9" t="s">
        <v>4438</v>
      </c>
      <c r="F9" t="s">
        <v>481</v>
      </c>
      <c r="G9" t="s">
        <v>1980</v>
      </c>
      <c r="H9">
        <f t="shared" si="0"/>
        <v>145.62300000000002</v>
      </c>
      <c r="J9" t="s">
        <v>480</v>
      </c>
      <c r="K9" t="s">
        <v>4673</v>
      </c>
      <c r="L9" t="s">
        <v>4672</v>
      </c>
      <c r="M9" t="s">
        <v>4518</v>
      </c>
    </row>
    <row r="10" spans="1:15" x14ac:dyDescent="0.25">
      <c r="A10" t="s">
        <v>4550</v>
      </c>
      <c r="B10" t="s">
        <v>4549</v>
      </c>
      <c r="C10" t="s">
        <v>4548</v>
      </c>
      <c r="D10" t="s">
        <v>4547</v>
      </c>
      <c r="E10" t="s">
        <v>4438</v>
      </c>
      <c r="F10" t="s">
        <v>481</v>
      </c>
      <c r="G10" t="s">
        <v>1980</v>
      </c>
      <c r="H10">
        <f t="shared" si="0"/>
        <v>168.12200000000001</v>
      </c>
      <c r="J10" t="s">
        <v>480</v>
      </c>
      <c r="K10" t="s">
        <v>4671</v>
      </c>
      <c r="L10" t="s">
        <v>4670</v>
      </c>
      <c r="M10" t="s">
        <v>1701</v>
      </c>
    </row>
    <row r="11" spans="1:15" x14ac:dyDescent="0.25">
      <c r="A11" t="s">
        <v>4550</v>
      </c>
      <c r="B11" t="s">
        <v>4549</v>
      </c>
      <c r="C11" t="s">
        <v>4548</v>
      </c>
      <c r="D11" t="s">
        <v>4547</v>
      </c>
      <c r="E11" t="s">
        <v>4438</v>
      </c>
      <c r="F11" t="s">
        <v>481</v>
      </c>
      <c r="G11" t="s">
        <v>1980</v>
      </c>
      <c r="H11">
        <f t="shared" si="0"/>
        <v>181.37300000000002</v>
      </c>
      <c r="J11" t="s">
        <v>480</v>
      </c>
      <c r="K11" t="s">
        <v>4669</v>
      </c>
      <c r="L11" t="s">
        <v>4668</v>
      </c>
      <c r="M11" t="s">
        <v>4667</v>
      </c>
    </row>
    <row r="12" spans="1:15" x14ac:dyDescent="0.25">
      <c r="A12" t="s">
        <v>4550</v>
      </c>
      <c r="B12" t="s">
        <v>4549</v>
      </c>
      <c r="C12" t="s">
        <v>4548</v>
      </c>
      <c r="D12" t="s">
        <v>4547</v>
      </c>
      <c r="E12" t="s">
        <v>4438</v>
      </c>
      <c r="F12" t="s">
        <v>481</v>
      </c>
      <c r="G12" t="s">
        <v>1993</v>
      </c>
      <c r="H12">
        <f>K12-K$12+180</f>
        <v>180</v>
      </c>
      <c r="J12" t="s">
        <v>480</v>
      </c>
      <c r="K12" t="s">
        <v>4666</v>
      </c>
      <c r="L12" t="s">
        <v>4665</v>
      </c>
      <c r="M12" t="s">
        <v>4664</v>
      </c>
    </row>
    <row r="13" spans="1:15" x14ac:dyDescent="0.25">
      <c r="A13" t="s">
        <v>4550</v>
      </c>
      <c r="B13" t="s">
        <v>4549</v>
      </c>
      <c r="C13" t="s">
        <v>4548</v>
      </c>
      <c r="D13" t="s">
        <v>4547</v>
      </c>
      <c r="E13" t="s">
        <v>4438</v>
      </c>
      <c r="F13" t="s">
        <v>481</v>
      </c>
      <c r="G13" t="s">
        <v>1940</v>
      </c>
      <c r="H13">
        <f t="shared" ref="H13:H19" si="1">K13-K$12+180</f>
        <v>201</v>
      </c>
      <c r="J13" t="s">
        <v>480</v>
      </c>
      <c r="K13" t="s">
        <v>4663</v>
      </c>
      <c r="L13" t="s">
        <v>4662</v>
      </c>
      <c r="M13" t="s">
        <v>4661</v>
      </c>
    </row>
    <row r="14" spans="1:15" x14ac:dyDescent="0.25">
      <c r="A14" t="s">
        <v>4550</v>
      </c>
      <c r="B14" t="s">
        <v>4549</v>
      </c>
      <c r="C14" t="s">
        <v>4548</v>
      </c>
      <c r="D14" t="s">
        <v>4547</v>
      </c>
      <c r="E14" t="s">
        <v>4438</v>
      </c>
      <c r="F14" t="s">
        <v>481</v>
      </c>
      <c r="G14" t="s">
        <v>1947</v>
      </c>
      <c r="H14">
        <f t="shared" si="1"/>
        <v>222.25</v>
      </c>
      <c r="J14" t="s">
        <v>480</v>
      </c>
      <c r="K14" t="s">
        <v>4660</v>
      </c>
      <c r="L14" t="s">
        <v>4659</v>
      </c>
      <c r="M14" t="s">
        <v>1950</v>
      </c>
    </row>
    <row r="15" spans="1:15" x14ac:dyDescent="0.25">
      <c r="A15" t="s">
        <v>4550</v>
      </c>
      <c r="B15" t="s">
        <v>4549</v>
      </c>
      <c r="C15" t="s">
        <v>4548</v>
      </c>
      <c r="D15" t="s">
        <v>4547</v>
      </c>
      <c r="E15" t="s">
        <v>4438</v>
      </c>
      <c r="F15" t="s">
        <v>481</v>
      </c>
      <c r="G15" t="s">
        <v>1940</v>
      </c>
      <c r="H15">
        <f t="shared" si="1"/>
        <v>225</v>
      </c>
      <c r="J15" t="s">
        <v>480</v>
      </c>
      <c r="K15" t="s">
        <v>4658</v>
      </c>
      <c r="L15" t="s">
        <v>4657</v>
      </c>
      <c r="M15" t="s">
        <v>4656</v>
      </c>
    </row>
    <row r="16" spans="1:15" x14ac:dyDescent="0.25">
      <c r="A16" t="s">
        <v>4550</v>
      </c>
      <c r="B16" t="s">
        <v>4549</v>
      </c>
      <c r="C16" t="s">
        <v>4548</v>
      </c>
      <c r="D16" t="s">
        <v>4547</v>
      </c>
      <c r="E16" t="s">
        <v>4438</v>
      </c>
      <c r="F16" t="s">
        <v>481</v>
      </c>
      <c r="G16" t="s">
        <v>1947</v>
      </c>
      <c r="H16">
        <f t="shared" si="1"/>
        <v>233.49800000000002</v>
      </c>
      <c r="J16" t="s">
        <v>480</v>
      </c>
      <c r="K16" t="s">
        <v>4655</v>
      </c>
      <c r="L16" t="s">
        <v>4654</v>
      </c>
      <c r="M16" t="s">
        <v>4653</v>
      </c>
    </row>
    <row r="17" spans="1:13" x14ac:dyDescent="0.25">
      <c r="A17" t="s">
        <v>4550</v>
      </c>
      <c r="B17" t="s">
        <v>4549</v>
      </c>
      <c r="C17" t="s">
        <v>4548</v>
      </c>
      <c r="D17" t="s">
        <v>4547</v>
      </c>
      <c r="E17" t="s">
        <v>4438</v>
      </c>
      <c r="F17" t="s">
        <v>481</v>
      </c>
      <c r="G17" t="s">
        <v>1940</v>
      </c>
      <c r="H17">
        <f t="shared" si="1"/>
        <v>234.74800000000002</v>
      </c>
      <c r="J17" t="s">
        <v>480</v>
      </c>
      <c r="K17" t="s">
        <v>4652</v>
      </c>
      <c r="L17" t="s">
        <v>4651</v>
      </c>
      <c r="M17" t="s">
        <v>4650</v>
      </c>
    </row>
    <row r="18" spans="1:13" x14ac:dyDescent="0.25">
      <c r="A18" t="s">
        <v>4550</v>
      </c>
      <c r="B18" t="s">
        <v>4549</v>
      </c>
      <c r="C18" t="s">
        <v>4548</v>
      </c>
      <c r="D18" t="s">
        <v>4547</v>
      </c>
      <c r="E18" t="s">
        <v>4438</v>
      </c>
      <c r="F18" t="s">
        <v>481</v>
      </c>
      <c r="G18" t="s">
        <v>1940</v>
      </c>
      <c r="H18">
        <f t="shared" si="1"/>
        <v>241.24800000000002</v>
      </c>
      <c r="J18" t="s">
        <v>480</v>
      </c>
      <c r="K18" t="s">
        <v>4649</v>
      </c>
      <c r="L18" t="s">
        <v>4648</v>
      </c>
      <c r="M18" t="s">
        <v>4590</v>
      </c>
    </row>
    <row r="19" spans="1:13" x14ac:dyDescent="0.25">
      <c r="A19" t="s">
        <v>4550</v>
      </c>
      <c r="B19" t="s">
        <v>4549</v>
      </c>
      <c r="C19" t="s">
        <v>4548</v>
      </c>
      <c r="D19" t="s">
        <v>4547</v>
      </c>
      <c r="E19" t="s">
        <v>4438</v>
      </c>
      <c r="F19" t="s">
        <v>481</v>
      </c>
      <c r="G19" t="s">
        <v>1940</v>
      </c>
      <c r="H19">
        <f t="shared" si="1"/>
        <v>248.89400000000001</v>
      </c>
      <c r="J19" t="s">
        <v>480</v>
      </c>
      <c r="K19" t="s">
        <v>4647</v>
      </c>
      <c r="L19" t="s">
        <v>4646</v>
      </c>
      <c r="M19" t="s">
        <v>4645</v>
      </c>
    </row>
    <row r="20" spans="1:13" x14ac:dyDescent="0.25">
      <c r="A20" t="s">
        <v>4550</v>
      </c>
      <c r="B20" t="s">
        <v>4549</v>
      </c>
      <c r="C20" t="s">
        <v>4548</v>
      </c>
      <c r="D20" t="s">
        <v>4547</v>
      </c>
      <c r="E20" t="s">
        <v>4438</v>
      </c>
      <c r="F20" t="s">
        <v>481</v>
      </c>
      <c r="G20" t="s">
        <v>1947</v>
      </c>
      <c r="H20">
        <f>K20-K$12+172</f>
        <v>243.56</v>
      </c>
      <c r="J20" t="s">
        <v>480</v>
      </c>
      <c r="K20" t="s">
        <v>4644</v>
      </c>
      <c r="L20" t="s">
        <v>4643</v>
      </c>
      <c r="M20" t="s">
        <v>934</v>
      </c>
    </row>
    <row r="21" spans="1:13" x14ac:dyDescent="0.25">
      <c r="A21" t="s">
        <v>4550</v>
      </c>
      <c r="B21" t="s">
        <v>4549</v>
      </c>
      <c r="C21" t="s">
        <v>4548</v>
      </c>
      <c r="D21" t="s">
        <v>4547</v>
      </c>
      <c r="E21" t="s">
        <v>4438</v>
      </c>
      <c r="F21" t="s">
        <v>481</v>
      </c>
      <c r="G21" t="s">
        <v>1940</v>
      </c>
      <c r="H21">
        <f t="shared" ref="H21:H39" si="2">K21-K$12+172</f>
        <v>245.309</v>
      </c>
      <c r="J21" t="s">
        <v>480</v>
      </c>
      <c r="K21" t="s">
        <v>4643</v>
      </c>
      <c r="L21" t="s">
        <v>4642</v>
      </c>
      <c r="M21" t="s">
        <v>402</v>
      </c>
    </row>
    <row r="22" spans="1:13" x14ac:dyDescent="0.25">
      <c r="A22" t="s">
        <v>4550</v>
      </c>
      <c r="B22" t="s">
        <v>4549</v>
      </c>
      <c r="C22" t="s">
        <v>4548</v>
      </c>
      <c r="D22" t="s">
        <v>4547</v>
      </c>
      <c r="E22" t="s">
        <v>4438</v>
      </c>
      <c r="F22" t="s">
        <v>481</v>
      </c>
      <c r="G22" t="s">
        <v>1947</v>
      </c>
      <c r="H22">
        <f t="shared" si="2"/>
        <v>248.309</v>
      </c>
      <c r="J22" t="s">
        <v>480</v>
      </c>
      <c r="K22" t="s">
        <v>4641</v>
      </c>
      <c r="L22" t="s">
        <v>4640</v>
      </c>
      <c r="M22" t="s">
        <v>402</v>
      </c>
    </row>
    <row r="23" spans="1:13" x14ac:dyDescent="0.25">
      <c r="A23" t="s">
        <v>4550</v>
      </c>
      <c r="B23" t="s">
        <v>4549</v>
      </c>
      <c r="C23" t="s">
        <v>4548</v>
      </c>
      <c r="D23" t="s">
        <v>4547</v>
      </c>
      <c r="E23" t="s">
        <v>4438</v>
      </c>
      <c r="F23" t="s">
        <v>481</v>
      </c>
      <c r="G23" t="s">
        <v>1940</v>
      </c>
      <c r="H23">
        <f t="shared" si="2"/>
        <v>250.059</v>
      </c>
      <c r="J23" t="s">
        <v>480</v>
      </c>
      <c r="K23" t="s">
        <v>4639</v>
      </c>
      <c r="L23" t="s">
        <v>4638</v>
      </c>
      <c r="M23" t="s">
        <v>4637</v>
      </c>
    </row>
    <row r="24" spans="1:13" x14ac:dyDescent="0.25">
      <c r="A24" t="s">
        <v>4550</v>
      </c>
      <c r="B24" t="s">
        <v>4549</v>
      </c>
      <c r="C24" t="s">
        <v>4548</v>
      </c>
      <c r="D24" t="s">
        <v>4547</v>
      </c>
      <c r="E24" t="s">
        <v>4438</v>
      </c>
      <c r="F24" t="s">
        <v>481</v>
      </c>
      <c r="G24" t="s">
        <v>1940</v>
      </c>
      <c r="H24">
        <f t="shared" si="2"/>
        <v>257.30899999999997</v>
      </c>
      <c r="J24" t="s">
        <v>480</v>
      </c>
      <c r="K24" t="s">
        <v>4636</v>
      </c>
      <c r="L24" t="s">
        <v>4635</v>
      </c>
      <c r="M24" t="s">
        <v>509</v>
      </c>
    </row>
    <row r="25" spans="1:13" x14ac:dyDescent="0.25">
      <c r="A25" t="s">
        <v>4550</v>
      </c>
      <c r="B25" t="s">
        <v>4549</v>
      </c>
      <c r="C25" t="s">
        <v>4548</v>
      </c>
      <c r="D25" t="s">
        <v>4547</v>
      </c>
      <c r="E25" t="s">
        <v>4438</v>
      </c>
      <c r="F25" t="s">
        <v>481</v>
      </c>
      <c r="G25" t="s">
        <v>1940</v>
      </c>
      <c r="H25">
        <f t="shared" si="2"/>
        <v>260.06000000000006</v>
      </c>
      <c r="J25" t="s">
        <v>480</v>
      </c>
      <c r="K25" t="s">
        <v>4634</v>
      </c>
      <c r="L25" t="s">
        <v>4633</v>
      </c>
      <c r="M25" t="s">
        <v>2959</v>
      </c>
    </row>
    <row r="26" spans="1:13" x14ac:dyDescent="0.25">
      <c r="A26" t="s">
        <v>4550</v>
      </c>
      <c r="B26" t="s">
        <v>4549</v>
      </c>
      <c r="C26" t="s">
        <v>4548</v>
      </c>
      <c r="D26" t="s">
        <v>4547</v>
      </c>
      <c r="E26" t="s">
        <v>4438</v>
      </c>
      <c r="F26" t="s">
        <v>481</v>
      </c>
      <c r="G26" t="s">
        <v>1940</v>
      </c>
      <c r="H26">
        <f t="shared" si="2"/>
        <v>267.96500000000003</v>
      </c>
      <c r="J26" t="s">
        <v>480</v>
      </c>
      <c r="K26" t="s">
        <v>4632</v>
      </c>
      <c r="L26" t="s">
        <v>4631</v>
      </c>
      <c r="M26" t="s">
        <v>4630</v>
      </c>
    </row>
    <row r="27" spans="1:13" x14ac:dyDescent="0.25">
      <c r="A27" t="s">
        <v>4550</v>
      </c>
      <c r="B27" t="s">
        <v>4549</v>
      </c>
      <c r="C27" t="s">
        <v>4548</v>
      </c>
      <c r="D27" t="s">
        <v>4547</v>
      </c>
      <c r="E27" t="s">
        <v>4438</v>
      </c>
      <c r="F27" t="s">
        <v>481</v>
      </c>
      <c r="G27" t="s">
        <v>1947</v>
      </c>
      <c r="H27">
        <f t="shared" si="2"/>
        <v>273.21600000000001</v>
      </c>
      <c r="J27" t="s">
        <v>480</v>
      </c>
      <c r="K27" t="s">
        <v>4629</v>
      </c>
      <c r="L27" t="s">
        <v>4628</v>
      </c>
      <c r="M27" t="s">
        <v>1881</v>
      </c>
    </row>
    <row r="28" spans="1:13" x14ac:dyDescent="0.25">
      <c r="A28" t="s">
        <v>4550</v>
      </c>
      <c r="B28" t="s">
        <v>4549</v>
      </c>
      <c r="C28" t="s">
        <v>4548</v>
      </c>
      <c r="D28" t="s">
        <v>4547</v>
      </c>
      <c r="E28" t="s">
        <v>4438</v>
      </c>
      <c r="F28" t="s">
        <v>481</v>
      </c>
      <c r="G28" t="s">
        <v>1940</v>
      </c>
      <c r="H28">
        <f t="shared" si="2"/>
        <v>274.71600000000001</v>
      </c>
      <c r="J28" t="s">
        <v>480</v>
      </c>
      <c r="K28" t="s">
        <v>4628</v>
      </c>
      <c r="L28" t="s">
        <v>4627</v>
      </c>
      <c r="M28" t="s">
        <v>4626</v>
      </c>
    </row>
    <row r="29" spans="1:13" x14ac:dyDescent="0.25">
      <c r="A29" t="s">
        <v>4550</v>
      </c>
      <c r="B29" t="s">
        <v>4549</v>
      </c>
      <c r="C29" t="s">
        <v>4548</v>
      </c>
      <c r="D29" t="s">
        <v>4547</v>
      </c>
      <c r="E29" t="s">
        <v>4438</v>
      </c>
      <c r="F29" t="s">
        <v>481</v>
      </c>
      <c r="G29" t="s">
        <v>1947</v>
      </c>
      <c r="H29">
        <f t="shared" si="2"/>
        <v>282.87199999999996</v>
      </c>
      <c r="J29" t="s">
        <v>480</v>
      </c>
      <c r="K29" t="s">
        <v>4625</v>
      </c>
      <c r="L29" t="s">
        <v>4624</v>
      </c>
      <c r="M29" t="s">
        <v>2279</v>
      </c>
    </row>
    <row r="30" spans="1:13" x14ac:dyDescent="0.25">
      <c r="A30" t="s">
        <v>4550</v>
      </c>
      <c r="B30" t="s">
        <v>4549</v>
      </c>
      <c r="C30" t="s">
        <v>4548</v>
      </c>
      <c r="D30" t="s">
        <v>4547</v>
      </c>
      <c r="E30" t="s">
        <v>4438</v>
      </c>
      <c r="F30" t="s">
        <v>481</v>
      </c>
      <c r="G30" t="s">
        <v>2111</v>
      </c>
      <c r="H30">
        <f t="shared" si="2"/>
        <v>285.62099999999998</v>
      </c>
      <c r="J30" t="s">
        <v>480</v>
      </c>
      <c r="K30" t="s">
        <v>4623</v>
      </c>
      <c r="L30" t="s">
        <v>4622</v>
      </c>
      <c r="M30" t="s">
        <v>2248</v>
      </c>
    </row>
    <row r="31" spans="1:13" x14ac:dyDescent="0.25">
      <c r="A31" t="s">
        <v>4550</v>
      </c>
      <c r="B31" t="s">
        <v>4549</v>
      </c>
      <c r="C31" t="s">
        <v>4548</v>
      </c>
      <c r="D31" t="s">
        <v>4547</v>
      </c>
      <c r="E31" t="s">
        <v>4438</v>
      </c>
      <c r="F31" t="s">
        <v>481</v>
      </c>
      <c r="G31" t="s">
        <v>1940</v>
      </c>
      <c r="H31">
        <f t="shared" si="2"/>
        <v>293.87199999999996</v>
      </c>
      <c r="J31" t="s">
        <v>480</v>
      </c>
      <c r="K31" t="s">
        <v>4621</v>
      </c>
      <c r="L31" t="s">
        <v>4620</v>
      </c>
      <c r="M31" t="s">
        <v>4619</v>
      </c>
    </row>
    <row r="32" spans="1:13" x14ac:dyDescent="0.25">
      <c r="A32" t="s">
        <v>4550</v>
      </c>
      <c r="B32" t="s">
        <v>4549</v>
      </c>
      <c r="C32" t="s">
        <v>4548</v>
      </c>
      <c r="D32" t="s">
        <v>4547</v>
      </c>
      <c r="E32" t="s">
        <v>4438</v>
      </c>
      <c r="F32" t="s">
        <v>481</v>
      </c>
      <c r="G32" t="s">
        <v>1947</v>
      </c>
      <c r="H32">
        <f t="shared" si="2"/>
        <v>300.02700000000004</v>
      </c>
      <c r="J32" t="s">
        <v>480</v>
      </c>
      <c r="K32" t="s">
        <v>4618</v>
      </c>
      <c r="L32" t="s">
        <v>4617</v>
      </c>
      <c r="M32" t="s">
        <v>4565</v>
      </c>
    </row>
    <row r="33" spans="1:13" x14ac:dyDescent="0.25">
      <c r="A33" t="s">
        <v>4550</v>
      </c>
      <c r="B33" t="s">
        <v>4549</v>
      </c>
      <c r="C33" t="s">
        <v>4548</v>
      </c>
      <c r="D33" t="s">
        <v>4547</v>
      </c>
      <c r="E33" t="s">
        <v>4438</v>
      </c>
      <c r="F33" t="s">
        <v>481</v>
      </c>
      <c r="G33" t="s">
        <v>1993</v>
      </c>
      <c r="H33">
        <f t="shared" si="2"/>
        <v>300.12199999999996</v>
      </c>
      <c r="J33" t="s">
        <v>480</v>
      </c>
      <c r="K33" t="s">
        <v>4616</v>
      </c>
      <c r="L33" t="s">
        <v>4615</v>
      </c>
      <c r="M33" t="s">
        <v>4614</v>
      </c>
    </row>
    <row r="34" spans="1:13" x14ac:dyDescent="0.25">
      <c r="A34" t="s">
        <v>4550</v>
      </c>
      <c r="B34" t="s">
        <v>4549</v>
      </c>
      <c r="C34" t="s">
        <v>4548</v>
      </c>
      <c r="D34" t="s">
        <v>4547</v>
      </c>
      <c r="E34" t="s">
        <v>4438</v>
      </c>
      <c r="F34" t="s">
        <v>481</v>
      </c>
      <c r="G34" t="s">
        <v>1940</v>
      </c>
      <c r="H34">
        <f t="shared" si="2"/>
        <v>303.77800000000002</v>
      </c>
      <c r="J34" t="s">
        <v>480</v>
      </c>
      <c r="K34" t="s">
        <v>4613</v>
      </c>
      <c r="L34" t="s">
        <v>4612</v>
      </c>
      <c r="M34" t="s">
        <v>4611</v>
      </c>
    </row>
    <row r="35" spans="1:13" x14ac:dyDescent="0.25">
      <c r="A35" t="s">
        <v>4550</v>
      </c>
      <c r="B35" t="s">
        <v>4549</v>
      </c>
      <c r="C35" t="s">
        <v>4548</v>
      </c>
      <c r="D35" t="s">
        <v>4547</v>
      </c>
      <c r="E35" t="s">
        <v>4438</v>
      </c>
      <c r="F35" t="s">
        <v>481</v>
      </c>
      <c r="G35" t="s">
        <v>1947</v>
      </c>
      <c r="H35">
        <f t="shared" si="2"/>
        <v>307.77700000000004</v>
      </c>
      <c r="J35" t="s">
        <v>480</v>
      </c>
      <c r="K35" t="s">
        <v>4610</v>
      </c>
      <c r="L35" t="s">
        <v>4609</v>
      </c>
      <c r="M35" t="s">
        <v>1110</v>
      </c>
    </row>
    <row r="36" spans="1:13" x14ac:dyDescent="0.25">
      <c r="A36" t="s">
        <v>4550</v>
      </c>
      <c r="B36" t="s">
        <v>4549</v>
      </c>
      <c r="C36" t="s">
        <v>4548</v>
      </c>
      <c r="D36" t="s">
        <v>4547</v>
      </c>
      <c r="E36" t="s">
        <v>4438</v>
      </c>
      <c r="F36" t="s">
        <v>481</v>
      </c>
      <c r="G36" t="s">
        <v>1947</v>
      </c>
      <c r="H36">
        <f t="shared" si="2"/>
        <v>310.27700000000004</v>
      </c>
      <c r="J36" t="s">
        <v>480</v>
      </c>
      <c r="K36" t="s">
        <v>4608</v>
      </c>
      <c r="L36" t="s">
        <v>4279</v>
      </c>
      <c r="M36" t="s">
        <v>883</v>
      </c>
    </row>
    <row r="37" spans="1:13" x14ac:dyDescent="0.25">
      <c r="A37" t="s">
        <v>4550</v>
      </c>
      <c r="B37" t="s">
        <v>4549</v>
      </c>
      <c r="C37" t="s">
        <v>4548</v>
      </c>
      <c r="D37" t="s">
        <v>4547</v>
      </c>
      <c r="E37" t="s">
        <v>4438</v>
      </c>
      <c r="F37" t="s">
        <v>481</v>
      </c>
      <c r="G37" t="s">
        <v>1976</v>
      </c>
      <c r="H37">
        <f t="shared" si="2"/>
        <v>332.02800000000002</v>
      </c>
      <c r="J37" t="s">
        <v>480</v>
      </c>
      <c r="K37" t="s">
        <v>4607</v>
      </c>
      <c r="L37" t="s">
        <v>4606</v>
      </c>
      <c r="M37" t="s">
        <v>667</v>
      </c>
    </row>
    <row r="38" spans="1:13" x14ac:dyDescent="0.25">
      <c r="A38" t="s">
        <v>4550</v>
      </c>
      <c r="B38" t="s">
        <v>4549</v>
      </c>
      <c r="C38" t="s">
        <v>4548</v>
      </c>
      <c r="D38" t="s">
        <v>4547</v>
      </c>
      <c r="E38" t="s">
        <v>4438</v>
      </c>
      <c r="F38" t="s">
        <v>481</v>
      </c>
      <c r="G38" t="s">
        <v>1940</v>
      </c>
      <c r="H38">
        <f t="shared" si="2"/>
        <v>334.52800000000002</v>
      </c>
      <c r="J38" t="s">
        <v>480</v>
      </c>
      <c r="K38" t="s">
        <v>4605</v>
      </c>
      <c r="L38" t="s">
        <v>4604</v>
      </c>
      <c r="M38" t="s">
        <v>4565</v>
      </c>
    </row>
    <row r="39" spans="1:13" x14ac:dyDescent="0.25">
      <c r="A39" t="s">
        <v>4550</v>
      </c>
      <c r="B39" t="s">
        <v>4549</v>
      </c>
      <c r="C39" t="s">
        <v>4548</v>
      </c>
      <c r="D39" t="s">
        <v>4547</v>
      </c>
      <c r="E39" t="s">
        <v>4438</v>
      </c>
      <c r="F39" t="s">
        <v>481</v>
      </c>
      <c r="G39" t="s">
        <v>1940</v>
      </c>
      <c r="H39">
        <f t="shared" si="2"/>
        <v>340.02800000000002</v>
      </c>
      <c r="J39" t="s">
        <v>480</v>
      </c>
      <c r="K39" t="s">
        <v>4603</v>
      </c>
      <c r="L39" t="s">
        <v>4602</v>
      </c>
      <c r="M39" t="s">
        <v>2236</v>
      </c>
    </row>
    <row r="40" spans="1:13" x14ac:dyDescent="0.25">
      <c r="A40" t="s">
        <v>4550</v>
      </c>
      <c r="B40" t="s">
        <v>4549</v>
      </c>
      <c r="C40" t="s">
        <v>4548</v>
      </c>
      <c r="D40" t="s">
        <v>4547</v>
      </c>
      <c r="E40" t="s">
        <v>4438</v>
      </c>
      <c r="F40" t="s">
        <v>481</v>
      </c>
      <c r="G40" t="s">
        <v>1947</v>
      </c>
      <c r="H40">
        <f>K40-K$12+163.5</f>
        <v>353.04899999999998</v>
      </c>
      <c r="J40" t="s">
        <v>480</v>
      </c>
      <c r="K40" t="s">
        <v>4601</v>
      </c>
      <c r="L40" t="s">
        <v>4600</v>
      </c>
      <c r="M40" t="s">
        <v>1844</v>
      </c>
    </row>
    <row r="41" spans="1:13" x14ac:dyDescent="0.25">
      <c r="A41" t="s">
        <v>4550</v>
      </c>
      <c r="B41" t="s">
        <v>4549</v>
      </c>
      <c r="C41" t="s">
        <v>4548</v>
      </c>
      <c r="D41" t="s">
        <v>4547</v>
      </c>
      <c r="E41" t="s">
        <v>4438</v>
      </c>
      <c r="F41" t="s">
        <v>481</v>
      </c>
      <c r="G41" t="s">
        <v>1940</v>
      </c>
      <c r="H41">
        <f t="shared" ref="H41:H50" si="3">K41-K$12+163.5</f>
        <v>354.298</v>
      </c>
      <c r="J41" t="s">
        <v>480</v>
      </c>
      <c r="K41" t="s">
        <v>4599</v>
      </c>
      <c r="L41" t="s">
        <v>4598</v>
      </c>
      <c r="M41" t="s">
        <v>4597</v>
      </c>
    </row>
    <row r="42" spans="1:13" x14ac:dyDescent="0.25">
      <c r="A42" t="s">
        <v>4550</v>
      </c>
      <c r="B42" t="s">
        <v>4549</v>
      </c>
      <c r="C42" t="s">
        <v>4548</v>
      </c>
      <c r="D42" t="s">
        <v>4547</v>
      </c>
      <c r="E42" t="s">
        <v>4438</v>
      </c>
      <c r="F42" t="s">
        <v>481</v>
      </c>
      <c r="G42" t="s">
        <v>1940</v>
      </c>
      <c r="H42">
        <f t="shared" si="3"/>
        <v>371.048</v>
      </c>
      <c r="J42" t="s">
        <v>480</v>
      </c>
      <c r="K42" t="s">
        <v>4596</v>
      </c>
      <c r="L42" t="s">
        <v>4595</v>
      </c>
      <c r="M42" t="s">
        <v>1881</v>
      </c>
    </row>
    <row r="43" spans="1:13" x14ac:dyDescent="0.25">
      <c r="A43" t="s">
        <v>4550</v>
      </c>
      <c r="B43" t="s">
        <v>4549</v>
      </c>
      <c r="C43" t="s">
        <v>4548</v>
      </c>
      <c r="D43" t="s">
        <v>4547</v>
      </c>
      <c r="E43" t="s">
        <v>4438</v>
      </c>
      <c r="F43" t="s">
        <v>481</v>
      </c>
      <c r="G43" t="s">
        <v>1947</v>
      </c>
      <c r="H43">
        <f t="shared" si="3"/>
        <v>373.70399999999995</v>
      </c>
      <c r="J43" t="s">
        <v>480</v>
      </c>
      <c r="K43" t="s">
        <v>4594</v>
      </c>
      <c r="L43" t="s">
        <v>4593</v>
      </c>
      <c r="M43" t="s">
        <v>509</v>
      </c>
    </row>
    <row r="44" spans="1:13" x14ac:dyDescent="0.25">
      <c r="A44" t="s">
        <v>4550</v>
      </c>
      <c r="B44" t="s">
        <v>4549</v>
      </c>
      <c r="C44" t="s">
        <v>4548</v>
      </c>
      <c r="D44" t="s">
        <v>4547</v>
      </c>
      <c r="E44" t="s">
        <v>4438</v>
      </c>
      <c r="F44" t="s">
        <v>481</v>
      </c>
      <c r="G44" t="s">
        <v>1940</v>
      </c>
      <c r="H44">
        <f t="shared" si="3"/>
        <v>376.45399999999995</v>
      </c>
      <c r="J44" t="s">
        <v>480</v>
      </c>
      <c r="K44" t="s">
        <v>4592</v>
      </c>
      <c r="L44" t="s">
        <v>4591</v>
      </c>
      <c r="M44" t="s">
        <v>4590</v>
      </c>
    </row>
    <row r="45" spans="1:13" x14ac:dyDescent="0.25">
      <c r="A45" t="s">
        <v>4550</v>
      </c>
      <c r="B45" t="s">
        <v>4549</v>
      </c>
      <c r="C45" t="s">
        <v>4548</v>
      </c>
      <c r="D45" t="s">
        <v>4547</v>
      </c>
      <c r="E45" t="s">
        <v>4438</v>
      </c>
      <c r="F45" t="s">
        <v>481</v>
      </c>
      <c r="G45" t="s">
        <v>1976</v>
      </c>
      <c r="H45">
        <f t="shared" si="3"/>
        <v>412.45299999999997</v>
      </c>
      <c r="J45" t="s">
        <v>480</v>
      </c>
      <c r="K45" t="s">
        <v>4589</v>
      </c>
      <c r="L45" t="s">
        <v>4588</v>
      </c>
      <c r="M45" t="s">
        <v>2970</v>
      </c>
    </row>
    <row r="46" spans="1:13" x14ac:dyDescent="0.25">
      <c r="A46" t="s">
        <v>4550</v>
      </c>
      <c r="B46" t="s">
        <v>4549</v>
      </c>
      <c r="C46" t="s">
        <v>4548</v>
      </c>
      <c r="D46" t="s">
        <v>4547</v>
      </c>
      <c r="E46" t="s">
        <v>4438</v>
      </c>
      <c r="F46" t="s">
        <v>481</v>
      </c>
      <c r="G46" t="s">
        <v>1993</v>
      </c>
      <c r="H46">
        <f t="shared" si="3"/>
        <v>420.06799999999998</v>
      </c>
      <c r="J46" t="s">
        <v>480</v>
      </c>
      <c r="K46" t="s">
        <v>4587</v>
      </c>
      <c r="L46" t="s">
        <v>4586</v>
      </c>
      <c r="M46" t="s">
        <v>4585</v>
      </c>
    </row>
    <row r="47" spans="1:13" x14ac:dyDescent="0.25">
      <c r="A47" t="s">
        <v>4550</v>
      </c>
      <c r="B47" t="s">
        <v>4549</v>
      </c>
      <c r="C47" t="s">
        <v>4548</v>
      </c>
      <c r="D47" t="s">
        <v>4547</v>
      </c>
      <c r="E47" t="s">
        <v>4438</v>
      </c>
      <c r="F47" t="s">
        <v>481</v>
      </c>
      <c r="G47" t="s">
        <v>1976</v>
      </c>
      <c r="H47">
        <f t="shared" si="3"/>
        <v>438.06799999999998</v>
      </c>
      <c r="J47" t="s">
        <v>480</v>
      </c>
      <c r="K47" t="s">
        <v>4584</v>
      </c>
      <c r="L47" t="s">
        <v>4583</v>
      </c>
      <c r="M47" t="s">
        <v>2015</v>
      </c>
    </row>
    <row r="48" spans="1:13" x14ac:dyDescent="0.25">
      <c r="A48" t="s">
        <v>4550</v>
      </c>
      <c r="B48" t="s">
        <v>4549</v>
      </c>
      <c r="C48" t="s">
        <v>4548</v>
      </c>
      <c r="D48" t="s">
        <v>4547</v>
      </c>
      <c r="E48" t="s">
        <v>4438</v>
      </c>
      <c r="F48" t="s">
        <v>481</v>
      </c>
      <c r="G48" t="s">
        <v>1976</v>
      </c>
      <c r="H48">
        <f t="shared" si="3"/>
        <v>449.56799999999998</v>
      </c>
      <c r="J48" t="s">
        <v>480</v>
      </c>
      <c r="K48" t="s">
        <v>4582</v>
      </c>
      <c r="L48" t="s">
        <v>4581</v>
      </c>
      <c r="M48" t="s">
        <v>1881</v>
      </c>
    </row>
    <row r="49" spans="1:13" x14ac:dyDescent="0.25">
      <c r="A49" t="s">
        <v>4550</v>
      </c>
      <c r="B49" t="s">
        <v>4549</v>
      </c>
      <c r="C49" t="s">
        <v>4548</v>
      </c>
      <c r="D49" t="s">
        <v>4547</v>
      </c>
      <c r="E49" t="s">
        <v>4438</v>
      </c>
      <c r="F49" t="s">
        <v>481</v>
      </c>
      <c r="G49" t="s">
        <v>1976</v>
      </c>
      <c r="H49">
        <f t="shared" si="3"/>
        <v>454.31700000000001</v>
      </c>
      <c r="J49" t="s">
        <v>480</v>
      </c>
      <c r="K49" t="s">
        <v>4580</v>
      </c>
      <c r="L49" t="s">
        <v>4579</v>
      </c>
      <c r="M49" t="s">
        <v>1701</v>
      </c>
    </row>
    <row r="50" spans="1:13" x14ac:dyDescent="0.25">
      <c r="A50" t="s">
        <v>4550</v>
      </c>
      <c r="B50" t="s">
        <v>4549</v>
      </c>
      <c r="C50" t="s">
        <v>4548</v>
      </c>
      <c r="D50" t="s">
        <v>4547</v>
      </c>
      <c r="E50" t="s">
        <v>4438</v>
      </c>
      <c r="F50" t="s">
        <v>481</v>
      </c>
      <c r="G50" t="s">
        <v>1980</v>
      </c>
      <c r="H50">
        <f t="shared" si="3"/>
        <v>463.81799999999998</v>
      </c>
      <c r="J50" t="s">
        <v>480</v>
      </c>
      <c r="K50" t="s">
        <v>4578</v>
      </c>
      <c r="L50" t="s">
        <v>4577</v>
      </c>
      <c r="M50" t="s">
        <v>994</v>
      </c>
    </row>
    <row r="51" spans="1:13" x14ac:dyDescent="0.25">
      <c r="A51" t="s">
        <v>4550</v>
      </c>
      <c r="B51" t="s">
        <v>4549</v>
      </c>
      <c r="C51" t="s">
        <v>4548</v>
      </c>
      <c r="D51" t="s">
        <v>4547</v>
      </c>
      <c r="E51" t="s">
        <v>4438</v>
      </c>
      <c r="F51" t="s">
        <v>481</v>
      </c>
      <c r="G51" t="s">
        <v>1976</v>
      </c>
      <c r="H51">
        <f>K51-K$12+154.7</f>
        <v>473.517</v>
      </c>
      <c r="J51" t="s">
        <v>480</v>
      </c>
      <c r="K51" t="s">
        <v>4576</v>
      </c>
      <c r="L51" t="s">
        <v>4575</v>
      </c>
      <c r="M51" t="s">
        <v>223</v>
      </c>
    </row>
    <row r="52" spans="1:13" x14ac:dyDescent="0.25">
      <c r="A52" t="s">
        <v>4550</v>
      </c>
      <c r="B52" t="s">
        <v>4549</v>
      </c>
      <c r="C52" t="s">
        <v>4548</v>
      </c>
      <c r="D52" t="s">
        <v>4547</v>
      </c>
      <c r="E52" t="s">
        <v>4438</v>
      </c>
      <c r="F52" t="s">
        <v>481</v>
      </c>
      <c r="G52" t="s">
        <v>1976</v>
      </c>
      <c r="H52">
        <f t="shared" ref="H52:H61" si="4">K52-K$12+154.7</f>
        <v>478.51799999999997</v>
      </c>
      <c r="J52" t="s">
        <v>480</v>
      </c>
      <c r="K52" t="s">
        <v>4574</v>
      </c>
      <c r="L52" t="s">
        <v>4573</v>
      </c>
      <c r="M52" t="s">
        <v>25</v>
      </c>
    </row>
    <row r="53" spans="1:13" x14ac:dyDescent="0.25">
      <c r="A53" t="s">
        <v>4550</v>
      </c>
      <c r="B53" t="s">
        <v>4549</v>
      </c>
      <c r="C53" t="s">
        <v>4548</v>
      </c>
      <c r="D53" t="s">
        <v>4547</v>
      </c>
      <c r="E53" t="s">
        <v>4438</v>
      </c>
      <c r="F53" t="s">
        <v>481</v>
      </c>
      <c r="G53" t="s">
        <v>1940</v>
      </c>
      <c r="H53">
        <f t="shared" si="4"/>
        <v>485.76799999999997</v>
      </c>
      <c r="J53" t="s">
        <v>480</v>
      </c>
      <c r="K53" t="s">
        <v>4572</v>
      </c>
      <c r="L53" t="s">
        <v>4571</v>
      </c>
      <c r="M53" t="s">
        <v>4084</v>
      </c>
    </row>
    <row r="54" spans="1:13" x14ac:dyDescent="0.25">
      <c r="A54" t="s">
        <v>4550</v>
      </c>
      <c r="B54" t="s">
        <v>4549</v>
      </c>
      <c r="C54" t="s">
        <v>4548</v>
      </c>
      <c r="D54" t="s">
        <v>4547</v>
      </c>
      <c r="E54" t="s">
        <v>4438</v>
      </c>
      <c r="F54" t="s">
        <v>481</v>
      </c>
      <c r="G54" t="s">
        <v>1940</v>
      </c>
      <c r="H54">
        <f t="shared" si="4"/>
        <v>495.81300000000005</v>
      </c>
      <c r="J54" t="s">
        <v>480</v>
      </c>
      <c r="K54" t="s">
        <v>4570</v>
      </c>
      <c r="L54" t="s">
        <v>4569</v>
      </c>
      <c r="M54" t="s">
        <v>4568</v>
      </c>
    </row>
    <row r="55" spans="1:13" x14ac:dyDescent="0.25">
      <c r="A55" t="s">
        <v>4550</v>
      </c>
      <c r="B55" t="s">
        <v>4549</v>
      </c>
      <c r="C55" t="s">
        <v>4548</v>
      </c>
      <c r="D55" t="s">
        <v>4547</v>
      </c>
      <c r="E55" t="s">
        <v>4438</v>
      </c>
      <c r="F55" t="s">
        <v>481</v>
      </c>
      <c r="G55" t="s">
        <v>1947</v>
      </c>
      <c r="H55">
        <f t="shared" si="4"/>
        <v>507.56400000000002</v>
      </c>
      <c r="J55" t="s">
        <v>480</v>
      </c>
      <c r="K55" t="s">
        <v>4567</v>
      </c>
      <c r="L55" t="s">
        <v>4566</v>
      </c>
      <c r="M55" t="s">
        <v>4565</v>
      </c>
    </row>
    <row r="56" spans="1:13" x14ac:dyDescent="0.25">
      <c r="A56" t="s">
        <v>4550</v>
      </c>
      <c r="B56" t="s">
        <v>4549</v>
      </c>
      <c r="C56" t="s">
        <v>4548</v>
      </c>
      <c r="D56" t="s">
        <v>4547</v>
      </c>
      <c r="E56" t="s">
        <v>4438</v>
      </c>
      <c r="F56" t="s">
        <v>481</v>
      </c>
      <c r="G56" t="s">
        <v>1940</v>
      </c>
      <c r="H56">
        <f t="shared" si="4"/>
        <v>510.81400000000002</v>
      </c>
      <c r="J56" t="s">
        <v>480</v>
      </c>
      <c r="K56" t="s">
        <v>4564</v>
      </c>
      <c r="L56" t="s">
        <v>4563</v>
      </c>
      <c r="M56" t="s">
        <v>4343</v>
      </c>
    </row>
    <row r="57" spans="1:13" x14ac:dyDescent="0.25">
      <c r="A57" t="s">
        <v>4550</v>
      </c>
      <c r="B57" t="s">
        <v>4549</v>
      </c>
      <c r="C57" t="s">
        <v>4548</v>
      </c>
      <c r="D57" t="s">
        <v>4547</v>
      </c>
      <c r="E57" t="s">
        <v>4438</v>
      </c>
      <c r="F57" t="s">
        <v>481</v>
      </c>
      <c r="G57" t="s">
        <v>1947</v>
      </c>
      <c r="H57">
        <f t="shared" si="4"/>
        <v>527.8130000000001</v>
      </c>
      <c r="J57" t="s">
        <v>480</v>
      </c>
      <c r="K57" t="s">
        <v>4562</v>
      </c>
      <c r="L57" t="s">
        <v>4561</v>
      </c>
      <c r="M57" t="s">
        <v>223</v>
      </c>
    </row>
    <row r="58" spans="1:13" x14ac:dyDescent="0.25">
      <c r="A58" t="s">
        <v>4550</v>
      </c>
      <c r="B58" t="s">
        <v>4549</v>
      </c>
      <c r="C58" t="s">
        <v>4548</v>
      </c>
      <c r="D58" t="s">
        <v>4547</v>
      </c>
      <c r="E58" t="s">
        <v>4438</v>
      </c>
      <c r="F58" t="s">
        <v>481</v>
      </c>
      <c r="G58" t="s">
        <v>1940</v>
      </c>
      <c r="H58">
        <f t="shared" si="4"/>
        <v>530.06400000000008</v>
      </c>
      <c r="J58" t="s">
        <v>480</v>
      </c>
      <c r="K58" t="s">
        <v>4560</v>
      </c>
      <c r="L58" t="s">
        <v>4558</v>
      </c>
      <c r="M58" t="s">
        <v>4559</v>
      </c>
    </row>
    <row r="59" spans="1:13" x14ac:dyDescent="0.25">
      <c r="A59" t="s">
        <v>4550</v>
      </c>
      <c r="B59" t="s">
        <v>4549</v>
      </c>
      <c r="C59" t="s">
        <v>4548</v>
      </c>
      <c r="D59" t="s">
        <v>4547</v>
      </c>
      <c r="E59" t="s">
        <v>4438</v>
      </c>
      <c r="F59" t="s">
        <v>481</v>
      </c>
      <c r="G59" t="s">
        <v>1976</v>
      </c>
      <c r="H59">
        <f t="shared" si="4"/>
        <v>532.81400000000008</v>
      </c>
      <c r="J59" t="s">
        <v>480</v>
      </c>
      <c r="K59" t="s">
        <v>4558</v>
      </c>
      <c r="L59" t="s">
        <v>4557</v>
      </c>
      <c r="M59" t="s">
        <v>4556</v>
      </c>
    </row>
    <row r="60" spans="1:13" x14ac:dyDescent="0.25">
      <c r="A60" t="s">
        <v>4550</v>
      </c>
      <c r="B60" t="s">
        <v>4549</v>
      </c>
      <c r="C60" t="s">
        <v>4548</v>
      </c>
      <c r="D60" t="s">
        <v>4547</v>
      </c>
      <c r="E60" t="s">
        <v>4438</v>
      </c>
      <c r="F60" t="s">
        <v>481</v>
      </c>
      <c r="G60" t="s">
        <v>1940</v>
      </c>
      <c r="H60">
        <f t="shared" si="4"/>
        <v>539.28199999999993</v>
      </c>
      <c r="J60" t="s">
        <v>480</v>
      </c>
      <c r="K60" t="s">
        <v>4555</v>
      </c>
      <c r="L60" t="s">
        <v>4554</v>
      </c>
      <c r="M60" t="s">
        <v>1623</v>
      </c>
    </row>
    <row r="61" spans="1:13" x14ac:dyDescent="0.25">
      <c r="A61" t="s">
        <v>4550</v>
      </c>
      <c r="B61" t="s">
        <v>4549</v>
      </c>
      <c r="C61" t="s">
        <v>4548</v>
      </c>
      <c r="D61" t="s">
        <v>4547</v>
      </c>
      <c r="E61" t="s">
        <v>4438</v>
      </c>
      <c r="F61" t="s">
        <v>481</v>
      </c>
      <c r="G61" t="s">
        <v>1993</v>
      </c>
      <c r="H61">
        <f t="shared" si="4"/>
        <v>540.03199999999993</v>
      </c>
      <c r="J61" t="s">
        <v>480</v>
      </c>
      <c r="K61" t="s">
        <v>4553</v>
      </c>
      <c r="L61" t="s">
        <v>4552</v>
      </c>
      <c r="M61" t="s">
        <v>4551</v>
      </c>
    </row>
    <row r="62" spans="1:13" x14ac:dyDescent="0.25">
      <c r="A62" t="s">
        <v>4550</v>
      </c>
      <c r="B62" t="s">
        <v>4549</v>
      </c>
      <c r="C62" t="s">
        <v>4548</v>
      </c>
      <c r="D62" t="s">
        <v>4547</v>
      </c>
      <c r="E62" t="s">
        <v>4438</v>
      </c>
      <c r="F62" t="s">
        <v>481</v>
      </c>
      <c r="G62" t="s">
        <v>1947</v>
      </c>
      <c r="H62">
        <f>K62-K$12+154.7</f>
        <v>554.34400000000005</v>
      </c>
      <c r="J62" t="s">
        <v>480</v>
      </c>
      <c r="K62" t="s">
        <v>4546</v>
      </c>
      <c r="L62" t="s">
        <v>4545</v>
      </c>
      <c r="M62" t="s">
        <v>2279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1" topLeftCell="A32" activePane="bottomLeft" state="frozen"/>
      <selection pane="bottomLeft" activeCell="G4" sqref="G4:M53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4694</v>
      </c>
      <c r="B2" t="s">
        <v>4693</v>
      </c>
      <c r="C2" t="s">
        <v>4692</v>
      </c>
      <c r="D2" t="s">
        <v>4691</v>
      </c>
      <c r="E2" t="s">
        <v>4438</v>
      </c>
      <c r="F2" t="s">
        <v>481</v>
      </c>
      <c r="G2" t="s">
        <v>2124</v>
      </c>
      <c r="H2">
        <f>K2-K$7+60</f>
        <v>-6.6009999999999991</v>
      </c>
      <c r="J2" t="s">
        <v>487</v>
      </c>
      <c r="K2" t="s">
        <v>4544</v>
      </c>
      <c r="L2" t="s">
        <v>4544</v>
      </c>
      <c r="M2" t="s">
        <v>155</v>
      </c>
    </row>
    <row r="3" spans="1:15" x14ac:dyDescent="0.25">
      <c r="A3" t="s">
        <v>4694</v>
      </c>
      <c r="B3" t="s">
        <v>4693</v>
      </c>
      <c r="C3" t="s">
        <v>4692</v>
      </c>
      <c r="D3" t="s">
        <v>4691</v>
      </c>
      <c r="E3" t="s">
        <v>4438</v>
      </c>
      <c r="F3" t="s">
        <v>481</v>
      </c>
      <c r="G3" t="s">
        <v>1980</v>
      </c>
      <c r="H3">
        <f t="shared" ref="H3:H9" si="0">K3-K$7+60</f>
        <v>-5.2510000000000048</v>
      </c>
      <c r="J3" t="s">
        <v>480</v>
      </c>
      <c r="K3" t="s">
        <v>3527</v>
      </c>
      <c r="L3" t="s">
        <v>4811</v>
      </c>
      <c r="M3" t="s">
        <v>4810</v>
      </c>
    </row>
    <row r="4" spans="1:15" x14ac:dyDescent="0.25">
      <c r="A4" t="s">
        <v>4694</v>
      </c>
      <c r="B4" t="s">
        <v>4693</v>
      </c>
      <c r="C4" t="s">
        <v>4692</v>
      </c>
      <c r="D4" t="s">
        <v>4691</v>
      </c>
      <c r="E4" t="s">
        <v>4438</v>
      </c>
      <c r="F4" t="s">
        <v>481</v>
      </c>
      <c r="G4" t="s">
        <v>1980</v>
      </c>
      <c r="H4">
        <f t="shared" si="0"/>
        <v>3.7490000000000023</v>
      </c>
      <c r="J4" t="s">
        <v>480</v>
      </c>
      <c r="K4" t="s">
        <v>3423</v>
      </c>
      <c r="L4" t="s">
        <v>4809</v>
      </c>
      <c r="M4" t="s">
        <v>1812</v>
      </c>
    </row>
    <row r="5" spans="1:15" x14ac:dyDescent="0.25">
      <c r="A5" t="s">
        <v>4694</v>
      </c>
      <c r="B5" t="s">
        <v>4693</v>
      </c>
      <c r="C5" t="s">
        <v>4692</v>
      </c>
      <c r="D5" t="s">
        <v>4691</v>
      </c>
      <c r="E5" t="s">
        <v>4438</v>
      </c>
      <c r="F5" t="s">
        <v>481</v>
      </c>
      <c r="G5" t="s">
        <v>1980</v>
      </c>
      <c r="H5">
        <f t="shared" si="0"/>
        <v>31.5</v>
      </c>
      <c r="J5" t="s">
        <v>480</v>
      </c>
      <c r="K5" t="s">
        <v>4808</v>
      </c>
      <c r="L5" t="s">
        <v>4807</v>
      </c>
      <c r="M5" t="s">
        <v>1041</v>
      </c>
    </row>
    <row r="6" spans="1:15" x14ac:dyDescent="0.25">
      <c r="A6" t="s">
        <v>4694</v>
      </c>
      <c r="B6" t="s">
        <v>4693</v>
      </c>
      <c r="C6" t="s">
        <v>4692</v>
      </c>
      <c r="D6" t="s">
        <v>4691</v>
      </c>
      <c r="E6" t="s">
        <v>4438</v>
      </c>
      <c r="F6" t="s">
        <v>481</v>
      </c>
      <c r="G6" t="s">
        <v>1980</v>
      </c>
      <c r="H6">
        <f t="shared" si="0"/>
        <v>49</v>
      </c>
      <c r="J6" t="s">
        <v>480</v>
      </c>
      <c r="K6" t="s">
        <v>4806</v>
      </c>
      <c r="L6" t="s">
        <v>4680</v>
      </c>
      <c r="M6" t="s">
        <v>4805</v>
      </c>
    </row>
    <row r="7" spans="1:15" x14ac:dyDescent="0.25">
      <c r="A7" t="s">
        <v>4694</v>
      </c>
      <c r="B7" t="s">
        <v>4693</v>
      </c>
      <c r="C7" t="s">
        <v>4692</v>
      </c>
      <c r="D7" t="s">
        <v>4691</v>
      </c>
      <c r="E7" t="s">
        <v>4438</v>
      </c>
      <c r="F7" t="s">
        <v>481</v>
      </c>
      <c r="G7" t="s">
        <v>1993</v>
      </c>
      <c r="H7">
        <f t="shared" si="0"/>
        <v>60</v>
      </c>
      <c r="J7" t="s">
        <v>480</v>
      </c>
      <c r="K7" t="s">
        <v>4804</v>
      </c>
      <c r="L7" t="s">
        <v>4803</v>
      </c>
      <c r="M7" t="s">
        <v>4802</v>
      </c>
    </row>
    <row r="8" spans="1:15" x14ac:dyDescent="0.25">
      <c r="A8" t="s">
        <v>4694</v>
      </c>
      <c r="B8" t="s">
        <v>4693</v>
      </c>
      <c r="C8" t="s">
        <v>4692</v>
      </c>
      <c r="D8" t="s">
        <v>4691</v>
      </c>
      <c r="E8" t="s">
        <v>4438</v>
      </c>
      <c r="F8" t="s">
        <v>481</v>
      </c>
      <c r="G8" t="s">
        <v>1980</v>
      </c>
      <c r="H8">
        <f t="shared" si="0"/>
        <v>70.75</v>
      </c>
      <c r="J8" t="s">
        <v>480</v>
      </c>
      <c r="K8" t="s">
        <v>4801</v>
      </c>
      <c r="L8" t="s">
        <v>4800</v>
      </c>
      <c r="M8" t="s">
        <v>4650</v>
      </c>
    </row>
    <row r="9" spans="1:15" x14ac:dyDescent="0.25">
      <c r="A9" t="s">
        <v>4694</v>
      </c>
      <c r="B9" t="s">
        <v>4693</v>
      </c>
      <c r="C9" t="s">
        <v>4692</v>
      </c>
      <c r="D9" t="s">
        <v>4691</v>
      </c>
      <c r="E9" t="s">
        <v>4438</v>
      </c>
      <c r="F9" t="s">
        <v>481</v>
      </c>
      <c r="G9" t="s">
        <v>1980</v>
      </c>
      <c r="H9">
        <f t="shared" si="0"/>
        <v>101.75</v>
      </c>
      <c r="J9" t="s">
        <v>480</v>
      </c>
      <c r="K9" t="s">
        <v>4799</v>
      </c>
      <c r="L9" t="s">
        <v>4798</v>
      </c>
      <c r="M9" t="s">
        <v>4797</v>
      </c>
    </row>
    <row r="10" spans="1:15" x14ac:dyDescent="0.25">
      <c r="A10" t="s">
        <v>4694</v>
      </c>
      <c r="B10" t="s">
        <v>4693</v>
      </c>
      <c r="C10" t="s">
        <v>4692</v>
      </c>
      <c r="D10" t="s">
        <v>4691</v>
      </c>
      <c r="E10" t="s">
        <v>4438</v>
      </c>
      <c r="F10" t="s">
        <v>481</v>
      </c>
      <c r="G10" t="s">
        <v>1940</v>
      </c>
      <c r="H10">
        <f>K10-K$7+62.6</f>
        <v>131.82999999999998</v>
      </c>
      <c r="J10" t="s">
        <v>480</v>
      </c>
      <c r="K10" t="s">
        <v>4796</v>
      </c>
      <c r="L10" t="s">
        <v>4795</v>
      </c>
      <c r="M10" t="s">
        <v>4794</v>
      </c>
    </row>
    <row r="11" spans="1:15" x14ac:dyDescent="0.25">
      <c r="A11" t="s">
        <v>4694</v>
      </c>
      <c r="B11" t="s">
        <v>4693</v>
      </c>
      <c r="C11" t="s">
        <v>4692</v>
      </c>
      <c r="D11" t="s">
        <v>4691</v>
      </c>
      <c r="E11" t="s">
        <v>4438</v>
      </c>
      <c r="F11" t="s">
        <v>481</v>
      </c>
      <c r="G11" t="s">
        <v>1947</v>
      </c>
      <c r="H11">
        <f t="shared" ref="H11:H20" si="1">K11-K$7+62.6</f>
        <v>142.251</v>
      </c>
      <c r="J11" t="s">
        <v>480</v>
      </c>
      <c r="K11" t="s">
        <v>4793</v>
      </c>
      <c r="L11" t="s">
        <v>4792</v>
      </c>
      <c r="M11" t="s">
        <v>276</v>
      </c>
    </row>
    <row r="12" spans="1:15" x14ac:dyDescent="0.25">
      <c r="A12" t="s">
        <v>4694</v>
      </c>
      <c r="B12" t="s">
        <v>4693</v>
      </c>
      <c r="C12" t="s">
        <v>4692</v>
      </c>
      <c r="D12" t="s">
        <v>4691</v>
      </c>
      <c r="E12" t="s">
        <v>4438</v>
      </c>
      <c r="F12" t="s">
        <v>481</v>
      </c>
      <c r="G12" t="s">
        <v>1947</v>
      </c>
      <c r="H12">
        <f t="shared" si="1"/>
        <v>153.00199999999998</v>
      </c>
      <c r="J12" t="s">
        <v>480</v>
      </c>
      <c r="K12" t="s">
        <v>4791</v>
      </c>
      <c r="L12" t="s">
        <v>4790</v>
      </c>
      <c r="M12" t="s">
        <v>1110</v>
      </c>
    </row>
    <row r="13" spans="1:15" x14ac:dyDescent="0.25">
      <c r="A13" t="s">
        <v>4694</v>
      </c>
      <c r="B13" t="s">
        <v>4693</v>
      </c>
      <c r="C13" t="s">
        <v>4692</v>
      </c>
      <c r="D13" t="s">
        <v>4691</v>
      </c>
      <c r="E13" t="s">
        <v>4438</v>
      </c>
      <c r="F13" t="s">
        <v>481</v>
      </c>
      <c r="G13" t="s">
        <v>1976</v>
      </c>
      <c r="H13">
        <f t="shared" si="1"/>
        <v>155.251</v>
      </c>
      <c r="J13" t="s">
        <v>480</v>
      </c>
      <c r="K13" t="s">
        <v>4789</v>
      </c>
      <c r="L13" t="s">
        <v>4788</v>
      </c>
      <c r="M13" t="s">
        <v>402</v>
      </c>
    </row>
    <row r="14" spans="1:15" x14ac:dyDescent="0.25">
      <c r="A14" t="s">
        <v>4694</v>
      </c>
      <c r="B14" t="s">
        <v>4693</v>
      </c>
      <c r="C14" t="s">
        <v>4692</v>
      </c>
      <c r="D14" t="s">
        <v>4691</v>
      </c>
      <c r="E14" t="s">
        <v>4438</v>
      </c>
      <c r="F14" t="s">
        <v>481</v>
      </c>
      <c r="G14" t="s">
        <v>1980</v>
      </c>
      <c r="H14">
        <f t="shared" si="1"/>
        <v>165.50199999999998</v>
      </c>
      <c r="J14" t="s">
        <v>480</v>
      </c>
      <c r="K14" t="s">
        <v>4787</v>
      </c>
      <c r="L14" t="s">
        <v>4786</v>
      </c>
      <c r="M14" t="s">
        <v>4785</v>
      </c>
    </row>
    <row r="15" spans="1:15" x14ac:dyDescent="0.25">
      <c r="A15" t="s">
        <v>4694</v>
      </c>
      <c r="B15" t="s">
        <v>4693</v>
      </c>
      <c r="C15" t="s">
        <v>4692</v>
      </c>
      <c r="D15" t="s">
        <v>4691</v>
      </c>
      <c r="E15" t="s">
        <v>4438</v>
      </c>
      <c r="F15" t="s">
        <v>481</v>
      </c>
      <c r="G15" t="s">
        <v>1993</v>
      </c>
      <c r="H15">
        <f t="shared" si="1"/>
        <v>180.001</v>
      </c>
      <c r="J15" t="s">
        <v>480</v>
      </c>
      <c r="K15" t="s">
        <v>4784</v>
      </c>
      <c r="L15" t="s">
        <v>4783</v>
      </c>
      <c r="M15" t="s">
        <v>4782</v>
      </c>
    </row>
    <row r="16" spans="1:15" x14ac:dyDescent="0.25">
      <c r="A16" t="s">
        <v>4694</v>
      </c>
      <c r="B16" t="s">
        <v>4693</v>
      </c>
      <c r="C16" t="s">
        <v>4692</v>
      </c>
      <c r="D16" t="s">
        <v>4691</v>
      </c>
      <c r="E16" t="s">
        <v>4438</v>
      </c>
      <c r="F16" t="s">
        <v>481</v>
      </c>
      <c r="G16" t="s">
        <v>1980</v>
      </c>
      <c r="H16">
        <f t="shared" si="1"/>
        <v>192.00199999999998</v>
      </c>
      <c r="J16" t="s">
        <v>480</v>
      </c>
      <c r="K16" t="s">
        <v>4781</v>
      </c>
      <c r="L16" t="s">
        <v>4780</v>
      </c>
      <c r="M16" t="s">
        <v>4779</v>
      </c>
    </row>
    <row r="17" spans="1:13" x14ac:dyDescent="0.25">
      <c r="A17" t="s">
        <v>4694</v>
      </c>
      <c r="B17" t="s">
        <v>4693</v>
      </c>
      <c r="C17" t="s">
        <v>4692</v>
      </c>
      <c r="D17" t="s">
        <v>4691</v>
      </c>
      <c r="E17" t="s">
        <v>4438</v>
      </c>
      <c r="F17" t="s">
        <v>481</v>
      </c>
      <c r="G17" t="s">
        <v>1940</v>
      </c>
      <c r="H17">
        <f t="shared" si="1"/>
        <v>196.21899999999999</v>
      </c>
      <c r="J17" t="s">
        <v>480</v>
      </c>
      <c r="K17" t="s">
        <v>4778</v>
      </c>
      <c r="L17" t="s">
        <v>4776</v>
      </c>
      <c r="M17" t="s">
        <v>4777</v>
      </c>
    </row>
    <row r="18" spans="1:13" x14ac:dyDescent="0.25">
      <c r="A18" t="s">
        <v>4694</v>
      </c>
      <c r="B18" t="s">
        <v>4693</v>
      </c>
      <c r="C18" t="s">
        <v>4692</v>
      </c>
      <c r="D18" t="s">
        <v>4691</v>
      </c>
      <c r="E18" t="s">
        <v>4438</v>
      </c>
      <c r="F18" t="s">
        <v>481</v>
      </c>
      <c r="G18" t="s">
        <v>2111</v>
      </c>
      <c r="H18">
        <f t="shared" si="1"/>
        <v>209.46799999999999</v>
      </c>
      <c r="J18" t="s">
        <v>480</v>
      </c>
      <c r="K18" t="s">
        <v>4776</v>
      </c>
      <c r="L18" t="s">
        <v>4775</v>
      </c>
      <c r="M18" t="s">
        <v>4774</v>
      </c>
    </row>
    <row r="19" spans="1:13" x14ac:dyDescent="0.25">
      <c r="A19" t="s">
        <v>4694</v>
      </c>
      <c r="B19" t="s">
        <v>4693</v>
      </c>
      <c r="C19" t="s">
        <v>4692</v>
      </c>
      <c r="D19" t="s">
        <v>4691</v>
      </c>
      <c r="E19" t="s">
        <v>4438</v>
      </c>
      <c r="F19" t="s">
        <v>481</v>
      </c>
      <c r="G19" t="s">
        <v>1947</v>
      </c>
      <c r="H19">
        <f t="shared" si="1"/>
        <v>211.125</v>
      </c>
      <c r="J19" t="s">
        <v>480</v>
      </c>
      <c r="K19" t="s">
        <v>4773</v>
      </c>
      <c r="L19" t="s">
        <v>4772</v>
      </c>
      <c r="M19" t="s">
        <v>1881</v>
      </c>
    </row>
    <row r="20" spans="1:13" x14ac:dyDescent="0.25">
      <c r="A20" t="s">
        <v>4694</v>
      </c>
      <c r="B20" t="s">
        <v>4693</v>
      </c>
      <c r="C20" t="s">
        <v>4692</v>
      </c>
      <c r="D20" t="s">
        <v>4691</v>
      </c>
      <c r="E20" t="s">
        <v>4438</v>
      </c>
      <c r="F20" t="s">
        <v>481</v>
      </c>
      <c r="G20" t="s">
        <v>1976</v>
      </c>
      <c r="H20">
        <f t="shared" si="1"/>
        <v>213.125</v>
      </c>
      <c r="J20" t="s">
        <v>480</v>
      </c>
      <c r="K20" t="s">
        <v>4771</v>
      </c>
      <c r="L20" t="s">
        <v>4770</v>
      </c>
      <c r="M20" t="s">
        <v>1110</v>
      </c>
    </row>
    <row r="21" spans="1:13" x14ac:dyDescent="0.25">
      <c r="A21" t="s">
        <v>4694</v>
      </c>
      <c r="B21" t="s">
        <v>4693</v>
      </c>
      <c r="C21" t="s">
        <v>4692</v>
      </c>
      <c r="D21" t="s">
        <v>4691</v>
      </c>
      <c r="E21" t="s">
        <v>4438</v>
      </c>
      <c r="F21" t="s">
        <v>481</v>
      </c>
      <c r="G21" t="s">
        <v>1980</v>
      </c>
      <c r="H21">
        <f>K21-K$7+56</f>
        <v>241.602</v>
      </c>
      <c r="J21" t="s">
        <v>480</v>
      </c>
      <c r="K21" t="s">
        <v>4769</v>
      </c>
      <c r="L21" t="s">
        <v>4768</v>
      </c>
      <c r="M21" t="s">
        <v>2214</v>
      </c>
    </row>
    <row r="22" spans="1:13" x14ac:dyDescent="0.25">
      <c r="A22" t="s">
        <v>4694</v>
      </c>
      <c r="B22" t="s">
        <v>4693</v>
      </c>
      <c r="C22" t="s">
        <v>4692</v>
      </c>
      <c r="D22" t="s">
        <v>4691</v>
      </c>
      <c r="E22" t="s">
        <v>4438</v>
      </c>
      <c r="F22" t="s">
        <v>481</v>
      </c>
      <c r="G22" t="s">
        <v>1980</v>
      </c>
      <c r="H22">
        <f t="shared" ref="H22:H36" si="2">K22-K$7+56</f>
        <v>254.35300000000001</v>
      </c>
      <c r="J22" t="s">
        <v>480</v>
      </c>
      <c r="K22" t="s">
        <v>4767</v>
      </c>
      <c r="L22" t="s">
        <v>4766</v>
      </c>
      <c r="M22" t="s">
        <v>4765</v>
      </c>
    </row>
    <row r="23" spans="1:13" x14ac:dyDescent="0.25">
      <c r="A23" t="s">
        <v>4694</v>
      </c>
      <c r="B23" t="s">
        <v>4693</v>
      </c>
      <c r="C23" t="s">
        <v>4692</v>
      </c>
      <c r="D23" t="s">
        <v>4691</v>
      </c>
      <c r="E23" t="s">
        <v>4438</v>
      </c>
      <c r="F23" t="s">
        <v>481</v>
      </c>
      <c r="G23" t="s">
        <v>1976</v>
      </c>
      <c r="H23">
        <f t="shared" si="2"/>
        <v>260.41500000000002</v>
      </c>
      <c r="J23" t="s">
        <v>480</v>
      </c>
      <c r="K23" t="s">
        <v>4764</v>
      </c>
      <c r="L23" t="s">
        <v>4763</v>
      </c>
      <c r="M23" t="s">
        <v>1096</v>
      </c>
    </row>
    <row r="24" spans="1:13" x14ac:dyDescent="0.25">
      <c r="A24" t="s">
        <v>4694</v>
      </c>
      <c r="B24" t="s">
        <v>4693</v>
      </c>
      <c r="C24" t="s">
        <v>4692</v>
      </c>
      <c r="D24" t="s">
        <v>4691</v>
      </c>
      <c r="E24" t="s">
        <v>4438</v>
      </c>
      <c r="F24" t="s">
        <v>481</v>
      </c>
      <c r="G24" t="s">
        <v>1976</v>
      </c>
      <c r="H24">
        <f t="shared" si="2"/>
        <v>268.41300000000001</v>
      </c>
      <c r="J24" t="s">
        <v>480</v>
      </c>
      <c r="K24" t="s">
        <v>4762</v>
      </c>
      <c r="L24" t="s">
        <v>4761</v>
      </c>
      <c r="M24" t="s">
        <v>4760</v>
      </c>
    </row>
    <row r="25" spans="1:13" x14ac:dyDescent="0.25">
      <c r="A25" t="s">
        <v>4694</v>
      </c>
      <c r="B25" t="s">
        <v>4693</v>
      </c>
      <c r="C25" t="s">
        <v>4692</v>
      </c>
      <c r="D25" t="s">
        <v>4691</v>
      </c>
      <c r="E25" t="s">
        <v>4438</v>
      </c>
      <c r="F25" t="s">
        <v>481</v>
      </c>
      <c r="G25" t="s">
        <v>1980</v>
      </c>
      <c r="H25">
        <f t="shared" si="2"/>
        <v>282.66399999999999</v>
      </c>
      <c r="J25" t="s">
        <v>480</v>
      </c>
      <c r="K25" t="s">
        <v>4759</v>
      </c>
      <c r="L25" t="s">
        <v>4758</v>
      </c>
      <c r="M25" t="s">
        <v>1121</v>
      </c>
    </row>
    <row r="26" spans="1:13" x14ac:dyDescent="0.25">
      <c r="A26" t="s">
        <v>4694</v>
      </c>
      <c r="B26" t="s">
        <v>4693</v>
      </c>
      <c r="C26" t="s">
        <v>4692</v>
      </c>
      <c r="D26" t="s">
        <v>4691</v>
      </c>
      <c r="E26" t="s">
        <v>4438</v>
      </c>
      <c r="F26" t="s">
        <v>481</v>
      </c>
      <c r="G26" t="s">
        <v>1947</v>
      </c>
      <c r="H26">
        <f t="shared" si="2"/>
        <v>286.32</v>
      </c>
      <c r="J26" t="s">
        <v>480</v>
      </c>
      <c r="K26" t="s">
        <v>4757</v>
      </c>
      <c r="L26" t="s">
        <v>4756</v>
      </c>
      <c r="M26" t="s">
        <v>1701</v>
      </c>
    </row>
    <row r="27" spans="1:13" x14ac:dyDescent="0.25">
      <c r="A27" t="s">
        <v>4694</v>
      </c>
      <c r="B27" t="s">
        <v>4693</v>
      </c>
      <c r="C27" t="s">
        <v>4692</v>
      </c>
      <c r="D27" t="s">
        <v>4691</v>
      </c>
      <c r="E27" t="s">
        <v>4438</v>
      </c>
      <c r="F27" t="s">
        <v>481</v>
      </c>
      <c r="G27" t="s">
        <v>1940</v>
      </c>
      <c r="H27">
        <f t="shared" si="2"/>
        <v>287.32100000000003</v>
      </c>
      <c r="J27" t="s">
        <v>480</v>
      </c>
      <c r="K27" t="s">
        <v>4756</v>
      </c>
      <c r="L27" t="s">
        <v>4755</v>
      </c>
      <c r="M27" t="s">
        <v>2405</v>
      </c>
    </row>
    <row r="28" spans="1:13" x14ac:dyDescent="0.25">
      <c r="A28" t="s">
        <v>4694</v>
      </c>
      <c r="B28" t="s">
        <v>4693</v>
      </c>
      <c r="C28" t="s">
        <v>4692</v>
      </c>
      <c r="D28" t="s">
        <v>4691</v>
      </c>
      <c r="E28" t="s">
        <v>4438</v>
      </c>
      <c r="F28" t="s">
        <v>481</v>
      </c>
      <c r="G28" t="s">
        <v>1993</v>
      </c>
      <c r="H28">
        <f t="shared" si="2"/>
        <v>300.07100000000003</v>
      </c>
      <c r="J28" t="s">
        <v>480</v>
      </c>
      <c r="K28" t="s">
        <v>4754</v>
      </c>
      <c r="L28" t="s">
        <v>4753</v>
      </c>
      <c r="M28" t="s">
        <v>4479</v>
      </c>
    </row>
    <row r="29" spans="1:13" x14ac:dyDescent="0.25">
      <c r="A29" t="s">
        <v>4694</v>
      </c>
      <c r="B29" t="s">
        <v>4693</v>
      </c>
      <c r="C29" t="s">
        <v>4692</v>
      </c>
      <c r="D29" t="s">
        <v>4691</v>
      </c>
      <c r="E29" t="s">
        <v>4438</v>
      </c>
      <c r="F29" t="s">
        <v>481</v>
      </c>
      <c r="G29" t="s">
        <v>1976</v>
      </c>
      <c r="H29">
        <f t="shared" si="2"/>
        <v>311.07</v>
      </c>
      <c r="J29" t="s">
        <v>480</v>
      </c>
      <c r="K29" t="s">
        <v>4752</v>
      </c>
      <c r="L29" t="s">
        <v>4751</v>
      </c>
      <c r="M29" t="s">
        <v>1950</v>
      </c>
    </row>
    <row r="30" spans="1:13" x14ac:dyDescent="0.25">
      <c r="A30" t="s">
        <v>4694</v>
      </c>
      <c r="B30" t="s">
        <v>4693</v>
      </c>
      <c r="C30" t="s">
        <v>4692</v>
      </c>
      <c r="D30" t="s">
        <v>4691</v>
      </c>
      <c r="E30" t="s">
        <v>4438</v>
      </c>
      <c r="F30" t="s">
        <v>481</v>
      </c>
      <c r="G30" t="s">
        <v>1976</v>
      </c>
      <c r="H30">
        <f t="shared" si="2"/>
        <v>319.899</v>
      </c>
      <c r="J30" t="s">
        <v>480</v>
      </c>
      <c r="K30" t="s">
        <v>4750</v>
      </c>
      <c r="L30" t="s">
        <v>4749</v>
      </c>
      <c r="M30" t="s">
        <v>4748</v>
      </c>
    </row>
    <row r="31" spans="1:13" x14ac:dyDescent="0.25">
      <c r="A31" t="s">
        <v>4694</v>
      </c>
      <c r="B31" t="s">
        <v>4693</v>
      </c>
      <c r="C31" t="s">
        <v>4692</v>
      </c>
      <c r="D31" t="s">
        <v>4691</v>
      </c>
      <c r="E31" t="s">
        <v>4438</v>
      </c>
      <c r="F31" t="s">
        <v>481</v>
      </c>
      <c r="G31" t="s">
        <v>1980</v>
      </c>
      <c r="H31">
        <f t="shared" si="2"/>
        <v>324.149</v>
      </c>
      <c r="J31" t="s">
        <v>480</v>
      </c>
      <c r="K31" t="s">
        <v>4747</v>
      </c>
      <c r="L31" t="s">
        <v>4746</v>
      </c>
      <c r="M31" t="s">
        <v>1881</v>
      </c>
    </row>
    <row r="32" spans="1:13" x14ac:dyDescent="0.25">
      <c r="A32" t="s">
        <v>4694</v>
      </c>
      <c r="B32" t="s">
        <v>4693</v>
      </c>
      <c r="C32" t="s">
        <v>4692</v>
      </c>
      <c r="D32" t="s">
        <v>4691</v>
      </c>
      <c r="E32" t="s">
        <v>4438</v>
      </c>
      <c r="F32" t="s">
        <v>481</v>
      </c>
      <c r="G32" t="s">
        <v>1976</v>
      </c>
      <c r="H32">
        <f t="shared" si="2"/>
        <v>326.55500000000001</v>
      </c>
      <c r="J32" t="s">
        <v>480</v>
      </c>
      <c r="K32" t="s">
        <v>4745</v>
      </c>
      <c r="L32" t="s">
        <v>4744</v>
      </c>
      <c r="M32" t="s">
        <v>25</v>
      </c>
    </row>
    <row r="33" spans="1:13" x14ac:dyDescent="0.25">
      <c r="A33" t="s">
        <v>4694</v>
      </c>
      <c r="B33" t="s">
        <v>4693</v>
      </c>
      <c r="C33" t="s">
        <v>4692</v>
      </c>
      <c r="D33" t="s">
        <v>4691</v>
      </c>
      <c r="E33" t="s">
        <v>4438</v>
      </c>
      <c r="F33" t="s">
        <v>481</v>
      </c>
      <c r="G33" t="s">
        <v>1976</v>
      </c>
      <c r="H33">
        <f t="shared" si="2"/>
        <v>332.80500000000001</v>
      </c>
      <c r="J33" t="s">
        <v>480</v>
      </c>
      <c r="K33" t="s">
        <v>4743</v>
      </c>
      <c r="L33" t="s">
        <v>4742</v>
      </c>
      <c r="M33" t="s">
        <v>4741</v>
      </c>
    </row>
    <row r="34" spans="1:13" x14ac:dyDescent="0.25">
      <c r="A34" t="s">
        <v>4694</v>
      </c>
      <c r="B34" t="s">
        <v>4693</v>
      </c>
      <c r="C34" t="s">
        <v>4692</v>
      </c>
      <c r="D34" t="s">
        <v>4691</v>
      </c>
      <c r="E34" t="s">
        <v>4438</v>
      </c>
      <c r="F34" t="s">
        <v>481</v>
      </c>
      <c r="G34" t="s">
        <v>1980</v>
      </c>
      <c r="H34">
        <f t="shared" si="2"/>
        <v>350.05500000000001</v>
      </c>
      <c r="J34" t="s">
        <v>480</v>
      </c>
      <c r="K34" t="s">
        <v>4740</v>
      </c>
      <c r="L34" t="s">
        <v>4739</v>
      </c>
      <c r="M34" t="s">
        <v>2279</v>
      </c>
    </row>
    <row r="35" spans="1:13" x14ac:dyDescent="0.25">
      <c r="A35" t="s">
        <v>4694</v>
      </c>
      <c r="B35" t="s">
        <v>4693</v>
      </c>
      <c r="C35" t="s">
        <v>4692</v>
      </c>
      <c r="D35" t="s">
        <v>4691</v>
      </c>
      <c r="E35" t="s">
        <v>4438</v>
      </c>
      <c r="F35" t="s">
        <v>481</v>
      </c>
      <c r="G35" t="s">
        <v>1940</v>
      </c>
      <c r="H35">
        <f t="shared" si="2"/>
        <v>355.96100000000001</v>
      </c>
      <c r="J35" t="s">
        <v>480</v>
      </c>
      <c r="K35" t="s">
        <v>4738</v>
      </c>
      <c r="L35" t="s">
        <v>4736</v>
      </c>
      <c r="M35" t="s">
        <v>4737</v>
      </c>
    </row>
    <row r="36" spans="1:13" x14ac:dyDescent="0.25">
      <c r="A36" t="s">
        <v>4694</v>
      </c>
      <c r="B36" t="s">
        <v>4693</v>
      </c>
      <c r="C36" t="s">
        <v>4692</v>
      </c>
      <c r="D36" t="s">
        <v>4691</v>
      </c>
      <c r="E36" t="s">
        <v>4438</v>
      </c>
      <c r="F36" t="s">
        <v>481</v>
      </c>
      <c r="G36" t="s">
        <v>1947</v>
      </c>
      <c r="H36">
        <f t="shared" si="2"/>
        <v>360.36599999999999</v>
      </c>
      <c r="J36" t="s">
        <v>480</v>
      </c>
      <c r="K36" t="s">
        <v>4736</v>
      </c>
      <c r="L36" t="s">
        <v>4735</v>
      </c>
      <c r="M36" t="s">
        <v>4734</v>
      </c>
    </row>
    <row r="37" spans="1:13" x14ac:dyDescent="0.25">
      <c r="A37" t="s">
        <v>4694</v>
      </c>
      <c r="B37" t="s">
        <v>4693</v>
      </c>
      <c r="C37" t="s">
        <v>4692</v>
      </c>
      <c r="D37" t="s">
        <v>4691</v>
      </c>
      <c r="E37" t="s">
        <v>4438</v>
      </c>
      <c r="F37" t="s">
        <v>481</v>
      </c>
      <c r="G37" t="s">
        <v>1947</v>
      </c>
      <c r="H37">
        <f>K37-K$7+50</f>
        <v>365.11599999999999</v>
      </c>
      <c r="J37" t="s">
        <v>480</v>
      </c>
      <c r="K37" t="s">
        <v>4733</v>
      </c>
      <c r="L37" t="s">
        <v>4732</v>
      </c>
      <c r="M37" t="s">
        <v>1881</v>
      </c>
    </row>
    <row r="38" spans="1:13" x14ac:dyDescent="0.25">
      <c r="A38" t="s">
        <v>4694</v>
      </c>
      <c r="B38" t="s">
        <v>4693</v>
      </c>
      <c r="C38" t="s">
        <v>4692</v>
      </c>
      <c r="D38" t="s">
        <v>4691</v>
      </c>
      <c r="E38" t="s">
        <v>4438</v>
      </c>
      <c r="F38" t="s">
        <v>481</v>
      </c>
      <c r="G38" t="s">
        <v>1940</v>
      </c>
      <c r="H38">
        <f t="shared" ref="H38:H46" si="3">K38-K$7+50</f>
        <v>374.61500000000001</v>
      </c>
      <c r="J38" t="s">
        <v>480</v>
      </c>
      <c r="K38" t="s">
        <v>4731</v>
      </c>
      <c r="L38" t="s">
        <v>4730</v>
      </c>
      <c r="M38" t="s">
        <v>2248</v>
      </c>
    </row>
    <row r="39" spans="1:13" x14ac:dyDescent="0.25">
      <c r="A39" t="s">
        <v>4694</v>
      </c>
      <c r="B39" t="s">
        <v>4693</v>
      </c>
      <c r="C39" t="s">
        <v>4692</v>
      </c>
      <c r="D39" t="s">
        <v>4691</v>
      </c>
      <c r="E39" t="s">
        <v>4438</v>
      </c>
      <c r="F39" t="s">
        <v>481</v>
      </c>
      <c r="G39" t="s">
        <v>1940</v>
      </c>
      <c r="H39">
        <f t="shared" si="3"/>
        <v>383.85700000000003</v>
      </c>
      <c r="J39" t="s">
        <v>480</v>
      </c>
      <c r="K39" t="s">
        <v>4729</v>
      </c>
      <c r="L39" t="s">
        <v>4728</v>
      </c>
      <c r="M39" t="s">
        <v>4727</v>
      </c>
    </row>
    <row r="40" spans="1:13" x14ac:dyDescent="0.25">
      <c r="A40" t="s">
        <v>4694</v>
      </c>
      <c r="B40" t="s">
        <v>4693</v>
      </c>
      <c r="C40" t="s">
        <v>4692</v>
      </c>
      <c r="D40" t="s">
        <v>4691</v>
      </c>
      <c r="E40" t="s">
        <v>4438</v>
      </c>
      <c r="F40" t="s">
        <v>481</v>
      </c>
      <c r="G40" t="s">
        <v>1947</v>
      </c>
      <c r="H40">
        <f t="shared" si="3"/>
        <v>388.27199999999999</v>
      </c>
      <c r="J40" t="s">
        <v>480</v>
      </c>
      <c r="K40" t="s">
        <v>4726</v>
      </c>
      <c r="L40" t="s">
        <v>4725</v>
      </c>
      <c r="M40" t="s">
        <v>4724</v>
      </c>
    </row>
    <row r="41" spans="1:13" x14ac:dyDescent="0.25">
      <c r="A41" t="s">
        <v>4694</v>
      </c>
      <c r="B41" t="s">
        <v>4693</v>
      </c>
      <c r="C41" t="s">
        <v>4692</v>
      </c>
      <c r="D41" t="s">
        <v>4691</v>
      </c>
      <c r="E41" t="s">
        <v>4438</v>
      </c>
      <c r="F41" t="s">
        <v>481</v>
      </c>
      <c r="G41" t="s">
        <v>1947</v>
      </c>
      <c r="H41">
        <f t="shared" si="3"/>
        <v>393.92700000000002</v>
      </c>
      <c r="J41" t="s">
        <v>480</v>
      </c>
      <c r="K41" t="s">
        <v>4723</v>
      </c>
      <c r="L41" t="s">
        <v>4722</v>
      </c>
      <c r="M41" t="s">
        <v>2279</v>
      </c>
    </row>
    <row r="42" spans="1:13" x14ac:dyDescent="0.25">
      <c r="A42" t="s">
        <v>4694</v>
      </c>
      <c r="B42" t="s">
        <v>4693</v>
      </c>
      <c r="C42" t="s">
        <v>4692</v>
      </c>
      <c r="D42" t="s">
        <v>4691</v>
      </c>
      <c r="E42" t="s">
        <v>4438</v>
      </c>
      <c r="F42" t="s">
        <v>481</v>
      </c>
      <c r="G42" t="s">
        <v>1976</v>
      </c>
      <c r="H42">
        <f t="shared" si="3"/>
        <v>398.92700000000002</v>
      </c>
      <c r="J42" t="s">
        <v>480</v>
      </c>
      <c r="K42" t="s">
        <v>4721</v>
      </c>
      <c r="L42" t="s">
        <v>4720</v>
      </c>
      <c r="M42" t="s">
        <v>1121</v>
      </c>
    </row>
    <row r="43" spans="1:13" x14ac:dyDescent="0.25">
      <c r="A43" t="s">
        <v>4694</v>
      </c>
      <c r="B43" t="s">
        <v>4693</v>
      </c>
      <c r="C43" t="s">
        <v>4692</v>
      </c>
      <c r="D43" t="s">
        <v>4691</v>
      </c>
      <c r="E43" t="s">
        <v>4438</v>
      </c>
      <c r="F43" t="s">
        <v>481</v>
      </c>
      <c r="G43" t="s">
        <v>1976</v>
      </c>
      <c r="H43">
        <f t="shared" si="3"/>
        <v>411.17599999999999</v>
      </c>
      <c r="J43" t="s">
        <v>480</v>
      </c>
      <c r="K43" t="s">
        <v>4719</v>
      </c>
      <c r="L43" t="s">
        <v>4718</v>
      </c>
      <c r="M43" t="s">
        <v>509</v>
      </c>
    </row>
    <row r="44" spans="1:13" x14ac:dyDescent="0.25">
      <c r="A44" t="s">
        <v>4694</v>
      </c>
      <c r="B44" t="s">
        <v>4693</v>
      </c>
      <c r="C44" t="s">
        <v>4692</v>
      </c>
      <c r="D44" t="s">
        <v>4691</v>
      </c>
      <c r="E44" t="s">
        <v>4438</v>
      </c>
      <c r="F44" t="s">
        <v>481</v>
      </c>
      <c r="G44" t="s">
        <v>1993</v>
      </c>
      <c r="H44">
        <f t="shared" si="3"/>
        <v>420.17599999999999</v>
      </c>
      <c r="J44" t="s">
        <v>480</v>
      </c>
      <c r="K44" t="s">
        <v>4717</v>
      </c>
      <c r="L44" t="s">
        <v>4716</v>
      </c>
      <c r="M44" t="s">
        <v>4715</v>
      </c>
    </row>
    <row r="45" spans="1:13" x14ac:dyDescent="0.25">
      <c r="A45" t="s">
        <v>4694</v>
      </c>
      <c r="B45" t="s">
        <v>4693</v>
      </c>
      <c r="C45" t="s">
        <v>4692</v>
      </c>
      <c r="D45" t="s">
        <v>4691</v>
      </c>
      <c r="E45" t="s">
        <v>4438</v>
      </c>
      <c r="F45" t="s">
        <v>481</v>
      </c>
      <c r="G45" t="s">
        <v>1976</v>
      </c>
      <c r="H45">
        <f>K45-K$7+50</f>
        <v>461.84800000000001</v>
      </c>
      <c r="J45" t="s">
        <v>480</v>
      </c>
      <c r="K45" t="s">
        <v>4714</v>
      </c>
      <c r="L45" t="s">
        <v>4713</v>
      </c>
      <c r="M45" t="s">
        <v>4518</v>
      </c>
    </row>
    <row r="46" spans="1:13" x14ac:dyDescent="0.25">
      <c r="A46" t="s">
        <v>4694</v>
      </c>
      <c r="B46" t="s">
        <v>4693</v>
      </c>
      <c r="C46" t="s">
        <v>4692</v>
      </c>
      <c r="D46" t="s">
        <v>4691</v>
      </c>
      <c r="E46" t="s">
        <v>4438</v>
      </c>
      <c r="F46" t="s">
        <v>481</v>
      </c>
      <c r="G46" t="s">
        <v>1980</v>
      </c>
      <c r="H46">
        <f t="shared" si="3"/>
        <v>484.84800000000001</v>
      </c>
      <c r="J46" t="s">
        <v>480</v>
      </c>
      <c r="K46" t="s">
        <v>4712</v>
      </c>
      <c r="L46" t="s">
        <v>4711</v>
      </c>
      <c r="M46" t="s">
        <v>2272</v>
      </c>
    </row>
    <row r="47" spans="1:13" x14ac:dyDescent="0.25">
      <c r="A47" t="s">
        <v>4694</v>
      </c>
      <c r="B47" t="s">
        <v>4693</v>
      </c>
      <c r="C47" t="s">
        <v>4692</v>
      </c>
      <c r="D47" t="s">
        <v>4691</v>
      </c>
      <c r="E47" t="s">
        <v>4438</v>
      </c>
      <c r="F47" t="s">
        <v>481</v>
      </c>
      <c r="G47" t="s">
        <v>1980</v>
      </c>
      <c r="H47">
        <f>K47-K$7+43</f>
        <v>487.64499999999998</v>
      </c>
      <c r="J47" t="s">
        <v>480</v>
      </c>
      <c r="K47" t="s">
        <v>4710</v>
      </c>
      <c r="L47" t="s">
        <v>4709</v>
      </c>
      <c r="M47" t="s">
        <v>4708</v>
      </c>
    </row>
    <row r="48" spans="1:13" x14ac:dyDescent="0.25">
      <c r="A48" t="s">
        <v>4694</v>
      </c>
      <c r="B48" t="s">
        <v>4693</v>
      </c>
      <c r="C48" t="s">
        <v>4692</v>
      </c>
      <c r="D48" t="s">
        <v>4691</v>
      </c>
      <c r="E48" t="s">
        <v>4438</v>
      </c>
      <c r="F48" t="s">
        <v>481</v>
      </c>
      <c r="G48" t="s">
        <v>1976</v>
      </c>
      <c r="H48">
        <f t="shared" ref="H48:H54" si="4">K48-K$7+43</f>
        <v>495.39400000000001</v>
      </c>
      <c r="J48" t="s">
        <v>480</v>
      </c>
      <c r="K48" t="s">
        <v>4707</v>
      </c>
      <c r="L48" t="s">
        <v>4706</v>
      </c>
      <c r="M48" t="s">
        <v>223</v>
      </c>
    </row>
    <row r="49" spans="1:13" x14ac:dyDescent="0.25">
      <c r="A49" t="s">
        <v>4694</v>
      </c>
      <c r="B49" t="s">
        <v>4693</v>
      </c>
      <c r="C49" t="s">
        <v>4692</v>
      </c>
      <c r="D49" t="s">
        <v>4691</v>
      </c>
      <c r="E49" t="s">
        <v>4438</v>
      </c>
      <c r="F49" t="s">
        <v>481</v>
      </c>
      <c r="G49" t="s">
        <v>1940</v>
      </c>
      <c r="H49">
        <f t="shared" si="4"/>
        <v>500.55100000000004</v>
      </c>
      <c r="J49" t="s">
        <v>480</v>
      </c>
      <c r="K49" t="s">
        <v>4705</v>
      </c>
      <c r="L49" t="s">
        <v>4704</v>
      </c>
      <c r="M49" t="s">
        <v>1881</v>
      </c>
    </row>
    <row r="50" spans="1:13" x14ac:dyDescent="0.25">
      <c r="A50" t="s">
        <v>4694</v>
      </c>
      <c r="B50" t="s">
        <v>4693</v>
      </c>
      <c r="C50" t="s">
        <v>4692</v>
      </c>
      <c r="D50" t="s">
        <v>4691</v>
      </c>
      <c r="E50" t="s">
        <v>4438</v>
      </c>
      <c r="F50" t="s">
        <v>481</v>
      </c>
      <c r="G50" t="s">
        <v>1940</v>
      </c>
      <c r="H50">
        <f t="shared" si="4"/>
        <v>506.80100000000004</v>
      </c>
      <c r="J50" t="s">
        <v>480</v>
      </c>
      <c r="K50" t="s">
        <v>4703</v>
      </c>
      <c r="L50" t="s">
        <v>4702</v>
      </c>
      <c r="M50" t="s">
        <v>4701</v>
      </c>
    </row>
    <row r="51" spans="1:13" x14ac:dyDescent="0.25">
      <c r="A51" t="s">
        <v>4694</v>
      </c>
      <c r="B51" t="s">
        <v>4693</v>
      </c>
      <c r="C51" t="s">
        <v>4692</v>
      </c>
      <c r="D51" t="s">
        <v>4691</v>
      </c>
      <c r="E51" t="s">
        <v>4438</v>
      </c>
      <c r="F51" t="s">
        <v>481</v>
      </c>
      <c r="G51" t="s">
        <v>1940</v>
      </c>
      <c r="H51">
        <f t="shared" si="4"/>
        <v>527.79100000000005</v>
      </c>
      <c r="J51" t="s">
        <v>480</v>
      </c>
      <c r="K51" t="s">
        <v>4700</v>
      </c>
      <c r="L51" t="s">
        <v>4699</v>
      </c>
      <c r="M51" t="s">
        <v>994</v>
      </c>
    </row>
    <row r="52" spans="1:13" x14ac:dyDescent="0.25">
      <c r="A52" t="s">
        <v>4694</v>
      </c>
      <c r="B52" t="s">
        <v>4693</v>
      </c>
      <c r="C52" t="s">
        <v>4692</v>
      </c>
      <c r="D52" t="s">
        <v>4691</v>
      </c>
      <c r="E52" t="s">
        <v>4438</v>
      </c>
      <c r="F52" t="s">
        <v>481</v>
      </c>
      <c r="G52" t="s">
        <v>1993</v>
      </c>
      <c r="H52">
        <f t="shared" si="4"/>
        <v>540.04200000000003</v>
      </c>
      <c r="J52" t="s">
        <v>480</v>
      </c>
      <c r="K52" t="s">
        <v>4698</v>
      </c>
      <c r="L52" t="s">
        <v>4690</v>
      </c>
      <c r="M52" t="s">
        <v>4697</v>
      </c>
    </row>
    <row r="53" spans="1:13" x14ac:dyDescent="0.25">
      <c r="A53" t="s">
        <v>4694</v>
      </c>
      <c r="B53" t="s">
        <v>4693</v>
      </c>
      <c r="C53" t="s">
        <v>4692</v>
      </c>
      <c r="D53" t="s">
        <v>4691</v>
      </c>
      <c r="E53" t="s">
        <v>4438</v>
      </c>
      <c r="F53" t="s">
        <v>481</v>
      </c>
      <c r="G53" t="s">
        <v>1976</v>
      </c>
      <c r="H53">
        <f>K53-K$7+43</f>
        <v>582.29200000000003</v>
      </c>
      <c r="J53" t="s">
        <v>480</v>
      </c>
      <c r="K53" t="s">
        <v>4696</v>
      </c>
      <c r="L53" t="s">
        <v>4695</v>
      </c>
      <c r="M53" t="s">
        <v>4523</v>
      </c>
    </row>
    <row r="54" spans="1:13" x14ac:dyDescent="0.25">
      <c r="A54" t="s">
        <v>4694</v>
      </c>
      <c r="B54" t="s">
        <v>4693</v>
      </c>
      <c r="C54" t="s">
        <v>4692</v>
      </c>
      <c r="D54" t="s">
        <v>4691</v>
      </c>
      <c r="E54" t="s">
        <v>4438</v>
      </c>
      <c r="F54" t="s">
        <v>481</v>
      </c>
      <c r="G54" t="s">
        <v>1976</v>
      </c>
      <c r="H54">
        <f t="shared" si="4"/>
        <v>604.29200000000003</v>
      </c>
      <c r="J54" t="s">
        <v>480</v>
      </c>
      <c r="K54" t="s">
        <v>4690</v>
      </c>
      <c r="L54" t="s">
        <v>4689</v>
      </c>
      <c r="M54" t="s">
        <v>4688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ySplit="1" topLeftCell="A26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486</v>
      </c>
      <c r="B2" t="s">
        <v>485</v>
      </c>
      <c r="C2" t="s">
        <v>484</v>
      </c>
      <c r="D2" t="s">
        <v>483</v>
      </c>
      <c r="E2" t="s">
        <v>482</v>
      </c>
      <c r="F2" t="s">
        <v>481</v>
      </c>
      <c r="G2">
        <v>0</v>
      </c>
      <c r="H2">
        <f>K2-K$11+60</f>
        <v>-0.14100000000001955</v>
      </c>
      <c r="J2" t="s">
        <v>487</v>
      </c>
      <c r="K2" t="s">
        <v>4</v>
      </c>
      <c r="L2" t="s">
        <v>4</v>
      </c>
      <c r="M2" t="s">
        <v>155</v>
      </c>
    </row>
    <row r="3" spans="1:15" x14ac:dyDescent="0.25">
      <c r="A3" t="s">
        <v>486</v>
      </c>
      <c r="B3" t="s">
        <v>485</v>
      </c>
      <c r="C3" t="s">
        <v>484</v>
      </c>
      <c r="D3" t="s">
        <v>483</v>
      </c>
      <c r="E3" t="s">
        <v>482</v>
      </c>
      <c r="F3" t="s">
        <v>481</v>
      </c>
      <c r="G3">
        <v>2</v>
      </c>
      <c r="H3">
        <f t="shared" ref="H3:H52" si="0">K3-K$11+60</f>
        <v>1.1870000000000118</v>
      </c>
      <c r="J3" t="s">
        <v>480</v>
      </c>
      <c r="K3" t="s">
        <v>5</v>
      </c>
      <c r="L3" t="s">
        <v>6</v>
      </c>
      <c r="M3" t="s">
        <v>7</v>
      </c>
    </row>
    <row r="4" spans="1:15" x14ac:dyDescent="0.25">
      <c r="A4" t="s">
        <v>486</v>
      </c>
      <c r="B4" t="s">
        <v>485</v>
      </c>
      <c r="C4" t="s">
        <v>484</v>
      </c>
      <c r="D4" t="s">
        <v>483</v>
      </c>
      <c r="E4" t="s">
        <v>482</v>
      </c>
      <c r="F4" t="s">
        <v>481</v>
      </c>
      <c r="G4">
        <v>2</v>
      </c>
      <c r="H4">
        <f t="shared" si="0"/>
        <v>14.418000000000006</v>
      </c>
      <c r="J4" t="s">
        <v>480</v>
      </c>
      <c r="K4" t="s">
        <v>8</v>
      </c>
      <c r="L4" t="s">
        <v>9</v>
      </c>
      <c r="M4" t="s">
        <v>10</v>
      </c>
    </row>
    <row r="5" spans="1:15" x14ac:dyDescent="0.25">
      <c r="A5" t="s">
        <v>486</v>
      </c>
      <c r="B5" t="s">
        <v>485</v>
      </c>
      <c r="C5" t="s">
        <v>484</v>
      </c>
      <c r="D5" t="s">
        <v>483</v>
      </c>
      <c r="E5" t="s">
        <v>482</v>
      </c>
      <c r="F5" t="s">
        <v>481</v>
      </c>
      <c r="G5">
        <v>2</v>
      </c>
      <c r="H5">
        <f t="shared" si="0"/>
        <v>17.293000000000006</v>
      </c>
      <c r="J5" t="s">
        <v>480</v>
      </c>
      <c r="K5" t="s">
        <v>11</v>
      </c>
      <c r="L5" t="s">
        <v>12</v>
      </c>
      <c r="M5" t="s">
        <v>13</v>
      </c>
    </row>
    <row r="6" spans="1:15" x14ac:dyDescent="0.25">
      <c r="A6" t="s">
        <v>486</v>
      </c>
      <c r="B6" t="s">
        <v>485</v>
      </c>
      <c r="C6" t="s">
        <v>484</v>
      </c>
      <c r="D6" t="s">
        <v>483</v>
      </c>
      <c r="E6" t="s">
        <v>482</v>
      </c>
      <c r="F6" t="s">
        <v>481</v>
      </c>
      <c r="G6">
        <v>2</v>
      </c>
      <c r="H6">
        <f t="shared" si="0"/>
        <v>27.467999999999961</v>
      </c>
      <c r="J6" t="s">
        <v>480</v>
      </c>
      <c r="K6" t="s">
        <v>14</v>
      </c>
      <c r="L6" t="s">
        <v>15</v>
      </c>
      <c r="M6" t="s">
        <v>16</v>
      </c>
    </row>
    <row r="7" spans="1:15" x14ac:dyDescent="0.25">
      <c r="A7" t="s">
        <v>486</v>
      </c>
      <c r="B7" t="s">
        <v>485</v>
      </c>
      <c r="C7" t="s">
        <v>484</v>
      </c>
      <c r="D7" t="s">
        <v>483</v>
      </c>
      <c r="E7" t="s">
        <v>482</v>
      </c>
      <c r="F7" t="s">
        <v>481</v>
      </c>
      <c r="G7">
        <v>2</v>
      </c>
      <c r="H7">
        <f t="shared" si="0"/>
        <v>32.641999999999996</v>
      </c>
      <c r="J7" t="s">
        <v>480</v>
      </c>
      <c r="K7" t="s">
        <v>17</v>
      </c>
      <c r="L7" t="s">
        <v>18</v>
      </c>
      <c r="M7" t="s">
        <v>19</v>
      </c>
    </row>
    <row r="8" spans="1:15" x14ac:dyDescent="0.25">
      <c r="A8" t="s">
        <v>486</v>
      </c>
      <c r="B8" t="s">
        <v>485</v>
      </c>
      <c r="C8" t="s">
        <v>484</v>
      </c>
      <c r="D8" t="s">
        <v>483</v>
      </c>
      <c r="E8" t="s">
        <v>482</v>
      </c>
      <c r="F8" t="s">
        <v>481</v>
      </c>
      <c r="G8">
        <v>6</v>
      </c>
      <c r="H8">
        <f t="shared" si="0"/>
        <v>35.911999999999978</v>
      </c>
      <c r="J8" t="s">
        <v>480</v>
      </c>
      <c r="K8" t="s">
        <v>20</v>
      </c>
      <c r="L8" t="s">
        <v>21</v>
      </c>
      <c r="M8" t="s">
        <v>22</v>
      </c>
    </row>
    <row r="9" spans="1:15" x14ac:dyDescent="0.25">
      <c r="A9" t="s">
        <v>486</v>
      </c>
      <c r="B9" t="s">
        <v>485</v>
      </c>
      <c r="C9" t="s">
        <v>484</v>
      </c>
      <c r="D9" t="s">
        <v>483</v>
      </c>
      <c r="E9" t="s">
        <v>482</v>
      </c>
      <c r="F9" t="s">
        <v>481</v>
      </c>
      <c r="G9">
        <v>6</v>
      </c>
      <c r="H9">
        <f t="shared" si="0"/>
        <v>46.450999999999965</v>
      </c>
      <c r="J9" t="s">
        <v>480</v>
      </c>
      <c r="K9" t="s">
        <v>23</v>
      </c>
      <c r="L9" t="s">
        <v>24</v>
      </c>
      <c r="M9" t="s">
        <v>25</v>
      </c>
    </row>
    <row r="10" spans="1:15" x14ac:dyDescent="0.25">
      <c r="A10" t="s">
        <v>486</v>
      </c>
      <c r="B10" t="s">
        <v>485</v>
      </c>
      <c r="C10" t="s">
        <v>484</v>
      </c>
      <c r="D10" t="s">
        <v>483</v>
      </c>
      <c r="E10" t="s">
        <v>482</v>
      </c>
      <c r="F10" t="s">
        <v>481</v>
      </c>
      <c r="G10">
        <v>2</v>
      </c>
      <c r="H10">
        <f t="shared" si="0"/>
        <v>58.611999999999966</v>
      </c>
      <c r="J10" t="s">
        <v>480</v>
      </c>
      <c r="K10" t="s">
        <v>26</v>
      </c>
      <c r="L10" t="s">
        <v>27</v>
      </c>
      <c r="M10" t="s">
        <v>28</v>
      </c>
    </row>
    <row r="11" spans="1:15" x14ac:dyDescent="0.25">
      <c r="A11" t="s">
        <v>486</v>
      </c>
      <c r="B11" t="s">
        <v>485</v>
      </c>
      <c r="C11" t="s">
        <v>484</v>
      </c>
      <c r="D11" t="s">
        <v>483</v>
      </c>
      <c r="E11" t="s">
        <v>482</v>
      </c>
      <c r="F11" t="s">
        <v>481</v>
      </c>
      <c r="G11">
        <v>8</v>
      </c>
      <c r="H11">
        <f t="shared" si="0"/>
        <v>60</v>
      </c>
      <c r="J11" t="s">
        <v>480</v>
      </c>
      <c r="K11" t="s">
        <v>29</v>
      </c>
      <c r="L11" t="s">
        <v>30</v>
      </c>
      <c r="M11" t="s">
        <v>31</v>
      </c>
    </row>
    <row r="12" spans="1:15" x14ac:dyDescent="0.25">
      <c r="A12" t="s">
        <v>486</v>
      </c>
      <c r="B12" t="s">
        <v>485</v>
      </c>
      <c r="C12" t="s">
        <v>484</v>
      </c>
      <c r="D12" t="s">
        <v>483</v>
      </c>
      <c r="E12" t="s">
        <v>482</v>
      </c>
      <c r="F12" t="s">
        <v>481</v>
      </c>
      <c r="G12">
        <v>2</v>
      </c>
      <c r="H12">
        <f t="shared" si="0"/>
        <v>66.20999999999998</v>
      </c>
      <c r="J12" t="s">
        <v>480</v>
      </c>
      <c r="K12" t="s">
        <v>32</v>
      </c>
      <c r="L12" t="s">
        <v>33</v>
      </c>
      <c r="M12" t="s">
        <v>34</v>
      </c>
    </row>
    <row r="13" spans="1:15" x14ac:dyDescent="0.25">
      <c r="A13" t="s">
        <v>486</v>
      </c>
      <c r="B13" t="s">
        <v>485</v>
      </c>
      <c r="C13" t="s">
        <v>484</v>
      </c>
      <c r="D13" t="s">
        <v>483</v>
      </c>
      <c r="E13" t="s">
        <v>482</v>
      </c>
      <c r="F13" t="s">
        <v>481</v>
      </c>
      <c r="G13">
        <v>2</v>
      </c>
      <c r="H13">
        <f t="shared" si="0"/>
        <v>97.467999999999961</v>
      </c>
      <c r="J13" t="s">
        <v>480</v>
      </c>
      <c r="K13" t="s">
        <v>35</v>
      </c>
      <c r="L13" t="s">
        <v>36</v>
      </c>
      <c r="M13" t="s">
        <v>37</v>
      </c>
    </row>
    <row r="14" spans="1:15" x14ac:dyDescent="0.25">
      <c r="A14" t="s">
        <v>486</v>
      </c>
      <c r="B14" t="s">
        <v>485</v>
      </c>
      <c r="C14" t="s">
        <v>484</v>
      </c>
      <c r="D14" t="s">
        <v>483</v>
      </c>
      <c r="E14" t="s">
        <v>482</v>
      </c>
      <c r="F14" t="s">
        <v>481</v>
      </c>
      <c r="G14">
        <v>2</v>
      </c>
      <c r="H14">
        <f t="shared" si="0"/>
        <v>105.596</v>
      </c>
      <c r="J14" t="s">
        <v>480</v>
      </c>
      <c r="K14" t="s">
        <v>38</v>
      </c>
      <c r="L14" t="s">
        <v>39</v>
      </c>
      <c r="M14" t="s">
        <v>40</v>
      </c>
    </row>
    <row r="15" spans="1:15" x14ac:dyDescent="0.25">
      <c r="A15" t="s">
        <v>486</v>
      </c>
      <c r="B15" t="s">
        <v>485</v>
      </c>
      <c r="C15" t="s">
        <v>484</v>
      </c>
      <c r="D15" t="s">
        <v>483</v>
      </c>
      <c r="E15" t="s">
        <v>482</v>
      </c>
      <c r="F15" t="s">
        <v>481</v>
      </c>
      <c r="G15">
        <v>2</v>
      </c>
      <c r="H15">
        <f t="shared" si="0"/>
        <v>124.54300000000001</v>
      </c>
      <c r="J15" t="s">
        <v>480</v>
      </c>
      <c r="K15" t="s">
        <v>41</v>
      </c>
      <c r="L15" t="s">
        <v>42</v>
      </c>
      <c r="M15" t="s">
        <v>43</v>
      </c>
    </row>
    <row r="16" spans="1:15" x14ac:dyDescent="0.25">
      <c r="A16" t="s">
        <v>486</v>
      </c>
      <c r="B16" t="s">
        <v>485</v>
      </c>
      <c r="C16" t="s">
        <v>484</v>
      </c>
      <c r="D16" t="s">
        <v>483</v>
      </c>
      <c r="E16" t="s">
        <v>482</v>
      </c>
      <c r="F16" t="s">
        <v>481</v>
      </c>
      <c r="G16">
        <v>2</v>
      </c>
      <c r="H16">
        <f t="shared" si="0"/>
        <v>131.32799999999997</v>
      </c>
      <c r="J16" t="s">
        <v>480</v>
      </c>
      <c r="K16" t="s">
        <v>44</v>
      </c>
      <c r="L16" t="s">
        <v>45</v>
      </c>
      <c r="M16" t="s">
        <v>46</v>
      </c>
    </row>
    <row r="17" spans="1:13" x14ac:dyDescent="0.25">
      <c r="A17" t="s">
        <v>486</v>
      </c>
      <c r="B17" t="s">
        <v>485</v>
      </c>
      <c r="C17" t="s">
        <v>484</v>
      </c>
      <c r="D17" t="s">
        <v>483</v>
      </c>
      <c r="E17" t="s">
        <v>482</v>
      </c>
      <c r="F17" t="s">
        <v>481</v>
      </c>
      <c r="G17">
        <v>2</v>
      </c>
      <c r="H17">
        <f t="shared" si="0"/>
        <v>140.87399999999997</v>
      </c>
      <c r="J17" t="s">
        <v>480</v>
      </c>
      <c r="K17" t="s">
        <v>47</v>
      </c>
      <c r="L17" t="s">
        <v>48</v>
      </c>
      <c r="M17" t="s">
        <v>49</v>
      </c>
    </row>
    <row r="18" spans="1:13" x14ac:dyDescent="0.25">
      <c r="A18" t="s">
        <v>486</v>
      </c>
      <c r="B18" t="s">
        <v>485</v>
      </c>
      <c r="C18" t="s">
        <v>484</v>
      </c>
      <c r="D18" t="s">
        <v>483</v>
      </c>
      <c r="E18" t="s">
        <v>482</v>
      </c>
      <c r="F18" t="s">
        <v>481</v>
      </c>
      <c r="G18">
        <v>2</v>
      </c>
      <c r="H18">
        <f t="shared" si="0"/>
        <v>164.68</v>
      </c>
      <c r="J18" t="s">
        <v>480</v>
      </c>
      <c r="K18" t="s">
        <v>50</v>
      </c>
      <c r="L18" t="s">
        <v>51</v>
      </c>
      <c r="M18" t="s">
        <v>52</v>
      </c>
    </row>
    <row r="19" spans="1:13" x14ac:dyDescent="0.25">
      <c r="A19" t="s">
        <v>486</v>
      </c>
      <c r="B19" t="s">
        <v>485</v>
      </c>
      <c r="C19" t="s">
        <v>484</v>
      </c>
      <c r="D19" t="s">
        <v>483</v>
      </c>
      <c r="E19" t="s">
        <v>482</v>
      </c>
      <c r="F19" t="s">
        <v>481</v>
      </c>
      <c r="G19">
        <v>8</v>
      </c>
      <c r="H19">
        <f t="shared" si="0"/>
        <v>180.06700000000001</v>
      </c>
      <c r="J19" t="s">
        <v>480</v>
      </c>
      <c r="K19" t="s">
        <v>53</v>
      </c>
      <c r="L19" t="s">
        <v>54</v>
      </c>
      <c r="M19" t="s">
        <v>55</v>
      </c>
    </row>
    <row r="20" spans="1:13" x14ac:dyDescent="0.25">
      <c r="A20" t="s">
        <v>486</v>
      </c>
      <c r="B20" t="s">
        <v>485</v>
      </c>
      <c r="C20" t="s">
        <v>484</v>
      </c>
      <c r="D20" t="s">
        <v>483</v>
      </c>
      <c r="E20" t="s">
        <v>482</v>
      </c>
      <c r="F20" t="s">
        <v>481</v>
      </c>
      <c r="G20">
        <v>2</v>
      </c>
      <c r="H20">
        <f t="shared" si="0"/>
        <v>215.51</v>
      </c>
      <c r="J20" t="s">
        <v>480</v>
      </c>
      <c r="K20" t="s">
        <v>56</v>
      </c>
      <c r="L20" t="s">
        <v>57</v>
      </c>
      <c r="M20" t="s">
        <v>58</v>
      </c>
    </row>
    <row r="21" spans="1:13" x14ac:dyDescent="0.25">
      <c r="A21" t="s">
        <v>486</v>
      </c>
      <c r="B21" t="s">
        <v>485</v>
      </c>
      <c r="C21" t="s">
        <v>484</v>
      </c>
      <c r="D21" t="s">
        <v>483</v>
      </c>
      <c r="E21" t="s">
        <v>482</v>
      </c>
      <c r="F21" t="s">
        <v>481</v>
      </c>
      <c r="G21">
        <v>6</v>
      </c>
      <c r="H21">
        <f t="shared" si="0"/>
        <v>222.83500000000004</v>
      </c>
      <c r="J21" t="s">
        <v>480</v>
      </c>
      <c r="K21" t="s">
        <v>59</v>
      </c>
      <c r="L21" t="s">
        <v>60</v>
      </c>
      <c r="M21" t="s">
        <v>61</v>
      </c>
    </row>
    <row r="22" spans="1:13" x14ac:dyDescent="0.25">
      <c r="A22" t="s">
        <v>486</v>
      </c>
      <c r="B22" t="s">
        <v>485</v>
      </c>
      <c r="C22" t="s">
        <v>484</v>
      </c>
      <c r="D22" t="s">
        <v>483</v>
      </c>
      <c r="E22" t="s">
        <v>482</v>
      </c>
      <c r="F22" t="s">
        <v>481</v>
      </c>
      <c r="G22">
        <v>1</v>
      </c>
      <c r="H22">
        <f t="shared" si="0"/>
        <v>256.93899999999996</v>
      </c>
      <c r="J22" t="s">
        <v>480</v>
      </c>
      <c r="K22" t="s">
        <v>62</v>
      </c>
      <c r="L22" t="s">
        <v>63</v>
      </c>
      <c r="M22" t="s">
        <v>64</v>
      </c>
    </row>
    <row r="23" spans="1:13" x14ac:dyDescent="0.25">
      <c r="A23" t="s">
        <v>486</v>
      </c>
      <c r="B23" t="s">
        <v>485</v>
      </c>
      <c r="C23" t="s">
        <v>484</v>
      </c>
      <c r="D23" t="s">
        <v>483</v>
      </c>
      <c r="E23" t="s">
        <v>482</v>
      </c>
      <c r="F23" t="s">
        <v>481</v>
      </c>
      <c r="G23">
        <v>1</v>
      </c>
      <c r="H23">
        <f t="shared" si="0"/>
        <v>280.12099999999998</v>
      </c>
      <c r="J23" t="s">
        <v>480</v>
      </c>
      <c r="K23" t="s">
        <v>65</v>
      </c>
      <c r="L23" t="s">
        <v>66</v>
      </c>
      <c r="M23" t="s">
        <v>67</v>
      </c>
    </row>
    <row r="24" spans="1:13" x14ac:dyDescent="0.25">
      <c r="A24" t="s">
        <v>486</v>
      </c>
      <c r="B24" t="s">
        <v>485</v>
      </c>
      <c r="C24" t="s">
        <v>484</v>
      </c>
      <c r="D24" t="s">
        <v>483</v>
      </c>
      <c r="E24" t="s">
        <v>482</v>
      </c>
      <c r="F24" t="s">
        <v>481</v>
      </c>
      <c r="G24">
        <v>2</v>
      </c>
      <c r="H24">
        <f t="shared" si="0"/>
        <v>297.47199999999998</v>
      </c>
      <c r="J24" t="s">
        <v>480</v>
      </c>
      <c r="K24" t="s">
        <v>68</v>
      </c>
      <c r="L24" t="s">
        <v>69</v>
      </c>
      <c r="M24" t="s">
        <v>70</v>
      </c>
    </row>
    <row r="25" spans="1:13" x14ac:dyDescent="0.25">
      <c r="A25" t="s">
        <v>486</v>
      </c>
      <c r="B25" t="s">
        <v>485</v>
      </c>
      <c r="C25" t="s">
        <v>484</v>
      </c>
      <c r="D25" t="s">
        <v>483</v>
      </c>
      <c r="E25" t="s">
        <v>482</v>
      </c>
      <c r="F25" t="s">
        <v>481</v>
      </c>
      <c r="G25">
        <v>2</v>
      </c>
      <c r="H25">
        <f t="shared" si="0"/>
        <v>310.31799999999998</v>
      </c>
      <c r="J25" t="s">
        <v>480</v>
      </c>
      <c r="K25" t="s">
        <v>71</v>
      </c>
      <c r="L25" t="s">
        <v>72</v>
      </c>
      <c r="M25" t="s">
        <v>73</v>
      </c>
    </row>
    <row r="26" spans="1:13" x14ac:dyDescent="0.25">
      <c r="A26" t="s">
        <v>486</v>
      </c>
      <c r="B26" t="s">
        <v>485</v>
      </c>
      <c r="C26" t="s">
        <v>484</v>
      </c>
      <c r="D26" t="s">
        <v>483</v>
      </c>
      <c r="E26" t="s">
        <v>482</v>
      </c>
      <c r="F26" t="s">
        <v>481</v>
      </c>
      <c r="G26">
        <v>2</v>
      </c>
      <c r="H26">
        <f t="shared" si="0"/>
        <v>331.31999999999994</v>
      </c>
      <c r="J26" t="s">
        <v>480</v>
      </c>
      <c r="K26" t="s">
        <v>74</v>
      </c>
      <c r="L26" t="s">
        <v>75</v>
      </c>
      <c r="M26" t="s">
        <v>76</v>
      </c>
    </row>
    <row r="27" spans="1:13" x14ac:dyDescent="0.25">
      <c r="A27" t="s">
        <v>486</v>
      </c>
      <c r="B27" t="s">
        <v>485</v>
      </c>
      <c r="C27" t="s">
        <v>484</v>
      </c>
      <c r="D27" t="s">
        <v>483</v>
      </c>
      <c r="E27" t="s">
        <v>482</v>
      </c>
      <c r="F27" t="s">
        <v>481</v>
      </c>
      <c r="G27">
        <v>2</v>
      </c>
      <c r="H27">
        <f t="shared" si="0"/>
        <v>363.38400000000001</v>
      </c>
      <c r="J27" t="s">
        <v>480</v>
      </c>
      <c r="K27" t="s">
        <v>77</v>
      </c>
      <c r="L27" t="s">
        <v>78</v>
      </c>
      <c r="M27" t="s">
        <v>79</v>
      </c>
    </row>
    <row r="28" spans="1:13" x14ac:dyDescent="0.25">
      <c r="A28" t="s">
        <v>486</v>
      </c>
      <c r="B28" t="s">
        <v>485</v>
      </c>
      <c r="C28" t="s">
        <v>484</v>
      </c>
      <c r="D28" t="s">
        <v>483</v>
      </c>
      <c r="E28" t="s">
        <v>482</v>
      </c>
      <c r="F28" t="s">
        <v>481</v>
      </c>
      <c r="G28">
        <v>6</v>
      </c>
      <c r="H28">
        <f t="shared" si="0"/>
        <v>368.28</v>
      </c>
      <c r="J28" t="s">
        <v>480</v>
      </c>
      <c r="K28" t="s">
        <v>80</v>
      </c>
      <c r="L28" t="s">
        <v>81</v>
      </c>
      <c r="M28" t="s">
        <v>82</v>
      </c>
    </row>
    <row r="29" spans="1:13" x14ac:dyDescent="0.25">
      <c r="A29" t="s">
        <v>486</v>
      </c>
      <c r="B29" t="s">
        <v>485</v>
      </c>
      <c r="C29" t="s">
        <v>484</v>
      </c>
      <c r="D29" t="s">
        <v>483</v>
      </c>
      <c r="E29" t="s">
        <v>482</v>
      </c>
      <c r="F29" t="s">
        <v>481</v>
      </c>
      <c r="G29">
        <v>6</v>
      </c>
      <c r="H29">
        <f t="shared" si="0"/>
        <v>387.65</v>
      </c>
      <c r="J29" t="s">
        <v>480</v>
      </c>
      <c r="K29" t="s">
        <v>83</v>
      </c>
      <c r="L29" t="s">
        <v>84</v>
      </c>
      <c r="M29" t="s">
        <v>85</v>
      </c>
    </row>
    <row r="30" spans="1:13" x14ac:dyDescent="0.25">
      <c r="A30" t="s">
        <v>486</v>
      </c>
      <c r="B30" t="s">
        <v>485</v>
      </c>
      <c r="C30" t="s">
        <v>484</v>
      </c>
      <c r="D30" t="s">
        <v>483</v>
      </c>
      <c r="E30" t="s">
        <v>482</v>
      </c>
      <c r="F30" t="s">
        <v>481</v>
      </c>
      <c r="G30">
        <v>8</v>
      </c>
      <c r="H30">
        <f t="shared" si="0"/>
        <v>420.16700000000003</v>
      </c>
      <c r="J30" t="s">
        <v>480</v>
      </c>
      <c r="K30" t="s">
        <v>86</v>
      </c>
      <c r="L30" t="s">
        <v>87</v>
      </c>
      <c r="M30" t="s">
        <v>88</v>
      </c>
    </row>
    <row r="31" spans="1:13" x14ac:dyDescent="0.25">
      <c r="A31" t="s">
        <v>486</v>
      </c>
      <c r="B31" t="s">
        <v>485</v>
      </c>
      <c r="C31" t="s">
        <v>484</v>
      </c>
      <c r="D31" t="s">
        <v>483</v>
      </c>
      <c r="E31" t="s">
        <v>482</v>
      </c>
      <c r="F31" t="s">
        <v>481</v>
      </c>
      <c r="G31">
        <v>1</v>
      </c>
      <c r="H31">
        <f t="shared" si="0"/>
        <v>461.17499999999995</v>
      </c>
      <c r="J31" t="s">
        <v>480</v>
      </c>
      <c r="K31" t="s">
        <v>89</v>
      </c>
      <c r="L31" t="s">
        <v>90</v>
      </c>
      <c r="M31" t="s">
        <v>91</v>
      </c>
    </row>
    <row r="32" spans="1:13" x14ac:dyDescent="0.25">
      <c r="A32" t="s">
        <v>486</v>
      </c>
      <c r="B32" t="s">
        <v>485</v>
      </c>
      <c r="C32" t="s">
        <v>484</v>
      </c>
      <c r="D32" t="s">
        <v>483</v>
      </c>
      <c r="E32" t="s">
        <v>482</v>
      </c>
      <c r="F32" t="s">
        <v>481</v>
      </c>
      <c r="G32">
        <v>2</v>
      </c>
      <c r="H32">
        <f t="shared" si="0"/>
        <v>464.75</v>
      </c>
      <c r="J32" t="s">
        <v>480</v>
      </c>
      <c r="K32" t="s">
        <v>92</v>
      </c>
      <c r="L32" t="s">
        <v>93</v>
      </c>
      <c r="M32" t="s">
        <v>94</v>
      </c>
    </row>
    <row r="33" spans="1:13" x14ac:dyDescent="0.25">
      <c r="A33" t="s">
        <v>486</v>
      </c>
      <c r="B33" t="s">
        <v>485</v>
      </c>
      <c r="C33" t="s">
        <v>484</v>
      </c>
      <c r="D33" t="s">
        <v>483</v>
      </c>
      <c r="E33" t="s">
        <v>482</v>
      </c>
      <c r="F33" t="s">
        <v>481</v>
      </c>
      <c r="G33">
        <v>2</v>
      </c>
      <c r="H33">
        <f t="shared" si="0"/>
        <v>478.48400000000004</v>
      </c>
      <c r="J33" t="s">
        <v>480</v>
      </c>
      <c r="K33" t="s">
        <v>95</v>
      </c>
      <c r="L33" t="s">
        <v>96</v>
      </c>
      <c r="M33" t="s">
        <v>97</v>
      </c>
    </row>
    <row r="34" spans="1:13" x14ac:dyDescent="0.25">
      <c r="A34" t="s">
        <v>486</v>
      </c>
      <c r="B34" t="s">
        <v>485</v>
      </c>
      <c r="C34" t="s">
        <v>484</v>
      </c>
      <c r="D34" t="s">
        <v>483</v>
      </c>
      <c r="E34" t="s">
        <v>482</v>
      </c>
      <c r="F34" t="s">
        <v>481</v>
      </c>
      <c r="G34">
        <v>1</v>
      </c>
      <c r="H34">
        <f t="shared" si="0"/>
        <v>498.90999999999997</v>
      </c>
      <c r="J34" t="s">
        <v>480</v>
      </c>
      <c r="K34" t="s">
        <v>98</v>
      </c>
      <c r="L34" t="s">
        <v>99</v>
      </c>
      <c r="M34" t="s">
        <v>100</v>
      </c>
    </row>
    <row r="35" spans="1:13" x14ac:dyDescent="0.25">
      <c r="A35" t="s">
        <v>486</v>
      </c>
      <c r="B35" t="s">
        <v>485</v>
      </c>
      <c r="C35" t="s">
        <v>484</v>
      </c>
      <c r="D35" t="s">
        <v>483</v>
      </c>
      <c r="E35" t="s">
        <v>482</v>
      </c>
      <c r="F35" t="s">
        <v>481</v>
      </c>
      <c r="G35">
        <v>2</v>
      </c>
      <c r="H35">
        <f t="shared" si="0"/>
        <v>516.03599999999994</v>
      </c>
      <c r="J35" t="s">
        <v>480</v>
      </c>
      <c r="K35" t="s">
        <v>101</v>
      </c>
      <c r="L35" t="s">
        <v>102</v>
      </c>
      <c r="M35" t="s">
        <v>103</v>
      </c>
    </row>
    <row r="36" spans="1:13" x14ac:dyDescent="0.25">
      <c r="A36" t="s">
        <v>486</v>
      </c>
      <c r="B36" t="s">
        <v>485</v>
      </c>
      <c r="C36" t="s">
        <v>484</v>
      </c>
      <c r="D36" t="s">
        <v>483</v>
      </c>
      <c r="E36" t="s">
        <v>482</v>
      </c>
      <c r="F36" t="s">
        <v>481</v>
      </c>
      <c r="G36">
        <v>2</v>
      </c>
      <c r="H36">
        <f t="shared" si="0"/>
        <v>537.99799999999993</v>
      </c>
      <c r="J36" t="s">
        <v>480</v>
      </c>
      <c r="K36" t="s">
        <v>104</v>
      </c>
      <c r="L36" t="s">
        <v>105</v>
      </c>
      <c r="M36" t="s">
        <v>106</v>
      </c>
    </row>
    <row r="37" spans="1:13" x14ac:dyDescent="0.25">
      <c r="A37" t="s">
        <v>486</v>
      </c>
      <c r="B37" t="s">
        <v>485</v>
      </c>
      <c r="C37" t="s">
        <v>484</v>
      </c>
      <c r="D37" t="s">
        <v>483</v>
      </c>
      <c r="E37" t="s">
        <v>482</v>
      </c>
      <c r="F37" t="s">
        <v>481</v>
      </c>
      <c r="G37">
        <v>8</v>
      </c>
      <c r="H37">
        <f t="shared" si="0"/>
        <v>540.26699999999994</v>
      </c>
      <c r="J37" t="s">
        <v>480</v>
      </c>
      <c r="K37" t="s">
        <v>107</v>
      </c>
      <c r="L37" t="s">
        <v>108</v>
      </c>
      <c r="M37" t="s">
        <v>109</v>
      </c>
    </row>
    <row r="38" spans="1:13" x14ac:dyDescent="0.25">
      <c r="A38" t="s">
        <v>486</v>
      </c>
      <c r="B38" t="s">
        <v>485</v>
      </c>
      <c r="C38" t="s">
        <v>484</v>
      </c>
      <c r="D38" t="s">
        <v>483</v>
      </c>
      <c r="E38" t="s">
        <v>482</v>
      </c>
      <c r="F38" t="s">
        <v>481</v>
      </c>
      <c r="G38">
        <v>2</v>
      </c>
      <c r="H38">
        <f t="shared" si="0"/>
        <v>542.851</v>
      </c>
      <c r="J38" t="s">
        <v>480</v>
      </c>
      <c r="K38" t="s">
        <v>110</v>
      </c>
      <c r="L38" t="s">
        <v>111</v>
      </c>
      <c r="M38" t="s">
        <v>112</v>
      </c>
    </row>
    <row r="39" spans="1:13" x14ac:dyDescent="0.25">
      <c r="A39" t="s">
        <v>486</v>
      </c>
      <c r="B39" t="s">
        <v>485</v>
      </c>
      <c r="C39" t="s">
        <v>484</v>
      </c>
      <c r="D39" t="s">
        <v>483</v>
      </c>
      <c r="E39" t="s">
        <v>482</v>
      </c>
      <c r="F39" t="s">
        <v>481</v>
      </c>
      <c r="G39">
        <v>1</v>
      </c>
      <c r="H39">
        <f t="shared" si="0"/>
        <v>549.15199999999993</v>
      </c>
      <c r="J39" t="s">
        <v>480</v>
      </c>
      <c r="K39" t="s">
        <v>113</v>
      </c>
      <c r="L39" t="s">
        <v>114</v>
      </c>
      <c r="M39" t="s">
        <v>115</v>
      </c>
    </row>
    <row r="40" spans="1:13" x14ac:dyDescent="0.25">
      <c r="A40" t="s">
        <v>486</v>
      </c>
      <c r="B40" t="s">
        <v>485</v>
      </c>
      <c r="C40" t="s">
        <v>484</v>
      </c>
      <c r="D40" t="s">
        <v>483</v>
      </c>
      <c r="E40" t="s">
        <v>482</v>
      </c>
      <c r="F40" t="s">
        <v>481</v>
      </c>
      <c r="G40">
        <v>2</v>
      </c>
      <c r="H40">
        <f t="shared" si="0"/>
        <v>564.95500000000004</v>
      </c>
      <c r="J40" t="s">
        <v>480</v>
      </c>
      <c r="K40" t="s">
        <v>116</v>
      </c>
      <c r="L40" t="s">
        <v>117</v>
      </c>
      <c r="M40" t="s">
        <v>118</v>
      </c>
    </row>
    <row r="41" spans="1:13" x14ac:dyDescent="0.25">
      <c r="A41" t="s">
        <v>486</v>
      </c>
      <c r="B41" t="s">
        <v>485</v>
      </c>
      <c r="C41" t="s">
        <v>484</v>
      </c>
      <c r="D41" t="s">
        <v>483</v>
      </c>
      <c r="E41" t="s">
        <v>482</v>
      </c>
      <c r="F41" t="s">
        <v>481</v>
      </c>
      <c r="G41">
        <v>1</v>
      </c>
      <c r="H41">
        <f t="shared" si="0"/>
        <v>567.84699999999998</v>
      </c>
      <c r="J41" t="s">
        <v>480</v>
      </c>
      <c r="K41" t="s">
        <v>119</v>
      </c>
      <c r="L41" t="s">
        <v>120</v>
      </c>
      <c r="M41" t="s">
        <v>91</v>
      </c>
    </row>
    <row r="42" spans="1:13" x14ac:dyDescent="0.25">
      <c r="A42" t="s">
        <v>486</v>
      </c>
      <c r="B42" t="s">
        <v>485</v>
      </c>
      <c r="C42" t="s">
        <v>484</v>
      </c>
      <c r="D42" t="s">
        <v>483</v>
      </c>
      <c r="E42" t="s">
        <v>482</v>
      </c>
      <c r="F42" t="s">
        <v>481</v>
      </c>
      <c r="G42">
        <v>1</v>
      </c>
      <c r="H42">
        <f t="shared" si="0"/>
        <v>575.24699999999996</v>
      </c>
      <c r="J42" t="s">
        <v>480</v>
      </c>
      <c r="K42" t="s">
        <v>121</v>
      </c>
      <c r="L42" t="s">
        <v>122</v>
      </c>
      <c r="M42" t="s">
        <v>123</v>
      </c>
    </row>
    <row r="43" spans="1:13" x14ac:dyDescent="0.25">
      <c r="A43" t="s">
        <v>486</v>
      </c>
      <c r="B43" t="s">
        <v>485</v>
      </c>
      <c r="C43" t="s">
        <v>484</v>
      </c>
      <c r="D43" t="s">
        <v>483</v>
      </c>
      <c r="E43" t="s">
        <v>482</v>
      </c>
      <c r="F43" t="s">
        <v>481</v>
      </c>
      <c r="G43">
        <v>1</v>
      </c>
      <c r="H43">
        <f t="shared" si="0"/>
        <v>593.346</v>
      </c>
      <c r="J43" t="s">
        <v>480</v>
      </c>
      <c r="K43" t="s">
        <v>124</v>
      </c>
      <c r="L43" t="s">
        <v>125</v>
      </c>
      <c r="M43" t="s">
        <v>126</v>
      </c>
    </row>
    <row r="44" spans="1:13" x14ac:dyDescent="0.25">
      <c r="A44" t="s">
        <v>486</v>
      </c>
      <c r="B44" t="s">
        <v>485</v>
      </c>
      <c r="C44" t="s">
        <v>484</v>
      </c>
      <c r="D44" t="s">
        <v>483</v>
      </c>
      <c r="E44" t="s">
        <v>482</v>
      </c>
      <c r="F44" t="s">
        <v>481</v>
      </c>
      <c r="G44">
        <v>5</v>
      </c>
      <c r="H44">
        <f t="shared" si="0"/>
        <v>619.99299999999994</v>
      </c>
      <c r="J44" t="s">
        <v>480</v>
      </c>
      <c r="K44" t="s">
        <v>127</v>
      </c>
      <c r="L44" t="s">
        <v>128</v>
      </c>
      <c r="M44" t="s">
        <v>25</v>
      </c>
    </row>
    <row r="45" spans="1:13" x14ac:dyDescent="0.25">
      <c r="A45" t="s">
        <v>486</v>
      </c>
      <c r="B45" t="s">
        <v>485</v>
      </c>
      <c r="C45" t="s">
        <v>484</v>
      </c>
      <c r="D45" t="s">
        <v>483</v>
      </c>
      <c r="E45" t="s">
        <v>482</v>
      </c>
      <c r="F45" t="s">
        <v>481</v>
      </c>
      <c r="G45">
        <v>6</v>
      </c>
      <c r="H45">
        <f t="shared" si="0"/>
        <v>621.01099999999997</v>
      </c>
      <c r="J45" t="s">
        <v>480</v>
      </c>
      <c r="K45" t="s">
        <v>129</v>
      </c>
      <c r="L45" t="s">
        <v>130</v>
      </c>
      <c r="M45" t="s">
        <v>131</v>
      </c>
    </row>
    <row r="46" spans="1:13" x14ac:dyDescent="0.25">
      <c r="A46" t="s">
        <v>486</v>
      </c>
      <c r="B46" t="s">
        <v>485</v>
      </c>
      <c r="C46" t="s">
        <v>484</v>
      </c>
      <c r="D46" t="s">
        <v>483</v>
      </c>
      <c r="E46" t="s">
        <v>482</v>
      </c>
      <c r="F46" t="s">
        <v>481</v>
      </c>
      <c r="G46">
        <v>1</v>
      </c>
      <c r="H46">
        <f t="shared" si="0"/>
        <v>659.35</v>
      </c>
      <c r="J46" t="s">
        <v>480</v>
      </c>
      <c r="K46" t="s">
        <v>132</v>
      </c>
      <c r="L46" t="s">
        <v>133</v>
      </c>
      <c r="M46" t="s">
        <v>134</v>
      </c>
    </row>
    <row r="47" spans="1:13" x14ac:dyDescent="0.25">
      <c r="A47" t="s">
        <v>486</v>
      </c>
      <c r="B47" t="s">
        <v>485</v>
      </c>
      <c r="C47" t="s">
        <v>484</v>
      </c>
      <c r="D47" t="s">
        <v>483</v>
      </c>
      <c r="E47" t="s">
        <v>482</v>
      </c>
      <c r="F47" t="s">
        <v>481</v>
      </c>
      <c r="G47">
        <v>2</v>
      </c>
      <c r="H47">
        <f t="shared" si="0"/>
        <v>716.54399999999998</v>
      </c>
      <c r="J47" t="s">
        <v>480</v>
      </c>
      <c r="K47" t="s">
        <v>135</v>
      </c>
      <c r="L47" t="s">
        <v>136</v>
      </c>
      <c r="M47" t="s">
        <v>137</v>
      </c>
    </row>
    <row r="48" spans="1:13" x14ac:dyDescent="0.25">
      <c r="A48" t="s">
        <v>486</v>
      </c>
      <c r="B48" t="s">
        <v>485</v>
      </c>
      <c r="C48" t="s">
        <v>484</v>
      </c>
      <c r="D48" t="s">
        <v>483</v>
      </c>
      <c r="E48" t="s">
        <v>482</v>
      </c>
      <c r="F48" t="s">
        <v>481</v>
      </c>
      <c r="G48">
        <v>1</v>
      </c>
      <c r="H48">
        <f t="shared" si="0"/>
        <v>719.47699999999998</v>
      </c>
      <c r="J48" t="s">
        <v>480</v>
      </c>
      <c r="K48" t="s">
        <v>138</v>
      </c>
      <c r="L48" t="s">
        <v>139</v>
      </c>
      <c r="M48" t="s">
        <v>140</v>
      </c>
    </row>
    <row r="49" spans="1:13" x14ac:dyDescent="0.25">
      <c r="A49" t="s">
        <v>486</v>
      </c>
      <c r="B49" t="s">
        <v>485</v>
      </c>
      <c r="C49" t="s">
        <v>484</v>
      </c>
      <c r="D49" t="s">
        <v>483</v>
      </c>
      <c r="E49" t="s">
        <v>482</v>
      </c>
      <c r="F49" t="s">
        <v>481</v>
      </c>
      <c r="G49">
        <v>1</v>
      </c>
      <c r="H49">
        <f t="shared" si="0"/>
        <v>729.20999999999992</v>
      </c>
      <c r="J49" t="s">
        <v>480</v>
      </c>
      <c r="K49" t="s">
        <v>141</v>
      </c>
      <c r="L49" t="s">
        <v>142</v>
      </c>
      <c r="M49" t="s">
        <v>143</v>
      </c>
    </row>
    <row r="50" spans="1:13" x14ac:dyDescent="0.25">
      <c r="A50" t="s">
        <v>486</v>
      </c>
      <c r="B50" t="s">
        <v>485</v>
      </c>
      <c r="C50" t="s">
        <v>484</v>
      </c>
      <c r="D50" t="s">
        <v>483</v>
      </c>
      <c r="E50" t="s">
        <v>482</v>
      </c>
      <c r="F50" t="s">
        <v>481</v>
      </c>
      <c r="G50">
        <v>2</v>
      </c>
      <c r="H50">
        <f t="shared" si="0"/>
        <v>747.56000000000006</v>
      </c>
      <c r="J50" t="s">
        <v>480</v>
      </c>
      <c r="K50" t="s">
        <v>144</v>
      </c>
      <c r="L50" t="s">
        <v>145</v>
      </c>
      <c r="M50" t="s">
        <v>140</v>
      </c>
    </row>
    <row r="51" spans="1:13" x14ac:dyDescent="0.25">
      <c r="A51" t="s">
        <v>486</v>
      </c>
      <c r="B51" t="s">
        <v>485</v>
      </c>
      <c r="C51" t="s">
        <v>484</v>
      </c>
      <c r="D51" t="s">
        <v>483</v>
      </c>
      <c r="E51" t="s">
        <v>482</v>
      </c>
      <c r="F51" t="s">
        <v>481</v>
      </c>
      <c r="G51">
        <v>1</v>
      </c>
      <c r="H51">
        <f t="shared" si="0"/>
        <v>754.42600000000004</v>
      </c>
      <c r="J51" t="s">
        <v>480</v>
      </c>
      <c r="K51" t="s">
        <v>146</v>
      </c>
      <c r="L51" t="s">
        <v>147</v>
      </c>
      <c r="M51" t="s">
        <v>148</v>
      </c>
    </row>
    <row r="52" spans="1:13" x14ac:dyDescent="0.25">
      <c r="A52" t="s">
        <v>486</v>
      </c>
      <c r="B52" t="s">
        <v>485</v>
      </c>
      <c r="C52" t="s">
        <v>484</v>
      </c>
      <c r="D52" t="s">
        <v>483</v>
      </c>
      <c r="E52" t="s">
        <v>482</v>
      </c>
      <c r="F52" t="s">
        <v>481</v>
      </c>
      <c r="G52">
        <v>1</v>
      </c>
      <c r="H52">
        <f t="shared" si="0"/>
        <v>773.178</v>
      </c>
      <c r="J52" t="s">
        <v>480</v>
      </c>
      <c r="K52" t="s">
        <v>149</v>
      </c>
      <c r="L52" t="s">
        <v>150</v>
      </c>
      <c r="M52" t="s">
        <v>151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502</v>
      </c>
      <c r="B2" t="s">
        <v>501</v>
      </c>
      <c r="C2" t="s">
        <v>500</v>
      </c>
      <c r="D2" t="s">
        <v>499</v>
      </c>
      <c r="E2" t="s">
        <v>482</v>
      </c>
      <c r="F2" t="s">
        <v>481</v>
      </c>
      <c r="G2">
        <v>0</v>
      </c>
      <c r="H2">
        <f>K2-K$7+60</f>
        <v>0.867999999999995</v>
      </c>
      <c r="J2" t="s">
        <v>487</v>
      </c>
      <c r="K2" t="s">
        <v>154</v>
      </c>
      <c r="L2" t="s">
        <v>154</v>
      </c>
      <c r="M2" t="s">
        <v>155</v>
      </c>
    </row>
    <row r="3" spans="1:15" x14ac:dyDescent="0.25">
      <c r="A3" t="s">
        <v>502</v>
      </c>
      <c r="B3" t="s">
        <v>501</v>
      </c>
      <c r="C3" t="s">
        <v>500</v>
      </c>
      <c r="D3" t="s">
        <v>499</v>
      </c>
      <c r="E3" t="s">
        <v>482</v>
      </c>
      <c r="F3" t="s">
        <v>481</v>
      </c>
      <c r="G3">
        <v>2</v>
      </c>
      <c r="H3">
        <f t="shared" ref="H3:H60" si="0">K3-K$7+60</f>
        <v>2.5799999999999841</v>
      </c>
      <c r="J3" t="s">
        <v>480</v>
      </c>
      <c r="K3" t="s">
        <v>156</v>
      </c>
      <c r="L3" t="s">
        <v>157</v>
      </c>
      <c r="M3" t="s">
        <v>158</v>
      </c>
    </row>
    <row r="4" spans="1:15" x14ac:dyDescent="0.25">
      <c r="A4" t="s">
        <v>502</v>
      </c>
      <c r="B4" t="s">
        <v>501</v>
      </c>
      <c r="C4" t="s">
        <v>500</v>
      </c>
      <c r="D4" t="s">
        <v>499</v>
      </c>
      <c r="E4" t="s">
        <v>482</v>
      </c>
      <c r="F4" t="s">
        <v>481</v>
      </c>
      <c r="G4">
        <v>2</v>
      </c>
      <c r="H4">
        <f t="shared" si="0"/>
        <v>15.201999999999998</v>
      </c>
      <c r="J4" t="s">
        <v>480</v>
      </c>
      <c r="K4" t="s">
        <v>159</v>
      </c>
      <c r="L4" t="s">
        <v>160</v>
      </c>
      <c r="M4" t="s">
        <v>161</v>
      </c>
    </row>
    <row r="5" spans="1:15" x14ac:dyDescent="0.25">
      <c r="A5" t="s">
        <v>502</v>
      </c>
      <c r="B5" t="s">
        <v>501</v>
      </c>
      <c r="C5" t="s">
        <v>500</v>
      </c>
      <c r="D5" t="s">
        <v>499</v>
      </c>
      <c r="E5" t="s">
        <v>482</v>
      </c>
      <c r="F5" t="s">
        <v>481</v>
      </c>
      <c r="G5">
        <v>2</v>
      </c>
      <c r="H5">
        <f t="shared" si="0"/>
        <v>23.77600000000001</v>
      </c>
      <c r="J5" t="s">
        <v>480</v>
      </c>
      <c r="K5" t="s">
        <v>162</v>
      </c>
      <c r="L5" t="s">
        <v>163</v>
      </c>
      <c r="M5" t="s">
        <v>164</v>
      </c>
    </row>
    <row r="6" spans="1:15" x14ac:dyDescent="0.25">
      <c r="A6" t="s">
        <v>502</v>
      </c>
      <c r="B6" t="s">
        <v>501</v>
      </c>
      <c r="C6" t="s">
        <v>500</v>
      </c>
      <c r="D6" t="s">
        <v>499</v>
      </c>
      <c r="E6" t="s">
        <v>482</v>
      </c>
      <c r="F6" t="s">
        <v>481</v>
      </c>
      <c r="G6">
        <v>1</v>
      </c>
      <c r="H6">
        <f t="shared" si="0"/>
        <v>35.450999999999965</v>
      </c>
      <c r="J6" t="s">
        <v>480</v>
      </c>
      <c r="K6" t="s">
        <v>165</v>
      </c>
      <c r="L6" t="s">
        <v>166</v>
      </c>
      <c r="M6" t="s">
        <v>134</v>
      </c>
    </row>
    <row r="7" spans="1:15" x14ac:dyDescent="0.25">
      <c r="A7" t="s">
        <v>502</v>
      </c>
      <c r="B7" t="s">
        <v>501</v>
      </c>
      <c r="C7" t="s">
        <v>500</v>
      </c>
      <c r="D7" t="s">
        <v>499</v>
      </c>
      <c r="E7" t="s">
        <v>482</v>
      </c>
      <c r="F7" t="s">
        <v>481</v>
      </c>
      <c r="G7">
        <v>8</v>
      </c>
      <c r="H7">
        <f t="shared" si="0"/>
        <v>60</v>
      </c>
      <c r="J7" t="s">
        <v>480</v>
      </c>
      <c r="K7" t="s">
        <v>29</v>
      </c>
      <c r="L7" t="s">
        <v>167</v>
      </c>
      <c r="M7" t="s">
        <v>168</v>
      </c>
    </row>
    <row r="8" spans="1:15" x14ac:dyDescent="0.25">
      <c r="A8" t="s">
        <v>502</v>
      </c>
      <c r="B8" t="s">
        <v>501</v>
      </c>
      <c r="C8" t="s">
        <v>500</v>
      </c>
      <c r="D8" t="s">
        <v>499</v>
      </c>
      <c r="E8" t="s">
        <v>482</v>
      </c>
      <c r="F8" t="s">
        <v>481</v>
      </c>
      <c r="G8">
        <v>2</v>
      </c>
      <c r="H8">
        <f t="shared" si="0"/>
        <v>72.326999999999998</v>
      </c>
      <c r="J8" t="s">
        <v>480</v>
      </c>
      <c r="K8" t="s">
        <v>169</v>
      </c>
      <c r="L8" t="s">
        <v>170</v>
      </c>
      <c r="M8" t="s">
        <v>171</v>
      </c>
    </row>
    <row r="9" spans="1:15" x14ac:dyDescent="0.25">
      <c r="A9" t="s">
        <v>502</v>
      </c>
      <c r="B9" t="s">
        <v>501</v>
      </c>
      <c r="C9" t="s">
        <v>500</v>
      </c>
      <c r="D9" t="s">
        <v>499</v>
      </c>
      <c r="E9" t="s">
        <v>482</v>
      </c>
      <c r="F9" t="s">
        <v>481</v>
      </c>
      <c r="G9">
        <v>2</v>
      </c>
      <c r="H9">
        <f t="shared" si="0"/>
        <v>128.21799999999996</v>
      </c>
      <c r="J9" t="s">
        <v>480</v>
      </c>
      <c r="K9" t="s">
        <v>172</v>
      </c>
      <c r="L9" t="s">
        <v>173</v>
      </c>
      <c r="M9" t="s">
        <v>174</v>
      </c>
    </row>
    <row r="10" spans="1:15" x14ac:dyDescent="0.25">
      <c r="A10" t="s">
        <v>502</v>
      </c>
      <c r="B10" t="s">
        <v>501</v>
      </c>
      <c r="C10" t="s">
        <v>500</v>
      </c>
      <c r="D10" t="s">
        <v>499</v>
      </c>
      <c r="E10" t="s">
        <v>482</v>
      </c>
      <c r="F10" t="s">
        <v>481</v>
      </c>
      <c r="G10">
        <v>2</v>
      </c>
      <c r="H10">
        <f t="shared" si="0"/>
        <v>145.86899999999997</v>
      </c>
      <c r="J10" t="s">
        <v>480</v>
      </c>
      <c r="K10" t="s">
        <v>175</v>
      </c>
      <c r="L10" t="s">
        <v>176</v>
      </c>
      <c r="M10" t="s">
        <v>177</v>
      </c>
    </row>
    <row r="11" spans="1:15" x14ac:dyDescent="0.25">
      <c r="A11" t="s">
        <v>502</v>
      </c>
      <c r="B11" t="s">
        <v>501</v>
      </c>
      <c r="C11" t="s">
        <v>500</v>
      </c>
      <c r="D11" t="s">
        <v>499</v>
      </c>
      <c r="E11" t="s">
        <v>482</v>
      </c>
      <c r="F11" t="s">
        <v>481</v>
      </c>
      <c r="G11">
        <v>8</v>
      </c>
      <c r="H11">
        <f t="shared" si="0"/>
        <v>180.16699999999997</v>
      </c>
      <c r="J11" t="s">
        <v>480</v>
      </c>
      <c r="K11" t="s">
        <v>178</v>
      </c>
      <c r="L11" t="s">
        <v>179</v>
      </c>
      <c r="M11" t="s">
        <v>31</v>
      </c>
    </row>
    <row r="12" spans="1:15" x14ac:dyDescent="0.25">
      <c r="A12" t="s">
        <v>502</v>
      </c>
      <c r="B12" t="s">
        <v>501</v>
      </c>
      <c r="C12" t="s">
        <v>500</v>
      </c>
      <c r="D12" t="s">
        <v>499</v>
      </c>
      <c r="E12" t="s">
        <v>482</v>
      </c>
      <c r="F12" t="s">
        <v>481</v>
      </c>
      <c r="G12">
        <v>2</v>
      </c>
      <c r="H12">
        <f t="shared" si="0"/>
        <v>195.23399999999998</v>
      </c>
      <c r="J12" t="s">
        <v>480</v>
      </c>
      <c r="K12" t="s">
        <v>180</v>
      </c>
      <c r="L12" t="s">
        <v>181</v>
      </c>
      <c r="M12" t="s">
        <v>182</v>
      </c>
    </row>
    <row r="13" spans="1:15" x14ac:dyDescent="0.25">
      <c r="A13" t="s">
        <v>502</v>
      </c>
      <c r="B13" t="s">
        <v>501</v>
      </c>
      <c r="C13" t="s">
        <v>500</v>
      </c>
      <c r="D13" t="s">
        <v>499</v>
      </c>
      <c r="E13" t="s">
        <v>482</v>
      </c>
      <c r="F13" t="s">
        <v>481</v>
      </c>
      <c r="G13">
        <v>3</v>
      </c>
      <c r="H13">
        <f t="shared" si="0"/>
        <v>209.43399999999997</v>
      </c>
      <c r="J13" t="s">
        <v>480</v>
      </c>
      <c r="K13" t="s">
        <v>183</v>
      </c>
      <c r="L13" t="s">
        <v>184</v>
      </c>
      <c r="M13" t="s">
        <v>185</v>
      </c>
    </row>
    <row r="14" spans="1:15" x14ac:dyDescent="0.25">
      <c r="A14" t="s">
        <v>502</v>
      </c>
      <c r="B14" t="s">
        <v>501</v>
      </c>
      <c r="C14" t="s">
        <v>500</v>
      </c>
      <c r="D14" t="s">
        <v>499</v>
      </c>
      <c r="E14" t="s">
        <v>482</v>
      </c>
      <c r="F14" t="s">
        <v>481</v>
      </c>
      <c r="G14">
        <v>6</v>
      </c>
      <c r="H14">
        <f t="shared" si="0"/>
        <v>210.73399999999998</v>
      </c>
      <c r="J14" t="s">
        <v>480</v>
      </c>
      <c r="K14" t="s">
        <v>186</v>
      </c>
      <c r="L14" t="s">
        <v>187</v>
      </c>
      <c r="M14" t="s">
        <v>188</v>
      </c>
    </row>
    <row r="15" spans="1:15" x14ac:dyDescent="0.25">
      <c r="A15" t="s">
        <v>502</v>
      </c>
      <c r="B15" t="s">
        <v>501</v>
      </c>
      <c r="C15" t="s">
        <v>500</v>
      </c>
      <c r="D15" t="s">
        <v>499</v>
      </c>
      <c r="E15" t="s">
        <v>482</v>
      </c>
      <c r="F15" t="s">
        <v>481</v>
      </c>
      <c r="G15">
        <v>2</v>
      </c>
      <c r="H15">
        <f t="shared" si="0"/>
        <v>239.39199999999994</v>
      </c>
      <c r="J15" t="s">
        <v>480</v>
      </c>
      <c r="K15" t="s">
        <v>189</v>
      </c>
      <c r="L15" t="s">
        <v>190</v>
      </c>
      <c r="M15" t="s">
        <v>191</v>
      </c>
    </row>
    <row r="16" spans="1:15" x14ac:dyDescent="0.25">
      <c r="A16" t="s">
        <v>502</v>
      </c>
      <c r="B16" t="s">
        <v>501</v>
      </c>
      <c r="C16" t="s">
        <v>500</v>
      </c>
      <c r="D16" t="s">
        <v>499</v>
      </c>
      <c r="E16" t="s">
        <v>482</v>
      </c>
      <c r="F16" t="s">
        <v>481</v>
      </c>
      <c r="G16">
        <v>1</v>
      </c>
      <c r="H16">
        <f t="shared" si="0"/>
        <v>288.00800000000004</v>
      </c>
      <c r="J16" t="s">
        <v>480</v>
      </c>
      <c r="K16" t="s">
        <v>192</v>
      </c>
      <c r="L16" t="s">
        <v>193</v>
      </c>
      <c r="M16" t="s">
        <v>194</v>
      </c>
    </row>
    <row r="17" spans="1:14" x14ac:dyDescent="0.25">
      <c r="A17" t="s">
        <v>502</v>
      </c>
      <c r="B17" t="s">
        <v>501</v>
      </c>
      <c r="C17" t="s">
        <v>500</v>
      </c>
      <c r="D17" t="s">
        <v>499</v>
      </c>
      <c r="E17" t="s">
        <v>482</v>
      </c>
      <c r="F17" t="s">
        <v>481</v>
      </c>
      <c r="G17">
        <v>8</v>
      </c>
      <c r="H17">
        <f t="shared" si="0"/>
        <v>300.13400000000001</v>
      </c>
      <c r="J17" t="s">
        <v>480</v>
      </c>
      <c r="K17" t="s">
        <v>195</v>
      </c>
      <c r="L17" t="s">
        <v>196</v>
      </c>
      <c r="M17" t="s">
        <v>197</v>
      </c>
    </row>
    <row r="18" spans="1:14" x14ac:dyDescent="0.25">
      <c r="A18" t="s">
        <v>502</v>
      </c>
      <c r="B18" t="s">
        <v>501</v>
      </c>
      <c r="C18" t="s">
        <v>500</v>
      </c>
      <c r="D18" t="s">
        <v>499</v>
      </c>
      <c r="E18" t="s">
        <v>482</v>
      </c>
      <c r="F18" t="s">
        <v>481</v>
      </c>
      <c r="G18">
        <v>2</v>
      </c>
      <c r="H18">
        <f t="shared" si="0"/>
        <v>318.23400000000004</v>
      </c>
      <c r="J18" t="s">
        <v>480</v>
      </c>
      <c r="K18" t="s">
        <v>198</v>
      </c>
      <c r="L18" t="s">
        <v>199</v>
      </c>
      <c r="M18" t="s">
        <v>200</v>
      </c>
      <c r="N18" t="s">
        <v>504</v>
      </c>
    </row>
    <row r="19" spans="1:14" x14ac:dyDescent="0.25">
      <c r="A19" t="s">
        <v>502</v>
      </c>
      <c r="B19" t="s">
        <v>501</v>
      </c>
      <c r="C19" t="s">
        <v>500</v>
      </c>
      <c r="D19" t="s">
        <v>499</v>
      </c>
      <c r="E19" t="s">
        <v>482</v>
      </c>
      <c r="F19" t="s">
        <v>481</v>
      </c>
      <c r="G19">
        <v>6</v>
      </c>
      <c r="H19">
        <f t="shared" si="0"/>
        <v>326.64199999999994</v>
      </c>
      <c r="J19" t="s">
        <v>480</v>
      </c>
      <c r="K19" t="s">
        <v>201</v>
      </c>
      <c r="L19" t="s">
        <v>202</v>
      </c>
      <c r="M19" t="s">
        <v>203</v>
      </c>
    </row>
    <row r="20" spans="1:14" x14ac:dyDescent="0.25">
      <c r="A20" t="s">
        <v>502</v>
      </c>
      <c r="B20" t="s">
        <v>501</v>
      </c>
      <c r="C20" t="s">
        <v>500</v>
      </c>
      <c r="D20" t="s">
        <v>499</v>
      </c>
      <c r="E20" t="s">
        <v>482</v>
      </c>
      <c r="F20" t="s">
        <v>481</v>
      </c>
      <c r="G20">
        <v>7</v>
      </c>
      <c r="H20">
        <f t="shared" si="0"/>
        <v>342.76599999999996</v>
      </c>
      <c r="J20" t="s">
        <v>480</v>
      </c>
      <c r="K20" t="s">
        <v>204</v>
      </c>
      <c r="L20" t="s">
        <v>205</v>
      </c>
      <c r="M20" t="s">
        <v>206</v>
      </c>
    </row>
    <row r="21" spans="1:14" x14ac:dyDescent="0.25">
      <c r="A21" t="s">
        <v>502</v>
      </c>
      <c r="B21" t="s">
        <v>501</v>
      </c>
      <c r="C21" t="s">
        <v>500</v>
      </c>
      <c r="D21" t="s">
        <v>499</v>
      </c>
      <c r="E21" t="s">
        <v>482</v>
      </c>
      <c r="F21" t="s">
        <v>481</v>
      </c>
      <c r="G21">
        <v>2</v>
      </c>
      <c r="H21">
        <f t="shared" si="0"/>
        <v>350.5</v>
      </c>
      <c r="J21" t="s">
        <v>480</v>
      </c>
      <c r="K21" t="s">
        <v>207</v>
      </c>
      <c r="L21" t="s">
        <v>208</v>
      </c>
      <c r="M21" t="s">
        <v>185</v>
      </c>
    </row>
    <row r="22" spans="1:14" x14ac:dyDescent="0.25">
      <c r="A22" t="s">
        <v>502</v>
      </c>
      <c r="B22" t="s">
        <v>501</v>
      </c>
      <c r="C22" t="s">
        <v>500</v>
      </c>
      <c r="D22" t="s">
        <v>499</v>
      </c>
      <c r="E22" t="s">
        <v>482</v>
      </c>
      <c r="F22" t="s">
        <v>481</v>
      </c>
      <c r="G22">
        <v>7</v>
      </c>
      <c r="H22">
        <f t="shared" si="0"/>
        <v>356.82399999999996</v>
      </c>
      <c r="J22" t="s">
        <v>480</v>
      </c>
      <c r="K22" t="s">
        <v>209</v>
      </c>
      <c r="L22" t="s">
        <v>210</v>
      </c>
      <c r="M22" t="s">
        <v>211</v>
      </c>
    </row>
    <row r="23" spans="1:14" x14ac:dyDescent="0.25">
      <c r="A23" t="s">
        <v>502</v>
      </c>
      <c r="B23" t="s">
        <v>501</v>
      </c>
      <c r="C23" t="s">
        <v>500</v>
      </c>
      <c r="D23" t="s">
        <v>499</v>
      </c>
      <c r="E23" t="s">
        <v>482</v>
      </c>
      <c r="F23" t="s">
        <v>481</v>
      </c>
      <c r="G23">
        <v>6</v>
      </c>
      <c r="H23">
        <f t="shared" si="0"/>
        <v>367.04999999999995</v>
      </c>
      <c r="J23" t="s">
        <v>480</v>
      </c>
      <c r="K23" t="s">
        <v>212</v>
      </c>
      <c r="L23" t="s">
        <v>213</v>
      </c>
      <c r="M23" t="s">
        <v>214</v>
      </c>
    </row>
    <row r="24" spans="1:14" x14ac:dyDescent="0.25">
      <c r="A24" t="s">
        <v>502</v>
      </c>
      <c r="B24" t="s">
        <v>501</v>
      </c>
      <c r="C24" t="s">
        <v>500</v>
      </c>
      <c r="D24" t="s">
        <v>499</v>
      </c>
      <c r="E24" t="s">
        <v>482</v>
      </c>
      <c r="F24" t="s">
        <v>481</v>
      </c>
      <c r="G24">
        <v>4</v>
      </c>
      <c r="H24">
        <f t="shared" si="0"/>
        <v>382.65</v>
      </c>
      <c r="J24" t="s">
        <v>480</v>
      </c>
      <c r="K24" t="s">
        <v>215</v>
      </c>
      <c r="L24" t="s">
        <v>216</v>
      </c>
      <c r="M24" t="s">
        <v>217</v>
      </c>
    </row>
    <row r="25" spans="1:14" x14ac:dyDescent="0.25">
      <c r="A25" t="s">
        <v>502</v>
      </c>
      <c r="B25" t="s">
        <v>501</v>
      </c>
      <c r="C25" t="s">
        <v>500</v>
      </c>
      <c r="D25" t="s">
        <v>499</v>
      </c>
      <c r="E25" t="s">
        <v>482</v>
      </c>
      <c r="F25" t="s">
        <v>481</v>
      </c>
      <c r="G25">
        <v>4</v>
      </c>
      <c r="H25">
        <f t="shared" si="0"/>
        <v>388.12400000000002</v>
      </c>
      <c r="J25" t="s">
        <v>480</v>
      </c>
      <c r="K25" t="s">
        <v>218</v>
      </c>
      <c r="L25" t="s">
        <v>219</v>
      </c>
      <c r="M25" t="s">
        <v>220</v>
      </c>
    </row>
    <row r="26" spans="1:14" x14ac:dyDescent="0.25">
      <c r="A26" t="s">
        <v>502</v>
      </c>
      <c r="B26" t="s">
        <v>501</v>
      </c>
      <c r="C26" t="s">
        <v>500</v>
      </c>
      <c r="D26" t="s">
        <v>499</v>
      </c>
      <c r="E26" t="s">
        <v>482</v>
      </c>
      <c r="F26" t="s">
        <v>481</v>
      </c>
      <c r="G26">
        <v>4</v>
      </c>
      <c r="H26">
        <f t="shared" si="0"/>
        <v>409.37400000000002</v>
      </c>
      <c r="J26" t="s">
        <v>480</v>
      </c>
      <c r="K26" t="s">
        <v>221</v>
      </c>
      <c r="L26" t="s">
        <v>222</v>
      </c>
      <c r="M26" t="s">
        <v>223</v>
      </c>
    </row>
    <row r="27" spans="1:14" x14ac:dyDescent="0.25">
      <c r="A27" t="s">
        <v>502</v>
      </c>
      <c r="B27" t="s">
        <v>501</v>
      </c>
      <c r="C27" t="s">
        <v>500</v>
      </c>
      <c r="D27" t="s">
        <v>499</v>
      </c>
      <c r="E27" t="s">
        <v>482</v>
      </c>
      <c r="F27" t="s">
        <v>481</v>
      </c>
      <c r="G27">
        <v>8</v>
      </c>
      <c r="H27">
        <f t="shared" si="0"/>
        <v>420.33399999999995</v>
      </c>
      <c r="J27" t="s">
        <v>480</v>
      </c>
      <c r="K27" t="s">
        <v>224</v>
      </c>
      <c r="L27" t="s">
        <v>225</v>
      </c>
      <c r="M27" t="s">
        <v>109</v>
      </c>
    </row>
    <row r="28" spans="1:14" x14ac:dyDescent="0.25">
      <c r="A28" t="s">
        <v>502</v>
      </c>
      <c r="B28" t="s">
        <v>501</v>
      </c>
      <c r="C28" t="s">
        <v>500</v>
      </c>
      <c r="D28" t="s">
        <v>499</v>
      </c>
      <c r="E28" t="s">
        <v>482</v>
      </c>
      <c r="F28" t="s">
        <v>481</v>
      </c>
      <c r="G28">
        <v>2</v>
      </c>
      <c r="H28">
        <f t="shared" si="0"/>
        <v>427.73199999999997</v>
      </c>
      <c r="J28" t="s">
        <v>480</v>
      </c>
      <c r="K28" t="s">
        <v>226</v>
      </c>
      <c r="L28" t="s">
        <v>227</v>
      </c>
      <c r="M28" t="s">
        <v>223</v>
      </c>
    </row>
    <row r="29" spans="1:14" x14ac:dyDescent="0.25">
      <c r="A29" t="s">
        <v>502</v>
      </c>
      <c r="B29" t="s">
        <v>501</v>
      </c>
      <c r="C29" t="s">
        <v>500</v>
      </c>
      <c r="D29" t="s">
        <v>499</v>
      </c>
      <c r="E29" t="s">
        <v>482</v>
      </c>
      <c r="F29" t="s">
        <v>481</v>
      </c>
      <c r="G29">
        <v>2</v>
      </c>
      <c r="H29">
        <f t="shared" si="0"/>
        <v>430.649</v>
      </c>
      <c r="J29" t="s">
        <v>480</v>
      </c>
      <c r="K29" t="s">
        <v>228</v>
      </c>
      <c r="L29" t="s">
        <v>229</v>
      </c>
      <c r="M29" t="s">
        <v>230</v>
      </c>
    </row>
    <row r="30" spans="1:14" x14ac:dyDescent="0.25">
      <c r="A30" t="s">
        <v>502</v>
      </c>
      <c r="B30" t="s">
        <v>501</v>
      </c>
      <c r="C30" t="s">
        <v>500</v>
      </c>
      <c r="D30" t="s">
        <v>499</v>
      </c>
      <c r="E30" t="s">
        <v>482</v>
      </c>
      <c r="F30" t="s">
        <v>481</v>
      </c>
      <c r="G30">
        <v>2</v>
      </c>
      <c r="H30">
        <f t="shared" si="0"/>
        <v>445.24900000000002</v>
      </c>
      <c r="J30" t="s">
        <v>480</v>
      </c>
      <c r="K30" t="s">
        <v>231</v>
      </c>
      <c r="L30" t="s">
        <v>232</v>
      </c>
      <c r="M30" t="s">
        <v>185</v>
      </c>
    </row>
    <row r="31" spans="1:14" x14ac:dyDescent="0.25">
      <c r="A31" t="s">
        <v>502</v>
      </c>
      <c r="B31" t="s">
        <v>501</v>
      </c>
      <c r="C31" t="s">
        <v>500</v>
      </c>
      <c r="D31" t="s">
        <v>499</v>
      </c>
      <c r="E31" t="s">
        <v>482</v>
      </c>
      <c r="F31" t="s">
        <v>481</v>
      </c>
      <c r="G31">
        <v>2</v>
      </c>
      <c r="H31">
        <f t="shared" si="0"/>
        <v>465.72399999999993</v>
      </c>
      <c r="J31" t="s">
        <v>480</v>
      </c>
      <c r="K31" t="s">
        <v>233</v>
      </c>
      <c r="L31" t="s">
        <v>234</v>
      </c>
      <c r="M31" t="s">
        <v>235</v>
      </c>
    </row>
    <row r="32" spans="1:14" x14ac:dyDescent="0.25">
      <c r="A32" t="s">
        <v>502</v>
      </c>
      <c r="B32" t="s">
        <v>501</v>
      </c>
      <c r="C32" t="s">
        <v>500</v>
      </c>
      <c r="D32" t="s">
        <v>499</v>
      </c>
      <c r="E32" t="s">
        <v>482</v>
      </c>
      <c r="F32" t="s">
        <v>481</v>
      </c>
      <c r="G32">
        <v>7</v>
      </c>
      <c r="H32">
        <f t="shared" si="0"/>
        <v>484.93200000000002</v>
      </c>
      <c r="J32" t="s">
        <v>480</v>
      </c>
      <c r="K32" t="s">
        <v>236</v>
      </c>
      <c r="L32" t="s">
        <v>237</v>
      </c>
      <c r="M32" t="s">
        <v>238</v>
      </c>
    </row>
    <row r="33" spans="1:14" x14ac:dyDescent="0.25">
      <c r="A33" t="s">
        <v>502</v>
      </c>
      <c r="B33" t="s">
        <v>501</v>
      </c>
      <c r="C33" t="s">
        <v>500</v>
      </c>
      <c r="D33" t="s">
        <v>499</v>
      </c>
      <c r="E33" t="s">
        <v>482</v>
      </c>
      <c r="F33" t="s">
        <v>481</v>
      </c>
      <c r="G33">
        <v>4</v>
      </c>
      <c r="H33">
        <f t="shared" si="0"/>
        <v>485.46600000000001</v>
      </c>
      <c r="J33" t="s">
        <v>480</v>
      </c>
      <c r="K33" t="s">
        <v>237</v>
      </c>
      <c r="L33" t="s">
        <v>239</v>
      </c>
      <c r="M33" t="s">
        <v>240</v>
      </c>
    </row>
    <row r="34" spans="1:14" x14ac:dyDescent="0.25">
      <c r="A34" t="s">
        <v>502</v>
      </c>
      <c r="B34" t="s">
        <v>501</v>
      </c>
      <c r="C34" t="s">
        <v>500</v>
      </c>
      <c r="D34" t="s">
        <v>499</v>
      </c>
      <c r="E34" t="s">
        <v>482</v>
      </c>
      <c r="F34" t="s">
        <v>481</v>
      </c>
      <c r="G34">
        <v>6</v>
      </c>
      <c r="H34">
        <f t="shared" si="0"/>
        <v>497.50599999999997</v>
      </c>
      <c r="J34" t="s">
        <v>480</v>
      </c>
      <c r="K34" t="s">
        <v>241</v>
      </c>
      <c r="L34" t="s">
        <v>242</v>
      </c>
      <c r="M34" t="s">
        <v>243</v>
      </c>
    </row>
    <row r="35" spans="1:14" x14ac:dyDescent="0.25">
      <c r="A35" t="s">
        <v>502</v>
      </c>
      <c r="B35" t="s">
        <v>501</v>
      </c>
      <c r="C35" t="s">
        <v>500</v>
      </c>
      <c r="D35" t="s">
        <v>499</v>
      </c>
      <c r="E35" t="s">
        <v>482</v>
      </c>
      <c r="F35" t="s">
        <v>481</v>
      </c>
      <c r="G35">
        <v>7</v>
      </c>
      <c r="H35">
        <f t="shared" si="0"/>
        <v>503.80600000000004</v>
      </c>
      <c r="J35" t="s">
        <v>480</v>
      </c>
      <c r="K35" t="s">
        <v>244</v>
      </c>
      <c r="L35" t="s">
        <v>245</v>
      </c>
      <c r="M35" t="s">
        <v>246</v>
      </c>
    </row>
    <row r="36" spans="1:14" x14ac:dyDescent="0.25">
      <c r="A36" t="s">
        <v>502</v>
      </c>
      <c r="B36" t="s">
        <v>501</v>
      </c>
      <c r="C36" t="s">
        <v>500</v>
      </c>
      <c r="D36" t="s">
        <v>499</v>
      </c>
      <c r="E36" t="s">
        <v>482</v>
      </c>
      <c r="F36" t="s">
        <v>481</v>
      </c>
      <c r="G36">
        <v>1</v>
      </c>
      <c r="H36">
        <f t="shared" si="0"/>
        <v>505.35699999999997</v>
      </c>
      <c r="J36" t="s">
        <v>480</v>
      </c>
      <c r="K36" t="s">
        <v>247</v>
      </c>
      <c r="L36" t="s">
        <v>248</v>
      </c>
      <c r="M36" t="s">
        <v>249</v>
      </c>
    </row>
    <row r="37" spans="1:14" x14ac:dyDescent="0.25">
      <c r="A37" t="s">
        <v>502</v>
      </c>
      <c r="B37" t="s">
        <v>501</v>
      </c>
      <c r="C37" t="s">
        <v>500</v>
      </c>
      <c r="D37" t="s">
        <v>499</v>
      </c>
      <c r="E37" t="s">
        <v>482</v>
      </c>
      <c r="F37" t="s">
        <v>481</v>
      </c>
      <c r="G37">
        <v>1</v>
      </c>
      <c r="H37">
        <f t="shared" si="0"/>
        <v>513.69399999999996</v>
      </c>
      <c r="J37" t="s">
        <v>480</v>
      </c>
      <c r="K37" t="s">
        <v>250</v>
      </c>
      <c r="L37" t="s">
        <v>251</v>
      </c>
      <c r="M37" t="s">
        <v>252</v>
      </c>
    </row>
    <row r="38" spans="1:14" x14ac:dyDescent="0.25">
      <c r="A38" t="s">
        <v>502</v>
      </c>
      <c r="B38" t="s">
        <v>501</v>
      </c>
      <c r="C38" t="s">
        <v>500</v>
      </c>
      <c r="D38" t="s">
        <v>499</v>
      </c>
      <c r="E38" t="s">
        <v>482</v>
      </c>
      <c r="F38" t="s">
        <v>481</v>
      </c>
      <c r="G38">
        <v>2</v>
      </c>
      <c r="H38">
        <f t="shared" si="0"/>
        <v>516.25</v>
      </c>
      <c r="J38" t="s">
        <v>480</v>
      </c>
      <c r="K38" t="s">
        <v>253</v>
      </c>
      <c r="L38" t="s">
        <v>254</v>
      </c>
      <c r="M38" t="s">
        <v>255</v>
      </c>
    </row>
    <row r="39" spans="1:14" x14ac:dyDescent="0.25">
      <c r="A39" t="s">
        <v>502</v>
      </c>
      <c r="B39" t="s">
        <v>501</v>
      </c>
      <c r="C39" t="s">
        <v>500</v>
      </c>
      <c r="D39" t="s">
        <v>499</v>
      </c>
      <c r="E39" t="s">
        <v>482</v>
      </c>
      <c r="F39" t="s">
        <v>481</v>
      </c>
      <c r="G39">
        <v>2</v>
      </c>
      <c r="H39">
        <f t="shared" si="0"/>
        <v>524.81100000000004</v>
      </c>
      <c r="J39" t="s">
        <v>480</v>
      </c>
      <c r="K39" t="s">
        <v>256</v>
      </c>
      <c r="L39" t="s">
        <v>257</v>
      </c>
      <c r="M39" t="s">
        <v>217</v>
      </c>
    </row>
    <row r="40" spans="1:14" x14ac:dyDescent="0.25">
      <c r="A40" t="s">
        <v>502</v>
      </c>
      <c r="B40" t="s">
        <v>501</v>
      </c>
      <c r="C40" t="s">
        <v>500</v>
      </c>
      <c r="D40" t="s">
        <v>499</v>
      </c>
      <c r="E40" t="s">
        <v>482</v>
      </c>
      <c r="F40" t="s">
        <v>481</v>
      </c>
      <c r="G40">
        <v>6</v>
      </c>
      <c r="H40">
        <f t="shared" si="0"/>
        <v>530.81100000000004</v>
      </c>
      <c r="J40" t="s">
        <v>480</v>
      </c>
      <c r="K40" t="s">
        <v>258</v>
      </c>
      <c r="L40" t="s">
        <v>259</v>
      </c>
      <c r="M40" t="s">
        <v>260</v>
      </c>
    </row>
    <row r="41" spans="1:14" x14ac:dyDescent="0.25">
      <c r="A41" t="s">
        <v>502</v>
      </c>
      <c r="B41" t="s">
        <v>501</v>
      </c>
      <c r="C41" t="s">
        <v>500</v>
      </c>
      <c r="D41" t="s">
        <v>499</v>
      </c>
      <c r="E41" t="s">
        <v>482</v>
      </c>
      <c r="F41" t="s">
        <v>481</v>
      </c>
      <c r="G41">
        <v>7</v>
      </c>
      <c r="H41">
        <f t="shared" si="0"/>
        <v>539.41099999999994</v>
      </c>
      <c r="J41" t="s">
        <v>480</v>
      </c>
      <c r="K41" t="s">
        <v>261</v>
      </c>
      <c r="L41" t="s">
        <v>262</v>
      </c>
      <c r="M41" t="s">
        <v>185</v>
      </c>
      <c r="N41" t="s">
        <v>503</v>
      </c>
    </row>
    <row r="42" spans="1:14" x14ac:dyDescent="0.25">
      <c r="A42" t="s">
        <v>502</v>
      </c>
      <c r="B42" t="s">
        <v>501</v>
      </c>
      <c r="C42" t="s">
        <v>500</v>
      </c>
      <c r="D42" t="s">
        <v>499</v>
      </c>
      <c r="E42" t="s">
        <v>482</v>
      </c>
      <c r="F42" t="s">
        <v>481</v>
      </c>
      <c r="G42">
        <v>8</v>
      </c>
      <c r="H42">
        <f t="shared" si="0"/>
        <v>540.33399999999995</v>
      </c>
      <c r="J42" t="s">
        <v>480</v>
      </c>
      <c r="K42" t="s">
        <v>263</v>
      </c>
      <c r="L42" t="s">
        <v>264</v>
      </c>
      <c r="M42" t="s">
        <v>109</v>
      </c>
    </row>
    <row r="43" spans="1:14" x14ac:dyDescent="0.25">
      <c r="A43" t="s">
        <v>502</v>
      </c>
      <c r="B43" t="s">
        <v>501</v>
      </c>
      <c r="C43" t="s">
        <v>500</v>
      </c>
      <c r="D43" t="s">
        <v>499</v>
      </c>
      <c r="E43" t="s">
        <v>482</v>
      </c>
      <c r="F43" t="s">
        <v>481</v>
      </c>
      <c r="G43">
        <v>1</v>
      </c>
      <c r="H43">
        <f t="shared" si="0"/>
        <v>546.74299999999994</v>
      </c>
      <c r="J43" t="s">
        <v>480</v>
      </c>
      <c r="K43" t="s">
        <v>265</v>
      </c>
      <c r="L43" t="s">
        <v>266</v>
      </c>
      <c r="M43" t="s">
        <v>267</v>
      </c>
    </row>
    <row r="44" spans="1:14" x14ac:dyDescent="0.25">
      <c r="A44" t="s">
        <v>502</v>
      </c>
      <c r="B44" t="s">
        <v>501</v>
      </c>
      <c r="C44" t="s">
        <v>500</v>
      </c>
      <c r="D44" t="s">
        <v>499</v>
      </c>
      <c r="E44" t="s">
        <v>482</v>
      </c>
      <c r="F44" t="s">
        <v>481</v>
      </c>
      <c r="G44">
        <v>5</v>
      </c>
      <c r="H44">
        <f t="shared" si="0"/>
        <v>549.66899999999998</v>
      </c>
      <c r="J44" t="s">
        <v>480</v>
      </c>
      <c r="K44" t="s">
        <v>268</v>
      </c>
      <c r="L44" t="s">
        <v>269</v>
      </c>
      <c r="M44" t="s">
        <v>270</v>
      </c>
    </row>
    <row r="45" spans="1:14" x14ac:dyDescent="0.25">
      <c r="A45" t="s">
        <v>502</v>
      </c>
      <c r="B45" t="s">
        <v>501</v>
      </c>
      <c r="C45" t="s">
        <v>500</v>
      </c>
      <c r="D45" t="s">
        <v>499</v>
      </c>
      <c r="E45" t="s">
        <v>482</v>
      </c>
      <c r="F45" t="s">
        <v>481</v>
      </c>
      <c r="G45">
        <v>1</v>
      </c>
      <c r="H45">
        <f t="shared" si="0"/>
        <v>565.78599999999994</v>
      </c>
      <c r="J45" t="s">
        <v>480</v>
      </c>
      <c r="K45" t="s">
        <v>271</v>
      </c>
      <c r="L45" t="s">
        <v>272</v>
      </c>
      <c r="M45" t="s">
        <v>273</v>
      </c>
    </row>
    <row r="46" spans="1:14" x14ac:dyDescent="0.25">
      <c r="A46" t="s">
        <v>502</v>
      </c>
      <c r="B46" t="s">
        <v>501</v>
      </c>
      <c r="C46" t="s">
        <v>500</v>
      </c>
      <c r="D46" t="s">
        <v>499</v>
      </c>
      <c r="E46" t="s">
        <v>482</v>
      </c>
      <c r="F46" t="s">
        <v>481</v>
      </c>
      <c r="G46">
        <v>1</v>
      </c>
      <c r="H46">
        <f t="shared" si="0"/>
        <v>572.64300000000003</v>
      </c>
      <c r="J46" t="s">
        <v>480</v>
      </c>
      <c r="K46" t="s">
        <v>274</v>
      </c>
      <c r="L46" t="s">
        <v>275</v>
      </c>
      <c r="M46" t="s">
        <v>276</v>
      </c>
    </row>
    <row r="47" spans="1:14" x14ac:dyDescent="0.25">
      <c r="A47" t="s">
        <v>502</v>
      </c>
      <c r="B47" t="s">
        <v>501</v>
      </c>
      <c r="C47" t="s">
        <v>500</v>
      </c>
      <c r="D47" t="s">
        <v>499</v>
      </c>
      <c r="E47" t="s">
        <v>482</v>
      </c>
      <c r="F47" t="s">
        <v>481</v>
      </c>
      <c r="G47">
        <v>6</v>
      </c>
      <c r="H47">
        <f t="shared" si="0"/>
        <v>581.94399999999996</v>
      </c>
      <c r="J47" t="s">
        <v>480</v>
      </c>
      <c r="K47" t="s">
        <v>277</v>
      </c>
      <c r="L47" t="s">
        <v>278</v>
      </c>
      <c r="M47" t="s">
        <v>279</v>
      </c>
    </row>
    <row r="48" spans="1:14" x14ac:dyDescent="0.25">
      <c r="A48" t="s">
        <v>502</v>
      </c>
      <c r="B48" t="s">
        <v>501</v>
      </c>
      <c r="C48" t="s">
        <v>500</v>
      </c>
      <c r="D48" t="s">
        <v>499</v>
      </c>
      <c r="E48" t="s">
        <v>482</v>
      </c>
      <c r="F48" t="s">
        <v>481</v>
      </c>
      <c r="G48">
        <v>7</v>
      </c>
      <c r="H48">
        <f t="shared" si="0"/>
        <v>602.77699999999993</v>
      </c>
      <c r="J48" t="s">
        <v>480</v>
      </c>
      <c r="K48" t="s">
        <v>280</v>
      </c>
      <c r="L48" t="s">
        <v>281</v>
      </c>
      <c r="M48" t="s">
        <v>282</v>
      </c>
    </row>
    <row r="49" spans="1:13" x14ac:dyDescent="0.25">
      <c r="A49" t="s">
        <v>502</v>
      </c>
      <c r="B49" t="s">
        <v>501</v>
      </c>
      <c r="C49" t="s">
        <v>500</v>
      </c>
      <c r="D49" t="s">
        <v>499</v>
      </c>
      <c r="E49" t="s">
        <v>482</v>
      </c>
      <c r="F49" t="s">
        <v>481</v>
      </c>
      <c r="G49">
        <v>2</v>
      </c>
      <c r="H49">
        <f t="shared" si="0"/>
        <v>614.71899999999994</v>
      </c>
      <c r="J49" t="s">
        <v>480</v>
      </c>
      <c r="K49" t="s">
        <v>283</v>
      </c>
      <c r="L49" t="s">
        <v>284</v>
      </c>
      <c r="M49" t="s">
        <v>223</v>
      </c>
    </row>
    <row r="50" spans="1:13" x14ac:dyDescent="0.25">
      <c r="A50" t="s">
        <v>502</v>
      </c>
      <c r="B50" t="s">
        <v>501</v>
      </c>
      <c r="C50" t="s">
        <v>500</v>
      </c>
      <c r="D50" t="s">
        <v>499</v>
      </c>
      <c r="E50" t="s">
        <v>482</v>
      </c>
      <c r="F50" t="s">
        <v>481</v>
      </c>
      <c r="G50">
        <v>2</v>
      </c>
      <c r="H50">
        <f t="shared" si="0"/>
        <v>668.08699999999999</v>
      </c>
      <c r="J50" t="s">
        <v>480</v>
      </c>
      <c r="K50" t="s">
        <v>285</v>
      </c>
      <c r="L50" t="s">
        <v>286</v>
      </c>
      <c r="M50" t="s">
        <v>211</v>
      </c>
    </row>
    <row r="51" spans="1:13" x14ac:dyDescent="0.25">
      <c r="A51" t="s">
        <v>502</v>
      </c>
      <c r="B51" t="s">
        <v>501</v>
      </c>
      <c r="C51" t="s">
        <v>500</v>
      </c>
      <c r="D51" t="s">
        <v>499</v>
      </c>
      <c r="E51" t="s">
        <v>482</v>
      </c>
      <c r="F51" t="s">
        <v>481</v>
      </c>
      <c r="G51">
        <v>1</v>
      </c>
      <c r="H51">
        <f t="shared" si="0"/>
        <v>675.62799999999993</v>
      </c>
      <c r="J51" t="s">
        <v>480</v>
      </c>
      <c r="K51" t="s">
        <v>287</v>
      </c>
      <c r="L51" t="s">
        <v>288</v>
      </c>
      <c r="M51" t="s">
        <v>289</v>
      </c>
    </row>
    <row r="52" spans="1:13" x14ac:dyDescent="0.25">
      <c r="A52" t="s">
        <v>502</v>
      </c>
      <c r="B52" t="s">
        <v>501</v>
      </c>
      <c r="C52" t="s">
        <v>500</v>
      </c>
      <c r="D52" t="s">
        <v>499</v>
      </c>
      <c r="E52" t="s">
        <v>482</v>
      </c>
      <c r="F52" t="s">
        <v>481</v>
      </c>
      <c r="G52">
        <v>2</v>
      </c>
      <c r="H52">
        <f t="shared" si="0"/>
        <v>678.702</v>
      </c>
      <c r="J52" t="s">
        <v>480</v>
      </c>
      <c r="K52" t="s">
        <v>290</v>
      </c>
      <c r="L52" t="s">
        <v>291</v>
      </c>
      <c r="M52" t="s">
        <v>292</v>
      </c>
    </row>
    <row r="53" spans="1:13" x14ac:dyDescent="0.25">
      <c r="A53" t="s">
        <v>502</v>
      </c>
      <c r="B53" t="s">
        <v>501</v>
      </c>
      <c r="C53" t="s">
        <v>500</v>
      </c>
      <c r="D53" t="s">
        <v>499</v>
      </c>
      <c r="E53" t="s">
        <v>482</v>
      </c>
      <c r="F53" t="s">
        <v>481</v>
      </c>
      <c r="G53">
        <v>7</v>
      </c>
      <c r="H53">
        <f t="shared" si="0"/>
        <v>683.87799999999993</v>
      </c>
      <c r="J53" t="s">
        <v>480</v>
      </c>
      <c r="K53" t="s">
        <v>293</v>
      </c>
      <c r="L53" t="s">
        <v>294</v>
      </c>
      <c r="M53" t="s">
        <v>295</v>
      </c>
    </row>
    <row r="54" spans="1:13" x14ac:dyDescent="0.25">
      <c r="A54" t="s">
        <v>502</v>
      </c>
      <c r="B54" t="s">
        <v>501</v>
      </c>
      <c r="C54" t="s">
        <v>500</v>
      </c>
      <c r="D54" t="s">
        <v>499</v>
      </c>
      <c r="E54" t="s">
        <v>482</v>
      </c>
      <c r="F54" t="s">
        <v>481</v>
      </c>
      <c r="G54">
        <v>7</v>
      </c>
      <c r="H54">
        <f t="shared" si="0"/>
        <v>691.47699999999998</v>
      </c>
      <c r="J54" t="s">
        <v>480</v>
      </c>
      <c r="K54" t="s">
        <v>296</v>
      </c>
      <c r="L54" t="s">
        <v>297</v>
      </c>
      <c r="M54" t="s">
        <v>298</v>
      </c>
    </row>
    <row r="55" spans="1:13" x14ac:dyDescent="0.25">
      <c r="A55" t="s">
        <v>502</v>
      </c>
      <c r="B55" t="s">
        <v>501</v>
      </c>
      <c r="C55" t="s">
        <v>500</v>
      </c>
      <c r="D55" t="s">
        <v>499</v>
      </c>
      <c r="E55" t="s">
        <v>482</v>
      </c>
      <c r="F55" t="s">
        <v>481</v>
      </c>
      <c r="G55">
        <v>4</v>
      </c>
      <c r="H55">
        <f t="shared" si="0"/>
        <v>691.90300000000002</v>
      </c>
      <c r="J55" t="s">
        <v>480</v>
      </c>
      <c r="K55" t="s">
        <v>297</v>
      </c>
      <c r="L55" t="s">
        <v>299</v>
      </c>
      <c r="M55" t="s">
        <v>300</v>
      </c>
    </row>
    <row r="56" spans="1:13" x14ac:dyDescent="0.25">
      <c r="A56" t="s">
        <v>502</v>
      </c>
      <c r="B56" t="s">
        <v>501</v>
      </c>
      <c r="C56" t="s">
        <v>500</v>
      </c>
      <c r="D56" t="s">
        <v>499</v>
      </c>
      <c r="E56" t="s">
        <v>482</v>
      </c>
      <c r="F56" t="s">
        <v>481</v>
      </c>
      <c r="G56">
        <v>6</v>
      </c>
      <c r="H56">
        <f t="shared" si="0"/>
        <v>698.88699999999994</v>
      </c>
      <c r="J56" t="s">
        <v>480</v>
      </c>
      <c r="K56" t="s">
        <v>301</v>
      </c>
      <c r="L56" t="s">
        <v>302</v>
      </c>
      <c r="M56" t="s">
        <v>303</v>
      </c>
    </row>
    <row r="57" spans="1:13" x14ac:dyDescent="0.25">
      <c r="A57" t="s">
        <v>502</v>
      </c>
      <c r="B57" t="s">
        <v>501</v>
      </c>
      <c r="C57" t="s">
        <v>500</v>
      </c>
      <c r="D57" t="s">
        <v>499</v>
      </c>
      <c r="E57" t="s">
        <v>482</v>
      </c>
      <c r="F57" t="s">
        <v>481</v>
      </c>
      <c r="G57">
        <v>1</v>
      </c>
      <c r="H57">
        <f t="shared" si="0"/>
        <v>723.995</v>
      </c>
      <c r="J57" t="s">
        <v>480</v>
      </c>
      <c r="K57" t="s">
        <v>304</v>
      </c>
      <c r="L57" t="s">
        <v>305</v>
      </c>
      <c r="M57" t="s">
        <v>306</v>
      </c>
    </row>
    <row r="58" spans="1:13" x14ac:dyDescent="0.25">
      <c r="A58" t="s">
        <v>502</v>
      </c>
      <c r="B58" t="s">
        <v>501</v>
      </c>
      <c r="C58" t="s">
        <v>500</v>
      </c>
      <c r="D58" t="s">
        <v>499</v>
      </c>
      <c r="E58" t="s">
        <v>482</v>
      </c>
      <c r="F58" t="s">
        <v>481</v>
      </c>
      <c r="G58">
        <v>2</v>
      </c>
      <c r="H58">
        <f t="shared" si="0"/>
        <v>759.29499999999996</v>
      </c>
      <c r="J58" t="s">
        <v>480</v>
      </c>
      <c r="K58" t="s">
        <v>307</v>
      </c>
      <c r="L58" t="s">
        <v>308</v>
      </c>
      <c r="M58" t="s">
        <v>309</v>
      </c>
    </row>
    <row r="59" spans="1:13" x14ac:dyDescent="0.25">
      <c r="A59" t="s">
        <v>502</v>
      </c>
      <c r="B59" t="s">
        <v>501</v>
      </c>
      <c r="C59" t="s">
        <v>500</v>
      </c>
      <c r="D59" t="s">
        <v>499</v>
      </c>
      <c r="E59" t="s">
        <v>482</v>
      </c>
      <c r="F59" t="s">
        <v>481</v>
      </c>
      <c r="G59">
        <v>6</v>
      </c>
      <c r="H59">
        <f t="shared" si="0"/>
        <v>773.07100000000003</v>
      </c>
      <c r="J59" t="s">
        <v>480</v>
      </c>
      <c r="K59" t="s">
        <v>310</v>
      </c>
      <c r="L59" t="s">
        <v>311</v>
      </c>
      <c r="M59" t="s">
        <v>312</v>
      </c>
    </row>
    <row r="60" spans="1:13" x14ac:dyDescent="0.25">
      <c r="A60" t="s">
        <v>502</v>
      </c>
      <c r="B60" t="s">
        <v>501</v>
      </c>
      <c r="C60" t="s">
        <v>500</v>
      </c>
      <c r="D60" t="s">
        <v>499</v>
      </c>
      <c r="E60" t="s">
        <v>482</v>
      </c>
      <c r="F60" t="s">
        <v>481</v>
      </c>
      <c r="G60">
        <v>4</v>
      </c>
      <c r="H60">
        <f t="shared" si="0"/>
        <v>775.64199999999994</v>
      </c>
      <c r="J60" t="s">
        <v>480</v>
      </c>
      <c r="K60" t="s">
        <v>311</v>
      </c>
      <c r="L60" t="s">
        <v>313</v>
      </c>
      <c r="M60" t="s">
        <v>314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pane ySplit="1" topLeftCell="A20" activePane="bottomLeft" state="frozen"/>
      <selection pane="bottomLeft" activeCell="G2" sqref="G2:M53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508</v>
      </c>
      <c r="B2" t="s">
        <v>507</v>
      </c>
      <c r="C2" t="s">
        <v>506</v>
      </c>
      <c r="D2" t="s">
        <v>505</v>
      </c>
      <c r="E2" t="s">
        <v>482</v>
      </c>
      <c r="F2" t="s">
        <v>481</v>
      </c>
      <c r="G2">
        <v>0</v>
      </c>
      <c r="H2">
        <f>K2-K$10+60</f>
        <v>1.0090000000000146</v>
      </c>
      <c r="J2" t="s">
        <v>487</v>
      </c>
      <c r="K2" t="s">
        <v>521</v>
      </c>
      <c r="L2" t="s">
        <v>521</v>
      </c>
      <c r="M2" t="s">
        <v>155</v>
      </c>
    </row>
    <row r="3" spans="1:15" x14ac:dyDescent="0.25">
      <c r="A3" t="s">
        <v>508</v>
      </c>
      <c r="B3" t="s">
        <v>507</v>
      </c>
      <c r="C3" t="s">
        <v>506</v>
      </c>
      <c r="D3" t="s">
        <v>505</v>
      </c>
      <c r="E3" t="s">
        <v>482</v>
      </c>
      <c r="F3" t="s">
        <v>481</v>
      </c>
      <c r="G3">
        <v>2</v>
      </c>
      <c r="H3">
        <f t="shared" ref="H3:H66" si="0">K3-K$10+60</f>
        <v>3.5589999999999691</v>
      </c>
      <c r="J3" t="s">
        <v>480</v>
      </c>
      <c r="K3" t="s">
        <v>520</v>
      </c>
      <c r="L3" t="s">
        <v>519</v>
      </c>
      <c r="M3" t="s">
        <v>518</v>
      </c>
    </row>
    <row r="4" spans="1:15" x14ac:dyDescent="0.25">
      <c r="A4" t="s">
        <v>508</v>
      </c>
      <c r="B4" t="s">
        <v>507</v>
      </c>
      <c r="C4" t="s">
        <v>506</v>
      </c>
      <c r="D4" t="s">
        <v>505</v>
      </c>
      <c r="E4" t="s">
        <v>482</v>
      </c>
      <c r="F4" t="s">
        <v>481</v>
      </c>
      <c r="G4">
        <v>2</v>
      </c>
      <c r="H4">
        <f t="shared" si="0"/>
        <v>19.33499999999998</v>
      </c>
      <c r="J4" t="s">
        <v>480</v>
      </c>
      <c r="K4" t="s">
        <v>517</v>
      </c>
      <c r="L4" t="s">
        <v>516</v>
      </c>
      <c r="M4" t="s">
        <v>515</v>
      </c>
    </row>
    <row r="5" spans="1:15" x14ac:dyDescent="0.25">
      <c r="A5" t="s">
        <v>508</v>
      </c>
      <c r="B5" t="s">
        <v>507</v>
      </c>
      <c r="C5" t="s">
        <v>506</v>
      </c>
      <c r="D5" t="s">
        <v>505</v>
      </c>
      <c r="E5" t="s">
        <v>482</v>
      </c>
      <c r="F5" t="s">
        <v>481</v>
      </c>
      <c r="G5">
        <v>6</v>
      </c>
      <c r="H5">
        <f t="shared" si="0"/>
        <v>36.675000000000011</v>
      </c>
      <c r="J5" t="s">
        <v>480</v>
      </c>
      <c r="K5" t="s">
        <v>514</v>
      </c>
      <c r="L5" t="s">
        <v>512</v>
      </c>
      <c r="M5" t="s">
        <v>513</v>
      </c>
    </row>
    <row r="6" spans="1:15" x14ac:dyDescent="0.25">
      <c r="A6" t="s">
        <v>508</v>
      </c>
      <c r="B6" t="s">
        <v>507</v>
      </c>
      <c r="C6" t="s">
        <v>506</v>
      </c>
      <c r="D6" t="s">
        <v>505</v>
      </c>
      <c r="E6" t="s">
        <v>482</v>
      </c>
      <c r="F6" t="s">
        <v>481</v>
      </c>
      <c r="G6">
        <v>7</v>
      </c>
      <c r="H6">
        <f t="shared" si="0"/>
        <v>48.88900000000001</v>
      </c>
      <c r="J6" t="s">
        <v>480</v>
      </c>
      <c r="K6" t="s">
        <v>512</v>
      </c>
      <c r="L6" t="s">
        <v>510</v>
      </c>
      <c r="M6" t="s">
        <v>511</v>
      </c>
    </row>
    <row r="7" spans="1:15" x14ac:dyDescent="0.25">
      <c r="A7" t="s">
        <v>508</v>
      </c>
      <c r="B7" t="s">
        <v>507</v>
      </c>
      <c r="C7" t="s">
        <v>506</v>
      </c>
      <c r="D7" t="s">
        <v>505</v>
      </c>
      <c r="E7" t="s">
        <v>482</v>
      </c>
      <c r="F7" t="s">
        <v>481</v>
      </c>
      <c r="G7">
        <v>4</v>
      </c>
      <c r="H7">
        <f t="shared" si="0"/>
        <v>49.475999999999999</v>
      </c>
      <c r="J7" t="s">
        <v>480</v>
      </c>
      <c r="K7" t="s">
        <v>510</v>
      </c>
      <c r="L7" t="s">
        <v>316</v>
      </c>
      <c r="M7" t="s">
        <v>509</v>
      </c>
    </row>
    <row r="8" spans="1:15" x14ac:dyDescent="0.25">
      <c r="A8" t="s">
        <v>508</v>
      </c>
      <c r="B8" t="s">
        <v>507</v>
      </c>
      <c r="C8" t="s">
        <v>506</v>
      </c>
      <c r="D8" t="s">
        <v>505</v>
      </c>
      <c r="E8" t="s">
        <v>482</v>
      </c>
      <c r="F8" t="s">
        <v>481</v>
      </c>
      <c r="G8">
        <v>6</v>
      </c>
      <c r="H8">
        <f t="shared" si="0"/>
        <v>50.725999999999999</v>
      </c>
      <c r="J8" t="s">
        <v>480</v>
      </c>
      <c r="K8" t="s">
        <v>316</v>
      </c>
      <c r="L8" t="s">
        <v>317</v>
      </c>
      <c r="M8" t="s">
        <v>318</v>
      </c>
    </row>
    <row r="9" spans="1:15" x14ac:dyDescent="0.25">
      <c r="A9" t="s">
        <v>508</v>
      </c>
      <c r="B9" t="s">
        <v>507</v>
      </c>
      <c r="C9" t="s">
        <v>506</v>
      </c>
      <c r="D9" t="s">
        <v>505</v>
      </c>
      <c r="E9" t="s">
        <v>482</v>
      </c>
      <c r="F9" t="s">
        <v>481</v>
      </c>
      <c r="G9">
        <v>2</v>
      </c>
      <c r="H9">
        <f t="shared" si="0"/>
        <v>56.98399999999998</v>
      </c>
      <c r="J9" t="s">
        <v>480</v>
      </c>
      <c r="K9" t="s">
        <v>319</v>
      </c>
      <c r="L9" t="s">
        <v>320</v>
      </c>
      <c r="M9" t="s">
        <v>321</v>
      </c>
    </row>
    <row r="10" spans="1:15" x14ac:dyDescent="0.25">
      <c r="A10" t="s">
        <v>508</v>
      </c>
      <c r="B10" t="s">
        <v>507</v>
      </c>
      <c r="C10" t="s">
        <v>506</v>
      </c>
      <c r="D10" t="s">
        <v>505</v>
      </c>
      <c r="E10" t="s">
        <v>482</v>
      </c>
      <c r="F10" t="s">
        <v>481</v>
      </c>
      <c r="G10">
        <v>8</v>
      </c>
      <c r="H10">
        <f t="shared" si="0"/>
        <v>60</v>
      </c>
      <c r="J10" t="s">
        <v>480</v>
      </c>
      <c r="K10" t="s">
        <v>322</v>
      </c>
      <c r="L10" t="s">
        <v>323</v>
      </c>
      <c r="M10" t="s">
        <v>324</v>
      </c>
    </row>
    <row r="11" spans="1:15" x14ac:dyDescent="0.25">
      <c r="A11" t="s">
        <v>508</v>
      </c>
      <c r="B11" t="s">
        <v>507</v>
      </c>
      <c r="C11" t="s">
        <v>506</v>
      </c>
      <c r="D11" t="s">
        <v>505</v>
      </c>
      <c r="E11" t="s">
        <v>482</v>
      </c>
      <c r="F11" t="s">
        <v>481</v>
      </c>
      <c r="G11">
        <v>2</v>
      </c>
      <c r="H11">
        <f t="shared" si="0"/>
        <v>75.125</v>
      </c>
      <c r="J11" t="s">
        <v>480</v>
      </c>
      <c r="K11" t="s">
        <v>325</v>
      </c>
      <c r="L11" t="s">
        <v>326</v>
      </c>
      <c r="M11" t="s">
        <v>206</v>
      </c>
    </row>
    <row r="12" spans="1:15" x14ac:dyDescent="0.25">
      <c r="A12" t="s">
        <v>508</v>
      </c>
      <c r="B12" t="s">
        <v>507</v>
      </c>
      <c r="C12" t="s">
        <v>506</v>
      </c>
      <c r="D12" t="s">
        <v>505</v>
      </c>
      <c r="E12" t="s">
        <v>482</v>
      </c>
      <c r="F12" t="s">
        <v>481</v>
      </c>
      <c r="G12">
        <v>1</v>
      </c>
      <c r="H12">
        <f t="shared" si="0"/>
        <v>83.766999999999996</v>
      </c>
      <c r="J12" t="s">
        <v>480</v>
      </c>
      <c r="K12" t="s">
        <v>327</v>
      </c>
      <c r="L12" t="s">
        <v>328</v>
      </c>
      <c r="M12" t="s">
        <v>329</v>
      </c>
    </row>
    <row r="13" spans="1:15" x14ac:dyDescent="0.25">
      <c r="A13" t="s">
        <v>508</v>
      </c>
      <c r="B13" t="s">
        <v>507</v>
      </c>
      <c r="C13" t="s">
        <v>506</v>
      </c>
      <c r="D13" t="s">
        <v>505</v>
      </c>
      <c r="E13" t="s">
        <v>482</v>
      </c>
      <c r="F13" t="s">
        <v>481</v>
      </c>
      <c r="G13">
        <v>1</v>
      </c>
      <c r="H13">
        <f t="shared" si="0"/>
        <v>91.858000000000004</v>
      </c>
      <c r="J13" t="s">
        <v>480</v>
      </c>
      <c r="K13" t="s">
        <v>330</v>
      </c>
      <c r="L13" t="s">
        <v>331</v>
      </c>
      <c r="M13" t="s">
        <v>332</v>
      </c>
    </row>
    <row r="14" spans="1:15" x14ac:dyDescent="0.25">
      <c r="A14" t="s">
        <v>508</v>
      </c>
      <c r="B14" t="s">
        <v>507</v>
      </c>
      <c r="C14" t="s">
        <v>506</v>
      </c>
      <c r="D14" t="s">
        <v>505</v>
      </c>
      <c r="E14" t="s">
        <v>482</v>
      </c>
      <c r="F14" t="s">
        <v>481</v>
      </c>
      <c r="G14">
        <v>2</v>
      </c>
      <c r="H14">
        <f t="shared" si="0"/>
        <v>96.605999999999995</v>
      </c>
      <c r="J14" t="s">
        <v>480</v>
      </c>
      <c r="K14" t="s">
        <v>333</v>
      </c>
      <c r="L14" t="s">
        <v>334</v>
      </c>
      <c r="M14" t="s">
        <v>335</v>
      </c>
    </row>
    <row r="15" spans="1:15" x14ac:dyDescent="0.25">
      <c r="A15" t="s">
        <v>508</v>
      </c>
      <c r="B15" t="s">
        <v>507</v>
      </c>
      <c r="C15" t="s">
        <v>506</v>
      </c>
      <c r="D15" t="s">
        <v>505</v>
      </c>
      <c r="E15" t="s">
        <v>482</v>
      </c>
      <c r="F15" t="s">
        <v>481</v>
      </c>
      <c r="G15">
        <v>2</v>
      </c>
      <c r="H15">
        <f t="shared" si="0"/>
        <v>110.06599999999997</v>
      </c>
      <c r="J15" t="s">
        <v>480</v>
      </c>
      <c r="K15" t="s">
        <v>336</v>
      </c>
      <c r="L15" t="s">
        <v>337</v>
      </c>
      <c r="M15" t="s">
        <v>185</v>
      </c>
    </row>
    <row r="16" spans="1:15" x14ac:dyDescent="0.25">
      <c r="A16" t="s">
        <v>508</v>
      </c>
      <c r="B16" t="s">
        <v>507</v>
      </c>
      <c r="C16" t="s">
        <v>506</v>
      </c>
      <c r="D16" t="s">
        <v>505</v>
      </c>
      <c r="E16" t="s">
        <v>482</v>
      </c>
      <c r="F16" t="s">
        <v>481</v>
      </c>
      <c r="G16">
        <v>5</v>
      </c>
      <c r="H16">
        <f t="shared" si="0"/>
        <v>112.666</v>
      </c>
      <c r="J16" t="s">
        <v>480</v>
      </c>
      <c r="K16" t="s">
        <v>338</v>
      </c>
      <c r="L16" t="s">
        <v>339</v>
      </c>
      <c r="M16" t="s">
        <v>340</v>
      </c>
    </row>
    <row r="17" spans="1:13" x14ac:dyDescent="0.25">
      <c r="A17" t="s">
        <v>508</v>
      </c>
      <c r="B17" t="s">
        <v>507</v>
      </c>
      <c r="C17" t="s">
        <v>506</v>
      </c>
      <c r="D17" t="s">
        <v>505</v>
      </c>
      <c r="E17" t="s">
        <v>482</v>
      </c>
      <c r="F17" t="s">
        <v>481</v>
      </c>
      <c r="G17">
        <v>6</v>
      </c>
      <c r="H17">
        <f t="shared" si="0"/>
        <v>115.00900000000001</v>
      </c>
      <c r="J17" t="s">
        <v>480</v>
      </c>
      <c r="K17" t="s">
        <v>339</v>
      </c>
      <c r="L17" t="s">
        <v>341</v>
      </c>
      <c r="M17" t="s">
        <v>342</v>
      </c>
    </row>
    <row r="18" spans="1:13" x14ac:dyDescent="0.25">
      <c r="A18" t="s">
        <v>508</v>
      </c>
      <c r="B18" t="s">
        <v>507</v>
      </c>
      <c r="C18" t="s">
        <v>506</v>
      </c>
      <c r="D18" t="s">
        <v>505</v>
      </c>
      <c r="E18" t="s">
        <v>482</v>
      </c>
      <c r="F18" t="s">
        <v>481</v>
      </c>
      <c r="G18">
        <v>5</v>
      </c>
      <c r="H18">
        <f t="shared" si="0"/>
        <v>115.916</v>
      </c>
      <c r="J18" t="s">
        <v>480</v>
      </c>
      <c r="K18" t="s">
        <v>341</v>
      </c>
      <c r="L18" t="s">
        <v>343</v>
      </c>
      <c r="M18" t="s">
        <v>344</v>
      </c>
    </row>
    <row r="19" spans="1:13" x14ac:dyDescent="0.25">
      <c r="A19" t="s">
        <v>508</v>
      </c>
      <c r="B19" t="s">
        <v>507</v>
      </c>
      <c r="C19" t="s">
        <v>506</v>
      </c>
      <c r="D19" t="s">
        <v>505</v>
      </c>
      <c r="E19" t="s">
        <v>482</v>
      </c>
      <c r="F19" t="s">
        <v>481</v>
      </c>
      <c r="G19">
        <v>5</v>
      </c>
      <c r="H19">
        <f t="shared" si="0"/>
        <v>120.209</v>
      </c>
      <c r="J19" t="s">
        <v>480</v>
      </c>
      <c r="K19" t="s">
        <v>345</v>
      </c>
      <c r="L19" t="s">
        <v>346</v>
      </c>
      <c r="M19" t="s">
        <v>347</v>
      </c>
    </row>
    <row r="20" spans="1:13" x14ac:dyDescent="0.25">
      <c r="A20" t="s">
        <v>508</v>
      </c>
      <c r="B20" t="s">
        <v>507</v>
      </c>
      <c r="C20" t="s">
        <v>506</v>
      </c>
      <c r="D20" t="s">
        <v>505</v>
      </c>
      <c r="E20" t="s">
        <v>482</v>
      </c>
      <c r="F20" t="s">
        <v>481</v>
      </c>
      <c r="G20">
        <v>4</v>
      </c>
      <c r="H20">
        <f t="shared" si="0"/>
        <v>123.5</v>
      </c>
      <c r="J20" t="s">
        <v>480</v>
      </c>
      <c r="K20" t="s">
        <v>348</v>
      </c>
      <c r="L20" t="s">
        <v>349</v>
      </c>
      <c r="M20" t="s">
        <v>350</v>
      </c>
    </row>
    <row r="21" spans="1:13" x14ac:dyDescent="0.25">
      <c r="A21" t="s">
        <v>508</v>
      </c>
      <c r="B21" t="s">
        <v>507</v>
      </c>
      <c r="C21" t="s">
        <v>506</v>
      </c>
      <c r="D21" t="s">
        <v>505</v>
      </c>
      <c r="E21" t="s">
        <v>482</v>
      </c>
      <c r="F21" t="s">
        <v>481</v>
      </c>
      <c r="G21">
        <v>6</v>
      </c>
      <c r="H21">
        <f t="shared" si="0"/>
        <v>161.05899999999997</v>
      </c>
      <c r="J21" t="s">
        <v>480</v>
      </c>
      <c r="K21" t="s">
        <v>351</v>
      </c>
      <c r="L21" t="s">
        <v>352</v>
      </c>
      <c r="M21" t="s">
        <v>353</v>
      </c>
    </row>
    <row r="22" spans="1:13" x14ac:dyDescent="0.25">
      <c r="A22" t="s">
        <v>508</v>
      </c>
      <c r="B22" t="s">
        <v>507</v>
      </c>
      <c r="C22" t="s">
        <v>506</v>
      </c>
      <c r="D22" t="s">
        <v>505</v>
      </c>
      <c r="E22" t="s">
        <v>482</v>
      </c>
      <c r="F22" t="s">
        <v>481</v>
      </c>
      <c r="G22">
        <v>1</v>
      </c>
      <c r="H22">
        <f t="shared" si="0"/>
        <v>179.40199999999999</v>
      </c>
      <c r="J22" t="s">
        <v>480</v>
      </c>
      <c r="K22" t="s">
        <v>354</v>
      </c>
      <c r="L22" t="s">
        <v>355</v>
      </c>
      <c r="M22" t="s">
        <v>356</v>
      </c>
    </row>
    <row r="23" spans="1:13" x14ac:dyDescent="0.25">
      <c r="A23" t="s">
        <v>508</v>
      </c>
      <c r="B23" t="s">
        <v>507</v>
      </c>
      <c r="C23" t="s">
        <v>506</v>
      </c>
      <c r="D23" t="s">
        <v>505</v>
      </c>
      <c r="E23" t="s">
        <v>482</v>
      </c>
      <c r="F23" t="s">
        <v>481</v>
      </c>
      <c r="G23">
        <v>8</v>
      </c>
      <c r="H23">
        <f t="shared" si="0"/>
        <v>180.13299999999998</v>
      </c>
      <c r="J23" t="s">
        <v>480</v>
      </c>
      <c r="K23" t="s">
        <v>357</v>
      </c>
      <c r="L23" t="s">
        <v>358</v>
      </c>
      <c r="M23" t="s">
        <v>324</v>
      </c>
    </row>
    <row r="24" spans="1:13" x14ac:dyDescent="0.25">
      <c r="A24" t="s">
        <v>508</v>
      </c>
      <c r="B24" t="s">
        <v>507</v>
      </c>
      <c r="C24" t="s">
        <v>506</v>
      </c>
      <c r="D24" t="s">
        <v>505</v>
      </c>
      <c r="E24" t="s">
        <v>482</v>
      </c>
      <c r="F24" t="s">
        <v>481</v>
      </c>
      <c r="G24">
        <v>1</v>
      </c>
      <c r="H24">
        <f t="shared" si="0"/>
        <v>186.99299999999999</v>
      </c>
      <c r="J24" t="s">
        <v>480</v>
      </c>
      <c r="K24" t="s">
        <v>359</v>
      </c>
      <c r="L24" t="s">
        <v>360</v>
      </c>
      <c r="M24" t="s">
        <v>37</v>
      </c>
    </row>
    <row r="25" spans="1:13" x14ac:dyDescent="0.25">
      <c r="A25" t="s">
        <v>508</v>
      </c>
      <c r="B25" t="s">
        <v>507</v>
      </c>
      <c r="C25" t="s">
        <v>506</v>
      </c>
      <c r="D25" t="s">
        <v>505</v>
      </c>
      <c r="E25" t="s">
        <v>482</v>
      </c>
      <c r="F25" t="s">
        <v>481</v>
      </c>
      <c r="G25">
        <v>1</v>
      </c>
      <c r="H25">
        <f t="shared" si="0"/>
        <v>193.44299999999998</v>
      </c>
      <c r="J25" t="s">
        <v>480</v>
      </c>
      <c r="K25" t="s">
        <v>361</v>
      </c>
      <c r="L25" t="s">
        <v>362</v>
      </c>
      <c r="M25" t="s">
        <v>70</v>
      </c>
    </row>
    <row r="26" spans="1:13" x14ac:dyDescent="0.25">
      <c r="A26" t="s">
        <v>508</v>
      </c>
      <c r="B26" t="s">
        <v>507</v>
      </c>
      <c r="C26" t="s">
        <v>506</v>
      </c>
      <c r="D26" t="s">
        <v>505</v>
      </c>
      <c r="E26" t="s">
        <v>482</v>
      </c>
      <c r="F26" t="s">
        <v>481</v>
      </c>
      <c r="G26">
        <v>1</v>
      </c>
      <c r="H26">
        <f t="shared" si="0"/>
        <v>201.03399999999999</v>
      </c>
      <c r="J26" t="s">
        <v>480</v>
      </c>
      <c r="K26" t="s">
        <v>363</v>
      </c>
      <c r="L26" t="s">
        <v>364</v>
      </c>
      <c r="M26" t="s">
        <v>249</v>
      </c>
    </row>
    <row r="27" spans="1:13" x14ac:dyDescent="0.25">
      <c r="A27" t="s">
        <v>508</v>
      </c>
      <c r="B27" t="s">
        <v>507</v>
      </c>
      <c r="C27" t="s">
        <v>506</v>
      </c>
      <c r="D27" t="s">
        <v>505</v>
      </c>
      <c r="E27" t="s">
        <v>482</v>
      </c>
      <c r="F27" t="s">
        <v>481</v>
      </c>
      <c r="G27">
        <v>1</v>
      </c>
      <c r="H27">
        <f t="shared" si="0"/>
        <v>211.79299999999995</v>
      </c>
      <c r="J27" t="s">
        <v>480</v>
      </c>
      <c r="K27" t="s">
        <v>365</v>
      </c>
      <c r="L27" t="s">
        <v>366</v>
      </c>
      <c r="M27" t="s">
        <v>194</v>
      </c>
    </row>
    <row r="28" spans="1:13" x14ac:dyDescent="0.25">
      <c r="A28" t="s">
        <v>508</v>
      </c>
      <c r="B28" t="s">
        <v>507</v>
      </c>
      <c r="C28" t="s">
        <v>506</v>
      </c>
      <c r="D28" t="s">
        <v>505</v>
      </c>
      <c r="E28" t="s">
        <v>482</v>
      </c>
      <c r="F28" t="s">
        <v>481</v>
      </c>
      <c r="G28">
        <v>2</v>
      </c>
      <c r="H28">
        <f t="shared" si="0"/>
        <v>231.02600000000001</v>
      </c>
      <c r="J28" t="s">
        <v>480</v>
      </c>
      <c r="K28" t="s">
        <v>367</v>
      </c>
      <c r="L28" t="s">
        <v>368</v>
      </c>
      <c r="M28" t="s">
        <v>369</v>
      </c>
    </row>
    <row r="29" spans="1:13" x14ac:dyDescent="0.25">
      <c r="A29" t="s">
        <v>508</v>
      </c>
      <c r="B29" t="s">
        <v>507</v>
      </c>
      <c r="C29" t="s">
        <v>506</v>
      </c>
      <c r="D29" t="s">
        <v>505</v>
      </c>
      <c r="E29" t="s">
        <v>482</v>
      </c>
      <c r="F29" t="s">
        <v>481</v>
      </c>
      <c r="G29">
        <v>6</v>
      </c>
      <c r="H29">
        <f t="shared" si="0"/>
        <v>242.00100000000003</v>
      </c>
      <c r="J29" t="s">
        <v>480</v>
      </c>
      <c r="K29" t="s">
        <v>370</v>
      </c>
      <c r="L29" t="s">
        <v>371</v>
      </c>
      <c r="M29" t="s">
        <v>372</v>
      </c>
    </row>
    <row r="30" spans="1:13" x14ac:dyDescent="0.25">
      <c r="A30" t="s">
        <v>508</v>
      </c>
      <c r="B30" t="s">
        <v>507</v>
      </c>
      <c r="C30" t="s">
        <v>506</v>
      </c>
      <c r="D30" t="s">
        <v>505</v>
      </c>
      <c r="E30" t="s">
        <v>482</v>
      </c>
      <c r="F30" t="s">
        <v>481</v>
      </c>
      <c r="G30">
        <v>1</v>
      </c>
      <c r="H30">
        <f t="shared" si="0"/>
        <v>261.52699999999999</v>
      </c>
      <c r="J30" t="s">
        <v>480</v>
      </c>
      <c r="K30" t="s">
        <v>373</v>
      </c>
      <c r="L30" t="s">
        <v>374</v>
      </c>
      <c r="M30" t="s">
        <v>375</v>
      </c>
    </row>
    <row r="31" spans="1:13" x14ac:dyDescent="0.25">
      <c r="A31" t="s">
        <v>508</v>
      </c>
      <c r="B31" t="s">
        <v>507</v>
      </c>
      <c r="C31" t="s">
        <v>506</v>
      </c>
      <c r="D31" t="s">
        <v>505</v>
      </c>
      <c r="E31" t="s">
        <v>482</v>
      </c>
      <c r="F31" t="s">
        <v>481</v>
      </c>
      <c r="G31">
        <v>4</v>
      </c>
      <c r="H31">
        <f t="shared" si="0"/>
        <v>262.65899999999993</v>
      </c>
      <c r="J31" t="s">
        <v>480</v>
      </c>
      <c r="K31" t="s">
        <v>376</v>
      </c>
      <c r="L31" t="s">
        <v>377</v>
      </c>
      <c r="M31" t="s">
        <v>378</v>
      </c>
    </row>
    <row r="32" spans="1:13" x14ac:dyDescent="0.25">
      <c r="A32" t="s">
        <v>508</v>
      </c>
      <c r="B32" t="s">
        <v>507</v>
      </c>
      <c r="C32" t="s">
        <v>506</v>
      </c>
      <c r="D32" t="s">
        <v>505</v>
      </c>
      <c r="E32" t="s">
        <v>482</v>
      </c>
      <c r="F32" t="s">
        <v>481</v>
      </c>
      <c r="G32">
        <v>2</v>
      </c>
      <c r="H32">
        <f t="shared" si="0"/>
        <v>290.74700000000001</v>
      </c>
      <c r="J32" t="s">
        <v>480</v>
      </c>
      <c r="K32" t="s">
        <v>379</v>
      </c>
      <c r="L32" t="s">
        <v>380</v>
      </c>
      <c r="M32" t="s">
        <v>381</v>
      </c>
    </row>
    <row r="33" spans="1:13" x14ac:dyDescent="0.25">
      <c r="A33" t="s">
        <v>508</v>
      </c>
      <c r="B33" t="s">
        <v>507</v>
      </c>
      <c r="C33" t="s">
        <v>506</v>
      </c>
      <c r="D33" t="s">
        <v>505</v>
      </c>
      <c r="E33" t="s">
        <v>482</v>
      </c>
      <c r="F33" t="s">
        <v>481</v>
      </c>
      <c r="G33">
        <v>8</v>
      </c>
      <c r="H33">
        <f t="shared" si="0"/>
        <v>300.233</v>
      </c>
      <c r="J33" t="s">
        <v>480</v>
      </c>
      <c r="K33" t="s">
        <v>382</v>
      </c>
      <c r="L33" t="s">
        <v>383</v>
      </c>
      <c r="M33" t="s">
        <v>324</v>
      </c>
    </row>
    <row r="34" spans="1:13" x14ac:dyDescent="0.25">
      <c r="A34" t="s">
        <v>508</v>
      </c>
      <c r="B34" t="s">
        <v>507</v>
      </c>
      <c r="C34" t="s">
        <v>506</v>
      </c>
      <c r="D34" t="s">
        <v>505</v>
      </c>
      <c r="E34" t="s">
        <v>482</v>
      </c>
      <c r="F34" t="s">
        <v>481</v>
      </c>
      <c r="G34">
        <v>2</v>
      </c>
      <c r="H34">
        <f t="shared" si="0"/>
        <v>334.00100000000003</v>
      </c>
      <c r="J34" t="s">
        <v>480</v>
      </c>
      <c r="K34" t="s">
        <v>384</v>
      </c>
      <c r="L34" t="s">
        <v>385</v>
      </c>
      <c r="M34" t="s">
        <v>386</v>
      </c>
    </row>
    <row r="35" spans="1:13" x14ac:dyDescent="0.25">
      <c r="A35" t="s">
        <v>508</v>
      </c>
      <c r="B35" t="s">
        <v>507</v>
      </c>
      <c r="C35" t="s">
        <v>506</v>
      </c>
      <c r="D35" t="s">
        <v>505</v>
      </c>
      <c r="E35" t="s">
        <v>482</v>
      </c>
      <c r="F35" t="s">
        <v>481</v>
      </c>
      <c r="G35">
        <v>2</v>
      </c>
      <c r="H35">
        <f t="shared" si="0"/>
        <v>393.96599999999995</v>
      </c>
      <c r="J35" t="s">
        <v>480</v>
      </c>
      <c r="K35" t="s">
        <v>387</v>
      </c>
      <c r="L35" t="s">
        <v>388</v>
      </c>
      <c r="M35" t="s">
        <v>230</v>
      </c>
    </row>
    <row r="36" spans="1:13" x14ac:dyDescent="0.25">
      <c r="A36" t="s">
        <v>508</v>
      </c>
      <c r="B36" t="s">
        <v>507</v>
      </c>
      <c r="C36" t="s">
        <v>506</v>
      </c>
      <c r="D36" t="s">
        <v>505</v>
      </c>
      <c r="E36" t="s">
        <v>482</v>
      </c>
      <c r="F36" t="s">
        <v>481</v>
      </c>
      <c r="G36">
        <v>1</v>
      </c>
      <c r="H36">
        <f t="shared" si="0"/>
        <v>396.99700000000001</v>
      </c>
      <c r="J36" t="s">
        <v>480</v>
      </c>
      <c r="K36" t="s">
        <v>389</v>
      </c>
      <c r="L36" t="s">
        <v>390</v>
      </c>
      <c r="M36" t="s">
        <v>391</v>
      </c>
    </row>
    <row r="37" spans="1:13" x14ac:dyDescent="0.25">
      <c r="A37" t="s">
        <v>508</v>
      </c>
      <c r="B37" t="s">
        <v>507</v>
      </c>
      <c r="C37" t="s">
        <v>506</v>
      </c>
      <c r="D37" t="s">
        <v>505</v>
      </c>
      <c r="E37" t="s">
        <v>482</v>
      </c>
      <c r="F37" t="s">
        <v>481</v>
      </c>
      <c r="G37">
        <v>8</v>
      </c>
      <c r="H37">
        <f t="shared" si="0"/>
        <v>420.3</v>
      </c>
      <c r="J37" t="s">
        <v>480</v>
      </c>
      <c r="K37" t="s">
        <v>392</v>
      </c>
      <c r="L37" t="s">
        <v>393</v>
      </c>
      <c r="M37" t="s">
        <v>324</v>
      </c>
    </row>
    <row r="38" spans="1:13" x14ac:dyDescent="0.25">
      <c r="A38" t="s">
        <v>508</v>
      </c>
      <c r="B38" t="s">
        <v>507</v>
      </c>
      <c r="C38" t="s">
        <v>506</v>
      </c>
      <c r="D38" t="s">
        <v>505</v>
      </c>
      <c r="E38" t="s">
        <v>482</v>
      </c>
      <c r="F38" t="s">
        <v>481</v>
      </c>
      <c r="G38">
        <v>1</v>
      </c>
      <c r="H38">
        <f t="shared" si="0"/>
        <v>421.267</v>
      </c>
      <c r="J38" t="s">
        <v>480</v>
      </c>
      <c r="K38" t="s">
        <v>394</v>
      </c>
      <c r="L38" t="s">
        <v>395</v>
      </c>
      <c r="M38" t="s">
        <v>396</v>
      </c>
    </row>
    <row r="39" spans="1:13" x14ac:dyDescent="0.25">
      <c r="A39" t="s">
        <v>508</v>
      </c>
      <c r="B39" t="s">
        <v>507</v>
      </c>
      <c r="C39" t="s">
        <v>506</v>
      </c>
      <c r="D39" t="s">
        <v>505</v>
      </c>
      <c r="E39" t="s">
        <v>482</v>
      </c>
      <c r="F39" t="s">
        <v>481</v>
      </c>
      <c r="G39">
        <v>1</v>
      </c>
      <c r="H39">
        <f t="shared" si="0"/>
        <v>480.55900000000003</v>
      </c>
      <c r="J39" t="s">
        <v>480</v>
      </c>
      <c r="K39" t="s">
        <v>397</v>
      </c>
      <c r="L39" t="s">
        <v>398</v>
      </c>
      <c r="M39" t="s">
        <v>399</v>
      </c>
    </row>
    <row r="40" spans="1:13" x14ac:dyDescent="0.25">
      <c r="A40" t="s">
        <v>508</v>
      </c>
      <c r="B40" t="s">
        <v>507</v>
      </c>
      <c r="C40" t="s">
        <v>506</v>
      </c>
      <c r="D40" t="s">
        <v>505</v>
      </c>
      <c r="E40" t="s">
        <v>482</v>
      </c>
      <c r="F40" t="s">
        <v>481</v>
      </c>
      <c r="G40">
        <v>2</v>
      </c>
      <c r="H40">
        <f t="shared" si="0"/>
        <v>496.47499999999997</v>
      </c>
      <c r="J40" t="s">
        <v>480</v>
      </c>
      <c r="K40" t="s">
        <v>400</v>
      </c>
      <c r="L40" t="s">
        <v>401</v>
      </c>
      <c r="M40" t="s">
        <v>402</v>
      </c>
    </row>
    <row r="41" spans="1:13" x14ac:dyDescent="0.25">
      <c r="A41" t="s">
        <v>508</v>
      </c>
      <c r="B41" t="s">
        <v>507</v>
      </c>
      <c r="C41" t="s">
        <v>506</v>
      </c>
      <c r="D41" t="s">
        <v>505</v>
      </c>
      <c r="E41" t="s">
        <v>482</v>
      </c>
      <c r="F41" t="s">
        <v>481</v>
      </c>
      <c r="G41">
        <v>6</v>
      </c>
      <c r="H41">
        <f t="shared" si="0"/>
        <v>510.44300000000004</v>
      </c>
      <c r="J41" t="s">
        <v>480</v>
      </c>
      <c r="K41" t="s">
        <v>403</v>
      </c>
      <c r="L41" t="s">
        <v>404</v>
      </c>
      <c r="M41" t="s">
        <v>405</v>
      </c>
    </row>
    <row r="42" spans="1:13" x14ac:dyDescent="0.25">
      <c r="A42" t="s">
        <v>508</v>
      </c>
      <c r="B42" t="s">
        <v>507</v>
      </c>
      <c r="C42" t="s">
        <v>506</v>
      </c>
      <c r="D42" t="s">
        <v>505</v>
      </c>
      <c r="E42" t="s">
        <v>482</v>
      </c>
      <c r="F42" t="s">
        <v>481</v>
      </c>
      <c r="G42">
        <v>7</v>
      </c>
      <c r="H42">
        <f t="shared" si="0"/>
        <v>521.32099999999991</v>
      </c>
      <c r="J42" t="s">
        <v>480</v>
      </c>
      <c r="K42" t="s">
        <v>406</v>
      </c>
      <c r="L42" t="s">
        <v>407</v>
      </c>
      <c r="M42" t="s">
        <v>408</v>
      </c>
    </row>
    <row r="43" spans="1:13" x14ac:dyDescent="0.25">
      <c r="A43" t="s">
        <v>508</v>
      </c>
      <c r="B43" t="s">
        <v>507</v>
      </c>
      <c r="C43" t="s">
        <v>506</v>
      </c>
      <c r="D43" t="s">
        <v>505</v>
      </c>
      <c r="E43" t="s">
        <v>482</v>
      </c>
      <c r="F43" t="s">
        <v>481</v>
      </c>
      <c r="G43">
        <v>4</v>
      </c>
      <c r="H43">
        <f t="shared" si="0"/>
        <v>522.42499999999995</v>
      </c>
      <c r="J43" t="s">
        <v>480</v>
      </c>
      <c r="K43" t="s">
        <v>409</v>
      </c>
      <c r="L43" t="s">
        <v>407</v>
      </c>
      <c r="M43" t="s">
        <v>410</v>
      </c>
    </row>
    <row r="44" spans="1:13" x14ac:dyDescent="0.25">
      <c r="A44" t="s">
        <v>508</v>
      </c>
      <c r="B44" t="s">
        <v>507</v>
      </c>
      <c r="C44" t="s">
        <v>506</v>
      </c>
      <c r="D44" t="s">
        <v>505</v>
      </c>
      <c r="E44" t="s">
        <v>482</v>
      </c>
      <c r="F44" t="s">
        <v>481</v>
      </c>
      <c r="G44">
        <v>6</v>
      </c>
      <c r="H44">
        <f t="shared" si="0"/>
        <v>529.00099999999998</v>
      </c>
      <c r="J44" t="s">
        <v>480</v>
      </c>
      <c r="K44" t="s">
        <v>411</v>
      </c>
      <c r="L44" t="s">
        <v>412</v>
      </c>
      <c r="M44" t="s">
        <v>289</v>
      </c>
    </row>
    <row r="45" spans="1:13" x14ac:dyDescent="0.25">
      <c r="A45" t="s">
        <v>508</v>
      </c>
      <c r="B45" t="s">
        <v>507</v>
      </c>
      <c r="C45" t="s">
        <v>506</v>
      </c>
      <c r="D45" t="s">
        <v>505</v>
      </c>
      <c r="E45" t="s">
        <v>482</v>
      </c>
      <c r="F45" t="s">
        <v>481</v>
      </c>
      <c r="G45">
        <v>4</v>
      </c>
      <c r="H45">
        <f t="shared" si="0"/>
        <v>534.2940000000001</v>
      </c>
      <c r="J45" t="s">
        <v>480</v>
      </c>
      <c r="K45" t="s">
        <v>413</v>
      </c>
      <c r="L45" t="s">
        <v>414</v>
      </c>
      <c r="M45" t="s">
        <v>344</v>
      </c>
    </row>
    <row r="46" spans="1:13" x14ac:dyDescent="0.25">
      <c r="A46" t="s">
        <v>508</v>
      </c>
      <c r="B46" t="s">
        <v>507</v>
      </c>
      <c r="C46" t="s">
        <v>506</v>
      </c>
      <c r="D46" t="s">
        <v>505</v>
      </c>
      <c r="E46" t="s">
        <v>482</v>
      </c>
      <c r="F46" t="s">
        <v>481</v>
      </c>
      <c r="G46">
        <v>6</v>
      </c>
      <c r="H46">
        <f t="shared" si="0"/>
        <v>537.55299999999988</v>
      </c>
      <c r="J46" t="s">
        <v>480</v>
      </c>
      <c r="K46" t="s">
        <v>415</v>
      </c>
      <c r="L46" t="s">
        <v>416</v>
      </c>
      <c r="M46" t="s">
        <v>417</v>
      </c>
    </row>
    <row r="47" spans="1:13" x14ac:dyDescent="0.25">
      <c r="A47" t="s">
        <v>508</v>
      </c>
      <c r="B47" t="s">
        <v>507</v>
      </c>
      <c r="C47" t="s">
        <v>506</v>
      </c>
      <c r="D47" t="s">
        <v>505</v>
      </c>
      <c r="E47" t="s">
        <v>482</v>
      </c>
      <c r="F47" t="s">
        <v>481</v>
      </c>
      <c r="G47">
        <v>8</v>
      </c>
      <c r="H47">
        <f t="shared" si="0"/>
        <v>540.33300000000008</v>
      </c>
      <c r="J47" t="s">
        <v>480</v>
      </c>
      <c r="K47" t="s">
        <v>418</v>
      </c>
      <c r="L47" t="s">
        <v>419</v>
      </c>
      <c r="M47" t="s">
        <v>324</v>
      </c>
    </row>
    <row r="48" spans="1:13" x14ac:dyDescent="0.25">
      <c r="A48" t="s">
        <v>508</v>
      </c>
      <c r="B48" t="s">
        <v>507</v>
      </c>
      <c r="C48" t="s">
        <v>506</v>
      </c>
      <c r="D48" t="s">
        <v>505</v>
      </c>
      <c r="E48" t="s">
        <v>482</v>
      </c>
      <c r="F48" t="s">
        <v>481</v>
      </c>
      <c r="G48">
        <v>4</v>
      </c>
      <c r="H48">
        <f t="shared" si="0"/>
        <v>544.30099999999993</v>
      </c>
      <c r="J48" t="s">
        <v>480</v>
      </c>
      <c r="K48" t="s">
        <v>420</v>
      </c>
      <c r="L48" t="s">
        <v>421</v>
      </c>
      <c r="M48" t="s">
        <v>422</v>
      </c>
    </row>
    <row r="49" spans="1:13" x14ac:dyDescent="0.25">
      <c r="A49" t="s">
        <v>508</v>
      </c>
      <c r="B49" t="s">
        <v>507</v>
      </c>
      <c r="C49" t="s">
        <v>506</v>
      </c>
      <c r="D49" t="s">
        <v>505</v>
      </c>
      <c r="E49" t="s">
        <v>482</v>
      </c>
      <c r="F49" t="s">
        <v>481</v>
      </c>
      <c r="G49">
        <v>4</v>
      </c>
      <c r="H49">
        <f t="shared" si="0"/>
        <v>554.83500000000004</v>
      </c>
      <c r="J49" t="s">
        <v>480</v>
      </c>
      <c r="K49" t="s">
        <v>423</v>
      </c>
      <c r="L49" t="s">
        <v>424</v>
      </c>
      <c r="M49" t="s">
        <v>425</v>
      </c>
    </row>
    <row r="50" spans="1:13" x14ac:dyDescent="0.25">
      <c r="A50" t="s">
        <v>508</v>
      </c>
      <c r="B50" t="s">
        <v>507</v>
      </c>
      <c r="C50" t="s">
        <v>506</v>
      </c>
      <c r="D50" t="s">
        <v>505</v>
      </c>
      <c r="E50" t="s">
        <v>482</v>
      </c>
      <c r="F50" t="s">
        <v>481</v>
      </c>
      <c r="G50">
        <v>6</v>
      </c>
      <c r="H50">
        <f t="shared" si="0"/>
        <v>559.53399999999988</v>
      </c>
      <c r="J50" t="s">
        <v>480</v>
      </c>
      <c r="K50" t="s">
        <v>426</v>
      </c>
      <c r="L50" t="s">
        <v>427</v>
      </c>
      <c r="M50" t="s">
        <v>428</v>
      </c>
    </row>
    <row r="51" spans="1:13" x14ac:dyDescent="0.25">
      <c r="A51" t="s">
        <v>508</v>
      </c>
      <c r="B51" t="s">
        <v>507</v>
      </c>
      <c r="C51" t="s">
        <v>506</v>
      </c>
      <c r="D51" t="s">
        <v>505</v>
      </c>
      <c r="E51" t="s">
        <v>482</v>
      </c>
      <c r="F51" t="s">
        <v>481</v>
      </c>
      <c r="G51">
        <v>7</v>
      </c>
      <c r="H51">
        <f t="shared" si="0"/>
        <v>578.60899999999992</v>
      </c>
      <c r="J51" t="s">
        <v>480</v>
      </c>
      <c r="K51" t="s">
        <v>429</v>
      </c>
      <c r="L51" t="s">
        <v>430</v>
      </c>
      <c r="M51" t="s">
        <v>431</v>
      </c>
    </row>
    <row r="52" spans="1:13" x14ac:dyDescent="0.25">
      <c r="A52" t="s">
        <v>508</v>
      </c>
      <c r="B52" t="s">
        <v>507</v>
      </c>
      <c r="C52" t="s">
        <v>506</v>
      </c>
      <c r="D52" t="s">
        <v>505</v>
      </c>
      <c r="E52" t="s">
        <v>482</v>
      </c>
      <c r="F52" t="s">
        <v>481</v>
      </c>
      <c r="G52">
        <v>6</v>
      </c>
      <c r="H52">
        <f t="shared" si="0"/>
        <v>583.73299999999995</v>
      </c>
      <c r="J52" t="s">
        <v>480</v>
      </c>
      <c r="K52" t="s">
        <v>432</v>
      </c>
      <c r="L52" t="s">
        <v>433</v>
      </c>
      <c r="M52" t="s">
        <v>434</v>
      </c>
    </row>
    <row r="53" spans="1:13" x14ac:dyDescent="0.25">
      <c r="A53" t="s">
        <v>508</v>
      </c>
      <c r="B53" t="s">
        <v>507</v>
      </c>
      <c r="C53" t="s">
        <v>506</v>
      </c>
      <c r="D53" t="s">
        <v>505</v>
      </c>
      <c r="E53" t="s">
        <v>482</v>
      </c>
      <c r="F53" t="s">
        <v>481</v>
      </c>
      <c r="G53">
        <v>6</v>
      </c>
      <c r="H53">
        <f t="shared" si="0"/>
        <v>594.3130000000001</v>
      </c>
      <c r="J53" t="s">
        <v>480</v>
      </c>
      <c r="K53" t="s">
        <v>435</v>
      </c>
      <c r="L53" t="s">
        <v>436</v>
      </c>
      <c r="M53" t="s">
        <v>437</v>
      </c>
    </row>
    <row r="54" spans="1:13" x14ac:dyDescent="0.25">
      <c r="A54" t="s">
        <v>508</v>
      </c>
      <c r="B54" t="s">
        <v>507</v>
      </c>
      <c r="C54" t="s">
        <v>506</v>
      </c>
      <c r="D54" t="s">
        <v>505</v>
      </c>
      <c r="E54" t="s">
        <v>482</v>
      </c>
      <c r="F54" t="s">
        <v>481</v>
      </c>
      <c r="G54">
        <v>7</v>
      </c>
      <c r="H54">
        <f t="shared" si="0"/>
        <v>604.15499999999997</v>
      </c>
      <c r="J54" t="s">
        <v>480</v>
      </c>
      <c r="K54" t="s">
        <v>438</v>
      </c>
      <c r="L54" t="s">
        <v>439</v>
      </c>
      <c r="M54" t="s">
        <v>440</v>
      </c>
    </row>
    <row r="55" spans="1:13" x14ac:dyDescent="0.25">
      <c r="A55" t="s">
        <v>508</v>
      </c>
      <c r="B55" t="s">
        <v>507</v>
      </c>
      <c r="C55" t="s">
        <v>506</v>
      </c>
      <c r="D55" t="s">
        <v>505</v>
      </c>
      <c r="E55" t="s">
        <v>482</v>
      </c>
      <c r="F55" t="s">
        <v>481</v>
      </c>
      <c r="G55">
        <v>1</v>
      </c>
      <c r="H55">
        <f t="shared" si="0"/>
        <v>607.77099999999996</v>
      </c>
      <c r="J55" t="s">
        <v>480</v>
      </c>
      <c r="K55" t="s">
        <v>441</v>
      </c>
      <c r="L55" t="s">
        <v>442</v>
      </c>
      <c r="M55" t="s">
        <v>443</v>
      </c>
    </row>
    <row r="56" spans="1:13" x14ac:dyDescent="0.25">
      <c r="A56" t="s">
        <v>508</v>
      </c>
      <c r="B56" t="s">
        <v>507</v>
      </c>
      <c r="C56" t="s">
        <v>506</v>
      </c>
      <c r="D56" t="s">
        <v>505</v>
      </c>
      <c r="E56" t="s">
        <v>482</v>
      </c>
      <c r="F56" t="s">
        <v>481</v>
      </c>
      <c r="G56">
        <v>1</v>
      </c>
      <c r="H56">
        <f t="shared" si="0"/>
        <v>633.04600000000005</v>
      </c>
      <c r="J56" t="s">
        <v>480</v>
      </c>
      <c r="K56" t="s">
        <v>444</v>
      </c>
      <c r="L56" t="s">
        <v>445</v>
      </c>
      <c r="M56" t="s">
        <v>446</v>
      </c>
    </row>
    <row r="57" spans="1:13" x14ac:dyDescent="0.25">
      <c r="A57" t="s">
        <v>508</v>
      </c>
      <c r="B57" t="s">
        <v>507</v>
      </c>
      <c r="C57" t="s">
        <v>506</v>
      </c>
      <c r="D57" t="s">
        <v>505</v>
      </c>
      <c r="E57" t="s">
        <v>482</v>
      </c>
      <c r="F57" t="s">
        <v>481</v>
      </c>
      <c r="G57">
        <v>1</v>
      </c>
      <c r="H57">
        <f t="shared" si="0"/>
        <v>649.7829999999999</v>
      </c>
      <c r="J57" t="s">
        <v>480</v>
      </c>
      <c r="K57" t="s">
        <v>447</v>
      </c>
      <c r="L57" t="s">
        <v>448</v>
      </c>
      <c r="M57" t="s">
        <v>449</v>
      </c>
    </row>
    <row r="58" spans="1:13" x14ac:dyDescent="0.25">
      <c r="A58" t="s">
        <v>508</v>
      </c>
      <c r="B58" t="s">
        <v>507</v>
      </c>
      <c r="C58" t="s">
        <v>506</v>
      </c>
      <c r="D58" t="s">
        <v>505</v>
      </c>
      <c r="E58" t="s">
        <v>482</v>
      </c>
      <c r="F58" t="s">
        <v>481</v>
      </c>
      <c r="G58">
        <v>1</v>
      </c>
      <c r="H58">
        <f t="shared" si="0"/>
        <v>666.42599999999993</v>
      </c>
      <c r="J58" t="s">
        <v>480</v>
      </c>
      <c r="K58" t="s">
        <v>450</v>
      </c>
      <c r="L58" t="s">
        <v>451</v>
      </c>
      <c r="M58" t="s">
        <v>452</v>
      </c>
    </row>
    <row r="59" spans="1:13" x14ac:dyDescent="0.25">
      <c r="A59" t="s">
        <v>508</v>
      </c>
      <c r="B59" t="s">
        <v>507</v>
      </c>
      <c r="C59" t="s">
        <v>506</v>
      </c>
      <c r="D59" t="s">
        <v>505</v>
      </c>
      <c r="E59" t="s">
        <v>482</v>
      </c>
      <c r="F59" t="s">
        <v>481</v>
      </c>
      <c r="G59">
        <v>2</v>
      </c>
      <c r="H59">
        <f t="shared" si="0"/>
        <v>693.5</v>
      </c>
      <c r="J59" t="s">
        <v>480</v>
      </c>
      <c r="K59" t="s">
        <v>453</v>
      </c>
      <c r="L59" t="s">
        <v>454</v>
      </c>
      <c r="M59" t="s">
        <v>217</v>
      </c>
    </row>
    <row r="60" spans="1:13" x14ac:dyDescent="0.25">
      <c r="A60" t="s">
        <v>508</v>
      </c>
      <c r="B60" t="s">
        <v>507</v>
      </c>
      <c r="C60" t="s">
        <v>506</v>
      </c>
      <c r="D60" t="s">
        <v>505</v>
      </c>
      <c r="E60" t="s">
        <v>482</v>
      </c>
      <c r="F60" t="s">
        <v>481</v>
      </c>
      <c r="G60">
        <v>7</v>
      </c>
      <c r="H60">
        <f t="shared" si="0"/>
        <v>695.02500000000009</v>
      </c>
      <c r="J60" t="s">
        <v>480</v>
      </c>
      <c r="K60" t="s">
        <v>455</v>
      </c>
      <c r="L60" t="s">
        <v>456</v>
      </c>
      <c r="M60" t="s">
        <v>457</v>
      </c>
    </row>
    <row r="61" spans="1:13" x14ac:dyDescent="0.25">
      <c r="A61" t="s">
        <v>508</v>
      </c>
      <c r="B61" t="s">
        <v>507</v>
      </c>
      <c r="C61" t="s">
        <v>506</v>
      </c>
      <c r="D61" t="s">
        <v>505</v>
      </c>
      <c r="E61" t="s">
        <v>482</v>
      </c>
      <c r="F61" t="s">
        <v>481</v>
      </c>
      <c r="G61">
        <v>6</v>
      </c>
      <c r="H61">
        <f t="shared" si="0"/>
        <v>697.70100000000002</v>
      </c>
      <c r="J61" t="s">
        <v>480</v>
      </c>
      <c r="K61" t="s">
        <v>456</v>
      </c>
      <c r="L61" t="s">
        <v>458</v>
      </c>
      <c r="M61" t="s">
        <v>459</v>
      </c>
    </row>
    <row r="62" spans="1:13" x14ac:dyDescent="0.25">
      <c r="A62" t="s">
        <v>508</v>
      </c>
      <c r="B62" t="s">
        <v>507</v>
      </c>
      <c r="C62" t="s">
        <v>506</v>
      </c>
      <c r="D62" t="s">
        <v>505</v>
      </c>
      <c r="E62" t="s">
        <v>482</v>
      </c>
      <c r="F62" t="s">
        <v>481</v>
      </c>
      <c r="G62">
        <v>6</v>
      </c>
      <c r="H62">
        <f t="shared" si="0"/>
        <v>722.67599999999993</v>
      </c>
      <c r="J62" t="s">
        <v>480</v>
      </c>
      <c r="K62" t="s">
        <v>460</v>
      </c>
      <c r="L62" t="s">
        <v>461</v>
      </c>
      <c r="M62" t="s">
        <v>462</v>
      </c>
    </row>
    <row r="63" spans="1:13" x14ac:dyDescent="0.25">
      <c r="A63" t="s">
        <v>508</v>
      </c>
      <c r="B63" t="s">
        <v>507</v>
      </c>
      <c r="C63" t="s">
        <v>506</v>
      </c>
      <c r="D63" t="s">
        <v>505</v>
      </c>
      <c r="E63" t="s">
        <v>482</v>
      </c>
      <c r="F63" t="s">
        <v>481</v>
      </c>
      <c r="G63">
        <v>6</v>
      </c>
      <c r="H63">
        <f t="shared" si="0"/>
        <v>728.68399999999997</v>
      </c>
      <c r="J63" t="s">
        <v>480</v>
      </c>
      <c r="K63" t="s">
        <v>463</v>
      </c>
      <c r="L63" t="s">
        <v>464</v>
      </c>
      <c r="M63" t="s">
        <v>465</v>
      </c>
    </row>
    <row r="64" spans="1:13" x14ac:dyDescent="0.25">
      <c r="A64" t="s">
        <v>508</v>
      </c>
      <c r="B64" t="s">
        <v>507</v>
      </c>
      <c r="C64" t="s">
        <v>506</v>
      </c>
      <c r="D64" t="s">
        <v>505</v>
      </c>
      <c r="E64" t="s">
        <v>482</v>
      </c>
      <c r="F64" t="s">
        <v>481</v>
      </c>
      <c r="G64">
        <v>4</v>
      </c>
      <c r="H64">
        <f t="shared" si="0"/>
        <v>731.60799999999995</v>
      </c>
      <c r="J64" t="s">
        <v>480</v>
      </c>
      <c r="K64" t="s">
        <v>466</v>
      </c>
      <c r="L64" t="s">
        <v>467</v>
      </c>
      <c r="M64" t="s">
        <v>468</v>
      </c>
    </row>
    <row r="65" spans="1:13" x14ac:dyDescent="0.25">
      <c r="A65" t="s">
        <v>508</v>
      </c>
      <c r="B65" t="s">
        <v>507</v>
      </c>
      <c r="C65" t="s">
        <v>506</v>
      </c>
      <c r="D65" t="s">
        <v>505</v>
      </c>
      <c r="E65" t="s">
        <v>482</v>
      </c>
      <c r="F65" t="s">
        <v>481</v>
      </c>
      <c r="G65">
        <v>1</v>
      </c>
      <c r="H65">
        <f t="shared" si="0"/>
        <v>736.08400000000006</v>
      </c>
      <c r="J65" t="s">
        <v>480</v>
      </c>
      <c r="K65" t="s">
        <v>469</v>
      </c>
      <c r="L65" t="s">
        <v>470</v>
      </c>
      <c r="M65" t="s">
        <v>471</v>
      </c>
    </row>
    <row r="66" spans="1:13" x14ac:dyDescent="0.25">
      <c r="A66" t="s">
        <v>508</v>
      </c>
      <c r="B66" t="s">
        <v>507</v>
      </c>
      <c r="C66" t="s">
        <v>506</v>
      </c>
      <c r="D66" t="s">
        <v>505</v>
      </c>
      <c r="E66" t="s">
        <v>482</v>
      </c>
      <c r="F66" t="s">
        <v>481</v>
      </c>
      <c r="G66">
        <v>2</v>
      </c>
      <c r="H66">
        <f t="shared" si="0"/>
        <v>742.94299999999998</v>
      </c>
      <c r="J66" t="s">
        <v>480</v>
      </c>
      <c r="K66" t="s">
        <v>472</v>
      </c>
      <c r="L66" t="s">
        <v>473</v>
      </c>
      <c r="M66" t="s">
        <v>474</v>
      </c>
    </row>
    <row r="67" spans="1:13" x14ac:dyDescent="0.25">
      <c r="A67" t="s">
        <v>508</v>
      </c>
      <c r="B67" t="s">
        <v>507</v>
      </c>
      <c r="C67" t="s">
        <v>506</v>
      </c>
      <c r="D67" t="s">
        <v>505</v>
      </c>
      <c r="E67" t="s">
        <v>482</v>
      </c>
      <c r="F67" t="s">
        <v>481</v>
      </c>
      <c r="G67">
        <v>6</v>
      </c>
      <c r="H67">
        <f t="shared" ref="H67:H68" si="1">K67-K$10+60</f>
        <v>745.28400000000011</v>
      </c>
      <c r="J67" t="s">
        <v>480</v>
      </c>
      <c r="K67" t="s">
        <v>475</v>
      </c>
      <c r="L67" t="s">
        <v>476</v>
      </c>
      <c r="M67" t="s">
        <v>477</v>
      </c>
    </row>
    <row r="68" spans="1:13" x14ac:dyDescent="0.25">
      <c r="A68" t="s">
        <v>508</v>
      </c>
      <c r="B68" t="s">
        <v>507</v>
      </c>
      <c r="C68" t="s">
        <v>506</v>
      </c>
      <c r="D68" t="s">
        <v>505</v>
      </c>
      <c r="E68" t="s">
        <v>482</v>
      </c>
      <c r="F68" t="s">
        <v>481</v>
      </c>
      <c r="G68">
        <v>2</v>
      </c>
      <c r="H68">
        <f t="shared" si="1"/>
        <v>760.18399999999997</v>
      </c>
      <c r="J68" t="s">
        <v>480</v>
      </c>
      <c r="K68" t="s">
        <v>147</v>
      </c>
      <c r="L68" t="s">
        <v>478</v>
      </c>
      <c r="M68" t="s">
        <v>479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pane ySplit="1" topLeftCell="A26" activePane="bottomLeft" state="frozen"/>
      <selection pane="bottomLeft" activeCell="G3" sqref="G3:M49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528</v>
      </c>
      <c r="B2" t="s">
        <v>527</v>
      </c>
      <c r="C2" t="s">
        <v>526</v>
      </c>
      <c r="D2" t="s">
        <v>525</v>
      </c>
      <c r="E2" t="s">
        <v>482</v>
      </c>
      <c r="F2" t="s">
        <v>481</v>
      </c>
      <c r="G2">
        <v>0</v>
      </c>
      <c r="H2">
        <f>K2-K$9+60</f>
        <v>-0.39100000000001955</v>
      </c>
      <c r="J2" t="s">
        <v>487</v>
      </c>
      <c r="K2" t="s">
        <v>693</v>
      </c>
      <c r="L2" t="s">
        <v>693</v>
      </c>
      <c r="M2" t="s">
        <v>155</v>
      </c>
    </row>
    <row r="3" spans="1:15" x14ac:dyDescent="0.25">
      <c r="A3" t="s">
        <v>528</v>
      </c>
      <c r="B3" t="s">
        <v>527</v>
      </c>
      <c r="C3" t="s">
        <v>526</v>
      </c>
      <c r="D3" t="s">
        <v>525</v>
      </c>
      <c r="E3" t="s">
        <v>482</v>
      </c>
      <c r="F3" t="s">
        <v>481</v>
      </c>
      <c r="G3">
        <v>2</v>
      </c>
      <c r="H3">
        <f t="shared" ref="H3:H62" si="0">K3-K$9+60</f>
        <v>7.6340000000000146</v>
      </c>
      <c r="J3" t="s">
        <v>480</v>
      </c>
      <c r="K3" t="s">
        <v>692</v>
      </c>
      <c r="L3" t="s">
        <v>691</v>
      </c>
      <c r="M3" t="s">
        <v>690</v>
      </c>
    </row>
    <row r="4" spans="1:15" x14ac:dyDescent="0.25">
      <c r="A4" t="s">
        <v>528</v>
      </c>
      <c r="B4" t="s">
        <v>527</v>
      </c>
      <c r="C4" t="s">
        <v>526</v>
      </c>
      <c r="D4" t="s">
        <v>525</v>
      </c>
      <c r="E4" t="s">
        <v>482</v>
      </c>
      <c r="F4" t="s">
        <v>481</v>
      </c>
      <c r="G4">
        <v>2</v>
      </c>
      <c r="H4">
        <f t="shared" si="0"/>
        <v>19.807999999999993</v>
      </c>
      <c r="J4" t="s">
        <v>480</v>
      </c>
      <c r="K4" t="s">
        <v>689</v>
      </c>
      <c r="L4" t="s">
        <v>688</v>
      </c>
      <c r="M4" t="s">
        <v>687</v>
      </c>
    </row>
    <row r="5" spans="1:15" x14ac:dyDescent="0.25">
      <c r="A5" t="s">
        <v>528</v>
      </c>
      <c r="B5" t="s">
        <v>527</v>
      </c>
      <c r="C5" t="s">
        <v>526</v>
      </c>
      <c r="D5" t="s">
        <v>525</v>
      </c>
      <c r="E5" t="s">
        <v>482</v>
      </c>
      <c r="F5" t="s">
        <v>481</v>
      </c>
      <c r="G5">
        <v>2</v>
      </c>
      <c r="H5">
        <f t="shared" si="0"/>
        <v>26.175999999999988</v>
      </c>
      <c r="J5" t="s">
        <v>480</v>
      </c>
      <c r="K5" t="s">
        <v>686</v>
      </c>
      <c r="L5" t="s">
        <v>685</v>
      </c>
      <c r="M5" t="s">
        <v>684</v>
      </c>
    </row>
    <row r="6" spans="1:15" x14ac:dyDescent="0.25">
      <c r="A6" t="s">
        <v>528</v>
      </c>
      <c r="B6" t="s">
        <v>527</v>
      </c>
      <c r="C6" t="s">
        <v>526</v>
      </c>
      <c r="D6" t="s">
        <v>525</v>
      </c>
      <c r="E6" t="s">
        <v>482</v>
      </c>
      <c r="F6" t="s">
        <v>481</v>
      </c>
      <c r="G6">
        <v>6</v>
      </c>
      <c r="H6">
        <f t="shared" si="0"/>
        <v>34.281000000000006</v>
      </c>
      <c r="J6" t="s">
        <v>480</v>
      </c>
      <c r="K6" t="s">
        <v>683</v>
      </c>
      <c r="L6" t="s">
        <v>681</v>
      </c>
      <c r="M6" t="s">
        <v>682</v>
      </c>
    </row>
    <row r="7" spans="1:15" x14ac:dyDescent="0.25">
      <c r="A7" t="s">
        <v>528</v>
      </c>
      <c r="B7" t="s">
        <v>527</v>
      </c>
      <c r="C7" t="s">
        <v>526</v>
      </c>
      <c r="D7" t="s">
        <v>525</v>
      </c>
      <c r="E7" t="s">
        <v>482</v>
      </c>
      <c r="F7" t="s">
        <v>481</v>
      </c>
      <c r="G7">
        <v>2</v>
      </c>
      <c r="H7">
        <f t="shared" si="0"/>
        <v>36.564999999999998</v>
      </c>
      <c r="J7" t="s">
        <v>480</v>
      </c>
      <c r="K7" t="s">
        <v>681</v>
      </c>
      <c r="L7" t="s">
        <v>680</v>
      </c>
      <c r="M7" t="s">
        <v>679</v>
      </c>
    </row>
    <row r="8" spans="1:15" x14ac:dyDescent="0.25">
      <c r="A8" t="s">
        <v>528</v>
      </c>
      <c r="B8" t="s">
        <v>527</v>
      </c>
      <c r="C8" t="s">
        <v>526</v>
      </c>
      <c r="D8" t="s">
        <v>525</v>
      </c>
      <c r="E8" t="s">
        <v>482</v>
      </c>
      <c r="F8" t="s">
        <v>481</v>
      </c>
      <c r="G8">
        <v>6</v>
      </c>
      <c r="H8">
        <f t="shared" si="0"/>
        <v>40.20799999999997</v>
      </c>
      <c r="J8" t="s">
        <v>480</v>
      </c>
      <c r="K8" t="s">
        <v>678</v>
      </c>
      <c r="L8" t="s">
        <v>677</v>
      </c>
      <c r="M8" t="s">
        <v>676</v>
      </c>
    </row>
    <row r="9" spans="1:15" x14ac:dyDescent="0.25">
      <c r="A9" t="s">
        <v>528</v>
      </c>
      <c r="B9" t="s">
        <v>527</v>
      </c>
      <c r="C9" t="s">
        <v>526</v>
      </c>
      <c r="D9" t="s">
        <v>525</v>
      </c>
      <c r="E9" t="s">
        <v>482</v>
      </c>
      <c r="F9" t="s">
        <v>481</v>
      </c>
      <c r="G9">
        <v>8</v>
      </c>
      <c r="H9">
        <f t="shared" si="0"/>
        <v>60</v>
      </c>
      <c r="J9" t="s">
        <v>480</v>
      </c>
      <c r="K9" t="s">
        <v>675</v>
      </c>
      <c r="L9" t="s">
        <v>674</v>
      </c>
      <c r="M9" t="s">
        <v>577</v>
      </c>
    </row>
    <row r="10" spans="1:15" x14ac:dyDescent="0.25">
      <c r="A10" t="s">
        <v>528</v>
      </c>
      <c r="B10" t="s">
        <v>527</v>
      </c>
      <c r="C10" t="s">
        <v>526</v>
      </c>
      <c r="D10" t="s">
        <v>525</v>
      </c>
      <c r="E10" t="s">
        <v>482</v>
      </c>
      <c r="F10" t="s">
        <v>481</v>
      </c>
      <c r="G10">
        <v>2</v>
      </c>
      <c r="H10">
        <f t="shared" si="0"/>
        <v>74.692000000000007</v>
      </c>
      <c r="J10" t="s">
        <v>480</v>
      </c>
      <c r="K10" t="s">
        <v>673</v>
      </c>
      <c r="L10" t="s">
        <v>672</v>
      </c>
      <c r="M10" t="s">
        <v>667</v>
      </c>
    </row>
    <row r="11" spans="1:15" x14ac:dyDescent="0.25">
      <c r="A11" t="s">
        <v>528</v>
      </c>
      <c r="B11" t="s">
        <v>527</v>
      </c>
      <c r="C11" t="s">
        <v>526</v>
      </c>
      <c r="D11" t="s">
        <v>525</v>
      </c>
      <c r="E11" t="s">
        <v>482</v>
      </c>
      <c r="F11" t="s">
        <v>481</v>
      </c>
      <c r="G11">
        <v>2</v>
      </c>
      <c r="H11">
        <f t="shared" si="0"/>
        <v>94.800999999999988</v>
      </c>
      <c r="J11" t="s">
        <v>480</v>
      </c>
      <c r="K11" t="s">
        <v>671</v>
      </c>
      <c r="L11" t="s">
        <v>670</v>
      </c>
      <c r="M11" t="s">
        <v>217</v>
      </c>
    </row>
    <row r="12" spans="1:15" x14ac:dyDescent="0.25">
      <c r="A12" t="s">
        <v>528</v>
      </c>
      <c r="B12" t="s">
        <v>527</v>
      </c>
      <c r="C12" t="s">
        <v>526</v>
      </c>
      <c r="D12" t="s">
        <v>525</v>
      </c>
      <c r="E12" t="s">
        <v>482</v>
      </c>
      <c r="F12" t="s">
        <v>481</v>
      </c>
      <c r="G12">
        <v>2</v>
      </c>
      <c r="H12">
        <f t="shared" si="0"/>
        <v>104.59300000000002</v>
      </c>
      <c r="J12" t="s">
        <v>480</v>
      </c>
      <c r="K12" t="s">
        <v>669</v>
      </c>
      <c r="L12" t="s">
        <v>668</v>
      </c>
      <c r="M12" t="s">
        <v>667</v>
      </c>
    </row>
    <row r="13" spans="1:15" x14ac:dyDescent="0.25">
      <c r="A13" t="s">
        <v>528</v>
      </c>
      <c r="B13" t="s">
        <v>527</v>
      </c>
      <c r="C13" t="s">
        <v>526</v>
      </c>
      <c r="D13" t="s">
        <v>525</v>
      </c>
      <c r="E13" t="s">
        <v>482</v>
      </c>
      <c r="F13" t="s">
        <v>481</v>
      </c>
      <c r="G13">
        <v>2</v>
      </c>
      <c r="H13">
        <f t="shared" si="0"/>
        <v>142.47699999999998</v>
      </c>
      <c r="J13" t="s">
        <v>480</v>
      </c>
      <c r="K13" t="s">
        <v>666</v>
      </c>
      <c r="L13" t="s">
        <v>665</v>
      </c>
      <c r="M13" t="s">
        <v>664</v>
      </c>
    </row>
    <row r="14" spans="1:15" x14ac:dyDescent="0.25">
      <c r="A14" t="s">
        <v>528</v>
      </c>
      <c r="B14" t="s">
        <v>527</v>
      </c>
      <c r="C14" t="s">
        <v>526</v>
      </c>
      <c r="D14" t="s">
        <v>525</v>
      </c>
      <c r="E14" t="s">
        <v>482</v>
      </c>
      <c r="F14" t="s">
        <v>481</v>
      </c>
      <c r="G14">
        <v>2</v>
      </c>
      <c r="H14">
        <f t="shared" si="0"/>
        <v>152.32499999999999</v>
      </c>
      <c r="J14" t="s">
        <v>480</v>
      </c>
      <c r="K14" t="s">
        <v>663</v>
      </c>
      <c r="L14" t="s">
        <v>662</v>
      </c>
      <c r="M14" t="s">
        <v>661</v>
      </c>
    </row>
    <row r="15" spans="1:15" x14ac:dyDescent="0.25">
      <c r="A15" t="s">
        <v>528</v>
      </c>
      <c r="B15" t="s">
        <v>527</v>
      </c>
      <c r="C15" t="s">
        <v>526</v>
      </c>
      <c r="D15" t="s">
        <v>525</v>
      </c>
      <c r="E15" t="s">
        <v>482</v>
      </c>
      <c r="F15" t="s">
        <v>481</v>
      </c>
      <c r="G15">
        <v>2</v>
      </c>
      <c r="H15">
        <f t="shared" si="0"/>
        <v>167.59300000000002</v>
      </c>
      <c r="J15" t="s">
        <v>480</v>
      </c>
      <c r="K15" t="s">
        <v>660</v>
      </c>
      <c r="L15" t="s">
        <v>659</v>
      </c>
      <c r="M15" t="s">
        <v>658</v>
      </c>
    </row>
    <row r="16" spans="1:15" x14ac:dyDescent="0.25">
      <c r="A16" t="s">
        <v>528</v>
      </c>
      <c r="B16" t="s">
        <v>527</v>
      </c>
      <c r="C16" t="s">
        <v>526</v>
      </c>
      <c r="D16" t="s">
        <v>525</v>
      </c>
      <c r="E16" t="s">
        <v>482</v>
      </c>
      <c r="F16" t="s">
        <v>481</v>
      </c>
      <c r="G16">
        <v>2</v>
      </c>
      <c r="H16">
        <f t="shared" si="0"/>
        <v>177.84199999999998</v>
      </c>
      <c r="J16" t="s">
        <v>480</v>
      </c>
      <c r="K16" t="s">
        <v>657</v>
      </c>
      <c r="L16" t="s">
        <v>656</v>
      </c>
      <c r="M16" t="s">
        <v>655</v>
      </c>
    </row>
    <row r="17" spans="1:13" x14ac:dyDescent="0.25">
      <c r="A17" t="s">
        <v>528</v>
      </c>
      <c r="B17" t="s">
        <v>527</v>
      </c>
      <c r="C17" t="s">
        <v>526</v>
      </c>
      <c r="D17" t="s">
        <v>525</v>
      </c>
      <c r="E17" t="s">
        <v>482</v>
      </c>
      <c r="F17" t="s">
        <v>481</v>
      </c>
      <c r="G17">
        <v>8</v>
      </c>
      <c r="H17">
        <f t="shared" si="0"/>
        <v>180.13400000000001</v>
      </c>
      <c r="J17" t="s">
        <v>480</v>
      </c>
      <c r="K17" t="s">
        <v>654</v>
      </c>
      <c r="L17" t="s">
        <v>653</v>
      </c>
      <c r="M17" t="s">
        <v>652</v>
      </c>
    </row>
    <row r="18" spans="1:13" x14ac:dyDescent="0.25">
      <c r="A18" t="s">
        <v>528</v>
      </c>
      <c r="B18" t="s">
        <v>527</v>
      </c>
      <c r="C18" t="s">
        <v>526</v>
      </c>
      <c r="D18" t="s">
        <v>525</v>
      </c>
      <c r="E18" t="s">
        <v>482</v>
      </c>
      <c r="F18" t="s">
        <v>481</v>
      </c>
      <c r="G18">
        <v>6</v>
      </c>
      <c r="H18">
        <f t="shared" si="0"/>
        <v>187.86099999999999</v>
      </c>
      <c r="J18" t="s">
        <v>480</v>
      </c>
      <c r="K18" t="s">
        <v>651</v>
      </c>
      <c r="L18" t="s">
        <v>650</v>
      </c>
      <c r="M18" t="s">
        <v>649</v>
      </c>
    </row>
    <row r="19" spans="1:13" x14ac:dyDescent="0.25">
      <c r="A19" t="s">
        <v>528</v>
      </c>
      <c r="B19" t="s">
        <v>527</v>
      </c>
      <c r="C19" t="s">
        <v>526</v>
      </c>
      <c r="D19" t="s">
        <v>525</v>
      </c>
      <c r="E19" t="s">
        <v>482</v>
      </c>
      <c r="F19" t="s">
        <v>481</v>
      </c>
      <c r="G19">
        <v>1</v>
      </c>
      <c r="H19">
        <f t="shared" si="0"/>
        <v>197.96699999999998</v>
      </c>
      <c r="J19" t="s">
        <v>480</v>
      </c>
      <c r="K19" t="s">
        <v>648</v>
      </c>
      <c r="L19" t="s">
        <v>647</v>
      </c>
      <c r="M19" t="s">
        <v>646</v>
      </c>
    </row>
    <row r="20" spans="1:13" x14ac:dyDescent="0.25">
      <c r="A20" t="s">
        <v>528</v>
      </c>
      <c r="B20" t="s">
        <v>527</v>
      </c>
      <c r="C20" t="s">
        <v>526</v>
      </c>
      <c r="D20" t="s">
        <v>525</v>
      </c>
      <c r="E20" t="s">
        <v>482</v>
      </c>
      <c r="F20" t="s">
        <v>481</v>
      </c>
      <c r="G20">
        <v>2</v>
      </c>
      <c r="H20">
        <f t="shared" si="0"/>
        <v>214.767</v>
      </c>
      <c r="J20" t="s">
        <v>480</v>
      </c>
      <c r="K20" t="s">
        <v>645</v>
      </c>
      <c r="L20" t="s">
        <v>644</v>
      </c>
      <c r="M20" t="s">
        <v>402</v>
      </c>
    </row>
    <row r="21" spans="1:13" x14ac:dyDescent="0.25">
      <c r="A21" t="s">
        <v>528</v>
      </c>
      <c r="B21" t="s">
        <v>527</v>
      </c>
      <c r="C21" t="s">
        <v>526</v>
      </c>
      <c r="D21" t="s">
        <v>525</v>
      </c>
      <c r="E21" t="s">
        <v>482</v>
      </c>
      <c r="F21" t="s">
        <v>481</v>
      </c>
      <c r="G21">
        <v>2</v>
      </c>
      <c r="H21">
        <f t="shared" si="0"/>
        <v>219.20099999999996</v>
      </c>
      <c r="J21" t="s">
        <v>480</v>
      </c>
      <c r="K21" t="s">
        <v>643</v>
      </c>
      <c r="L21" t="s">
        <v>642</v>
      </c>
      <c r="M21" t="s">
        <v>174</v>
      </c>
    </row>
    <row r="22" spans="1:13" x14ac:dyDescent="0.25">
      <c r="A22" t="s">
        <v>528</v>
      </c>
      <c r="B22" t="s">
        <v>527</v>
      </c>
      <c r="C22" t="s">
        <v>526</v>
      </c>
      <c r="D22" t="s">
        <v>525</v>
      </c>
      <c r="E22" t="s">
        <v>482</v>
      </c>
      <c r="F22" t="s">
        <v>481</v>
      </c>
      <c r="G22">
        <v>2</v>
      </c>
      <c r="H22">
        <f t="shared" si="0"/>
        <v>223.72999999999996</v>
      </c>
      <c r="J22" t="s">
        <v>480</v>
      </c>
      <c r="K22" t="s">
        <v>641</v>
      </c>
      <c r="L22" t="s">
        <v>640</v>
      </c>
      <c r="M22" t="s">
        <v>639</v>
      </c>
    </row>
    <row r="23" spans="1:13" x14ac:dyDescent="0.25">
      <c r="A23" t="s">
        <v>528</v>
      </c>
      <c r="B23" t="s">
        <v>527</v>
      </c>
      <c r="C23" t="s">
        <v>526</v>
      </c>
      <c r="D23" t="s">
        <v>525</v>
      </c>
      <c r="E23" t="s">
        <v>482</v>
      </c>
      <c r="F23" t="s">
        <v>481</v>
      </c>
      <c r="G23">
        <v>1</v>
      </c>
      <c r="H23">
        <f t="shared" si="0"/>
        <v>231.25100000000003</v>
      </c>
      <c r="J23" t="s">
        <v>480</v>
      </c>
      <c r="K23" t="s">
        <v>638</v>
      </c>
      <c r="L23" t="s">
        <v>637</v>
      </c>
      <c r="M23" t="s">
        <v>321</v>
      </c>
    </row>
    <row r="24" spans="1:13" x14ac:dyDescent="0.25">
      <c r="A24" t="s">
        <v>528</v>
      </c>
      <c r="B24" t="s">
        <v>527</v>
      </c>
      <c r="C24" t="s">
        <v>526</v>
      </c>
      <c r="D24" t="s">
        <v>525</v>
      </c>
      <c r="E24" t="s">
        <v>482</v>
      </c>
      <c r="F24" t="s">
        <v>481</v>
      </c>
      <c r="G24">
        <v>6</v>
      </c>
      <c r="H24">
        <f t="shared" si="0"/>
        <v>247.69599999999997</v>
      </c>
      <c r="J24" t="s">
        <v>480</v>
      </c>
      <c r="K24" t="s">
        <v>636</v>
      </c>
      <c r="L24" t="s">
        <v>635</v>
      </c>
      <c r="M24" t="s">
        <v>634</v>
      </c>
    </row>
    <row r="25" spans="1:13" x14ac:dyDescent="0.25">
      <c r="A25" t="s">
        <v>528</v>
      </c>
      <c r="B25" t="s">
        <v>527</v>
      </c>
      <c r="C25" t="s">
        <v>526</v>
      </c>
      <c r="D25" t="s">
        <v>525</v>
      </c>
      <c r="E25" t="s">
        <v>482</v>
      </c>
      <c r="F25" t="s">
        <v>481</v>
      </c>
      <c r="G25">
        <v>7</v>
      </c>
      <c r="H25">
        <f t="shared" si="0"/>
        <v>260.517</v>
      </c>
      <c r="J25" t="s">
        <v>480</v>
      </c>
      <c r="K25" t="s">
        <v>633</v>
      </c>
      <c r="L25" t="s">
        <v>632</v>
      </c>
      <c r="M25" t="s">
        <v>631</v>
      </c>
    </row>
    <row r="26" spans="1:13" x14ac:dyDescent="0.25">
      <c r="A26" t="s">
        <v>528</v>
      </c>
      <c r="B26" t="s">
        <v>527</v>
      </c>
      <c r="C26" t="s">
        <v>526</v>
      </c>
      <c r="D26" t="s">
        <v>525</v>
      </c>
      <c r="E26" t="s">
        <v>482</v>
      </c>
      <c r="F26" t="s">
        <v>481</v>
      </c>
      <c r="G26">
        <v>3</v>
      </c>
      <c r="H26">
        <f t="shared" si="0"/>
        <v>263.04299999999995</v>
      </c>
      <c r="J26" t="s">
        <v>480</v>
      </c>
      <c r="K26" t="s">
        <v>630</v>
      </c>
      <c r="L26" t="s">
        <v>629</v>
      </c>
      <c r="M26" t="s">
        <v>25</v>
      </c>
    </row>
    <row r="27" spans="1:13" x14ac:dyDescent="0.25">
      <c r="A27" t="s">
        <v>528</v>
      </c>
      <c r="B27" t="s">
        <v>527</v>
      </c>
      <c r="C27" t="s">
        <v>526</v>
      </c>
      <c r="D27" t="s">
        <v>525</v>
      </c>
      <c r="E27" t="s">
        <v>482</v>
      </c>
      <c r="F27" t="s">
        <v>481</v>
      </c>
      <c r="G27">
        <v>2</v>
      </c>
      <c r="H27">
        <f t="shared" si="0"/>
        <v>289.68400000000003</v>
      </c>
      <c r="J27" t="s">
        <v>480</v>
      </c>
      <c r="K27" t="s">
        <v>628</v>
      </c>
      <c r="L27" t="s">
        <v>627</v>
      </c>
      <c r="M27" t="s">
        <v>626</v>
      </c>
    </row>
    <row r="28" spans="1:13" x14ac:dyDescent="0.25">
      <c r="A28" t="s">
        <v>528</v>
      </c>
      <c r="B28" t="s">
        <v>527</v>
      </c>
      <c r="C28" t="s">
        <v>526</v>
      </c>
      <c r="D28" t="s">
        <v>525</v>
      </c>
      <c r="E28" t="s">
        <v>482</v>
      </c>
      <c r="F28" t="s">
        <v>481</v>
      </c>
      <c r="G28">
        <v>8</v>
      </c>
      <c r="H28">
        <f t="shared" si="0"/>
        <v>300.267</v>
      </c>
      <c r="J28" t="s">
        <v>480</v>
      </c>
      <c r="K28" t="s">
        <v>625</v>
      </c>
      <c r="L28" t="s">
        <v>624</v>
      </c>
      <c r="M28" t="s">
        <v>623</v>
      </c>
    </row>
    <row r="29" spans="1:13" x14ac:dyDescent="0.25">
      <c r="A29" t="s">
        <v>528</v>
      </c>
      <c r="B29" t="s">
        <v>527</v>
      </c>
      <c r="C29" t="s">
        <v>526</v>
      </c>
      <c r="D29" t="s">
        <v>525</v>
      </c>
      <c r="E29" t="s">
        <v>482</v>
      </c>
      <c r="F29" t="s">
        <v>481</v>
      </c>
      <c r="G29">
        <v>2</v>
      </c>
      <c r="H29">
        <f t="shared" si="0"/>
        <v>300.35999999999996</v>
      </c>
      <c r="J29" t="s">
        <v>480</v>
      </c>
      <c r="K29" t="s">
        <v>622</v>
      </c>
      <c r="L29" t="s">
        <v>621</v>
      </c>
      <c r="M29" t="s">
        <v>620</v>
      </c>
    </row>
    <row r="30" spans="1:13" x14ac:dyDescent="0.25">
      <c r="A30" t="s">
        <v>528</v>
      </c>
      <c r="B30" t="s">
        <v>527</v>
      </c>
      <c r="C30" t="s">
        <v>526</v>
      </c>
      <c r="D30" t="s">
        <v>525</v>
      </c>
      <c r="E30" t="s">
        <v>482</v>
      </c>
      <c r="F30" t="s">
        <v>481</v>
      </c>
      <c r="G30">
        <v>2</v>
      </c>
      <c r="H30">
        <f t="shared" si="0"/>
        <v>312.80900000000003</v>
      </c>
      <c r="J30" t="s">
        <v>480</v>
      </c>
      <c r="K30" t="s">
        <v>619</v>
      </c>
      <c r="L30" t="s">
        <v>618</v>
      </c>
      <c r="M30" t="s">
        <v>617</v>
      </c>
    </row>
    <row r="31" spans="1:13" x14ac:dyDescent="0.25">
      <c r="A31" t="s">
        <v>528</v>
      </c>
      <c r="B31" t="s">
        <v>527</v>
      </c>
      <c r="C31" t="s">
        <v>526</v>
      </c>
      <c r="D31" t="s">
        <v>525</v>
      </c>
      <c r="E31" t="s">
        <v>482</v>
      </c>
      <c r="F31" t="s">
        <v>481</v>
      </c>
      <c r="G31">
        <v>1</v>
      </c>
      <c r="H31">
        <f t="shared" si="0"/>
        <v>324.78500000000003</v>
      </c>
      <c r="J31" t="s">
        <v>480</v>
      </c>
      <c r="K31" t="s">
        <v>616</v>
      </c>
      <c r="L31" t="s">
        <v>615</v>
      </c>
      <c r="M31" t="s">
        <v>614</v>
      </c>
    </row>
    <row r="32" spans="1:13" x14ac:dyDescent="0.25">
      <c r="A32" t="s">
        <v>528</v>
      </c>
      <c r="B32" t="s">
        <v>527</v>
      </c>
      <c r="C32" t="s">
        <v>526</v>
      </c>
      <c r="D32" t="s">
        <v>525</v>
      </c>
      <c r="E32" t="s">
        <v>482</v>
      </c>
      <c r="F32" t="s">
        <v>481</v>
      </c>
      <c r="G32">
        <v>2</v>
      </c>
      <c r="H32">
        <f t="shared" si="0"/>
        <v>345.98999999999995</v>
      </c>
      <c r="J32" t="s">
        <v>480</v>
      </c>
      <c r="K32" t="s">
        <v>613</v>
      </c>
      <c r="L32" t="s">
        <v>612</v>
      </c>
      <c r="M32" t="s">
        <v>611</v>
      </c>
    </row>
    <row r="33" spans="1:13" x14ac:dyDescent="0.25">
      <c r="A33" t="s">
        <v>528</v>
      </c>
      <c r="B33" t="s">
        <v>527</v>
      </c>
      <c r="C33" t="s">
        <v>526</v>
      </c>
      <c r="D33" t="s">
        <v>525</v>
      </c>
      <c r="E33" t="s">
        <v>482</v>
      </c>
      <c r="F33" t="s">
        <v>481</v>
      </c>
      <c r="G33">
        <v>1</v>
      </c>
      <c r="H33">
        <f t="shared" si="0"/>
        <v>364.73499999999996</v>
      </c>
      <c r="J33" t="s">
        <v>480</v>
      </c>
      <c r="K33" t="s">
        <v>610</v>
      </c>
      <c r="L33" t="s">
        <v>609</v>
      </c>
      <c r="M33" t="s">
        <v>431</v>
      </c>
    </row>
    <row r="34" spans="1:13" x14ac:dyDescent="0.25">
      <c r="A34" t="s">
        <v>528</v>
      </c>
      <c r="B34" t="s">
        <v>527</v>
      </c>
      <c r="C34" t="s">
        <v>526</v>
      </c>
      <c r="D34" t="s">
        <v>525</v>
      </c>
      <c r="E34" t="s">
        <v>482</v>
      </c>
      <c r="F34" t="s">
        <v>481</v>
      </c>
      <c r="G34">
        <v>2</v>
      </c>
      <c r="H34">
        <f t="shared" si="0"/>
        <v>380.55900000000003</v>
      </c>
      <c r="J34" t="s">
        <v>480</v>
      </c>
      <c r="K34" t="s">
        <v>608</v>
      </c>
      <c r="L34" t="s">
        <v>607</v>
      </c>
      <c r="M34" t="s">
        <v>606</v>
      </c>
    </row>
    <row r="35" spans="1:13" x14ac:dyDescent="0.25">
      <c r="A35" t="s">
        <v>528</v>
      </c>
      <c r="B35" t="s">
        <v>527</v>
      </c>
      <c r="C35" t="s">
        <v>526</v>
      </c>
      <c r="D35" t="s">
        <v>525</v>
      </c>
      <c r="E35" t="s">
        <v>482</v>
      </c>
      <c r="F35" t="s">
        <v>481</v>
      </c>
      <c r="G35">
        <v>2</v>
      </c>
      <c r="H35">
        <f t="shared" si="0"/>
        <v>387.459</v>
      </c>
      <c r="J35" t="s">
        <v>480</v>
      </c>
      <c r="K35" t="s">
        <v>605</v>
      </c>
      <c r="L35" t="s">
        <v>604</v>
      </c>
      <c r="M35" t="s">
        <v>603</v>
      </c>
    </row>
    <row r="36" spans="1:13" x14ac:dyDescent="0.25">
      <c r="A36" t="s">
        <v>528</v>
      </c>
      <c r="B36" t="s">
        <v>527</v>
      </c>
      <c r="C36" t="s">
        <v>526</v>
      </c>
      <c r="D36" t="s">
        <v>525</v>
      </c>
      <c r="E36" t="s">
        <v>482</v>
      </c>
      <c r="F36" t="s">
        <v>481</v>
      </c>
      <c r="G36">
        <v>1</v>
      </c>
      <c r="H36">
        <f t="shared" si="0"/>
        <v>402.53299999999996</v>
      </c>
      <c r="J36" t="s">
        <v>480</v>
      </c>
      <c r="K36" t="s">
        <v>602</v>
      </c>
      <c r="L36" t="s">
        <v>601</v>
      </c>
      <c r="M36" t="s">
        <v>600</v>
      </c>
    </row>
    <row r="37" spans="1:13" x14ac:dyDescent="0.25">
      <c r="A37" t="s">
        <v>528</v>
      </c>
      <c r="B37" t="s">
        <v>527</v>
      </c>
      <c r="C37" t="s">
        <v>526</v>
      </c>
      <c r="D37" t="s">
        <v>525</v>
      </c>
      <c r="E37" t="s">
        <v>482</v>
      </c>
      <c r="F37" t="s">
        <v>481</v>
      </c>
      <c r="G37">
        <v>8</v>
      </c>
      <c r="H37">
        <f t="shared" si="0"/>
        <v>420.36700000000002</v>
      </c>
      <c r="J37" t="s">
        <v>480</v>
      </c>
      <c r="K37" t="s">
        <v>392</v>
      </c>
      <c r="L37" t="s">
        <v>599</v>
      </c>
      <c r="M37" t="s">
        <v>577</v>
      </c>
    </row>
    <row r="38" spans="1:13" x14ac:dyDescent="0.25">
      <c r="A38" t="s">
        <v>528</v>
      </c>
      <c r="B38" t="s">
        <v>527</v>
      </c>
      <c r="C38" t="s">
        <v>526</v>
      </c>
      <c r="D38" t="s">
        <v>525</v>
      </c>
      <c r="E38" t="s">
        <v>482</v>
      </c>
      <c r="F38" t="s">
        <v>481</v>
      </c>
      <c r="G38">
        <v>2</v>
      </c>
      <c r="H38">
        <f t="shared" si="0"/>
        <v>448.63000000000005</v>
      </c>
      <c r="J38" t="s">
        <v>480</v>
      </c>
      <c r="K38" t="s">
        <v>598</v>
      </c>
      <c r="L38" t="s">
        <v>597</v>
      </c>
      <c r="M38" t="s">
        <v>596</v>
      </c>
    </row>
    <row r="39" spans="1:13" x14ac:dyDescent="0.25">
      <c r="A39" t="s">
        <v>528</v>
      </c>
      <c r="B39" t="s">
        <v>527</v>
      </c>
      <c r="C39" t="s">
        <v>526</v>
      </c>
      <c r="D39" t="s">
        <v>525</v>
      </c>
      <c r="E39" t="s">
        <v>482</v>
      </c>
      <c r="F39" t="s">
        <v>481</v>
      </c>
      <c r="G39">
        <v>1</v>
      </c>
      <c r="H39">
        <f t="shared" si="0"/>
        <v>487.46700000000004</v>
      </c>
      <c r="J39" t="s">
        <v>480</v>
      </c>
      <c r="K39" t="s">
        <v>595</v>
      </c>
      <c r="L39" t="s">
        <v>593</v>
      </c>
      <c r="M39" t="s">
        <v>594</v>
      </c>
    </row>
    <row r="40" spans="1:13" x14ac:dyDescent="0.25">
      <c r="A40" t="s">
        <v>528</v>
      </c>
      <c r="B40" t="s">
        <v>527</v>
      </c>
      <c r="C40" t="s">
        <v>526</v>
      </c>
      <c r="D40" t="s">
        <v>525</v>
      </c>
      <c r="E40" t="s">
        <v>482</v>
      </c>
      <c r="F40" t="s">
        <v>481</v>
      </c>
      <c r="G40">
        <v>2</v>
      </c>
      <c r="H40">
        <f t="shared" si="0"/>
        <v>490.56699999999995</v>
      </c>
      <c r="J40" t="s">
        <v>480</v>
      </c>
      <c r="K40" t="s">
        <v>593</v>
      </c>
      <c r="L40" t="s">
        <v>592</v>
      </c>
      <c r="M40" t="s">
        <v>591</v>
      </c>
    </row>
    <row r="41" spans="1:13" x14ac:dyDescent="0.25">
      <c r="A41" t="s">
        <v>528</v>
      </c>
      <c r="B41" t="s">
        <v>527</v>
      </c>
      <c r="C41" t="s">
        <v>526</v>
      </c>
      <c r="D41" t="s">
        <v>525</v>
      </c>
      <c r="E41" t="s">
        <v>482</v>
      </c>
      <c r="F41" t="s">
        <v>481</v>
      </c>
      <c r="G41">
        <v>2</v>
      </c>
      <c r="H41">
        <f t="shared" si="0"/>
        <v>500.767</v>
      </c>
      <c r="J41" t="s">
        <v>480</v>
      </c>
      <c r="K41" t="s">
        <v>590</v>
      </c>
      <c r="L41" t="s">
        <v>589</v>
      </c>
      <c r="M41" t="s">
        <v>588</v>
      </c>
    </row>
    <row r="42" spans="1:13" x14ac:dyDescent="0.25">
      <c r="A42" t="s">
        <v>528</v>
      </c>
      <c r="B42" t="s">
        <v>527</v>
      </c>
      <c r="C42" t="s">
        <v>526</v>
      </c>
      <c r="D42" t="s">
        <v>525</v>
      </c>
      <c r="E42" t="s">
        <v>482</v>
      </c>
      <c r="F42" t="s">
        <v>481</v>
      </c>
      <c r="G42">
        <v>2</v>
      </c>
      <c r="H42">
        <f t="shared" si="0"/>
        <v>503.44300000000004</v>
      </c>
      <c r="J42" t="s">
        <v>480</v>
      </c>
      <c r="K42" t="s">
        <v>587</v>
      </c>
      <c r="L42" t="s">
        <v>586</v>
      </c>
      <c r="M42" t="s">
        <v>217</v>
      </c>
    </row>
    <row r="43" spans="1:13" x14ac:dyDescent="0.25">
      <c r="A43" t="s">
        <v>528</v>
      </c>
      <c r="B43" t="s">
        <v>527</v>
      </c>
      <c r="C43" t="s">
        <v>526</v>
      </c>
      <c r="D43" t="s">
        <v>525</v>
      </c>
      <c r="E43" t="s">
        <v>482</v>
      </c>
      <c r="F43" t="s">
        <v>481</v>
      </c>
      <c r="G43">
        <v>2</v>
      </c>
      <c r="H43">
        <f t="shared" si="0"/>
        <v>517.58899999999994</v>
      </c>
      <c r="J43" t="s">
        <v>480</v>
      </c>
      <c r="K43" t="s">
        <v>585</v>
      </c>
      <c r="L43" t="s">
        <v>584</v>
      </c>
      <c r="M43" t="s">
        <v>583</v>
      </c>
    </row>
    <row r="44" spans="1:13" x14ac:dyDescent="0.25">
      <c r="A44" t="s">
        <v>528</v>
      </c>
      <c r="B44" t="s">
        <v>527</v>
      </c>
      <c r="C44" t="s">
        <v>526</v>
      </c>
      <c r="D44" t="s">
        <v>525</v>
      </c>
      <c r="E44" t="s">
        <v>482</v>
      </c>
      <c r="F44" t="s">
        <v>481</v>
      </c>
      <c r="G44">
        <v>2</v>
      </c>
      <c r="H44">
        <f t="shared" si="0"/>
        <v>531.99199999999996</v>
      </c>
      <c r="J44" t="s">
        <v>480</v>
      </c>
      <c r="K44" t="s">
        <v>582</v>
      </c>
      <c r="L44" t="s">
        <v>581</v>
      </c>
      <c r="M44" t="s">
        <v>580</v>
      </c>
    </row>
    <row r="45" spans="1:13" x14ac:dyDescent="0.25">
      <c r="A45" t="s">
        <v>528</v>
      </c>
      <c r="B45" t="s">
        <v>527</v>
      </c>
      <c r="C45" t="s">
        <v>526</v>
      </c>
      <c r="D45" t="s">
        <v>525</v>
      </c>
      <c r="E45" t="s">
        <v>482</v>
      </c>
      <c r="F45" t="s">
        <v>481</v>
      </c>
      <c r="G45">
        <v>8</v>
      </c>
      <c r="H45">
        <f t="shared" si="0"/>
        <v>540.33400000000006</v>
      </c>
      <c r="J45" t="s">
        <v>480</v>
      </c>
      <c r="K45" t="s">
        <v>579</v>
      </c>
      <c r="L45" t="s">
        <v>578</v>
      </c>
      <c r="M45" t="s">
        <v>577</v>
      </c>
    </row>
    <row r="46" spans="1:13" x14ac:dyDescent="0.25">
      <c r="A46" t="s">
        <v>528</v>
      </c>
      <c r="B46" t="s">
        <v>527</v>
      </c>
      <c r="C46" t="s">
        <v>526</v>
      </c>
      <c r="D46" t="s">
        <v>525</v>
      </c>
      <c r="E46" t="s">
        <v>482</v>
      </c>
      <c r="F46" t="s">
        <v>481</v>
      </c>
      <c r="G46">
        <v>2</v>
      </c>
      <c r="H46">
        <f t="shared" si="0"/>
        <v>558.91799999999989</v>
      </c>
      <c r="J46" t="s">
        <v>480</v>
      </c>
      <c r="K46" t="s">
        <v>576</v>
      </c>
      <c r="L46" t="s">
        <v>575</v>
      </c>
      <c r="M46" t="s">
        <v>574</v>
      </c>
    </row>
    <row r="47" spans="1:13" x14ac:dyDescent="0.25">
      <c r="A47" t="s">
        <v>528</v>
      </c>
      <c r="B47" t="s">
        <v>527</v>
      </c>
      <c r="C47" t="s">
        <v>526</v>
      </c>
      <c r="D47" t="s">
        <v>525</v>
      </c>
      <c r="E47" t="s">
        <v>482</v>
      </c>
      <c r="F47" t="s">
        <v>481</v>
      </c>
      <c r="G47">
        <v>1</v>
      </c>
      <c r="H47">
        <f t="shared" si="0"/>
        <v>562.11899999999991</v>
      </c>
      <c r="J47" t="s">
        <v>480</v>
      </c>
      <c r="K47" t="s">
        <v>573</v>
      </c>
      <c r="L47" t="s">
        <v>572</v>
      </c>
      <c r="M47" t="s">
        <v>571</v>
      </c>
    </row>
    <row r="48" spans="1:13" x14ac:dyDescent="0.25">
      <c r="A48" t="s">
        <v>528</v>
      </c>
      <c r="B48" t="s">
        <v>527</v>
      </c>
      <c r="C48" t="s">
        <v>526</v>
      </c>
      <c r="D48" t="s">
        <v>525</v>
      </c>
      <c r="E48" t="s">
        <v>482</v>
      </c>
      <c r="F48" t="s">
        <v>481</v>
      </c>
      <c r="G48">
        <v>2</v>
      </c>
      <c r="H48">
        <f t="shared" si="0"/>
        <v>564.75</v>
      </c>
      <c r="J48" t="s">
        <v>480</v>
      </c>
      <c r="K48" t="s">
        <v>570</v>
      </c>
      <c r="L48" t="s">
        <v>569</v>
      </c>
      <c r="M48" t="s">
        <v>568</v>
      </c>
    </row>
    <row r="49" spans="1:13" x14ac:dyDescent="0.25">
      <c r="A49" t="s">
        <v>528</v>
      </c>
      <c r="B49" t="s">
        <v>527</v>
      </c>
      <c r="C49" t="s">
        <v>526</v>
      </c>
      <c r="D49" t="s">
        <v>525</v>
      </c>
      <c r="E49" t="s">
        <v>482</v>
      </c>
      <c r="F49" t="s">
        <v>481</v>
      </c>
      <c r="G49">
        <v>2</v>
      </c>
      <c r="H49">
        <f t="shared" si="0"/>
        <v>583.32600000000002</v>
      </c>
      <c r="J49" t="s">
        <v>480</v>
      </c>
      <c r="K49" t="s">
        <v>567</v>
      </c>
      <c r="L49" t="s">
        <v>566</v>
      </c>
      <c r="M49" t="s">
        <v>565</v>
      </c>
    </row>
    <row r="50" spans="1:13" x14ac:dyDescent="0.25">
      <c r="A50" t="s">
        <v>528</v>
      </c>
      <c r="B50" t="s">
        <v>527</v>
      </c>
      <c r="C50" t="s">
        <v>526</v>
      </c>
      <c r="D50" t="s">
        <v>525</v>
      </c>
      <c r="E50" t="s">
        <v>482</v>
      </c>
      <c r="F50" t="s">
        <v>481</v>
      </c>
      <c r="G50">
        <v>1</v>
      </c>
      <c r="H50">
        <f t="shared" si="0"/>
        <v>638.24199999999996</v>
      </c>
      <c r="J50" t="s">
        <v>480</v>
      </c>
      <c r="K50" t="s">
        <v>564</v>
      </c>
      <c r="L50" t="s">
        <v>563</v>
      </c>
      <c r="M50" t="s">
        <v>562</v>
      </c>
    </row>
    <row r="51" spans="1:13" x14ac:dyDescent="0.25">
      <c r="A51" t="s">
        <v>528</v>
      </c>
      <c r="B51" t="s">
        <v>527</v>
      </c>
      <c r="C51" t="s">
        <v>526</v>
      </c>
      <c r="D51" t="s">
        <v>525</v>
      </c>
      <c r="E51" t="s">
        <v>482</v>
      </c>
      <c r="F51" t="s">
        <v>481</v>
      </c>
      <c r="G51">
        <v>1</v>
      </c>
      <c r="H51">
        <f t="shared" si="0"/>
        <v>648.4079999999999</v>
      </c>
      <c r="J51" t="s">
        <v>480</v>
      </c>
      <c r="K51" t="s">
        <v>561</v>
      </c>
      <c r="L51" t="s">
        <v>560</v>
      </c>
      <c r="M51" t="s">
        <v>559</v>
      </c>
    </row>
    <row r="52" spans="1:13" x14ac:dyDescent="0.25">
      <c r="A52" t="s">
        <v>528</v>
      </c>
      <c r="B52" t="s">
        <v>527</v>
      </c>
      <c r="C52" t="s">
        <v>526</v>
      </c>
      <c r="D52" t="s">
        <v>525</v>
      </c>
      <c r="E52" t="s">
        <v>482</v>
      </c>
      <c r="F52" t="s">
        <v>481</v>
      </c>
      <c r="G52">
        <v>2</v>
      </c>
      <c r="H52">
        <f t="shared" si="0"/>
        <v>657.68299999999999</v>
      </c>
      <c r="J52" t="s">
        <v>480</v>
      </c>
      <c r="K52" t="s">
        <v>558</v>
      </c>
      <c r="L52" t="s">
        <v>557</v>
      </c>
      <c r="M52" t="s">
        <v>556</v>
      </c>
    </row>
    <row r="53" spans="1:13" x14ac:dyDescent="0.25">
      <c r="A53" t="s">
        <v>528</v>
      </c>
      <c r="B53" t="s">
        <v>527</v>
      </c>
      <c r="C53" t="s">
        <v>526</v>
      </c>
      <c r="D53" t="s">
        <v>525</v>
      </c>
      <c r="E53" t="s">
        <v>482</v>
      </c>
      <c r="F53" t="s">
        <v>481</v>
      </c>
      <c r="G53">
        <v>1</v>
      </c>
      <c r="H53">
        <f t="shared" si="0"/>
        <v>669.64100000000008</v>
      </c>
      <c r="J53" t="s">
        <v>480</v>
      </c>
      <c r="K53" t="s">
        <v>555</v>
      </c>
      <c r="L53" t="s">
        <v>554</v>
      </c>
      <c r="M53" t="s">
        <v>553</v>
      </c>
    </row>
    <row r="54" spans="1:13" x14ac:dyDescent="0.25">
      <c r="A54" t="s">
        <v>528</v>
      </c>
      <c r="B54" t="s">
        <v>527</v>
      </c>
      <c r="C54" t="s">
        <v>526</v>
      </c>
      <c r="D54" t="s">
        <v>525</v>
      </c>
      <c r="E54" t="s">
        <v>482</v>
      </c>
      <c r="F54" t="s">
        <v>481</v>
      </c>
      <c r="G54">
        <v>2</v>
      </c>
      <c r="H54">
        <f t="shared" si="0"/>
        <v>672.20800000000008</v>
      </c>
      <c r="J54" t="s">
        <v>480</v>
      </c>
      <c r="K54" t="s">
        <v>552</v>
      </c>
      <c r="L54" t="s">
        <v>551</v>
      </c>
      <c r="M54" t="s">
        <v>550</v>
      </c>
    </row>
    <row r="55" spans="1:13" x14ac:dyDescent="0.25">
      <c r="A55" t="s">
        <v>528</v>
      </c>
      <c r="B55" t="s">
        <v>527</v>
      </c>
      <c r="C55" t="s">
        <v>526</v>
      </c>
      <c r="D55" t="s">
        <v>525</v>
      </c>
      <c r="E55" t="s">
        <v>482</v>
      </c>
      <c r="F55" t="s">
        <v>481</v>
      </c>
      <c r="G55">
        <v>2</v>
      </c>
      <c r="H55">
        <f t="shared" si="0"/>
        <v>701.13799999999992</v>
      </c>
      <c r="J55" t="s">
        <v>480</v>
      </c>
      <c r="K55" t="s">
        <v>549</v>
      </c>
      <c r="L55" t="s">
        <v>548</v>
      </c>
      <c r="M55" t="s">
        <v>547</v>
      </c>
    </row>
    <row r="56" spans="1:13" x14ac:dyDescent="0.25">
      <c r="A56" t="s">
        <v>528</v>
      </c>
      <c r="B56" t="s">
        <v>527</v>
      </c>
      <c r="C56" t="s">
        <v>526</v>
      </c>
      <c r="D56" t="s">
        <v>525</v>
      </c>
      <c r="E56" t="s">
        <v>482</v>
      </c>
      <c r="F56" t="s">
        <v>481</v>
      </c>
      <c r="G56">
        <v>2</v>
      </c>
      <c r="H56">
        <f t="shared" si="0"/>
        <v>720.50900000000001</v>
      </c>
      <c r="J56" t="s">
        <v>480</v>
      </c>
      <c r="K56" t="s">
        <v>546</v>
      </c>
      <c r="L56" t="s">
        <v>545</v>
      </c>
      <c r="M56" t="s">
        <v>544</v>
      </c>
    </row>
    <row r="57" spans="1:13" x14ac:dyDescent="0.25">
      <c r="A57" t="s">
        <v>528</v>
      </c>
      <c r="B57" t="s">
        <v>527</v>
      </c>
      <c r="C57" t="s">
        <v>526</v>
      </c>
      <c r="D57" t="s">
        <v>525</v>
      </c>
      <c r="E57" t="s">
        <v>482</v>
      </c>
      <c r="F57" t="s">
        <v>481</v>
      </c>
      <c r="G57">
        <v>6</v>
      </c>
      <c r="H57">
        <f t="shared" si="0"/>
        <v>723.59099999999989</v>
      </c>
      <c r="J57" t="s">
        <v>480</v>
      </c>
      <c r="K57" t="s">
        <v>543</v>
      </c>
      <c r="L57" t="s">
        <v>542</v>
      </c>
      <c r="M57" t="s">
        <v>541</v>
      </c>
    </row>
    <row r="58" spans="1:13" x14ac:dyDescent="0.25">
      <c r="A58" t="s">
        <v>528</v>
      </c>
      <c r="B58" t="s">
        <v>527</v>
      </c>
      <c r="C58" t="s">
        <v>526</v>
      </c>
      <c r="D58" t="s">
        <v>525</v>
      </c>
      <c r="E58" t="s">
        <v>482</v>
      </c>
      <c r="F58" t="s">
        <v>481</v>
      </c>
      <c r="G58">
        <v>1</v>
      </c>
      <c r="H58">
        <f t="shared" si="0"/>
        <v>733.39499999999998</v>
      </c>
      <c r="J58" t="s">
        <v>480</v>
      </c>
      <c r="K58" t="s">
        <v>540</v>
      </c>
      <c r="L58" t="s">
        <v>539</v>
      </c>
      <c r="M58" t="s">
        <v>538</v>
      </c>
    </row>
    <row r="59" spans="1:13" x14ac:dyDescent="0.25">
      <c r="A59" t="s">
        <v>528</v>
      </c>
      <c r="B59" t="s">
        <v>527</v>
      </c>
      <c r="C59" t="s">
        <v>526</v>
      </c>
      <c r="D59" t="s">
        <v>525</v>
      </c>
      <c r="E59" t="s">
        <v>482</v>
      </c>
      <c r="F59" t="s">
        <v>481</v>
      </c>
      <c r="G59">
        <v>3</v>
      </c>
      <c r="H59">
        <f t="shared" si="0"/>
        <v>736.33699999999999</v>
      </c>
      <c r="J59" t="s">
        <v>480</v>
      </c>
      <c r="K59" t="s">
        <v>537</v>
      </c>
      <c r="L59" t="s">
        <v>536</v>
      </c>
      <c r="M59" t="s">
        <v>535</v>
      </c>
    </row>
    <row r="60" spans="1:13" x14ac:dyDescent="0.25">
      <c r="A60" t="s">
        <v>528</v>
      </c>
      <c r="B60" t="s">
        <v>527</v>
      </c>
      <c r="C60" t="s">
        <v>526</v>
      </c>
      <c r="D60" t="s">
        <v>525</v>
      </c>
      <c r="E60" t="s">
        <v>482</v>
      </c>
      <c r="F60" t="s">
        <v>481</v>
      </c>
      <c r="G60">
        <v>2</v>
      </c>
      <c r="H60">
        <f t="shared" si="0"/>
        <v>755.91399999999999</v>
      </c>
      <c r="J60" t="s">
        <v>480</v>
      </c>
      <c r="K60" t="s">
        <v>534</v>
      </c>
      <c r="L60" t="s">
        <v>533</v>
      </c>
      <c r="M60" t="s">
        <v>532</v>
      </c>
    </row>
    <row r="61" spans="1:13" x14ac:dyDescent="0.25">
      <c r="A61" t="s">
        <v>528</v>
      </c>
      <c r="B61" t="s">
        <v>527</v>
      </c>
      <c r="C61" t="s">
        <v>526</v>
      </c>
      <c r="D61" t="s">
        <v>525</v>
      </c>
      <c r="E61" t="s">
        <v>482</v>
      </c>
      <c r="F61" t="s">
        <v>481</v>
      </c>
      <c r="G61">
        <v>2</v>
      </c>
      <c r="H61">
        <f t="shared" si="0"/>
        <v>762.0440000000001</v>
      </c>
      <c r="J61" t="s">
        <v>480</v>
      </c>
      <c r="K61" t="s">
        <v>531</v>
      </c>
      <c r="L61" t="s">
        <v>530</v>
      </c>
      <c r="M61" t="s">
        <v>529</v>
      </c>
    </row>
    <row r="62" spans="1:13" x14ac:dyDescent="0.25">
      <c r="A62" t="s">
        <v>528</v>
      </c>
      <c r="B62" t="s">
        <v>527</v>
      </c>
      <c r="C62" t="s">
        <v>526</v>
      </c>
      <c r="D62" t="s">
        <v>525</v>
      </c>
      <c r="E62" t="s">
        <v>482</v>
      </c>
      <c r="F62" t="s">
        <v>481</v>
      </c>
      <c r="G62">
        <v>2</v>
      </c>
      <c r="H62">
        <f t="shared" si="0"/>
        <v>778.25</v>
      </c>
      <c r="J62" t="s">
        <v>480</v>
      </c>
      <c r="K62" t="s">
        <v>524</v>
      </c>
      <c r="L62" t="s">
        <v>523</v>
      </c>
      <c r="M62" t="s">
        <v>522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pane ySplit="1" topLeftCell="A26" activePane="bottomLeft" state="frozen"/>
      <selection pane="bottomLeft" activeCell="G2" sqref="G2:M49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701</v>
      </c>
      <c r="B2" t="s">
        <v>700</v>
      </c>
      <c r="C2" t="s">
        <v>699</v>
      </c>
      <c r="D2" t="s">
        <v>698</v>
      </c>
      <c r="E2" t="s">
        <v>697</v>
      </c>
      <c r="F2" t="s">
        <v>481</v>
      </c>
      <c r="G2">
        <v>0</v>
      </c>
      <c r="H2">
        <f>K2-K$5+60</f>
        <v>7.6999999999998181E-2</v>
      </c>
      <c r="J2" t="s">
        <v>487</v>
      </c>
      <c r="K2" t="s">
        <v>866</v>
      </c>
      <c r="L2" t="s">
        <v>866</v>
      </c>
      <c r="M2" t="s">
        <v>155</v>
      </c>
    </row>
    <row r="3" spans="1:15" x14ac:dyDescent="0.25">
      <c r="A3" t="s">
        <v>701</v>
      </c>
      <c r="B3" t="s">
        <v>700</v>
      </c>
      <c r="C3" t="s">
        <v>699</v>
      </c>
      <c r="D3" t="s">
        <v>698</v>
      </c>
      <c r="E3" t="s">
        <v>697</v>
      </c>
      <c r="F3" t="s">
        <v>481</v>
      </c>
      <c r="G3">
        <v>2</v>
      </c>
      <c r="H3">
        <f t="shared" ref="H3:H66" si="0">K3-K$5+60</f>
        <v>0.88799999999997681</v>
      </c>
      <c r="J3" t="s">
        <v>480</v>
      </c>
      <c r="K3" t="s">
        <v>865</v>
      </c>
      <c r="L3" t="s">
        <v>864</v>
      </c>
      <c r="M3" t="s">
        <v>863</v>
      </c>
    </row>
    <row r="4" spans="1:15" x14ac:dyDescent="0.25">
      <c r="A4" t="s">
        <v>701</v>
      </c>
      <c r="B4" t="s">
        <v>700</v>
      </c>
      <c r="C4" t="s">
        <v>699</v>
      </c>
      <c r="D4" t="s">
        <v>698</v>
      </c>
      <c r="E4" t="s">
        <v>697</v>
      </c>
      <c r="F4" t="s">
        <v>481</v>
      </c>
      <c r="G4">
        <v>2</v>
      </c>
      <c r="H4">
        <f t="shared" si="0"/>
        <v>43.966999999999985</v>
      </c>
      <c r="J4" t="s">
        <v>480</v>
      </c>
      <c r="K4" t="s">
        <v>862</v>
      </c>
      <c r="L4" t="s">
        <v>861</v>
      </c>
      <c r="M4" t="s">
        <v>860</v>
      </c>
    </row>
    <row r="5" spans="1:15" x14ac:dyDescent="0.25">
      <c r="A5" t="s">
        <v>701</v>
      </c>
      <c r="B5" t="s">
        <v>700</v>
      </c>
      <c r="C5" t="s">
        <v>699</v>
      </c>
      <c r="D5" t="s">
        <v>698</v>
      </c>
      <c r="E5" t="s">
        <v>697</v>
      </c>
      <c r="F5" t="s">
        <v>481</v>
      </c>
      <c r="G5">
        <v>8</v>
      </c>
      <c r="H5">
        <f t="shared" si="0"/>
        <v>60</v>
      </c>
      <c r="J5" t="s">
        <v>480</v>
      </c>
      <c r="K5" t="s">
        <v>859</v>
      </c>
      <c r="L5" t="s">
        <v>858</v>
      </c>
      <c r="M5" t="s">
        <v>324</v>
      </c>
    </row>
    <row r="6" spans="1:15" x14ac:dyDescent="0.25">
      <c r="A6" t="s">
        <v>701</v>
      </c>
      <c r="B6" t="s">
        <v>700</v>
      </c>
      <c r="C6" t="s">
        <v>699</v>
      </c>
      <c r="D6" t="s">
        <v>698</v>
      </c>
      <c r="E6" t="s">
        <v>697</v>
      </c>
      <c r="F6" t="s">
        <v>481</v>
      </c>
      <c r="G6">
        <v>1</v>
      </c>
      <c r="H6">
        <f t="shared" si="0"/>
        <v>62.600999999999999</v>
      </c>
      <c r="J6" t="s">
        <v>480</v>
      </c>
      <c r="K6" t="s">
        <v>857</v>
      </c>
      <c r="L6" t="s">
        <v>856</v>
      </c>
      <c r="M6" t="s">
        <v>855</v>
      </c>
    </row>
    <row r="7" spans="1:15" x14ac:dyDescent="0.25">
      <c r="A7" t="s">
        <v>701</v>
      </c>
      <c r="B7" t="s">
        <v>700</v>
      </c>
      <c r="C7" t="s">
        <v>699</v>
      </c>
      <c r="D7" t="s">
        <v>698</v>
      </c>
      <c r="E7" t="s">
        <v>697</v>
      </c>
      <c r="F7" t="s">
        <v>481</v>
      </c>
      <c r="G7">
        <v>2</v>
      </c>
      <c r="H7">
        <f t="shared" si="0"/>
        <v>78.77600000000001</v>
      </c>
      <c r="J7" t="s">
        <v>480</v>
      </c>
      <c r="K7" t="s">
        <v>854</v>
      </c>
      <c r="L7" t="s">
        <v>853</v>
      </c>
      <c r="M7" t="s">
        <v>852</v>
      </c>
    </row>
    <row r="8" spans="1:15" x14ac:dyDescent="0.25">
      <c r="A8" t="s">
        <v>701</v>
      </c>
      <c r="B8" t="s">
        <v>700</v>
      </c>
      <c r="C8" t="s">
        <v>699</v>
      </c>
      <c r="D8" t="s">
        <v>698</v>
      </c>
      <c r="E8" t="s">
        <v>697</v>
      </c>
      <c r="F8" t="s">
        <v>481</v>
      </c>
      <c r="G8">
        <v>2</v>
      </c>
      <c r="H8">
        <f t="shared" si="0"/>
        <v>86.000999999999976</v>
      </c>
      <c r="J8" t="s">
        <v>480</v>
      </c>
      <c r="K8" t="s">
        <v>851</v>
      </c>
      <c r="L8" t="s">
        <v>850</v>
      </c>
      <c r="M8" t="s">
        <v>849</v>
      </c>
    </row>
    <row r="9" spans="1:15" x14ac:dyDescent="0.25">
      <c r="A9" t="s">
        <v>701</v>
      </c>
      <c r="B9" t="s">
        <v>700</v>
      </c>
      <c r="C9" t="s">
        <v>699</v>
      </c>
      <c r="D9" t="s">
        <v>698</v>
      </c>
      <c r="E9" t="s">
        <v>697</v>
      </c>
      <c r="F9" t="s">
        <v>481</v>
      </c>
      <c r="G9">
        <v>2</v>
      </c>
      <c r="H9">
        <f t="shared" si="0"/>
        <v>90.77600000000001</v>
      </c>
      <c r="J9" t="s">
        <v>480</v>
      </c>
      <c r="K9" t="s">
        <v>848</v>
      </c>
      <c r="L9" t="s">
        <v>847</v>
      </c>
      <c r="M9" t="s">
        <v>846</v>
      </c>
    </row>
    <row r="10" spans="1:15" x14ac:dyDescent="0.25">
      <c r="A10" t="s">
        <v>701</v>
      </c>
      <c r="B10" t="s">
        <v>700</v>
      </c>
      <c r="C10" t="s">
        <v>699</v>
      </c>
      <c r="D10" t="s">
        <v>698</v>
      </c>
      <c r="E10" t="s">
        <v>697</v>
      </c>
      <c r="F10" t="s">
        <v>481</v>
      </c>
      <c r="G10">
        <v>2</v>
      </c>
      <c r="H10">
        <f t="shared" si="0"/>
        <v>100.32499999999999</v>
      </c>
      <c r="J10" t="s">
        <v>480</v>
      </c>
      <c r="K10" t="s">
        <v>845</v>
      </c>
      <c r="L10" t="s">
        <v>844</v>
      </c>
      <c r="M10" t="s">
        <v>843</v>
      </c>
    </row>
    <row r="11" spans="1:15" x14ac:dyDescent="0.25">
      <c r="A11" t="s">
        <v>701</v>
      </c>
      <c r="B11" t="s">
        <v>700</v>
      </c>
      <c r="C11" t="s">
        <v>699</v>
      </c>
      <c r="D11" t="s">
        <v>698</v>
      </c>
      <c r="E11" t="s">
        <v>697</v>
      </c>
      <c r="F11" t="s">
        <v>481</v>
      </c>
      <c r="G11">
        <v>2</v>
      </c>
      <c r="H11">
        <f t="shared" si="0"/>
        <v>117.32499999999999</v>
      </c>
      <c r="J11" t="s">
        <v>480</v>
      </c>
      <c r="K11" t="s">
        <v>842</v>
      </c>
      <c r="L11" t="s">
        <v>841</v>
      </c>
      <c r="M11" t="s">
        <v>840</v>
      </c>
    </row>
    <row r="12" spans="1:15" x14ac:dyDescent="0.25">
      <c r="A12" t="s">
        <v>701</v>
      </c>
      <c r="B12" t="s">
        <v>700</v>
      </c>
      <c r="C12" t="s">
        <v>699</v>
      </c>
      <c r="D12" t="s">
        <v>698</v>
      </c>
      <c r="E12" t="s">
        <v>697</v>
      </c>
      <c r="F12" t="s">
        <v>481</v>
      </c>
      <c r="G12">
        <v>2</v>
      </c>
      <c r="H12">
        <f t="shared" si="0"/>
        <v>136.55000000000001</v>
      </c>
      <c r="J12" t="s">
        <v>480</v>
      </c>
      <c r="K12" t="s">
        <v>839</v>
      </c>
      <c r="L12" t="s">
        <v>838</v>
      </c>
      <c r="M12" t="s">
        <v>211</v>
      </c>
    </row>
    <row r="13" spans="1:15" x14ac:dyDescent="0.25">
      <c r="A13" t="s">
        <v>701</v>
      </c>
      <c r="B13" t="s">
        <v>700</v>
      </c>
      <c r="C13" t="s">
        <v>699</v>
      </c>
      <c r="D13" t="s">
        <v>698</v>
      </c>
      <c r="E13" t="s">
        <v>697</v>
      </c>
      <c r="F13" t="s">
        <v>481</v>
      </c>
      <c r="G13">
        <v>2</v>
      </c>
      <c r="H13">
        <f t="shared" si="0"/>
        <v>141.226</v>
      </c>
      <c r="J13" t="s">
        <v>480</v>
      </c>
      <c r="K13" t="s">
        <v>837</v>
      </c>
      <c r="L13" t="s">
        <v>836</v>
      </c>
      <c r="M13" t="s">
        <v>744</v>
      </c>
    </row>
    <row r="14" spans="1:15" x14ac:dyDescent="0.25">
      <c r="A14" t="s">
        <v>701</v>
      </c>
      <c r="B14" t="s">
        <v>700</v>
      </c>
      <c r="C14" t="s">
        <v>699</v>
      </c>
      <c r="D14" t="s">
        <v>698</v>
      </c>
      <c r="E14" t="s">
        <v>697</v>
      </c>
      <c r="F14" t="s">
        <v>481</v>
      </c>
      <c r="G14">
        <v>2</v>
      </c>
      <c r="H14">
        <f t="shared" si="0"/>
        <v>176.61799999999999</v>
      </c>
      <c r="J14" t="s">
        <v>480</v>
      </c>
      <c r="K14" t="s">
        <v>835</v>
      </c>
      <c r="L14" t="s">
        <v>834</v>
      </c>
      <c r="M14" t="s">
        <v>833</v>
      </c>
    </row>
    <row r="15" spans="1:15" x14ac:dyDescent="0.25">
      <c r="A15" t="s">
        <v>701</v>
      </c>
      <c r="B15" t="s">
        <v>700</v>
      </c>
      <c r="C15" t="s">
        <v>699</v>
      </c>
      <c r="D15" t="s">
        <v>698</v>
      </c>
      <c r="E15" t="s">
        <v>697</v>
      </c>
      <c r="F15" t="s">
        <v>481</v>
      </c>
      <c r="G15">
        <v>8</v>
      </c>
      <c r="H15">
        <f t="shared" si="0"/>
        <v>179.56700000000001</v>
      </c>
      <c r="J15" t="s">
        <v>480</v>
      </c>
      <c r="K15" t="s">
        <v>832</v>
      </c>
      <c r="L15" t="s">
        <v>831</v>
      </c>
      <c r="M15" t="s">
        <v>623</v>
      </c>
    </row>
    <row r="16" spans="1:15" x14ac:dyDescent="0.25">
      <c r="A16" t="s">
        <v>701</v>
      </c>
      <c r="B16" t="s">
        <v>700</v>
      </c>
      <c r="C16" t="s">
        <v>699</v>
      </c>
      <c r="D16" t="s">
        <v>698</v>
      </c>
      <c r="E16" t="s">
        <v>697</v>
      </c>
      <c r="F16" t="s">
        <v>481</v>
      </c>
      <c r="G16">
        <v>2</v>
      </c>
      <c r="H16">
        <f t="shared" si="0"/>
        <v>184.79199999999997</v>
      </c>
      <c r="J16" t="s">
        <v>480</v>
      </c>
      <c r="K16" t="s">
        <v>830</v>
      </c>
      <c r="L16" t="s">
        <v>829</v>
      </c>
      <c r="M16" t="s">
        <v>67</v>
      </c>
    </row>
    <row r="17" spans="1:13" x14ac:dyDescent="0.25">
      <c r="A17" t="s">
        <v>701</v>
      </c>
      <c r="B17" t="s">
        <v>700</v>
      </c>
      <c r="C17" t="s">
        <v>699</v>
      </c>
      <c r="D17" t="s">
        <v>698</v>
      </c>
      <c r="E17" t="s">
        <v>697</v>
      </c>
      <c r="F17" t="s">
        <v>481</v>
      </c>
      <c r="G17">
        <v>2</v>
      </c>
      <c r="H17">
        <f t="shared" si="0"/>
        <v>187.69299999999998</v>
      </c>
      <c r="J17" t="s">
        <v>480</v>
      </c>
      <c r="K17" t="s">
        <v>828</v>
      </c>
      <c r="L17" t="s">
        <v>827</v>
      </c>
      <c r="M17" t="s">
        <v>826</v>
      </c>
    </row>
    <row r="18" spans="1:13" x14ac:dyDescent="0.25">
      <c r="A18" t="s">
        <v>701</v>
      </c>
      <c r="B18" t="s">
        <v>700</v>
      </c>
      <c r="C18" t="s">
        <v>699</v>
      </c>
      <c r="D18" t="s">
        <v>698</v>
      </c>
      <c r="E18" t="s">
        <v>697</v>
      </c>
      <c r="F18" t="s">
        <v>481</v>
      </c>
      <c r="G18">
        <v>2</v>
      </c>
      <c r="H18">
        <f t="shared" si="0"/>
        <v>216.608</v>
      </c>
      <c r="J18" t="s">
        <v>480</v>
      </c>
      <c r="K18" t="s">
        <v>825</v>
      </c>
      <c r="L18" t="s">
        <v>824</v>
      </c>
      <c r="M18" t="s">
        <v>823</v>
      </c>
    </row>
    <row r="19" spans="1:13" x14ac:dyDescent="0.25">
      <c r="A19" t="s">
        <v>701</v>
      </c>
      <c r="B19" t="s">
        <v>700</v>
      </c>
      <c r="C19" t="s">
        <v>699</v>
      </c>
      <c r="D19" t="s">
        <v>698</v>
      </c>
      <c r="E19" t="s">
        <v>697</v>
      </c>
      <c r="F19" t="s">
        <v>481</v>
      </c>
      <c r="G19">
        <v>2</v>
      </c>
      <c r="H19">
        <f t="shared" si="0"/>
        <v>224.94199999999995</v>
      </c>
      <c r="J19" t="s">
        <v>480</v>
      </c>
      <c r="K19" t="s">
        <v>822</v>
      </c>
      <c r="L19" t="s">
        <v>821</v>
      </c>
      <c r="M19" t="s">
        <v>211</v>
      </c>
    </row>
    <row r="20" spans="1:13" x14ac:dyDescent="0.25">
      <c r="A20" t="s">
        <v>701</v>
      </c>
      <c r="B20" t="s">
        <v>700</v>
      </c>
      <c r="C20" t="s">
        <v>699</v>
      </c>
      <c r="D20" t="s">
        <v>698</v>
      </c>
      <c r="E20" t="s">
        <v>697</v>
      </c>
      <c r="F20" t="s">
        <v>481</v>
      </c>
      <c r="G20">
        <v>2</v>
      </c>
      <c r="H20">
        <f t="shared" si="0"/>
        <v>254.37100000000004</v>
      </c>
      <c r="J20" t="s">
        <v>480</v>
      </c>
      <c r="K20" t="s">
        <v>820</v>
      </c>
      <c r="L20" t="s">
        <v>819</v>
      </c>
      <c r="M20" t="s">
        <v>818</v>
      </c>
    </row>
    <row r="21" spans="1:13" x14ac:dyDescent="0.25">
      <c r="A21" t="s">
        <v>701</v>
      </c>
      <c r="B21" t="s">
        <v>700</v>
      </c>
      <c r="C21" t="s">
        <v>699</v>
      </c>
      <c r="D21" t="s">
        <v>698</v>
      </c>
      <c r="E21" t="s">
        <v>697</v>
      </c>
      <c r="F21" t="s">
        <v>481</v>
      </c>
      <c r="G21">
        <v>3</v>
      </c>
      <c r="H21">
        <f t="shared" si="0"/>
        <v>266.47999999999996</v>
      </c>
      <c r="J21" t="s">
        <v>480</v>
      </c>
      <c r="K21" t="s">
        <v>817</v>
      </c>
      <c r="L21" t="s">
        <v>816</v>
      </c>
      <c r="M21" t="s">
        <v>815</v>
      </c>
    </row>
    <row r="22" spans="1:13" x14ac:dyDescent="0.25">
      <c r="A22" t="s">
        <v>701</v>
      </c>
      <c r="B22" t="s">
        <v>700</v>
      </c>
      <c r="C22" t="s">
        <v>699</v>
      </c>
      <c r="D22" t="s">
        <v>698</v>
      </c>
      <c r="E22" t="s">
        <v>697</v>
      </c>
      <c r="F22" t="s">
        <v>481</v>
      </c>
      <c r="G22">
        <v>2</v>
      </c>
      <c r="H22">
        <f t="shared" si="0"/>
        <v>266.49799999999999</v>
      </c>
      <c r="J22" t="s">
        <v>480</v>
      </c>
      <c r="K22" t="s">
        <v>814</v>
      </c>
      <c r="L22" t="s">
        <v>813</v>
      </c>
      <c r="M22" t="s">
        <v>812</v>
      </c>
    </row>
    <row r="23" spans="1:13" x14ac:dyDescent="0.25">
      <c r="A23" t="s">
        <v>701</v>
      </c>
      <c r="B23" t="s">
        <v>700</v>
      </c>
      <c r="C23" t="s">
        <v>699</v>
      </c>
      <c r="D23" t="s">
        <v>698</v>
      </c>
      <c r="E23" t="s">
        <v>697</v>
      </c>
      <c r="F23" t="s">
        <v>481</v>
      </c>
      <c r="G23">
        <v>7</v>
      </c>
      <c r="H23">
        <f t="shared" si="0"/>
        <v>269.33</v>
      </c>
      <c r="J23" t="s">
        <v>480</v>
      </c>
      <c r="K23" t="s">
        <v>811</v>
      </c>
      <c r="L23" t="s">
        <v>810</v>
      </c>
      <c r="M23" t="s">
        <v>809</v>
      </c>
    </row>
    <row r="24" spans="1:13" x14ac:dyDescent="0.25">
      <c r="A24" t="s">
        <v>701</v>
      </c>
      <c r="B24" t="s">
        <v>700</v>
      </c>
      <c r="C24" t="s">
        <v>699</v>
      </c>
      <c r="D24" t="s">
        <v>698</v>
      </c>
      <c r="E24" t="s">
        <v>697</v>
      </c>
      <c r="F24" t="s">
        <v>481</v>
      </c>
      <c r="G24">
        <v>6</v>
      </c>
      <c r="H24">
        <f t="shared" si="0"/>
        <v>284.18900000000002</v>
      </c>
      <c r="J24" t="s">
        <v>480</v>
      </c>
      <c r="K24" t="s">
        <v>808</v>
      </c>
      <c r="L24" t="s">
        <v>807</v>
      </c>
      <c r="M24" t="s">
        <v>806</v>
      </c>
    </row>
    <row r="25" spans="1:13" x14ac:dyDescent="0.25">
      <c r="A25" t="s">
        <v>701</v>
      </c>
      <c r="B25" t="s">
        <v>700</v>
      </c>
      <c r="C25" t="s">
        <v>699</v>
      </c>
      <c r="D25" t="s">
        <v>698</v>
      </c>
      <c r="E25" t="s">
        <v>697</v>
      </c>
      <c r="F25" t="s">
        <v>481</v>
      </c>
      <c r="G25">
        <v>5</v>
      </c>
      <c r="H25">
        <f t="shared" si="0"/>
        <v>292.75899999999996</v>
      </c>
      <c r="J25" t="s">
        <v>480</v>
      </c>
      <c r="K25" t="s">
        <v>805</v>
      </c>
      <c r="L25" t="s">
        <v>804</v>
      </c>
      <c r="M25" t="s">
        <v>803</v>
      </c>
    </row>
    <row r="26" spans="1:13" x14ac:dyDescent="0.25">
      <c r="A26" t="s">
        <v>701</v>
      </c>
      <c r="B26" t="s">
        <v>700</v>
      </c>
      <c r="C26" t="s">
        <v>699</v>
      </c>
      <c r="D26" t="s">
        <v>698</v>
      </c>
      <c r="E26" t="s">
        <v>697</v>
      </c>
      <c r="F26" t="s">
        <v>481</v>
      </c>
      <c r="G26">
        <v>6</v>
      </c>
      <c r="H26">
        <f t="shared" si="0"/>
        <v>294.22200000000004</v>
      </c>
      <c r="J26" t="s">
        <v>480</v>
      </c>
      <c r="K26" t="s">
        <v>802</v>
      </c>
      <c r="L26" t="s">
        <v>801</v>
      </c>
      <c r="M26" t="s">
        <v>800</v>
      </c>
    </row>
    <row r="27" spans="1:13" x14ac:dyDescent="0.25">
      <c r="A27" t="s">
        <v>701</v>
      </c>
      <c r="B27" t="s">
        <v>700</v>
      </c>
      <c r="C27" t="s">
        <v>699</v>
      </c>
      <c r="D27" t="s">
        <v>698</v>
      </c>
      <c r="E27" t="s">
        <v>697</v>
      </c>
      <c r="F27" t="s">
        <v>481</v>
      </c>
      <c r="G27">
        <v>8</v>
      </c>
      <c r="H27">
        <f t="shared" si="0"/>
        <v>299.63399999999996</v>
      </c>
      <c r="J27" t="s">
        <v>480</v>
      </c>
      <c r="K27" t="s">
        <v>799</v>
      </c>
      <c r="L27" t="s">
        <v>798</v>
      </c>
      <c r="M27" t="s">
        <v>197</v>
      </c>
    </row>
    <row r="28" spans="1:13" x14ac:dyDescent="0.25">
      <c r="A28" t="s">
        <v>701</v>
      </c>
      <c r="B28" t="s">
        <v>700</v>
      </c>
      <c r="C28" t="s">
        <v>699</v>
      </c>
      <c r="D28" t="s">
        <v>698</v>
      </c>
      <c r="E28" t="s">
        <v>697</v>
      </c>
      <c r="F28" t="s">
        <v>481</v>
      </c>
      <c r="G28">
        <v>1</v>
      </c>
      <c r="H28">
        <f t="shared" si="0"/>
        <v>331.35899999999998</v>
      </c>
      <c r="J28" t="s">
        <v>480</v>
      </c>
      <c r="K28" t="s">
        <v>797</v>
      </c>
      <c r="L28" t="s">
        <v>796</v>
      </c>
      <c r="M28" t="s">
        <v>217</v>
      </c>
    </row>
    <row r="29" spans="1:13" x14ac:dyDescent="0.25">
      <c r="A29" t="s">
        <v>701</v>
      </c>
      <c r="B29" t="s">
        <v>700</v>
      </c>
      <c r="C29" t="s">
        <v>699</v>
      </c>
      <c r="D29" t="s">
        <v>698</v>
      </c>
      <c r="E29" t="s">
        <v>697</v>
      </c>
      <c r="F29" t="s">
        <v>481</v>
      </c>
      <c r="G29">
        <v>2</v>
      </c>
      <c r="H29">
        <f t="shared" si="0"/>
        <v>336.08</v>
      </c>
      <c r="J29" t="s">
        <v>480</v>
      </c>
      <c r="K29" t="s">
        <v>795</v>
      </c>
      <c r="L29" t="s">
        <v>794</v>
      </c>
      <c r="M29" t="s">
        <v>535</v>
      </c>
    </row>
    <row r="30" spans="1:13" x14ac:dyDescent="0.25">
      <c r="A30" t="s">
        <v>701</v>
      </c>
      <c r="B30" t="s">
        <v>700</v>
      </c>
      <c r="C30" t="s">
        <v>699</v>
      </c>
      <c r="D30" t="s">
        <v>698</v>
      </c>
      <c r="E30" t="s">
        <v>697</v>
      </c>
      <c r="F30" t="s">
        <v>481</v>
      </c>
      <c r="G30">
        <v>2</v>
      </c>
      <c r="H30">
        <f t="shared" si="0"/>
        <v>340.78000000000003</v>
      </c>
      <c r="J30" t="s">
        <v>480</v>
      </c>
      <c r="K30" t="s">
        <v>793</v>
      </c>
      <c r="L30" t="s">
        <v>792</v>
      </c>
      <c r="M30" t="s">
        <v>791</v>
      </c>
    </row>
    <row r="31" spans="1:13" x14ac:dyDescent="0.25">
      <c r="A31" t="s">
        <v>701</v>
      </c>
      <c r="B31" t="s">
        <v>700</v>
      </c>
      <c r="C31" t="s">
        <v>699</v>
      </c>
      <c r="D31" t="s">
        <v>698</v>
      </c>
      <c r="E31" t="s">
        <v>697</v>
      </c>
      <c r="F31" t="s">
        <v>481</v>
      </c>
      <c r="G31">
        <v>2</v>
      </c>
      <c r="H31">
        <f t="shared" si="0"/>
        <v>346.19699999999995</v>
      </c>
      <c r="J31" t="s">
        <v>480</v>
      </c>
      <c r="K31" t="s">
        <v>790</v>
      </c>
      <c r="L31" t="s">
        <v>789</v>
      </c>
      <c r="M31" t="s">
        <v>788</v>
      </c>
    </row>
    <row r="32" spans="1:13" x14ac:dyDescent="0.25">
      <c r="A32" t="s">
        <v>701</v>
      </c>
      <c r="B32" t="s">
        <v>700</v>
      </c>
      <c r="C32" t="s">
        <v>699</v>
      </c>
      <c r="D32" t="s">
        <v>698</v>
      </c>
      <c r="E32" t="s">
        <v>697</v>
      </c>
      <c r="F32" t="s">
        <v>481</v>
      </c>
      <c r="G32">
        <v>2</v>
      </c>
      <c r="H32">
        <f t="shared" si="0"/>
        <v>354.62200000000001</v>
      </c>
      <c r="J32" t="s">
        <v>480</v>
      </c>
      <c r="K32" t="s">
        <v>787</v>
      </c>
      <c r="L32" t="s">
        <v>786</v>
      </c>
      <c r="M32" t="s">
        <v>785</v>
      </c>
    </row>
    <row r="33" spans="1:13" x14ac:dyDescent="0.25">
      <c r="A33" t="s">
        <v>701</v>
      </c>
      <c r="B33" t="s">
        <v>700</v>
      </c>
      <c r="C33" t="s">
        <v>699</v>
      </c>
      <c r="D33" t="s">
        <v>698</v>
      </c>
      <c r="E33" t="s">
        <v>697</v>
      </c>
      <c r="F33" t="s">
        <v>481</v>
      </c>
      <c r="G33">
        <v>2</v>
      </c>
      <c r="H33">
        <f t="shared" si="0"/>
        <v>363.65000000000003</v>
      </c>
      <c r="J33" t="s">
        <v>480</v>
      </c>
      <c r="K33" t="s">
        <v>784</v>
      </c>
      <c r="L33" t="s">
        <v>783</v>
      </c>
      <c r="M33" t="s">
        <v>782</v>
      </c>
    </row>
    <row r="34" spans="1:13" x14ac:dyDescent="0.25">
      <c r="A34" t="s">
        <v>701</v>
      </c>
      <c r="B34" t="s">
        <v>700</v>
      </c>
      <c r="C34" t="s">
        <v>699</v>
      </c>
      <c r="D34" t="s">
        <v>698</v>
      </c>
      <c r="E34" t="s">
        <v>697</v>
      </c>
      <c r="F34" t="s">
        <v>481</v>
      </c>
      <c r="G34">
        <v>2</v>
      </c>
      <c r="H34">
        <f t="shared" si="0"/>
        <v>373.40000000000003</v>
      </c>
      <c r="J34" t="s">
        <v>480</v>
      </c>
      <c r="K34" t="s">
        <v>781</v>
      </c>
      <c r="L34" t="s">
        <v>780</v>
      </c>
      <c r="M34" t="s">
        <v>67</v>
      </c>
    </row>
    <row r="35" spans="1:13" x14ac:dyDescent="0.25">
      <c r="A35" t="s">
        <v>701</v>
      </c>
      <c r="B35" t="s">
        <v>700</v>
      </c>
      <c r="C35" t="s">
        <v>699</v>
      </c>
      <c r="D35" t="s">
        <v>698</v>
      </c>
      <c r="E35" t="s">
        <v>697</v>
      </c>
      <c r="F35" t="s">
        <v>481</v>
      </c>
      <c r="G35">
        <v>6</v>
      </c>
      <c r="H35">
        <f t="shared" si="0"/>
        <v>374.25600000000003</v>
      </c>
      <c r="J35" t="s">
        <v>480</v>
      </c>
      <c r="K35" t="s">
        <v>779</v>
      </c>
      <c r="L35" t="s">
        <v>778</v>
      </c>
      <c r="M35" t="s">
        <v>777</v>
      </c>
    </row>
    <row r="36" spans="1:13" x14ac:dyDescent="0.25">
      <c r="A36" t="s">
        <v>701</v>
      </c>
      <c r="B36" t="s">
        <v>700</v>
      </c>
      <c r="C36" t="s">
        <v>699</v>
      </c>
      <c r="D36" t="s">
        <v>698</v>
      </c>
      <c r="E36" t="s">
        <v>697</v>
      </c>
      <c r="F36" t="s">
        <v>481</v>
      </c>
      <c r="G36">
        <v>6</v>
      </c>
      <c r="H36">
        <f t="shared" si="0"/>
        <v>394.30800000000005</v>
      </c>
      <c r="J36" t="s">
        <v>480</v>
      </c>
      <c r="K36" t="s">
        <v>776</v>
      </c>
      <c r="L36" t="s">
        <v>775</v>
      </c>
      <c r="M36" t="s">
        <v>774</v>
      </c>
    </row>
    <row r="37" spans="1:13" x14ac:dyDescent="0.25">
      <c r="A37" t="s">
        <v>701</v>
      </c>
      <c r="B37" t="s">
        <v>700</v>
      </c>
      <c r="C37" t="s">
        <v>699</v>
      </c>
      <c r="D37" t="s">
        <v>698</v>
      </c>
      <c r="E37" t="s">
        <v>697</v>
      </c>
      <c r="F37" t="s">
        <v>481</v>
      </c>
      <c r="G37">
        <v>8</v>
      </c>
      <c r="H37">
        <f t="shared" si="0"/>
        <v>419.8</v>
      </c>
      <c r="J37" t="s">
        <v>480</v>
      </c>
      <c r="K37" t="s">
        <v>773</v>
      </c>
      <c r="L37" t="s">
        <v>772</v>
      </c>
      <c r="M37" t="s">
        <v>577</v>
      </c>
    </row>
    <row r="38" spans="1:13" x14ac:dyDescent="0.25">
      <c r="A38" t="s">
        <v>701</v>
      </c>
      <c r="B38" t="s">
        <v>700</v>
      </c>
      <c r="C38" t="s">
        <v>699</v>
      </c>
      <c r="D38" t="s">
        <v>698</v>
      </c>
      <c r="E38" t="s">
        <v>697</v>
      </c>
      <c r="F38" t="s">
        <v>481</v>
      </c>
      <c r="G38">
        <v>2</v>
      </c>
      <c r="H38">
        <f t="shared" si="0"/>
        <v>446.50100000000003</v>
      </c>
      <c r="J38" t="s">
        <v>480</v>
      </c>
      <c r="K38" t="s">
        <v>771</v>
      </c>
      <c r="L38" t="s">
        <v>770</v>
      </c>
      <c r="M38" t="s">
        <v>295</v>
      </c>
    </row>
    <row r="39" spans="1:13" x14ac:dyDescent="0.25">
      <c r="A39" t="s">
        <v>701</v>
      </c>
      <c r="B39" t="s">
        <v>700</v>
      </c>
      <c r="C39" t="s">
        <v>699</v>
      </c>
      <c r="D39" t="s">
        <v>698</v>
      </c>
      <c r="E39" t="s">
        <v>697</v>
      </c>
      <c r="F39" t="s">
        <v>481</v>
      </c>
      <c r="G39">
        <v>2</v>
      </c>
      <c r="H39">
        <f t="shared" si="0"/>
        <v>456.30099999999999</v>
      </c>
      <c r="J39" t="s">
        <v>480</v>
      </c>
      <c r="K39" t="s">
        <v>769</v>
      </c>
      <c r="L39" t="s">
        <v>768</v>
      </c>
      <c r="M39" t="s">
        <v>303</v>
      </c>
    </row>
    <row r="40" spans="1:13" x14ac:dyDescent="0.25">
      <c r="A40" t="s">
        <v>701</v>
      </c>
      <c r="B40" t="s">
        <v>700</v>
      </c>
      <c r="C40" t="s">
        <v>699</v>
      </c>
      <c r="D40" t="s">
        <v>698</v>
      </c>
      <c r="E40" t="s">
        <v>697</v>
      </c>
      <c r="F40" t="s">
        <v>481</v>
      </c>
      <c r="G40">
        <v>2</v>
      </c>
      <c r="H40">
        <f t="shared" si="0"/>
        <v>483.46800000000002</v>
      </c>
      <c r="J40" t="s">
        <v>480</v>
      </c>
      <c r="K40" t="s">
        <v>767</v>
      </c>
      <c r="L40" t="s">
        <v>766</v>
      </c>
      <c r="M40" t="s">
        <v>235</v>
      </c>
    </row>
    <row r="41" spans="1:13" x14ac:dyDescent="0.25">
      <c r="A41" t="s">
        <v>701</v>
      </c>
      <c r="B41" t="s">
        <v>700</v>
      </c>
      <c r="C41" t="s">
        <v>699</v>
      </c>
      <c r="D41" t="s">
        <v>698</v>
      </c>
      <c r="E41" t="s">
        <v>697</v>
      </c>
      <c r="F41" t="s">
        <v>481</v>
      </c>
      <c r="G41">
        <v>2</v>
      </c>
      <c r="H41">
        <f t="shared" si="0"/>
        <v>490.19199999999995</v>
      </c>
      <c r="J41" t="s">
        <v>480</v>
      </c>
      <c r="K41" t="s">
        <v>765</v>
      </c>
      <c r="L41" t="s">
        <v>764</v>
      </c>
      <c r="M41" t="s">
        <v>763</v>
      </c>
    </row>
    <row r="42" spans="1:13" x14ac:dyDescent="0.25">
      <c r="A42" t="s">
        <v>701</v>
      </c>
      <c r="B42" t="s">
        <v>700</v>
      </c>
      <c r="C42" t="s">
        <v>699</v>
      </c>
      <c r="D42" t="s">
        <v>698</v>
      </c>
      <c r="E42" t="s">
        <v>697</v>
      </c>
      <c r="F42" t="s">
        <v>481</v>
      </c>
      <c r="G42">
        <v>2</v>
      </c>
      <c r="H42">
        <f t="shared" si="0"/>
        <v>530.58400000000006</v>
      </c>
      <c r="J42" t="s">
        <v>480</v>
      </c>
      <c r="K42" t="s">
        <v>762</v>
      </c>
      <c r="L42" t="s">
        <v>761</v>
      </c>
      <c r="M42" t="s">
        <v>760</v>
      </c>
    </row>
    <row r="43" spans="1:13" x14ac:dyDescent="0.25">
      <c r="A43" t="s">
        <v>701</v>
      </c>
      <c r="B43" t="s">
        <v>700</v>
      </c>
      <c r="C43" t="s">
        <v>699</v>
      </c>
      <c r="D43" t="s">
        <v>698</v>
      </c>
      <c r="E43" t="s">
        <v>697</v>
      </c>
      <c r="F43" t="s">
        <v>481</v>
      </c>
      <c r="G43">
        <v>8</v>
      </c>
      <c r="H43">
        <f t="shared" si="0"/>
        <v>539.83400000000006</v>
      </c>
      <c r="J43" t="s">
        <v>480</v>
      </c>
      <c r="K43" t="s">
        <v>579</v>
      </c>
      <c r="L43" t="s">
        <v>578</v>
      </c>
      <c r="M43" t="s">
        <v>577</v>
      </c>
    </row>
    <row r="44" spans="1:13" x14ac:dyDescent="0.25">
      <c r="A44" t="s">
        <v>701</v>
      </c>
      <c r="B44" t="s">
        <v>700</v>
      </c>
      <c r="C44" t="s">
        <v>699</v>
      </c>
      <c r="D44" t="s">
        <v>698</v>
      </c>
      <c r="E44" t="s">
        <v>697</v>
      </c>
      <c r="F44" t="s">
        <v>481</v>
      </c>
      <c r="G44">
        <v>2</v>
      </c>
      <c r="H44">
        <f t="shared" si="0"/>
        <v>549.81700000000001</v>
      </c>
      <c r="J44" t="s">
        <v>480</v>
      </c>
      <c r="K44" t="s">
        <v>759</v>
      </c>
      <c r="L44" t="s">
        <v>758</v>
      </c>
      <c r="M44" t="s">
        <v>223</v>
      </c>
    </row>
    <row r="45" spans="1:13" x14ac:dyDescent="0.25">
      <c r="A45" t="s">
        <v>701</v>
      </c>
      <c r="B45" t="s">
        <v>700</v>
      </c>
      <c r="C45" t="s">
        <v>699</v>
      </c>
      <c r="D45" t="s">
        <v>698</v>
      </c>
      <c r="E45" t="s">
        <v>697</v>
      </c>
      <c r="F45" t="s">
        <v>481</v>
      </c>
      <c r="G45">
        <v>2</v>
      </c>
      <c r="H45">
        <f t="shared" si="0"/>
        <v>560.84300000000007</v>
      </c>
      <c r="J45" t="s">
        <v>480</v>
      </c>
      <c r="K45" t="s">
        <v>757</v>
      </c>
      <c r="L45" t="s">
        <v>756</v>
      </c>
      <c r="M45" t="s">
        <v>667</v>
      </c>
    </row>
    <row r="46" spans="1:13" x14ac:dyDescent="0.25">
      <c r="A46" t="s">
        <v>701</v>
      </c>
      <c r="B46" t="s">
        <v>700</v>
      </c>
      <c r="C46" t="s">
        <v>699</v>
      </c>
      <c r="D46" t="s">
        <v>698</v>
      </c>
      <c r="E46" t="s">
        <v>697</v>
      </c>
      <c r="F46" t="s">
        <v>481</v>
      </c>
      <c r="G46">
        <v>2</v>
      </c>
      <c r="H46">
        <f t="shared" si="0"/>
        <v>562.91699999999992</v>
      </c>
      <c r="J46" t="s">
        <v>480</v>
      </c>
      <c r="K46" t="s">
        <v>755</v>
      </c>
      <c r="L46" t="s">
        <v>754</v>
      </c>
      <c r="M46" t="s">
        <v>753</v>
      </c>
    </row>
    <row r="47" spans="1:13" x14ac:dyDescent="0.25">
      <c r="A47" t="s">
        <v>701</v>
      </c>
      <c r="B47" t="s">
        <v>700</v>
      </c>
      <c r="C47" t="s">
        <v>699</v>
      </c>
      <c r="D47" t="s">
        <v>698</v>
      </c>
      <c r="E47" t="s">
        <v>697</v>
      </c>
      <c r="F47" t="s">
        <v>481</v>
      </c>
      <c r="G47">
        <v>2</v>
      </c>
      <c r="H47">
        <f t="shared" si="0"/>
        <v>576.64200000000005</v>
      </c>
      <c r="J47" t="s">
        <v>480</v>
      </c>
      <c r="K47" t="s">
        <v>752</v>
      </c>
      <c r="L47" t="s">
        <v>751</v>
      </c>
      <c r="M47" t="s">
        <v>750</v>
      </c>
    </row>
    <row r="48" spans="1:13" x14ac:dyDescent="0.25">
      <c r="A48" t="s">
        <v>701</v>
      </c>
      <c r="B48" t="s">
        <v>700</v>
      </c>
      <c r="C48" t="s">
        <v>699</v>
      </c>
      <c r="D48" t="s">
        <v>698</v>
      </c>
      <c r="E48" t="s">
        <v>697</v>
      </c>
      <c r="F48" t="s">
        <v>481</v>
      </c>
      <c r="G48">
        <v>2</v>
      </c>
      <c r="H48">
        <f t="shared" si="0"/>
        <v>594.40200000000004</v>
      </c>
      <c r="J48" t="s">
        <v>480</v>
      </c>
      <c r="K48" t="s">
        <v>749</v>
      </c>
      <c r="L48" t="s">
        <v>748</v>
      </c>
      <c r="M48" t="s">
        <v>747</v>
      </c>
    </row>
    <row r="49" spans="1:13" x14ac:dyDescent="0.25">
      <c r="A49" t="s">
        <v>701</v>
      </c>
      <c r="B49" t="s">
        <v>700</v>
      </c>
      <c r="C49" t="s">
        <v>699</v>
      </c>
      <c r="D49" t="s">
        <v>698</v>
      </c>
      <c r="E49" t="s">
        <v>697</v>
      </c>
      <c r="F49" t="s">
        <v>481</v>
      </c>
      <c r="G49">
        <v>2</v>
      </c>
      <c r="H49">
        <f t="shared" si="0"/>
        <v>598.80099999999993</v>
      </c>
      <c r="J49" t="s">
        <v>480</v>
      </c>
      <c r="K49" t="s">
        <v>746</v>
      </c>
      <c r="L49" t="s">
        <v>745</v>
      </c>
      <c r="M49" t="s">
        <v>744</v>
      </c>
    </row>
    <row r="50" spans="1:13" x14ac:dyDescent="0.25">
      <c r="A50" t="s">
        <v>701</v>
      </c>
      <c r="B50" t="s">
        <v>700</v>
      </c>
      <c r="C50" t="s">
        <v>699</v>
      </c>
      <c r="D50" t="s">
        <v>698</v>
      </c>
      <c r="E50" t="s">
        <v>697</v>
      </c>
      <c r="F50" t="s">
        <v>481</v>
      </c>
      <c r="G50">
        <v>2</v>
      </c>
      <c r="H50">
        <f t="shared" si="0"/>
        <v>608.91799999999989</v>
      </c>
      <c r="J50" t="s">
        <v>480</v>
      </c>
      <c r="K50" t="s">
        <v>743</v>
      </c>
      <c r="L50" t="s">
        <v>742</v>
      </c>
      <c r="M50" t="s">
        <v>321</v>
      </c>
    </row>
    <row r="51" spans="1:13" x14ac:dyDescent="0.25">
      <c r="A51" t="s">
        <v>701</v>
      </c>
      <c r="B51" t="s">
        <v>700</v>
      </c>
      <c r="C51" t="s">
        <v>699</v>
      </c>
      <c r="D51" t="s">
        <v>698</v>
      </c>
      <c r="E51" t="s">
        <v>697</v>
      </c>
      <c r="F51" t="s">
        <v>481</v>
      </c>
      <c r="G51">
        <v>2</v>
      </c>
      <c r="H51">
        <f t="shared" si="0"/>
        <v>610.7170000000001</v>
      </c>
      <c r="J51" t="s">
        <v>480</v>
      </c>
      <c r="K51" t="s">
        <v>741</v>
      </c>
      <c r="L51" t="s">
        <v>740</v>
      </c>
      <c r="M51" t="s">
        <v>739</v>
      </c>
    </row>
    <row r="52" spans="1:13" x14ac:dyDescent="0.25">
      <c r="A52" t="s">
        <v>701</v>
      </c>
      <c r="B52" t="s">
        <v>700</v>
      </c>
      <c r="C52" t="s">
        <v>699</v>
      </c>
      <c r="D52" t="s">
        <v>698</v>
      </c>
      <c r="E52" t="s">
        <v>697</v>
      </c>
      <c r="F52" t="s">
        <v>481</v>
      </c>
      <c r="G52">
        <v>2</v>
      </c>
      <c r="H52">
        <f t="shared" si="0"/>
        <v>618.21800000000007</v>
      </c>
      <c r="J52" t="s">
        <v>480</v>
      </c>
      <c r="K52" t="s">
        <v>738</v>
      </c>
      <c r="L52" t="s">
        <v>737</v>
      </c>
      <c r="M52" t="s">
        <v>309</v>
      </c>
    </row>
    <row r="53" spans="1:13" x14ac:dyDescent="0.25">
      <c r="A53" t="s">
        <v>701</v>
      </c>
      <c r="B53" t="s">
        <v>700</v>
      </c>
      <c r="C53" t="s">
        <v>699</v>
      </c>
      <c r="D53" t="s">
        <v>698</v>
      </c>
      <c r="E53" t="s">
        <v>697</v>
      </c>
      <c r="F53" t="s">
        <v>481</v>
      </c>
      <c r="G53">
        <v>2</v>
      </c>
      <c r="H53">
        <f t="shared" si="0"/>
        <v>624.91699999999992</v>
      </c>
      <c r="J53" t="s">
        <v>480</v>
      </c>
      <c r="K53" t="s">
        <v>736</v>
      </c>
      <c r="L53" t="s">
        <v>735</v>
      </c>
      <c r="M53" t="s">
        <v>734</v>
      </c>
    </row>
    <row r="54" spans="1:13" x14ac:dyDescent="0.25">
      <c r="A54" t="s">
        <v>701</v>
      </c>
      <c r="B54" t="s">
        <v>700</v>
      </c>
      <c r="C54" t="s">
        <v>699</v>
      </c>
      <c r="D54" t="s">
        <v>698</v>
      </c>
      <c r="E54" t="s">
        <v>697</v>
      </c>
      <c r="F54" t="s">
        <v>481</v>
      </c>
      <c r="G54">
        <v>2</v>
      </c>
      <c r="H54">
        <f t="shared" si="0"/>
        <v>659.36899999999991</v>
      </c>
      <c r="J54" t="s">
        <v>480</v>
      </c>
      <c r="K54" t="s">
        <v>733</v>
      </c>
      <c r="L54" t="s">
        <v>732</v>
      </c>
      <c r="M54" t="s">
        <v>731</v>
      </c>
    </row>
    <row r="55" spans="1:13" x14ac:dyDescent="0.25">
      <c r="A55" t="s">
        <v>701</v>
      </c>
      <c r="B55" t="s">
        <v>700</v>
      </c>
      <c r="C55" t="s">
        <v>699</v>
      </c>
      <c r="D55" t="s">
        <v>698</v>
      </c>
      <c r="E55" t="s">
        <v>697</v>
      </c>
      <c r="F55" t="s">
        <v>481</v>
      </c>
      <c r="G55">
        <v>1</v>
      </c>
      <c r="H55">
        <f t="shared" si="0"/>
        <v>674.1099999999999</v>
      </c>
      <c r="J55" t="s">
        <v>480</v>
      </c>
      <c r="K55" t="s">
        <v>730</v>
      </c>
      <c r="L55" t="s">
        <v>729</v>
      </c>
      <c r="M55" t="s">
        <v>728</v>
      </c>
    </row>
    <row r="56" spans="1:13" x14ac:dyDescent="0.25">
      <c r="A56" t="s">
        <v>701</v>
      </c>
      <c r="B56" t="s">
        <v>700</v>
      </c>
      <c r="C56" t="s">
        <v>699</v>
      </c>
      <c r="D56" t="s">
        <v>698</v>
      </c>
      <c r="E56" t="s">
        <v>697</v>
      </c>
      <c r="F56" t="s">
        <v>481</v>
      </c>
      <c r="G56">
        <v>2</v>
      </c>
      <c r="H56">
        <f t="shared" si="0"/>
        <v>680.80899999999997</v>
      </c>
      <c r="J56" t="s">
        <v>480</v>
      </c>
      <c r="K56" t="s">
        <v>727</v>
      </c>
      <c r="L56" t="s">
        <v>726</v>
      </c>
      <c r="M56" t="s">
        <v>725</v>
      </c>
    </row>
    <row r="57" spans="1:13" x14ac:dyDescent="0.25">
      <c r="A57" t="s">
        <v>701</v>
      </c>
      <c r="B57" t="s">
        <v>700</v>
      </c>
      <c r="C57" t="s">
        <v>699</v>
      </c>
      <c r="D57" t="s">
        <v>698</v>
      </c>
      <c r="E57" t="s">
        <v>697</v>
      </c>
      <c r="F57" t="s">
        <v>481</v>
      </c>
      <c r="G57">
        <v>1</v>
      </c>
      <c r="H57">
        <f t="shared" si="0"/>
        <v>681.08400000000006</v>
      </c>
      <c r="J57" t="s">
        <v>480</v>
      </c>
      <c r="K57" t="s">
        <v>724</v>
      </c>
      <c r="L57" t="s">
        <v>723</v>
      </c>
      <c r="M57" t="s">
        <v>722</v>
      </c>
    </row>
    <row r="58" spans="1:13" x14ac:dyDescent="0.25">
      <c r="A58" t="s">
        <v>701</v>
      </c>
      <c r="B58" t="s">
        <v>700</v>
      </c>
      <c r="C58" t="s">
        <v>699</v>
      </c>
      <c r="D58" t="s">
        <v>698</v>
      </c>
      <c r="E58" t="s">
        <v>697</v>
      </c>
      <c r="F58" t="s">
        <v>481</v>
      </c>
      <c r="G58">
        <v>2</v>
      </c>
      <c r="H58">
        <f t="shared" si="0"/>
        <v>694.39300000000003</v>
      </c>
      <c r="J58" t="s">
        <v>480</v>
      </c>
      <c r="K58" t="s">
        <v>721</v>
      </c>
      <c r="L58" t="s">
        <v>720</v>
      </c>
      <c r="M58" t="s">
        <v>719</v>
      </c>
    </row>
    <row r="59" spans="1:13" x14ac:dyDescent="0.25">
      <c r="A59" t="s">
        <v>701</v>
      </c>
      <c r="B59" t="s">
        <v>700</v>
      </c>
      <c r="C59" t="s">
        <v>699</v>
      </c>
      <c r="D59" t="s">
        <v>698</v>
      </c>
      <c r="E59" t="s">
        <v>697</v>
      </c>
      <c r="F59" t="s">
        <v>481</v>
      </c>
      <c r="G59">
        <v>2</v>
      </c>
      <c r="H59">
        <f t="shared" si="0"/>
        <v>712.84400000000005</v>
      </c>
      <c r="J59" t="s">
        <v>480</v>
      </c>
      <c r="K59" t="s">
        <v>718</v>
      </c>
      <c r="L59" t="s">
        <v>717</v>
      </c>
      <c r="M59" t="s">
        <v>194</v>
      </c>
    </row>
    <row r="60" spans="1:13" x14ac:dyDescent="0.25">
      <c r="A60" t="s">
        <v>701</v>
      </c>
      <c r="B60" t="s">
        <v>700</v>
      </c>
      <c r="C60" t="s">
        <v>699</v>
      </c>
      <c r="D60" t="s">
        <v>698</v>
      </c>
      <c r="E60" t="s">
        <v>697</v>
      </c>
      <c r="F60" t="s">
        <v>481</v>
      </c>
      <c r="G60">
        <v>2</v>
      </c>
      <c r="H60">
        <f t="shared" si="0"/>
        <v>720.59400000000005</v>
      </c>
      <c r="J60" t="s">
        <v>480</v>
      </c>
      <c r="K60" t="s">
        <v>716</v>
      </c>
      <c r="L60" t="s">
        <v>715</v>
      </c>
      <c r="M60" t="s">
        <v>235</v>
      </c>
    </row>
    <row r="61" spans="1:13" x14ac:dyDescent="0.25">
      <c r="A61" t="s">
        <v>701</v>
      </c>
      <c r="B61" t="s">
        <v>700</v>
      </c>
      <c r="C61" t="s">
        <v>699</v>
      </c>
      <c r="D61" t="s">
        <v>698</v>
      </c>
      <c r="E61" t="s">
        <v>697</v>
      </c>
      <c r="F61" t="s">
        <v>481</v>
      </c>
      <c r="G61">
        <v>1</v>
      </c>
      <c r="H61">
        <f t="shared" si="0"/>
        <v>733.4190000000001</v>
      </c>
      <c r="J61" t="s">
        <v>480</v>
      </c>
      <c r="K61" t="s">
        <v>714</v>
      </c>
      <c r="L61" t="s">
        <v>713</v>
      </c>
      <c r="M61" t="s">
        <v>712</v>
      </c>
    </row>
    <row r="62" spans="1:13" x14ac:dyDescent="0.25">
      <c r="A62" t="s">
        <v>701</v>
      </c>
      <c r="B62" t="s">
        <v>700</v>
      </c>
      <c r="C62" t="s">
        <v>699</v>
      </c>
      <c r="D62" t="s">
        <v>698</v>
      </c>
      <c r="E62" t="s">
        <v>697</v>
      </c>
      <c r="F62" t="s">
        <v>481</v>
      </c>
      <c r="G62">
        <v>2</v>
      </c>
      <c r="H62">
        <f t="shared" si="0"/>
        <v>737.80200000000013</v>
      </c>
      <c r="J62" t="s">
        <v>480</v>
      </c>
      <c r="K62" t="s">
        <v>711</v>
      </c>
      <c r="L62" t="s">
        <v>710</v>
      </c>
      <c r="M62" t="s">
        <v>709</v>
      </c>
    </row>
    <row r="63" spans="1:13" x14ac:dyDescent="0.25">
      <c r="A63" t="s">
        <v>701</v>
      </c>
      <c r="B63" t="s">
        <v>700</v>
      </c>
      <c r="C63" t="s">
        <v>699</v>
      </c>
      <c r="D63" t="s">
        <v>698</v>
      </c>
      <c r="E63" t="s">
        <v>697</v>
      </c>
      <c r="F63" t="s">
        <v>481</v>
      </c>
      <c r="G63">
        <v>1</v>
      </c>
      <c r="H63">
        <f t="shared" si="0"/>
        <v>743.44399999999996</v>
      </c>
      <c r="J63" t="s">
        <v>480</v>
      </c>
      <c r="K63" t="s">
        <v>708</v>
      </c>
      <c r="L63" t="s">
        <v>707</v>
      </c>
      <c r="M63" t="s">
        <v>211</v>
      </c>
    </row>
    <row r="64" spans="1:13" x14ac:dyDescent="0.25">
      <c r="A64" t="s">
        <v>701</v>
      </c>
      <c r="B64" t="s">
        <v>700</v>
      </c>
      <c r="C64" t="s">
        <v>699</v>
      </c>
      <c r="D64" t="s">
        <v>698</v>
      </c>
      <c r="E64" t="s">
        <v>697</v>
      </c>
      <c r="F64" t="s">
        <v>481</v>
      </c>
      <c r="G64">
        <v>2</v>
      </c>
      <c r="H64">
        <f t="shared" si="0"/>
        <v>770.077</v>
      </c>
      <c r="J64" t="s">
        <v>480</v>
      </c>
      <c r="K64" t="s">
        <v>706</v>
      </c>
      <c r="L64" t="s">
        <v>705</v>
      </c>
      <c r="M64" t="s">
        <v>704</v>
      </c>
    </row>
    <row r="65" spans="1:13" x14ac:dyDescent="0.25">
      <c r="A65" t="s">
        <v>701</v>
      </c>
      <c r="B65" t="s">
        <v>700</v>
      </c>
      <c r="C65" t="s">
        <v>699</v>
      </c>
      <c r="D65" t="s">
        <v>698</v>
      </c>
      <c r="E65" t="s">
        <v>697</v>
      </c>
      <c r="F65" t="s">
        <v>481</v>
      </c>
      <c r="G65">
        <v>1</v>
      </c>
      <c r="H65">
        <f t="shared" si="0"/>
        <v>775.84300000000007</v>
      </c>
      <c r="J65" t="s">
        <v>480</v>
      </c>
      <c r="K65" t="s">
        <v>703</v>
      </c>
      <c r="L65" t="s">
        <v>702</v>
      </c>
      <c r="M65" t="s">
        <v>118</v>
      </c>
    </row>
    <row r="66" spans="1:13" x14ac:dyDescent="0.25">
      <c r="A66" t="s">
        <v>701</v>
      </c>
      <c r="B66" t="s">
        <v>700</v>
      </c>
      <c r="C66" t="s">
        <v>699</v>
      </c>
      <c r="D66" t="s">
        <v>698</v>
      </c>
      <c r="E66" t="s">
        <v>697</v>
      </c>
      <c r="F66" t="s">
        <v>481</v>
      </c>
      <c r="G66">
        <v>2</v>
      </c>
      <c r="H66">
        <f t="shared" si="0"/>
        <v>778.74199999999996</v>
      </c>
      <c r="J66" t="s">
        <v>480</v>
      </c>
      <c r="K66" t="s">
        <v>696</v>
      </c>
      <c r="L66" t="s">
        <v>695</v>
      </c>
      <c r="M66" t="s">
        <v>694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pane ySplit="1" topLeftCell="A2" activePane="bottomLeft" state="frozen"/>
      <selection activeCell="G3" sqref="G3:M45"/>
      <selection pane="bottomLeft" activeCell="H27" sqref="H27"/>
    </sheetView>
  </sheetViews>
  <sheetFormatPr defaultRowHeight="15" x14ac:dyDescent="0.25"/>
  <sheetData>
    <row r="1" spans="1:15" x14ac:dyDescent="0.25">
      <c r="A1" s="1" t="s">
        <v>498</v>
      </c>
      <c r="B1" s="1" t="s">
        <v>497</v>
      </c>
      <c r="C1" s="1" t="s">
        <v>496</v>
      </c>
      <c r="D1" s="1" t="s">
        <v>495</v>
      </c>
      <c r="E1" s="1" t="s">
        <v>494</v>
      </c>
      <c r="F1" s="1" t="s">
        <v>493</v>
      </c>
      <c r="G1" s="1" t="s">
        <v>0</v>
      </c>
      <c r="H1" s="1" t="s">
        <v>492</v>
      </c>
      <c r="I1" s="1" t="s">
        <v>491</v>
      </c>
      <c r="J1" s="1" t="s">
        <v>490</v>
      </c>
      <c r="K1" s="1" t="s">
        <v>1</v>
      </c>
      <c r="L1" s="1" t="s">
        <v>2</v>
      </c>
      <c r="M1" s="1" t="s">
        <v>3</v>
      </c>
      <c r="N1" s="1" t="s">
        <v>489</v>
      </c>
      <c r="O1" s="1" t="s">
        <v>488</v>
      </c>
    </row>
    <row r="2" spans="1:15" x14ac:dyDescent="0.25">
      <c r="A2" t="s">
        <v>873</v>
      </c>
      <c r="B2" t="s">
        <v>872</v>
      </c>
      <c r="C2" t="s">
        <v>871</v>
      </c>
      <c r="D2" t="s">
        <v>870</v>
      </c>
      <c r="E2" t="s">
        <v>482</v>
      </c>
      <c r="F2" t="s">
        <v>481</v>
      </c>
      <c r="G2">
        <v>0</v>
      </c>
      <c r="H2">
        <f>K2-K$6+60</f>
        <v>0.74200000000001864</v>
      </c>
      <c r="J2" t="s">
        <v>487</v>
      </c>
      <c r="K2" t="s">
        <v>1070</v>
      </c>
      <c r="L2" t="s">
        <v>1070</v>
      </c>
      <c r="M2" t="s">
        <v>155</v>
      </c>
    </row>
    <row r="3" spans="1:15" x14ac:dyDescent="0.25">
      <c r="A3" t="s">
        <v>873</v>
      </c>
      <c r="B3" t="s">
        <v>872</v>
      </c>
      <c r="C3" t="s">
        <v>871</v>
      </c>
      <c r="D3" t="s">
        <v>870</v>
      </c>
      <c r="E3" t="s">
        <v>482</v>
      </c>
      <c r="F3" t="s">
        <v>481</v>
      </c>
      <c r="G3">
        <v>2</v>
      </c>
      <c r="H3">
        <f t="shared" ref="H3:H66" si="0">K3-K$6+60</f>
        <v>9.4510000000000218</v>
      </c>
      <c r="J3" t="s">
        <v>480</v>
      </c>
      <c r="K3" t="s">
        <v>1069</v>
      </c>
      <c r="L3" t="s">
        <v>1068</v>
      </c>
      <c r="M3" t="s">
        <v>1067</v>
      </c>
    </row>
    <row r="4" spans="1:15" x14ac:dyDescent="0.25">
      <c r="A4" t="s">
        <v>873</v>
      </c>
      <c r="B4" t="s">
        <v>872</v>
      </c>
      <c r="C4" t="s">
        <v>871</v>
      </c>
      <c r="D4" t="s">
        <v>870</v>
      </c>
      <c r="E4" t="s">
        <v>482</v>
      </c>
      <c r="F4" t="s">
        <v>481</v>
      </c>
      <c r="G4">
        <v>2</v>
      </c>
      <c r="H4">
        <f t="shared" si="0"/>
        <v>41.451000000000022</v>
      </c>
      <c r="J4" t="s">
        <v>480</v>
      </c>
      <c r="K4" t="s">
        <v>1066</v>
      </c>
      <c r="L4" t="s">
        <v>1065</v>
      </c>
      <c r="M4" t="s">
        <v>1064</v>
      </c>
    </row>
    <row r="5" spans="1:15" x14ac:dyDescent="0.25">
      <c r="A5" t="s">
        <v>873</v>
      </c>
      <c r="B5" t="s">
        <v>872</v>
      </c>
      <c r="C5" t="s">
        <v>871</v>
      </c>
      <c r="D5" t="s">
        <v>870</v>
      </c>
      <c r="E5" t="s">
        <v>482</v>
      </c>
      <c r="F5" t="s">
        <v>481</v>
      </c>
      <c r="G5">
        <v>1</v>
      </c>
      <c r="H5">
        <f t="shared" si="0"/>
        <v>56.675999999999988</v>
      </c>
      <c r="J5" t="s">
        <v>480</v>
      </c>
      <c r="K5" t="s">
        <v>1063</v>
      </c>
      <c r="L5" t="s">
        <v>1062</v>
      </c>
      <c r="M5" t="s">
        <v>815</v>
      </c>
    </row>
    <row r="6" spans="1:15" x14ac:dyDescent="0.25">
      <c r="A6" t="s">
        <v>873</v>
      </c>
      <c r="B6" t="s">
        <v>872</v>
      </c>
      <c r="C6" t="s">
        <v>871</v>
      </c>
      <c r="D6" t="s">
        <v>870</v>
      </c>
      <c r="E6" t="s">
        <v>482</v>
      </c>
      <c r="F6" t="s">
        <v>481</v>
      </c>
      <c r="G6">
        <v>8</v>
      </c>
      <c r="H6">
        <f t="shared" si="0"/>
        <v>60</v>
      </c>
      <c r="J6" t="s">
        <v>480</v>
      </c>
      <c r="K6" t="s">
        <v>1061</v>
      </c>
      <c r="L6" t="s">
        <v>1060</v>
      </c>
      <c r="M6" t="s">
        <v>652</v>
      </c>
    </row>
    <row r="7" spans="1:15" x14ac:dyDescent="0.25">
      <c r="A7" t="s">
        <v>873</v>
      </c>
      <c r="B7" t="s">
        <v>872</v>
      </c>
      <c r="C7" t="s">
        <v>871</v>
      </c>
      <c r="D7" t="s">
        <v>870</v>
      </c>
      <c r="E7" t="s">
        <v>482</v>
      </c>
      <c r="F7" t="s">
        <v>481</v>
      </c>
      <c r="G7">
        <v>2</v>
      </c>
      <c r="H7">
        <f t="shared" si="0"/>
        <v>85.691000000000031</v>
      </c>
      <c r="J7" t="s">
        <v>480</v>
      </c>
      <c r="K7" t="s">
        <v>1059</v>
      </c>
      <c r="L7" t="s">
        <v>1058</v>
      </c>
      <c r="M7" t="s">
        <v>1057</v>
      </c>
    </row>
    <row r="8" spans="1:15" x14ac:dyDescent="0.25">
      <c r="A8" t="s">
        <v>873</v>
      </c>
      <c r="B8" t="s">
        <v>872</v>
      </c>
      <c r="C8" t="s">
        <v>871</v>
      </c>
      <c r="D8" t="s">
        <v>870</v>
      </c>
      <c r="E8" t="s">
        <v>482</v>
      </c>
      <c r="F8" t="s">
        <v>481</v>
      </c>
      <c r="G8">
        <v>2</v>
      </c>
      <c r="H8">
        <f t="shared" si="0"/>
        <v>101.03399999999999</v>
      </c>
      <c r="J8" t="s">
        <v>480</v>
      </c>
      <c r="K8" t="s">
        <v>1056</v>
      </c>
      <c r="L8" t="s">
        <v>1055</v>
      </c>
      <c r="M8" t="s">
        <v>1054</v>
      </c>
    </row>
    <row r="9" spans="1:15" x14ac:dyDescent="0.25">
      <c r="A9" t="s">
        <v>873</v>
      </c>
      <c r="B9" t="s">
        <v>872</v>
      </c>
      <c r="C9" t="s">
        <v>871</v>
      </c>
      <c r="D9" t="s">
        <v>870</v>
      </c>
      <c r="E9" t="s">
        <v>482</v>
      </c>
      <c r="F9" t="s">
        <v>481</v>
      </c>
      <c r="G9">
        <v>2</v>
      </c>
      <c r="H9">
        <f t="shared" si="0"/>
        <v>150.88499999999999</v>
      </c>
      <c r="J9" t="s">
        <v>480</v>
      </c>
      <c r="K9" t="s">
        <v>1053</v>
      </c>
      <c r="L9" t="s">
        <v>1052</v>
      </c>
      <c r="M9" t="s">
        <v>431</v>
      </c>
    </row>
    <row r="10" spans="1:15" x14ac:dyDescent="0.25">
      <c r="A10" t="s">
        <v>873</v>
      </c>
      <c r="B10" t="s">
        <v>872</v>
      </c>
      <c r="C10" t="s">
        <v>871</v>
      </c>
      <c r="D10" t="s">
        <v>870</v>
      </c>
      <c r="E10" t="s">
        <v>482</v>
      </c>
      <c r="F10" t="s">
        <v>481</v>
      </c>
      <c r="G10">
        <v>2</v>
      </c>
      <c r="H10">
        <f t="shared" si="0"/>
        <v>161.65800000000002</v>
      </c>
      <c r="J10" t="s">
        <v>480</v>
      </c>
      <c r="K10" t="s">
        <v>1051</v>
      </c>
      <c r="L10" t="s">
        <v>1050</v>
      </c>
      <c r="M10" t="s">
        <v>1049</v>
      </c>
    </row>
    <row r="11" spans="1:15" x14ac:dyDescent="0.25">
      <c r="A11" t="s">
        <v>873</v>
      </c>
      <c r="B11" t="s">
        <v>872</v>
      </c>
      <c r="C11" t="s">
        <v>871</v>
      </c>
      <c r="D11" t="s">
        <v>870</v>
      </c>
      <c r="E11" t="s">
        <v>482</v>
      </c>
      <c r="F11" t="s">
        <v>481</v>
      </c>
      <c r="G11">
        <v>8</v>
      </c>
      <c r="H11">
        <f t="shared" si="0"/>
        <v>179.86599999999999</v>
      </c>
      <c r="J11" t="s">
        <v>480</v>
      </c>
      <c r="K11" t="s">
        <v>1048</v>
      </c>
      <c r="L11" t="s">
        <v>1047</v>
      </c>
      <c r="M11" t="s">
        <v>31</v>
      </c>
    </row>
    <row r="12" spans="1:15" x14ac:dyDescent="0.25">
      <c r="A12" t="s">
        <v>873</v>
      </c>
      <c r="B12" t="s">
        <v>872</v>
      </c>
      <c r="C12" t="s">
        <v>871</v>
      </c>
      <c r="D12" t="s">
        <v>870</v>
      </c>
      <c r="E12" t="s">
        <v>482</v>
      </c>
      <c r="F12" t="s">
        <v>481</v>
      </c>
      <c r="G12">
        <v>2</v>
      </c>
      <c r="H12">
        <f t="shared" si="0"/>
        <v>189.29200000000003</v>
      </c>
      <c r="J12" t="s">
        <v>480</v>
      </c>
      <c r="K12" t="s">
        <v>1046</v>
      </c>
      <c r="L12" t="s">
        <v>1045</v>
      </c>
      <c r="M12" t="s">
        <v>1044</v>
      </c>
    </row>
    <row r="13" spans="1:15" x14ac:dyDescent="0.25">
      <c r="A13" t="s">
        <v>873</v>
      </c>
      <c r="B13" t="s">
        <v>872</v>
      </c>
      <c r="C13" t="s">
        <v>871</v>
      </c>
      <c r="D13" t="s">
        <v>870</v>
      </c>
      <c r="E13" t="s">
        <v>482</v>
      </c>
      <c r="F13" t="s">
        <v>481</v>
      </c>
      <c r="G13">
        <v>2</v>
      </c>
      <c r="H13">
        <f t="shared" si="0"/>
        <v>209.71100000000001</v>
      </c>
      <c r="J13" t="s">
        <v>480</v>
      </c>
      <c r="K13" t="s">
        <v>1043</v>
      </c>
      <c r="L13" t="s">
        <v>1042</v>
      </c>
      <c r="M13" t="s">
        <v>1041</v>
      </c>
    </row>
    <row r="14" spans="1:15" x14ac:dyDescent="0.25">
      <c r="A14" t="s">
        <v>873</v>
      </c>
      <c r="B14" t="s">
        <v>872</v>
      </c>
      <c r="C14" t="s">
        <v>871</v>
      </c>
      <c r="D14" t="s">
        <v>870</v>
      </c>
      <c r="E14" t="s">
        <v>482</v>
      </c>
      <c r="F14" t="s">
        <v>481</v>
      </c>
      <c r="G14">
        <v>2</v>
      </c>
      <c r="H14">
        <f t="shared" si="0"/>
        <v>227.38600000000002</v>
      </c>
      <c r="J14" t="s">
        <v>480</v>
      </c>
      <c r="K14" t="s">
        <v>1040</v>
      </c>
      <c r="L14" t="s">
        <v>1039</v>
      </c>
      <c r="M14" t="s">
        <v>1038</v>
      </c>
    </row>
    <row r="15" spans="1:15" x14ac:dyDescent="0.25">
      <c r="A15" t="s">
        <v>873</v>
      </c>
      <c r="B15" t="s">
        <v>872</v>
      </c>
      <c r="C15" t="s">
        <v>871</v>
      </c>
      <c r="D15" t="s">
        <v>870</v>
      </c>
      <c r="E15" t="s">
        <v>482</v>
      </c>
      <c r="F15" t="s">
        <v>481</v>
      </c>
      <c r="G15">
        <v>2</v>
      </c>
      <c r="H15">
        <f t="shared" si="0"/>
        <v>235.30300000000005</v>
      </c>
      <c r="J15" t="s">
        <v>480</v>
      </c>
      <c r="K15" t="s">
        <v>1037</v>
      </c>
      <c r="L15" t="s">
        <v>1036</v>
      </c>
      <c r="M15" t="s">
        <v>826</v>
      </c>
    </row>
    <row r="16" spans="1:15" x14ac:dyDescent="0.25">
      <c r="A16" t="s">
        <v>873</v>
      </c>
      <c r="B16" t="s">
        <v>872</v>
      </c>
      <c r="C16" t="s">
        <v>871</v>
      </c>
      <c r="D16" t="s">
        <v>870</v>
      </c>
      <c r="E16" t="s">
        <v>482</v>
      </c>
      <c r="F16" t="s">
        <v>481</v>
      </c>
      <c r="G16">
        <v>2</v>
      </c>
      <c r="H16">
        <f t="shared" si="0"/>
        <v>252.55099999999999</v>
      </c>
      <c r="J16" t="s">
        <v>480</v>
      </c>
      <c r="K16" t="s">
        <v>1035</v>
      </c>
      <c r="L16" t="s">
        <v>1034</v>
      </c>
      <c r="M16" t="s">
        <v>1033</v>
      </c>
    </row>
    <row r="17" spans="1:13" x14ac:dyDescent="0.25">
      <c r="A17" t="s">
        <v>873</v>
      </c>
      <c r="B17" t="s">
        <v>872</v>
      </c>
      <c r="C17" t="s">
        <v>871</v>
      </c>
      <c r="D17" t="s">
        <v>870</v>
      </c>
      <c r="E17" t="s">
        <v>482</v>
      </c>
      <c r="F17" t="s">
        <v>481</v>
      </c>
      <c r="G17">
        <v>2</v>
      </c>
      <c r="H17">
        <f t="shared" si="0"/>
        <v>268.76100000000002</v>
      </c>
      <c r="J17" t="s">
        <v>480</v>
      </c>
      <c r="K17" t="s">
        <v>1032</v>
      </c>
      <c r="L17" t="s">
        <v>1031</v>
      </c>
      <c r="M17" t="s">
        <v>1030</v>
      </c>
    </row>
    <row r="18" spans="1:13" x14ac:dyDescent="0.25">
      <c r="A18" t="s">
        <v>873</v>
      </c>
      <c r="B18" t="s">
        <v>872</v>
      </c>
      <c r="C18" t="s">
        <v>871</v>
      </c>
      <c r="D18" t="s">
        <v>870</v>
      </c>
      <c r="E18" t="s">
        <v>482</v>
      </c>
      <c r="F18" t="s">
        <v>481</v>
      </c>
      <c r="G18">
        <v>2</v>
      </c>
      <c r="H18">
        <f t="shared" si="0"/>
        <v>274.73399999999998</v>
      </c>
      <c r="J18" t="s">
        <v>480</v>
      </c>
      <c r="K18" t="s">
        <v>1029</v>
      </c>
      <c r="L18" t="s">
        <v>1028</v>
      </c>
      <c r="M18" t="s">
        <v>1027</v>
      </c>
    </row>
    <row r="19" spans="1:13" x14ac:dyDescent="0.25">
      <c r="A19" t="s">
        <v>873</v>
      </c>
      <c r="B19" t="s">
        <v>872</v>
      </c>
      <c r="C19" t="s">
        <v>871</v>
      </c>
      <c r="D19" t="s">
        <v>870</v>
      </c>
      <c r="E19" t="s">
        <v>482</v>
      </c>
      <c r="F19" t="s">
        <v>481</v>
      </c>
      <c r="G19">
        <v>6</v>
      </c>
      <c r="H19">
        <f t="shared" si="0"/>
        <v>276.67500000000001</v>
      </c>
      <c r="J19" t="s">
        <v>480</v>
      </c>
      <c r="K19" t="s">
        <v>1026</v>
      </c>
      <c r="L19" t="s">
        <v>1024</v>
      </c>
      <c r="M19" t="s">
        <v>1025</v>
      </c>
    </row>
    <row r="20" spans="1:13" x14ac:dyDescent="0.25">
      <c r="A20" t="s">
        <v>873</v>
      </c>
      <c r="B20" t="s">
        <v>872</v>
      </c>
      <c r="C20" t="s">
        <v>871</v>
      </c>
      <c r="D20" t="s">
        <v>870</v>
      </c>
      <c r="E20" t="s">
        <v>482</v>
      </c>
      <c r="F20" t="s">
        <v>481</v>
      </c>
      <c r="G20">
        <v>4</v>
      </c>
      <c r="H20">
        <f t="shared" si="0"/>
        <v>282.33</v>
      </c>
      <c r="J20" t="s">
        <v>480</v>
      </c>
      <c r="K20" t="s">
        <v>1024</v>
      </c>
      <c r="L20" t="s">
        <v>1022</v>
      </c>
      <c r="M20" t="s">
        <v>1023</v>
      </c>
    </row>
    <row r="21" spans="1:13" x14ac:dyDescent="0.25">
      <c r="A21" t="s">
        <v>873</v>
      </c>
      <c r="B21" t="s">
        <v>872</v>
      </c>
      <c r="C21" t="s">
        <v>871</v>
      </c>
      <c r="D21" t="s">
        <v>870</v>
      </c>
      <c r="E21" t="s">
        <v>482</v>
      </c>
      <c r="F21" t="s">
        <v>481</v>
      </c>
      <c r="G21">
        <v>6</v>
      </c>
      <c r="H21">
        <f t="shared" si="0"/>
        <v>285.85200000000003</v>
      </c>
      <c r="J21" t="s">
        <v>480</v>
      </c>
      <c r="K21" t="s">
        <v>1022</v>
      </c>
      <c r="L21" t="s">
        <v>1021</v>
      </c>
      <c r="M21" t="s">
        <v>1020</v>
      </c>
    </row>
    <row r="22" spans="1:13" x14ac:dyDescent="0.25">
      <c r="A22" t="s">
        <v>873</v>
      </c>
      <c r="B22" t="s">
        <v>872</v>
      </c>
      <c r="C22" t="s">
        <v>871</v>
      </c>
      <c r="D22" t="s">
        <v>870</v>
      </c>
      <c r="E22" t="s">
        <v>482</v>
      </c>
      <c r="F22" t="s">
        <v>481</v>
      </c>
      <c r="G22">
        <v>8</v>
      </c>
      <c r="H22">
        <f t="shared" si="0"/>
        <v>300.09999999999997</v>
      </c>
      <c r="J22" t="s">
        <v>480</v>
      </c>
      <c r="K22" t="s">
        <v>1019</v>
      </c>
      <c r="L22" t="s">
        <v>1018</v>
      </c>
      <c r="M22" t="s">
        <v>1017</v>
      </c>
    </row>
    <row r="23" spans="1:13" x14ac:dyDescent="0.25">
      <c r="A23" t="s">
        <v>873</v>
      </c>
      <c r="B23" t="s">
        <v>872</v>
      </c>
      <c r="C23" t="s">
        <v>871</v>
      </c>
      <c r="D23" t="s">
        <v>870</v>
      </c>
      <c r="E23" t="s">
        <v>482</v>
      </c>
      <c r="F23" t="s">
        <v>481</v>
      </c>
      <c r="G23">
        <v>2</v>
      </c>
      <c r="H23">
        <f t="shared" si="0"/>
        <v>302.81699999999995</v>
      </c>
      <c r="J23" t="s">
        <v>480</v>
      </c>
      <c r="K23" t="s">
        <v>1016</v>
      </c>
      <c r="L23" t="s">
        <v>1015</v>
      </c>
      <c r="M23" t="s">
        <v>1014</v>
      </c>
    </row>
    <row r="24" spans="1:13" x14ac:dyDescent="0.25">
      <c r="A24" t="s">
        <v>873</v>
      </c>
      <c r="B24" t="s">
        <v>872</v>
      </c>
      <c r="C24" t="s">
        <v>871</v>
      </c>
      <c r="D24" t="s">
        <v>870</v>
      </c>
      <c r="E24" t="s">
        <v>482</v>
      </c>
      <c r="F24" t="s">
        <v>481</v>
      </c>
      <c r="G24">
        <v>2</v>
      </c>
      <c r="H24">
        <f t="shared" si="0"/>
        <v>319.53299999999996</v>
      </c>
      <c r="J24" t="s">
        <v>480</v>
      </c>
      <c r="K24" t="s">
        <v>1013</v>
      </c>
      <c r="L24" t="s">
        <v>1012</v>
      </c>
      <c r="M24" t="s">
        <v>1011</v>
      </c>
    </row>
    <row r="25" spans="1:13" x14ac:dyDescent="0.25">
      <c r="A25" t="s">
        <v>873</v>
      </c>
      <c r="B25" t="s">
        <v>872</v>
      </c>
      <c r="C25" t="s">
        <v>871</v>
      </c>
      <c r="D25" t="s">
        <v>870</v>
      </c>
      <c r="E25" t="s">
        <v>482</v>
      </c>
      <c r="F25" t="s">
        <v>481</v>
      </c>
      <c r="G25">
        <v>4</v>
      </c>
      <c r="H25">
        <f t="shared" si="0"/>
        <v>323.62500000000006</v>
      </c>
      <c r="J25" t="s">
        <v>480</v>
      </c>
      <c r="K25" t="s">
        <v>1010</v>
      </c>
      <c r="L25" t="s">
        <v>1009</v>
      </c>
      <c r="M25" t="s">
        <v>1008</v>
      </c>
    </row>
    <row r="26" spans="1:13" x14ac:dyDescent="0.25">
      <c r="A26" t="s">
        <v>873</v>
      </c>
      <c r="B26" t="s">
        <v>872</v>
      </c>
      <c r="C26" t="s">
        <v>871</v>
      </c>
      <c r="D26" t="s">
        <v>870</v>
      </c>
      <c r="E26" t="s">
        <v>482</v>
      </c>
      <c r="F26" t="s">
        <v>481</v>
      </c>
      <c r="G26">
        <v>6</v>
      </c>
      <c r="H26">
        <f t="shared" si="0"/>
        <v>339.8</v>
      </c>
      <c r="J26" t="s">
        <v>480</v>
      </c>
      <c r="K26" t="s">
        <v>1007</v>
      </c>
      <c r="L26" t="s">
        <v>1006</v>
      </c>
      <c r="M26" t="s">
        <v>1005</v>
      </c>
    </row>
    <row r="27" spans="1:13" x14ac:dyDescent="0.25">
      <c r="A27" t="s">
        <v>873</v>
      </c>
      <c r="B27" t="s">
        <v>872</v>
      </c>
      <c r="C27" t="s">
        <v>871</v>
      </c>
      <c r="D27" t="s">
        <v>870</v>
      </c>
      <c r="E27" t="s">
        <v>482</v>
      </c>
      <c r="F27" t="s">
        <v>481</v>
      </c>
      <c r="G27">
        <v>6</v>
      </c>
      <c r="H27">
        <f t="shared" si="0"/>
        <v>382.66</v>
      </c>
      <c r="J27" t="s">
        <v>480</v>
      </c>
      <c r="K27" t="s">
        <v>1004</v>
      </c>
      <c r="L27" t="s">
        <v>1002</v>
      </c>
      <c r="M27" t="s">
        <v>1003</v>
      </c>
    </row>
    <row r="28" spans="1:13" x14ac:dyDescent="0.25">
      <c r="A28" t="s">
        <v>873</v>
      </c>
      <c r="B28" t="s">
        <v>872</v>
      </c>
      <c r="C28" t="s">
        <v>871</v>
      </c>
      <c r="D28" t="s">
        <v>870</v>
      </c>
      <c r="E28" t="s">
        <v>482</v>
      </c>
      <c r="F28" t="s">
        <v>481</v>
      </c>
      <c r="G28">
        <v>7</v>
      </c>
      <c r="H28">
        <f t="shared" si="0"/>
        <v>389.41799999999995</v>
      </c>
      <c r="J28" t="s">
        <v>480</v>
      </c>
      <c r="K28" t="s">
        <v>1002</v>
      </c>
      <c r="L28" t="s">
        <v>1001</v>
      </c>
      <c r="M28" t="s">
        <v>1000</v>
      </c>
    </row>
    <row r="29" spans="1:13" x14ac:dyDescent="0.25">
      <c r="A29" t="s">
        <v>873</v>
      </c>
      <c r="B29" t="s">
        <v>872</v>
      </c>
      <c r="C29" t="s">
        <v>871</v>
      </c>
      <c r="D29" t="s">
        <v>870</v>
      </c>
      <c r="E29" t="s">
        <v>482</v>
      </c>
      <c r="F29" t="s">
        <v>481</v>
      </c>
      <c r="G29">
        <v>4</v>
      </c>
      <c r="H29">
        <f t="shared" si="0"/>
        <v>393.86799999999999</v>
      </c>
      <c r="J29" t="s">
        <v>480</v>
      </c>
      <c r="K29" t="s">
        <v>998</v>
      </c>
      <c r="L29" t="s">
        <v>993</v>
      </c>
      <c r="M29" t="s">
        <v>999</v>
      </c>
    </row>
    <row r="30" spans="1:13" x14ac:dyDescent="0.25">
      <c r="A30" t="s">
        <v>873</v>
      </c>
      <c r="B30" t="s">
        <v>872</v>
      </c>
      <c r="C30" t="s">
        <v>871</v>
      </c>
      <c r="D30" t="s">
        <v>870</v>
      </c>
      <c r="E30" t="s">
        <v>482</v>
      </c>
      <c r="F30" t="s">
        <v>481</v>
      </c>
      <c r="G30">
        <v>6</v>
      </c>
      <c r="H30">
        <f t="shared" si="0"/>
        <v>393.86799999999999</v>
      </c>
      <c r="J30" t="s">
        <v>480</v>
      </c>
      <c r="K30" t="s">
        <v>998</v>
      </c>
      <c r="L30" t="s">
        <v>996</v>
      </c>
      <c r="M30" t="s">
        <v>997</v>
      </c>
    </row>
    <row r="31" spans="1:13" x14ac:dyDescent="0.25">
      <c r="A31" t="s">
        <v>873</v>
      </c>
      <c r="B31" t="s">
        <v>872</v>
      </c>
      <c r="C31" t="s">
        <v>871</v>
      </c>
      <c r="D31" t="s">
        <v>870</v>
      </c>
      <c r="E31" t="s">
        <v>482</v>
      </c>
      <c r="F31" t="s">
        <v>481</v>
      </c>
      <c r="G31">
        <v>7</v>
      </c>
      <c r="H31">
        <f t="shared" si="0"/>
        <v>394.89100000000002</v>
      </c>
      <c r="J31" t="s">
        <v>480</v>
      </c>
      <c r="K31" t="s">
        <v>996</v>
      </c>
      <c r="L31" t="s">
        <v>995</v>
      </c>
      <c r="M31" t="s">
        <v>994</v>
      </c>
    </row>
    <row r="32" spans="1:13" x14ac:dyDescent="0.25">
      <c r="A32" t="s">
        <v>873</v>
      </c>
      <c r="B32" t="s">
        <v>872</v>
      </c>
      <c r="C32" t="s">
        <v>871</v>
      </c>
      <c r="D32" t="s">
        <v>870</v>
      </c>
      <c r="E32" t="s">
        <v>482</v>
      </c>
      <c r="F32" t="s">
        <v>481</v>
      </c>
      <c r="G32">
        <v>6</v>
      </c>
      <c r="H32">
        <f t="shared" si="0"/>
        <v>405.16799999999995</v>
      </c>
      <c r="J32" t="s">
        <v>480</v>
      </c>
      <c r="K32" t="s">
        <v>993</v>
      </c>
      <c r="L32" t="s">
        <v>992</v>
      </c>
      <c r="M32" t="s">
        <v>991</v>
      </c>
    </row>
    <row r="33" spans="1:13" x14ac:dyDescent="0.25">
      <c r="A33" t="s">
        <v>873</v>
      </c>
      <c r="B33" t="s">
        <v>872</v>
      </c>
      <c r="C33" t="s">
        <v>871</v>
      </c>
      <c r="D33" t="s">
        <v>870</v>
      </c>
      <c r="E33" t="s">
        <v>482</v>
      </c>
      <c r="F33" t="s">
        <v>481</v>
      </c>
      <c r="G33">
        <v>6</v>
      </c>
      <c r="H33">
        <f t="shared" si="0"/>
        <v>410.47300000000001</v>
      </c>
      <c r="J33" t="s">
        <v>480</v>
      </c>
      <c r="K33" t="s">
        <v>990</v>
      </c>
      <c r="L33" t="s">
        <v>988</v>
      </c>
      <c r="M33" t="s">
        <v>989</v>
      </c>
    </row>
    <row r="34" spans="1:13" x14ac:dyDescent="0.25">
      <c r="A34" t="s">
        <v>873</v>
      </c>
      <c r="B34" t="s">
        <v>872</v>
      </c>
      <c r="C34" t="s">
        <v>871</v>
      </c>
      <c r="D34" t="s">
        <v>870</v>
      </c>
      <c r="E34" t="s">
        <v>482</v>
      </c>
      <c r="F34" t="s">
        <v>481</v>
      </c>
      <c r="G34">
        <v>7</v>
      </c>
      <c r="H34">
        <f t="shared" si="0"/>
        <v>411.642</v>
      </c>
      <c r="J34" t="s">
        <v>480</v>
      </c>
      <c r="K34" t="s">
        <v>988</v>
      </c>
      <c r="L34" t="s">
        <v>987</v>
      </c>
      <c r="M34" t="s">
        <v>986</v>
      </c>
    </row>
    <row r="35" spans="1:13" x14ac:dyDescent="0.25">
      <c r="A35" t="s">
        <v>873</v>
      </c>
      <c r="B35" t="s">
        <v>872</v>
      </c>
      <c r="C35" t="s">
        <v>871</v>
      </c>
      <c r="D35" t="s">
        <v>870</v>
      </c>
      <c r="E35" t="s">
        <v>482</v>
      </c>
      <c r="F35" t="s">
        <v>481</v>
      </c>
      <c r="G35">
        <v>4</v>
      </c>
      <c r="H35">
        <f t="shared" si="0"/>
        <v>415.83800000000002</v>
      </c>
      <c r="J35" t="s">
        <v>480</v>
      </c>
      <c r="K35" t="s">
        <v>985</v>
      </c>
      <c r="L35" t="s">
        <v>984</v>
      </c>
      <c r="M35" t="s">
        <v>983</v>
      </c>
    </row>
    <row r="36" spans="1:13" x14ac:dyDescent="0.25">
      <c r="A36" t="s">
        <v>873</v>
      </c>
      <c r="B36" t="s">
        <v>872</v>
      </c>
      <c r="C36" t="s">
        <v>871</v>
      </c>
      <c r="D36" t="s">
        <v>870</v>
      </c>
      <c r="E36" t="s">
        <v>482</v>
      </c>
      <c r="F36" t="s">
        <v>481</v>
      </c>
      <c r="G36">
        <v>8</v>
      </c>
      <c r="H36">
        <f t="shared" si="0"/>
        <v>420.2</v>
      </c>
      <c r="J36" t="s">
        <v>480</v>
      </c>
      <c r="K36" t="s">
        <v>982</v>
      </c>
      <c r="L36" t="s">
        <v>981</v>
      </c>
      <c r="M36" t="s">
        <v>197</v>
      </c>
    </row>
    <row r="37" spans="1:13" x14ac:dyDescent="0.25">
      <c r="A37" t="s">
        <v>873</v>
      </c>
      <c r="B37" t="s">
        <v>872</v>
      </c>
      <c r="C37" t="s">
        <v>871</v>
      </c>
      <c r="D37" t="s">
        <v>870</v>
      </c>
      <c r="E37" t="s">
        <v>482</v>
      </c>
      <c r="F37" t="s">
        <v>481</v>
      </c>
      <c r="G37">
        <v>7</v>
      </c>
      <c r="H37">
        <f t="shared" si="0"/>
        <v>421.03400000000005</v>
      </c>
      <c r="J37" t="s">
        <v>480</v>
      </c>
      <c r="K37" t="s">
        <v>980</v>
      </c>
      <c r="L37" t="s">
        <v>979</v>
      </c>
      <c r="M37" t="s">
        <v>867</v>
      </c>
    </row>
    <row r="38" spans="1:13" x14ac:dyDescent="0.25">
      <c r="A38" t="s">
        <v>873</v>
      </c>
      <c r="B38" t="s">
        <v>872</v>
      </c>
      <c r="C38" t="s">
        <v>871</v>
      </c>
      <c r="D38" t="s">
        <v>870</v>
      </c>
      <c r="E38" t="s">
        <v>482</v>
      </c>
      <c r="F38" t="s">
        <v>481</v>
      </c>
      <c r="G38">
        <v>4</v>
      </c>
      <c r="H38">
        <f t="shared" si="0"/>
        <v>423.74200000000002</v>
      </c>
      <c r="J38" t="s">
        <v>480</v>
      </c>
      <c r="K38" t="s">
        <v>978</v>
      </c>
      <c r="L38" t="s">
        <v>977</v>
      </c>
      <c r="M38" t="s">
        <v>976</v>
      </c>
    </row>
    <row r="39" spans="1:13" x14ac:dyDescent="0.25">
      <c r="A39" t="s">
        <v>873</v>
      </c>
      <c r="B39" t="s">
        <v>872</v>
      </c>
      <c r="C39" t="s">
        <v>871</v>
      </c>
      <c r="D39" t="s">
        <v>870</v>
      </c>
      <c r="E39" t="s">
        <v>482</v>
      </c>
      <c r="F39" t="s">
        <v>481</v>
      </c>
      <c r="G39">
        <v>1</v>
      </c>
      <c r="H39">
        <f t="shared" si="0"/>
        <v>430.18400000000003</v>
      </c>
      <c r="J39" t="s">
        <v>480</v>
      </c>
      <c r="K39" t="s">
        <v>975</v>
      </c>
      <c r="L39" t="s">
        <v>974</v>
      </c>
      <c r="M39" t="s">
        <v>973</v>
      </c>
    </row>
    <row r="40" spans="1:13" x14ac:dyDescent="0.25">
      <c r="A40" t="s">
        <v>873</v>
      </c>
      <c r="B40" t="s">
        <v>872</v>
      </c>
      <c r="C40" t="s">
        <v>871</v>
      </c>
      <c r="D40" t="s">
        <v>870</v>
      </c>
      <c r="E40" t="s">
        <v>482</v>
      </c>
      <c r="F40" t="s">
        <v>481</v>
      </c>
      <c r="G40">
        <v>4</v>
      </c>
      <c r="H40">
        <f t="shared" si="0"/>
        <v>440.40400000000005</v>
      </c>
      <c r="J40" t="s">
        <v>480</v>
      </c>
      <c r="K40" t="s">
        <v>972</v>
      </c>
      <c r="L40" t="s">
        <v>971</v>
      </c>
      <c r="M40" t="s">
        <v>970</v>
      </c>
    </row>
    <row r="41" spans="1:13" x14ac:dyDescent="0.25">
      <c r="A41" t="s">
        <v>873</v>
      </c>
      <c r="B41" t="s">
        <v>872</v>
      </c>
      <c r="C41" t="s">
        <v>871</v>
      </c>
      <c r="D41" t="s">
        <v>870</v>
      </c>
      <c r="E41" t="s">
        <v>482</v>
      </c>
      <c r="F41" t="s">
        <v>481</v>
      </c>
      <c r="G41">
        <v>2</v>
      </c>
      <c r="H41">
        <f t="shared" si="0"/>
        <v>457.22899999999998</v>
      </c>
      <c r="J41" t="s">
        <v>480</v>
      </c>
      <c r="K41" t="s">
        <v>969</v>
      </c>
      <c r="L41" t="s">
        <v>968</v>
      </c>
      <c r="M41" t="s">
        <v>967</v>
      </c>
    </row>
    <row r="42" spans="1:13" x14ac:dyDescent="0.25">
      <c r="A42" t="s">
        <v>873</v>
      </c>
      <c r="B42" t="s">
        <v>872</v>
      </c>
      <c r="C42" t="s">
        <v>871</v>
      </c>
      <c r="D42" t="s">
        <v>870</v>
      </c>
      <c r="E42" t="s">
        <v>482</v>
      </c>
      <c r="F42" t="s">
        <v>481</v>
      </c>
      <c r="G42">
        <v>1</v>
      </c>
      <c r="H42">
        <f t="shared" si="0"/>
        <v>464.33</v>
      </c>
      <c r="J42" t="s">
        <v>480</v>
      </c>
      <c r="K42" t="s">
        <v>966</v>
      </c>
      <c r="L42" t="s">
        <v>965</v>
      </c>
      <c r="M42" t="s">
        <v>964</v>
      </c>
    </row>
    <row r="43" spans="1:13" x14ac:dyDescent="0.25">
      <c r="A43" t="s">
        <v>873</v>
      </c>
      <c r="B43" t="s">
        <v>872</v>
      </c>
      <c r="C43" t="s">
        <v>871</v>
      </c>
      <c r="D43" t="s">
        <v>870</v>
      </c>
      <c r="E43" t="s">
        <v>482</v>
      </c>
      <c r="F43" t="s">
        <v>481</v>
      </c>
      <c r="G43">
        <v>1</v>
      </c>
      <c r="H43">
        <f t="shared" si="0"/>
        <v>469.09700000000004</v>
      </c>
      <c r="J43" t="s">
        <v>480</v>
      </c>
      <c r="K43" t="s">
        <v>963</v>
      </c>
      <c r="L43" t="s">
        <v>962</v>
      </c>
      <c r="M43" t="s">
        <v>961</v>
      </c>
    </row>
    <row r="44" spans="1:13" x14ac:dyDescent="0.25">
      <c r="A44" t="s">
        <v>873</v>
      </c>
      <c r="B44" t="s">
        <v>872</v>
      </c>
      <c r="C44" t="s">
        <v>871</v>
      </c>
      <c r="D44" t="s">
        <v>870</v>
      </c>
      <c r="E44" t="s">
        <v>482</v>
      </c>
      <c r="F44" t="s">
        <v>481</v>
      </c>
      <c r="G44">
        <v>1</v>
      </c>
      <c r="H44">
        <f t="shared" si="0"/>
        <v>472.74499999999995</v>
      </c>
      <c r="J44" t="s">
        <v>480</v>
      </c>
      <c r="K44" t="s">
        <v>960</v>
      </c>
      <c r="L44" t="s">
        <v>959</v>
      </c>
      <c r="M44" t="s">
        <v>958</v>
      </c>
    </row>
    <row r="45" spans="1:13" x14ac:dyDescent="0.25">
      <c r="A45" t="s">
        <v>873</v>
      </c>
      <c r="B45" t="s">
        <v>872</v>
      </c>
      <c r="C45" t="s">
        <v>871</v>
      </c>
      <c r="D45" t="s">
        <v>870</v>
      </c>
      <c r="E45" t="s">
        <v>482</v>
      </c>
      <c r="F45" t="s">
        <v>481</v>
      </c>
      <c r="G45">
        <v>2</v>
      </c>
      <c r="H45">
        <f t="shared" si="0"/>
        <v>479.11799999999999</v>
      </c>
      <c r="J45" t="s">
        <v>480</v>
      </c>
      <c r="K45" t="s">
        <v>957</v>
      </c>
      <c r="L45" t="s">
        <v>397</v>
      </c>
      <c r="M45" t="s">
        <v>956</v>
      </c>
    </row>
    <row r="46" spans="1:13" x14ac:dyDescent="0.25">
      <c r="A46" t="s">
        <v>873</v>
      </c>
      <c r="B46" t="s">
        <v>872</v>
      </c>
      <c r="C46" t="s">
        <v>871</v>
      </c>
      <c r="D46" t="s">
        <v>870</v>
      </c>
      <c r="E46" t="s">
        <v>482</v>
      </c>
      <c r="F46" t="s">
        <v>481</v>
      </c>
      <c r="G46">
        <v>4</v>
      </c>
      <c r="H46">
        <f t="shared" si="0"/>
        <v>491.16699999999997</v>
      </c>
      <c r="J46" t="s">
        <v>480</v>
      </c>
      <c r="K46" t="s">
        <v>955</v>
      </c>
      <c r="L46" t="s">
        <v>954</v>
      </c>
      <c r="M46" t="s">
        <v>953</v>
      </c>
    </row>
    <row r="47" spans="1:13" x14ac:dyDescent="0.25">
      <c r="A47" t="s">
        <v>873</v>
      </c>
      <c r="B47" t="s">
        <v>872</v>
      </c>
      <c r="C47" t="s">
        <v>871</v>
      </c>
      <c r="D47" t="s">
        <v>870</v>
      </c>
      <c r="E47" t="s">
        <v>482</v>
      </c>
      <c r="F47" t="s">
        <v>481</v>
      </c>
      <c r="G47">
        <v>4</v>
      </c>
      <c r="H47">
        <f t="shared" si="0"/>
        <v>505.86799999999999</v>
      </c>
      <c r="J47" t="s">
        <v>480</v>
      </c>
      <c r="K47" t="s">
        <v>952</v>
      </c>
      <c r="L47" t="s">
        <v>951</v>
      </c>
      <c r="M47" t="s">
        <v>950</v>
      </c>
    </row>
    <row r="48" spans="1:13" x14ac:dyDescent="0.25">
      <c r="A48" t="s">
        <v>873</v>
      </c>
      <c r="B48" t="s">
        <v>872</v>
      </c>
      <c r="C48" t="s">
        <v>871</v>
      </c>
      <c r="D48" t="s">
        <v>870</v>
      </c>
      <c r="E48" t="s">
        <v>482</v>
      </c>
      <c r="F48" t="s">
        <v>481</v>
      </c>
      <c r="G48">
        <v>2</v>
      </c>
      <c r="H48">
        <f t="shared" si="0"/>
        <v>521.17599999999993</v>
      </c>
      <c r="J48" t="s">
        <v>480</v>
      </c>
      <c r="K48" t="s">
        <v>949</v>
      </c>
      <c r="L48" t="s">
        <v>948</v>
      </c>
      <c r="M48" t="s">
        <v>947</v>
      </c>
    </row>
    <row r="49" spans="1:13" x14ac:dyDescent="0.25">
      <c r="A49" t="s">
        <v>873</v>
      </c>
      <c r="B49" t="s">
        <v>872</v>
      </c>
      <c r="C49" t="s">
        <v>871</v>
      </c>
      <c r="D49" t="s">
        <v>870</v>
      </c>
      <c r="E49" t="s">
        <v>482</v>
      </c>
      <c r="F49" t="s">
        <v>481</v>
      </c>
      <c r="G49">
        <v>4</v>
      </c>
      <c r="H49">
        <f t="shared" si="0"/>
        <v>532.76099999999997</v>
      </c>
      <c r="J49" t="s">
        <v>480</v>
      </c>
      <c r="K49" t="s">
        <v>946</v>
      </c>
      <c r="L49" t="s">
        <v>945</v>
      </c>
      <c r="M49" t="s">
        <v>944</v>
      </c>
    </row>
    <row r="50" spans="1:13" x14ac:dyDescent="0.25">
      <c r="A50" t="s">
        <v>873</v>
      </c>
      <c r="B50" t="s">
        <v>872</v>
      </c>
      <c r="C50" t="s">
        <v>871</v>
      </c>
      <c r="D50" t="s">
        <v>870</v>
      </c>
      <c r="E50" t="s">
        <v>482</v>
      </c>
      <c r="F50" t="s">
        <v>481</v>
      </c>
      <c r="G50">
        <v>6</v>
      </c>
      <c r="H50">
        <f t="shared" si="0"/>
        <v>535.50800000000004</v>
      </c>
      <c r="J50" t="s">
        <v>480</v>
      </c>
      <c r="K50" t="s">
        <v>943</v>
      </c>
      <c r="L50" t="s">
        <v>942</v>
      </c>
      <c r="M50" t="s">
        <v>941</v>
      </c>
    </row>
    <row r="51" spans="1:13" x14ac:dyDescent="0.25">
      <c r="A51" t="s">
        <v>873</v>
      </c>
      <c r="B51" t="s">
        <v>872</v>
      </c>
      <c r="C51" t="s">
        <v>871</v>
      </c>
      <c r="D51" t="s">
        <v>870</v>
      </c>
      <c r="E51" t="s">
        <v>482</v>
      </c>
      <c r="F51" t="s">
        <v>481</v>
      </c>
      <c r="G51">
        <v>8</v>
      </c>
      <c r="H51">
        <f t="shared" si="0"/>
        <v>540.23299999999995</v>
      </c>
      <c r="J51" t="s">
        <v>480</v>
      </c>
      <c r="K51" t="s">
        <v>940</v>
      </c>
      <c r="L51" t="s">
        <v>939</v>
      </c>
      <c r="M51" t="s">
        <v>109</v>
      </c>
    </row>
    <row r="52" spans="1:13" x14ac:dyDescent="0.25">
      <c r="A52" t="s">
        <v>873</v>
      </c>
      <c r="B52" t="s">
        <v>872</v>
      </c>
      <c r="C52" t="s">
        <v>871</v>
      </c>
      <c r="D52" t="s">
        <v>870</v>
      </c>
      <c r="E52" t="s">
        <v>482</v>
      </c>
      <c r="F52" t="s">
        <v>481</v>
      </c>
      <c r="G52">
        <v>4</v>
      </c>
      <c r="H52">
        <f t="shared" si="0"/>
        <v>546.31799999999998</v>
      </c>
      <c r="J52" t="s">
        <v>480</v>
      </c>
      <c r="K52" t="s">
        <v>938</v>
      </c>
      <c r="L52" t="s">
        <v>937</v>
      </c>
      <c r="M52" t="s">
        <v>936</v>
      </c>
    </row>
    <row r="53" spans="1:13" x14ac:dyDescent="0.25">
      <c r="A53" t="s">
        <v>873</v>
      </c>
      <c r="B53" t="s">
        <v>872</v>
      </c>
      <c r="C53" t="s">
        <v>871</v>
      </c>
      <c r="D53" t="s">
        <v>870</v>
      </c>
      <c r="E53" t="s">
        <v>482</v>
      </c>
      <c r="F53" t="s">
        <v>481</v>
      </c>
      <c r="G53">
        <v>6</v>
      </c>
      <c r="H53">
        <f t="shared" si="0"/>
        <v>557.11500000000001</v>
      </c>
      <c r="J53" t="s">
        <v>480</v>
      </c>
      <c r="K53" t="s">
        <v>935</v>
      </c>
      <c r="L53" t="s">
        <v>933</v>
      </c>
      <c r="M53" t="s">
        <v>934</v>
      </c>
    </row>
    <row r="54" spans="1:13" x14ac:dyDescent="0.25">
      <c r="A54" t="s">
        <v>873</v>
      </c>
      <c r="B54" t="s">
        <v>872</v>
      </c>
      <c r="C54" t="s">
        <v>871</v>
      </c>
      <c r="D54" t="s">
        <v>870</v>
      </c>
      <c r="E54" t="s">
        <v>482</v>
      </c>
      <c r="F54" t="s">
        <v>481</v>
      </c>
      <c r="G54">
        <v>7</v>
      </c>
      <c r="H54">
        <f t="shared" si="0"/>
        <v>558.86400000000003</v>
      </c>
      <c r="J54" t="s">
        <v>480</v>
      </c>
      <c r="K54" t="s">
        <v>933</v>
      </c>
      <c r="L54" t="s">
        <v>932</v>
      </c>
      <c r="M54" t="s">
        <v>931</v>
      </c>
    </row>
    <row r="55" spans="1:13" x14ac:dyDescent="0.25">
      <c r="A55" t="s">
        <v>873</v>
      </c>
      <c r="B55" t="s">
        <v>872</v>
      </c>
      <c r="C55" t="s">
        <v>871</v>
      </c>
      <c r="D55" t="s">
        <v>870</v>
      </c>
      <c r="E55" t="s">
        <v>482</v>
      </c>
      <c r="F55" t="s">
        <v>481</v>
      </c>
      <c r="G55">
        <v>6</v>
      </c>
      <c r="H55">
        <f t="shared" si="0"/>
        <v>564.86500000000001</v>
      </c>
      <c r="J55" t="s">
        <v>480</v>
      </c>
      <c r="K55" t="s">
        <v>930</v>
      </c>
      <c r="L55" t="s">
        <v>928</v>
      </c>
      <c r="M55" t="s">
        <v>929</v>
      </c>
    </row>
    <row r="56" spans="1:13" x14ac:dyDescent="0.25">
      <c r="A56" t="s">
        <v>873</v>
      </c>
      <c r="B56" t="s">
        <v>872</v>
      </c>
      <c r="C56" t="s">
        <v>871</v>
      </c>
      <c r="D56" t="s">
        <v>870</v>
      </c>
      <c r="E56" t="s">
        <v>482</v>
      </c>
      <c r="F56" t="s">
        <v>481</v>
      </c>
      <c r="G56">
        <v>4</v>
      </c>
      <c r="H56">
        <f t="shared" si="0"/>
        <v>569.6400000000001</v>
      </c>
      <c r="J56" t="s">
        <v>480</v>
      </c>
      <c r="K56" t="s">
        <v>928</v>
      </c>
      <c r="L56" t="s">
        <v>926</v>
      </c>
      <c r="M56" t="s">
        <v>927</v>
      </c>
    </row>
    <row r="57" spans="1:13" x14ac:dyDescent="0.25">
      <c r="A57" t="s">
        <v>873</v>
      </c>
      <c r="B57" t="s">
        <v>872</v>
      </c>
      <c r="C57" t="s">
        <v>871</v>
      </c>
      <c r="D57" t="s">
        <v>870</v>
      </c>
      <c r="E57" t="s">
        <v>482</v>
      </c>
      <c r="F57" t="s">
        <v>481</v>
      </c>
      <c r="G57">
        <v>6</v>
      </c>
      <c r="H57">
        <f t="shared" si="0"/>
        <v>573.75399999999991</v>
      </c>
      <c r="J57" t="s">
        <v>480</v>
      </c>
      <c r="K57" t="s">
        <v>926</v>
      </c>
      <c r="L57" t="s">
        <v>925</v>
      </c>
      <c r="M57" t="s">
        <v>924</v>
      </c>
    </row>
    <row r="58" spans="1:13" x14ac:dyDescent="0.25">
      <c r="A58" t="s">
        <v>873</v>
      </c>
      <c r="B58" t="s">
        <v>872</v>
      </c>
      <c r="C58" t="s">
        <v>871</v>
      </c>
      <c r="D58" t="s">
        <v>870</v>
      </c>
      <c r="E58" t="s">
        <v>482</v>
      </c>
      <c r="F58" t="s">
        <v>481</v>
      </c>
      <c r="G58">
        <v>6</v>
      </c>
      <c r="H58">
        <f t="shared" si="0"/>
        <v>585.85500000000002</v>
      </c>
      <c r="J58" t="s">
        <v>480</v>
      </c>
      <c r="K58" t="s">
        <v>923</v>
      </c>
      <c r="L58" t="s">
        <v>922</v>
      </c>
      <c r="M58" t="s">
        <v>921</v>
      </c>
    </row>
    <row r="59" spans="1:13" x14ac:dyDescent="0.25">
      <c r="A59" t="s">
        <v>873</v>
      </c>
      <c r="B59" t="s">
        <v>872</v>
      </c>
      <c r="C59" t="s">
        <v>871</v>
      </c>
      <c r="D59" t="s">
        <v>870</v>
      </c>
      <c r="E59" t="s">
        <v>482</v>
      </c>
      <c r="F59" t="s">
        <v>481</v>
      </c>
      <c r="G59">
        <v>1</v>
      </c>
      <c r="H59">
        <f t="shared" si="0"/>
        <v>604.06700000000001</v>
      </c>
      <c r="J59" t="s">
        <v>480</v>
      </c>
      <c r="K59" t="s">
        <v>920</v>
      </c>
      <c r="L59" t="s">
        <v>919</v>
      </c>
      <c r="M59" t="s">
        <v>918</v>
      </c>
    </row>
    <row r="60" spans="1:13" x14ac:dyDescent="0.25">
      <c r="A60" t="s">
        <v>873</v>
      </c>
      <c r="B60" t="s">
        <v>872</v>
      </c>
      <c r="C60" t="s">
        <v>871</v>
      </c>
      <c r="D60" t="s">
        <v>870</v>
      </c>
      <c r="E60" t="s">
        <v>482</v>
      </c>
      <c r="F60" t="s">
        <v>481</v>
      </c>
      <c r="G60">
        <v>4</v>
      </c>
      <c r="H60">
        <f t="shared" si="0"/>
        <v>611.87599999999998</v>
      </c>
      <c r="J60" t="s">
        <v>480</v>
      </c>
      <c r="K60" t="s">
        <v>917</v>
      </c>
      <c r="L60" t="s">
        <v>916</v>
      </c>
      <c r="M60" t="s">
        <v>915</v>
      </c>
    </row>
    <row r="61" spans="1:13" x14ac:dyDescent="0.25">
      <c r="A61" t="s">
        <v>873</v>
      </c>
      <c r="B61" t="s">
        <v>872</v>
      </c>
      <c r="C61" t="s">
        <v>871</v>
      </c>
      <c r="D61" t="s">
        <v>870</v>
      </c>
      <c r="E61" t="s">
        <v>482</v>
      </c>
      <c r="F61" t="s">
        <v>481</v>
      </c>
      <c r="G61">
        <v>4</v>
      </c>
      <c r="H61">
        <f t="shared" si="0"/>
        <v>618.70100000000002</v>
      </c>
      <c r="J61" t="s">
        <v>480</v>
      </c>
      <c r="K61" t="s">
        <v>914</v>
      </c>
      <c r="L61" t="s">
        <v>913</v>
      </c>
      <c r="M61" t="s">
        <v>912</v>
      </c>
    </row>
    <row r="62" spans="1:13" x14ac:dyDescent="0.25">
      <c r="A62" t="s">
        <v>873</v>
      </c>
      <c r="B62" t="s">
        <v>872</v>
      </c>
      <c r="C62" t="s">
        <v>871</v>
      </c>
      <c r="D62" t="s">
        <v>870</v>
      </c>
      <c r="E62" t="s">
        <v>482</v>
      </c>
      <c r="F62" t="s">
        <v>481</v>
      </c>
      <c r="G62">
        <v>2</v>
      </c>
      <c r="H62">
        <f t="shared" si="0"/>
        <v>645.03400000000011</v>
      </c>
      <c r="J62" t="s">
        <v>480</v>
      </c>
      <c r="K62" t="s">
        <v>911</v>
      </c>
      <c r="L62" t="s">
        <v>910</v>
      </c>
      <c r="M62" t="s">
        <v>909</v>
      </c>
    </row>
    <row r="63" spans="1:13" x14ac:dyDescent="0.25">
      <c r="A63" t="s">
        <v>873</v>
      </c>
      <c r="B63" t="s">
        <v>872</v>
      </c>
      <c r="C63" t="s">
        <v>871</v>
      </c>
      <c r="D63" t="s">
        <v>870</v>
      </c>
      <c r="E63" t="s">
        <v>482</v>
      </c>
      <c r="F63" t="s">
        <v>481</v>
      </c>
      <c r="G63">
        <v>2</v>
      </c>
      <c r="H63">
        <f t="shared" si="0"/>
        <v>663.52800000000002</v>
      </c>
      <c r="J63" t="s">
        <v>480</v>
      </c>
      <c r="K63" t="s">
        <v>908</v>
      </c>
      <c r="L63" t="s">
        <v>907</v>
      </c>
      <c r="M63" t="s">
        <v>906</v>
      </c>
    </row>
    <row r="64" spans="1:13" x14ac:dyDescent="0.25">
      <c r="A64" t="s">
        <v>873</v>
      </c>
      <c r="B64" t="s">
        <v>872</v>
      </c>
      <c r="C64" t="s">
        <v>871</v>
      </c>
      <c r="D64" t="s">
        <v>870</v>
      </c>
      <c r="E64" t="s">
        <v>482</v>
      </c>
      <c r="F64" t="s">
        <v>481</v>
      </c>
      <c r="G64">
        <v>1</v>
      </c>
      <c r="H64">
        <f t="shared" si="0"/>
        <v>669.36699999999996</v>
      </c>
      <c r="J64" t="s">
        <v>480</v>
      </c>
      <c r="K64" t="s">
        <v>905</v>
      </c>
      <c r="L64" t="s">
        <v>904</v>
      </c>
      <c r="M64" t="s">
        <v>903</v>
      </c>
    </row>
    <row r="65" spans="1:13" x14ac:dyDescent="0.25">
      <c r="A65" t="s">
        <v>873</v>
      </c>
      <c r="B65" t="s">
        <v>872</v>
      </c>
      <c r="C65" t="s">
        <v>871</v>
      </c>
      <c r="D65" t="s">
        <v>870</v>
      </c>
      <c r="E65" t="s">
        <v>482</v>
      </c>
      <c r="F65" t="s">
        <v>481</v>
      </c>
      <c r="G65">
        <v>1</v>
      </c>
      <c r="H65">
        <f t="shared" si="0"/>
        <v>677.92499999999995</v>
      </c>
      <c r="J65" t="s">
        <v>480</v>
      </c>
      <c r="K65" t="s">
        <v>902</v>
      </c>
      <c r="L65" t="s">
        <v>901</v>
      </c>
      <c r="M65" t="s">
        <v>900</v>
      </c>
    </row>
    <row r="66" spans="1:13" x14ac:dyDescent="0.25">
      <c r="A66" t="s">
        <v>873</v>
      </c>
      <c r="B66" t="s">
        <v>872</v>
      </c>
      <c r="C66" t="s">
        <v>871</v>
      </c>
      <c r="D66" t="s">
        <v>870</v>
      </c>
      <c r="E66" t="s">
        <v>482</v>
      </c>
      <c r="F66" t="s">
        <v>481</v>
      </c>
      <c r="G66">
        <v>4</v>
      </c>
      <c r="H66">
        <f t="shared" si="0"/>
        <v>695.75</v>
      </c>
      <c r="J66" t="s">
        <v>480</v>
      </c>
      <c r="K66" t="s">
        <v>899</v>
      </c>
      <c r="L66" t="s">
        <v>898</v>
      </c>
      <c r="M66" t="s">
        <v>897</v>
      </c>
    </row>
    <row r="67" spans="1:13" x14ac:dyDescent="0.25">
      <c r="A67" t="s">
        <v>873</v>
      </c>
      <c r="B67" t="s">
        <v>872</v>
      </c>
      <c r="C67" t="s">
        <v>871</v>
      </c>
      <c r="D67" t="s">
        <v>870</v>
      </c>
      <c r="E67" t="s">
        <v>482</v>
      </c>
      <c r="F67" t="s">
        <v>481</v>
      </c>
      <c r="G67">
        <v>7</v>
      </c>
      <c r="H67">
        <f t="shared" ref="H67:H76" si="1">K67-K$6+60</f>
        <v>701.58400000000006</v>
      </c>
      <c r="J67" t="s">
        <v>480</v>
      </c>
      <c r="K67" t="s">
        <v>896</v>
      </c>
      <c r="L67" t="s">
        <v>895</v>
      </c>
      <c r="M67" t="s">
        <v>894</v>
      </c>
    </row>
    <row r="68" spans="1:13" x14ac:dyDescent="0.25">
      <c r="A68" t="s">
        <v>873</v>
      </c>
      <c r="B68" t="s">
        <v>872</v>
      </c>
      <c r="C68" t="s">
        <v>871</v>
      </c>
      <c r="D68" t="s">
        <v>870</v>
      </c>
      <c r="E68" t="s">
        <v>482</v>
      </c>
      <c r="F68" t="s">
        <v>481</v>
      </c>
      <c r="G68">
        <v>6</v>
      </c>
      <c r="H68">
        <f t="shared" si="1"/>
        <v>710.49900000000002</v>
      </c>
      <c r="J68" t="s">
        <v>480</v>
      </c>
      <c r="K68" t="s">
        <v>893</v>
      </c>
      <c r="L68" t="s">
        <v>891</v>
      </c>
      <c r="M68" t="s">
        <v>892</v>
      </c>
    </row>
    <row r="69" spans="1:13" x14ac:dyDescent="0.25">
      <c r="A69" t="s">
        <v>873</v>
      </c>
      <c r="B69" t="s">
        <v>872</v>
      </c>
      <c r="C69" t="s">
        <v>871</v>
      </c>
      <c r="D69" t="s">
        <v>870</v>
      </c>
      <c r="E69" t="s">
        <v>482</v>
      </c>
      <c r="F69" t="s">
        <v>481</v>
      </c>
      <c r="G69">
        <v>4</v>
      </c>
      <c r="H69">
        <f t="shared" si="1"/>
        <v>715.51600000000008</v>
      </c>
      <c r="J69" t="s">
        <v>480</v>
      </c>
      <c r="K69" t="s">
        <v>891</v>
      </c>
      <c r="L69" t="s">
        <v>890</v>
      </c>
      <c r="M69" t="s">
        <v>889</v>
      </c>
    </row>
    <row r="70" spans="1:13" x14ac:dyDescent="0.25">
      <c r="A70" t="s">
        <v>873</v>
      </c>
      <c r="B70" t="s">
        <v>872</v>
      </c>
      <c r="C70" t="s">
        <v>871</v>
      </c>
      <c r="D70" t="s">
        <v>870</v>
      </c>
      <c r="E70" t="s">
        <v>482</v>
      </c>
      <c r="F70" t="s">
        <v>481</v>
      </c>
      <c r="G70">
        <v>1</v>
      </c>
      <c r="H70">
        <f t="shared" si="1"/>
        <v>723.85899999999992</v>
      </c>
      <c r="J70" t="s">
        <v>480</v>
      </c>
      <c r="K70" t="s">
        <v>888</v>
      </c>
      <c r="L70" t="s">
        <v>887</v>
      </c>
      <c r="M70" t="s">
        <v>886</v>
      </c>
    </row>
    <row r="71" spans="1:13" x14ac:dyDescent="0.25">
      <c r="A71" t="s">
        <v>873</v>
      </c>
      <c r="B71" t="s">
        <v>872</v>
      </c>
      <c r="C71" t="s">
        <v>871</v>
      </c>
      <c r="D71" t="s">
        <v>870</v>
      </c>
      <c r="E71" t="s">
        <v>482</v>
      </c>
      <c r="F71" t="s">
        <v>481</v>
      </c>
      <c r="G71">
        <v>2</v>
      </c>
      <c r="H71">
        <f t="shared" si="1"/>
        <v>729.38199999999983</v>
      </c>
      <c r="J71" t="s">
        <v>480</v>
      </c>
      <c r="K71" t="s">
        <v>885</v>
      </c>
      <c r="L71" t="s">
        <v>884</v>
      </c>
      <c r="M71" t="s">
        <v>883</v>
      </c>
    </row>
    <row r="72" spans="1:13" x14ac:dyDescent="0.25">
      <c r="A72" t="s">
        <v>873</v>
      </c>
      <c r="B72" t="s">
        <v>872</v>
      </c>
      <c r="C72" t="s">
        <v>871</v>
      </c>
      <c r="D72" t="s">
        <v>870</v>
      </c>
      <c r="E72" t="s">
        <v>482</v>
      </c>
      <c r="F72" t="s">
        <v>481</v>
      </c>
      <c r="G72">
        <v>1</v>
      </c>
      <c r="H72">
        <f t="shared" si="1"/>
        <v>739.67399999999998</v>
      </c>
      <c r="J72" t="s">
        <v>480</v>
      </c>
      <c r="K72" t="s">
        <v>882</v>
      </c>
      <c r="L72" t="s">
        <v>881</v>
      </c>
      <c r="M72" t="s">
        <v>535</v>
      </c>
    </row>
    <row r="73" spans="1:13" x14ac:dyDescent="0.25">
      <c r="A73" t="s">
        <v>873</v>
      </c>
      <c r="B73" t="s">
        <v>872</v>
      </c>
      <c r="C73" t="s">
        <v>871</v>
      </c>
      <c r="D73" t="s">
        <v>870</v>
      </c>
      <c r="E73" t="s">
        <v>482</v>
      </c>
      <c r="F73" t="s">
        <v>481</v>
      </c>
      <c r="G73">
        <v>1</v>
      </c>
      <c r="H73">
        <f t="shared" si="1"/>
        <v>743.94699999999989</v>
      </c>
      <c r="J73" t="s">
        <v>480</v>
      </c>
      <c r="K73" t="s">
        <v>880</v>
      </c>
      <c r="L73" t="s">
        <v>879</v>
      </c>
      <c r="M73" t="s">
        <v>878</v>
      </c>
    </row>
    <row r="74" spans="1:13" x14ac:dyDescent="0.25">
      <c r="A74" t="s">
        <v>873</v>
      </c>
      <c r="B74" t="s">
        <v>872</v>
      </c>
      <c r="C74" t="s">
        <v>871</v>
      </c>
      <c r="D74" t="s">
        <v>870</v>
      </c>
      <c r="E74" t="s">
        <v>482</v>
      </c>
      <c r="F74" t="s">
        <v>481</v>
      </c>
      <c r="G74">
        <v>2</v>
      </c>
      <c r="H74">
        <f t="shared" si="1"/>
        <v>755.64699999999993</v>
      </c>
      <c r="J74" t="s">
        <v>480</v>
      </c>
      <c r="K74" t="s">
        <v>877</v>
      </c>
      <c r="L74" t="s">
        <v>875</v>
      </c>
      <c r="M74" t="s">
        <v>876</v>
      </c>
    </row>
    <row r="75" spans="1:13" x14ac:dyDescent="0.25">
      <c r="A75" t="s">
        <v>873</v>
      </c>
      <c r="B75" t="s">
        <v>872</v>
      </c>
      <c r="C75" t="s">
        <v>871</v>
      </c>
      <c r="D75" t="s">
        <v>870</v>
      </c>
      <c r="E75" t="s">
        <v>482</v>
      </c>
      <c r="F75" t="s">
        <v>481</v>
      </c>
      <c r="G75">
        <v>6</v>
      </c>
      <c r="H75">
        <f t="shared" si="1"/>
        <v>760.82399999999984</v>
      </c>
      <c r="J75" t="s">
        <v>480</v>
      </c>
      <c r="K75" t="s">
        <v>875</v>
      </c>
      <c r="L75" t="s">
        <v>869</v>
      </c>
      <c r="M75" t="s">
        <v>874</v>
      </c>
    </row>
    <row r="76" spans="1:13" x14ac:dyDescent="0.25">
      <c r="A76" t="s">
        <v>873</v>
      </c>
      <c r="B76" t="s">
        <v>872</v>
      </c>
      <c r="C76" t="s">
        <v>871</v>
      </c>
      <c r="D76" t="s">
        <v>870</v>
      </c>
      <c r="E76" t="s">
        <v>482</v>
      </c>
      <c r="F76" t="s">
        <v>481</v>
      </c>
      <c r="G76">
        <v>7</v>
      </c>
      <c r="H76">
        <f t="shared" si="1"/>
        <v>765.625</v>
      </c>
      <c r="J76" t="s">
        <v>480</v>
      </c>
      <c r="K76" t="s">
        <v>869</v>
      </c>
      <c r="L76" t="s">
        <v>868</v>
      </c>
      <c r="M76" t="s">
        <v>867</v>
      </c>
    </row>
    <row r="81" spans="7:7" x14ac:dyDescent="0.25">
      <c r="G81">
        <f>COUNTIF(G2:G58, 6)</f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Event counts</vt:lpstr>
      <vt:lpstr>Event duration</vt:lpstr>
      <vt:lpstr>Event coding</vt:lpstr>
      <vt:lpstr>9B</vt:lpstr>
      <vt:lpstr>9D</vt:lpstr>
      <vt:lpstr>13A</vt:lpstr>
      <vt:lpstr>13B</vt:lpstr>
      <vt:lpstr>13D</vt:lpstr>
      <vt:lpstr>14D</vt:lpstr>
      <vt:lpstr>15B</vt:lpstr>
      <vt:lpstr>15C</vt:lpstr>
      <vt:lpstr>15D</vt:lpstr>
      <vt:lpstr>16A</vt:lpstr>
      <vt:lpstr>16B</vt:lpstr>
      <vt:lpstr>16D</vt:lpstr>
      <vt:lpstr>23A</vt:lpstr>
      <vt:lpstr>23B</vt:lpstr>
      <vt:lpstr>23C</vt:lpstr>
      <vt:lpstr>25A</vt:lpstr>
      <vt:lpstr>25B</vt:lpstr>
      <vt:lpstr>25C</vt:lpstr>
      <vt:lpstr>25D</vt:lpstr>
      <vt:lpstr>26A</vt:lpstr>
      <vt:lpstr>26C</vt:lpstr>
      <vt:lpstr>27A</vt:lpstr>
      <vt:lpstr>27B</vt:lpstr>
      <vt:lpstr>27C</vt:lpstr>
      <vt:lpstr>27D</vt:lpstr>
      <vt:lpstr>27E</vt:lpstr>
      <vt:lpstr>29A</vt:lpstr>
      <vt:lpstr>30A</vt:lpstr>
      <vt:lpstr>30B</vt:lpstr>
      <vt:lpstr>30C</vt:lpstr>
      <vt:lpstr>30D</vt:lpstr>
      <vt:lpstr>Isa197A</vt:lpstr>
      <vt:lpstr>Isa197B</vt:lpstr>
      <vt:lpstr>Isa197C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Skyler Jackman</dc:creator>
  <cp:lastModifiedBy>Skyler Jackman</cp:lastModifiedBy>
  <dcterms:created xsi:type="dcterms:W3CDTF">2019-10-09T20:02:16Z</dcterms:created>
  <dcterms:modified xsi:type="dcterms:W3CDTF">2020-03-10T01:36:48Z</dcterms:modified>
</cp:coreProperties>
</file>