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D15"/>
  <c r="D14"/>
  <c r="E14"/>
  <c r="C14"/>
  <c r="D13"/>
  <c r="E13"/>
  <c r="C13"/>
</calcChain>
</file>

<file path=xl/sharedStrings.xml><?xml version="1.0" encoding="utf-8"?>
<sst xmlns="http://schemas.openxmlformats.org/spreadsheetml/2006/main" count="11" uniqueCount="10">
  <si>
    <t>n</t>
  </si>
  <si>
    <t>Average</t>
  </si>
  <si>
    <t>Standard Deviation</t>
  </si>
  <si>
    <t>t test</t>
  </si>
  <si>
    <t>Mean fluorescence intensity of 2-NBDG staining</t>
  </si>
  <si>
    <t>dome-EBFP+</t>
  </si>
  <si>
    <t>dome-EBFP+Hml+</t>
  </si>
  <si>
    <t>dome-EBFP-Hml+</t>
  </si>
  <si>
    <t>dome-EBFP+ Hml+</t>
  </si>
  <si>
    <t>dome-EBFP- Hml+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</si>
</sst>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9613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0948840769903776"/>
          <c:y val="7.9178331875182306E-2"/>
          <c:w val="0.75995603674540713"/>
          <c:h val="0.770447287839020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9613B"/>
            </a:solidFill>
            <a:ln w="25400"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Sheet1!$C$14:$E$14</c:f>
                <c:numCache>
                  <c:formatCode>General</c:formatCode>
                  <c:ptCount val="3"/>
                  <c:pt idx="0">
                    <c:v>3.5820679951980541</c:v>
                  </c:pt>
                  <c:pt idx="1">
                    <c:v>7.0493582718176775</c:v>
                  </c:pt>
                  <c:pt idx="2">
                    <c:v>14.562092678137546</c:v>
                  </c:pt>
                </c:numCache>
              </c:numRef>
            </c:plus>
            <c:minus>
              <c:numRef>
                <c:f>Sheet1!$C$14:$E$14</c:f>
                <c:numCache>
                  <c:formatCode>General</c:formatCode>
                  <c:ptCount val="3"/>
                  <c:pt idx="0">
                    <c:v>3.5820679951980541</c:v>
                  </c:pt>
                  <c:pt idx="1">
                    <c:v>7.0493582718176775</c:v>
                  </c:pt>
                  <c:pt idx="2">
                    <c:v>14.562092678137546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Sheet1!$H$6:$J$6</c:f>
              <c:strCache>
                <c:ptCount val="3"/>
                <c:pt idx="0">
                  <c:v>dome-EBFP+</c:v>
                </c:pt>
                <c:pt idx="1">
                  <c:v>dome-EBFP+ Hml+</c:v>
                </c:pt>
                <c:pt idx="2">
                  <c:v>dome-EBFP- Hml+</c:v>
                </c:pt>
              </c:strCache>
            </c:strRef>
          </c:cat>
          <c:val>
            <c:numRef>
              <c:f>Sheet1!$H$7:$J$7</c:f>
              <c:numCache>
                <c:formatCode>General</c:formatCode>
                <c:ptCount val="3"/>
                <c:pt idx="0">
                  <c:v>12.176299999999999</c:v>
                </c:pt>
                <c:pt idx="1">
                  <c:v>24.011600000000001</c:v>
                </c:pt>
                <c:pt idx="2">
                  <c:v>58.528499999999994</c:v>
                </c:pt>
              </c:numCache>
            </c:numRef>
          </c:val>
        </c:ser>
        <c:gapWidth val="100"/>
        <c:axId val="77527296"/>
        <c:axId val="78594048"/>
      </c:barChart>
      <c:catAx>
        <c:axId val="77527296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78594048"/>
        <c:crosses val="autoZero"/>
        <c:auto val="1"/>
        <c:lblAlgn val="ctr"/>
        <c:lblOffset val="100"/>
      </c:catAx>
      <c:valAx>
        <c:axId val="78594048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7752729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1</xdr:row>
      <xdr:rowOff>19050</xdr:rowOff>
    </xdr:from>
    <xdr:to>
      <xdr:col>19</xdr:col>
      <xdr:colOff>28575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461964</xdr:colOff>
      <xdr:row>1</xdr:row>
      <xdr:rowOff>185736</xdr:rowOff>
    </xdr:from>
    <xdr:to>
      <xdr:col>12</xdr:col>
      <xdr:colOff>271464</xdr:colOff>
      <xdr:row>13</xdr:row>
      <xdr:rowOff>42861</xdr:rowOff>
    </xdr:to>
    <xdr:sp macro="" textlink="">
      <xdr:nvSpPr>
        <xdr:cNvPr id="3" name="TextBox 2"/>
        <xdr:cNvSpPr txBox="1"/>
      </xdr:nvSpPr>
      <xdr:spPr>
        <a:xfrm rot="16200000">
          <a:off x="6305551" y="1238249"/>
          <a:ext cx="21431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1"/>
            <a:t>Mean fluorescense intensity of 2-NBDG staining</a:t>
          </a:r>
        </a:p>
      </xdr:txBody>
    </xdr:sp>
    <xdr:clientData/>
  </xdr:twoCellAnchor>
  <xdr:twoCellAnchor>
    <xdr:from>
      <xdr:col>15</xdr:col>
      <xdr:colOff>361950</xdr:colOff>
      <xdr:row>7</xdr:row>
      <xdr:rowOff>152401</xdr:rowOff>
    </xdr:from>
    <xdr:to>
      <xdr:col>16</xdr:col>
      <xdr:colOff>209550</xdr:colOff>
      <xdr:row>8</xdr:row>
      <xdr:rowOff>171451</xdr:rowOff>
    </xdr:to>
    <xdr:sp macro="" textlink="">
      <xdr:nvSpPr>
        <xdr:cNvPr id="4" name="TextBox 3"/>
        <xdr:cNvSpPr txBox="1"/>
      </xdr:nvSpPr>
      <xdr:spPr>
        <a:xfrm>
          <a:off x="9505950" y="1485901"/>
          <a:ext cx="4572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17</xdr:col>
      <xdr:colOff>304800</xdr:colOff>
      <xdr:row>1</xdr:row>
      <xdr:rowOff>171451</xdr:rowOff>
    </xdr:from>
    <xdr:to>
      <xdr:col>18</xdr:col>
      <xdr:colOff>152400</xdr:colOff>
      <xdr:row>3</xdr:row>
      <xdr:rowOff>1</xdr:rowOff>
    </xdr:to>
    <xdr:sp macro="" textlink="">
      <xdr:nvSpPr>
        <xdr:cNvPr id="5" name="TextBox 4"/>
        <xdr:cNvSpPr txBox="1"/>
      </xdr:nvSpPr>
      <xdr:spPr>
        <a:xfrm>
          <a:off x="10668000" y="361951"/>
          <a:ext cx="4572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>
      <selection activeCell="L22" sqref="L22"/>
    </sheetView>
  </sheetViews>
  <sheetFormatPr defaultRowHeight="15"/>
  <sheetData>
    <row r="1" spans="2:10">
      <c r="B1" s="2"/>
      <c r="C1" s="3" t="s">
        <v>4</v>
      </c>
    </row>
    <row r="2" spans="2:10">
      <c r="B2" t="s">
        <v>0</v>
      </c>
      <c r="C2" s="1" t="s">
        <v>5</v>
      </c>
      <c r="D2" s="1" t="s">
        <v>6</v>
      </c>
      <c r="E2" s="1" t="s">
        <v>7</v>
      </c>
    </row>
    <row r="3" spans="2:10">
      <c r="B3">
        <v>1</v>
      </c>
      <c r="C3">
        <v>19.152999999999999</v>
      </c>
      <c r="D3">
        <v>36.281999999999996</v>
      </c>
      <c r="E3">
        <v>53.345999999999997</v>
      </c>
    </row>
    <row r="4" spans="2:10">
      <c r="B4">
        <v>2</v>
      </c>
      <c r="C4">
        <v>11.750999999999999</v>
      </c>
      <c r="D4">
        <v>15.064</v>
      </c>
      <c r="E4">
        <v>50.679000000000002</v>
      </c>
    </row>
    <row r="5" spans="2:10">
      <c r="B5">
        <v>3</v>
      </c>
      <c r="C5">
        <v>9.5760000000000005</v>
      </c>
      <c r="D5">
        <v>20.876999999999999</v>
      </c>
      <c r="E5">
        <v>41.140999999999998</v>
      </c>
    </row>
    <row r="6" spans="2:10">
      <c r="B6">
        <v>4</v>
      </c>
      <c r="C6">
        <v>8.89</v>
      </c>
      <c r="D6">
        <v>19.527999999999999</v>
      </c>
      <c r="E6">
        <v>38.091000000000001</v>
      </c>
      <c r="H6" s="1" t="s">
        <v>5</v>
      </c>
      <c r="I6" s="1" t="s">
        <v>8</v>
      </c>
      <c r="J6" s="1" t="s">
        <v>9</v>
      </c>
    </row>
    <row r="7" spans="2:10">
      <c r="B7">
        <v>5</v>
      </c>
      <c r="C7">
        <v>11.351000000000001</v>
      </c>
      <c r="D7">
        <v>15.02</v>
      </c>
      <c r="E7">
        <v>50.72</v>
      </c>
      <c r="H7">
        <v>12.176299999999999</v>
      </c>
      <c r="I7">
        <v>24.011600000000001</v>
      </c>
      <c r="J7">
        <v>58.528499999999994</v>
      </c>
    </row>
    <row r="8" spans="2:10">
      <c r="B8">
        <v>6</v>
      </c>
      <c r="C8">
        <v>11.045999999999999</v>
      </c>
      <c r="D8">
        <v>24.736999999999998</v>
      </c>
      <c r="E8">
        <v>59.564</v>
      </c>
    </row>
    <row r="9" spans="2:10">
      <c r="B9">
        <v>7</v>
      </c>
      <c r="C9">
        <v>17.937000000000001</v>
      </c>
      <c r="D9">
        <v>31.846</v>
      </c>
      <c r="E9">
        <v>63.765000000000001</v>
      </c>
    </row>
    <row r="10" spans="2:10">
      <c r="B10">
        <v>8</v>
      </c>
      <c r="C10">
        <v>11.907999999999999</v>
      </c>
      <c r="D10">
        <v>27.826000000000001</v>
      </c>
      <c r="E10">
        <v>70.497</v>
      </c>
    </row>
    <row r="11" spans="2:10">
      <c r="B11">
        <v>9</v>
      </c>
      <c r="C11">
        <v>8.4909999999999997</v>
      </c>
      <c r="D11">
        <v>20.661999999999999</v>
      </c>
      <c r="E11">
        <v>73.730999999999995</v>
      </c>
    </row>
    <row r="12" spans="2:10">
      <c r="B12">
        <v>10</v>
      </c>
      <c r="C12">
        <v>11.66</v>
      </c>
      <c r="D12">
        <v>28.274000000000001</v>
      </c>
      <c r="E12">
        <v>83.751000000000005</v>
      </c>
    </row>
    <row r="13" spans="2:10">
      <c r="B13" t="s">
        <v>1</v>
      </c>
      <c r="C13">
        <f>AVERAGE(C3:C12)</f>
        <v>12.176299999999999</v>
      </c>
      <c r="D13">
        <f t="shared" ref="D13:E13" si="0">AVERAGE(D3:D12)</f>
        <v>24.011600000000001</v>
      </c>
      <c r="E13">
        <f t="shared" si="0"/>
        <v>58.528499999999994</v>
      </c>
    </row>
    <row r="14" spans="2:10">
      <c r="B14" t="s">
        <v>2</v>
      </c>
      <c r="C14">
        <f>STDEV(C3:C12)</f>
        <v>3.5820679951980541</v>
      </c>
      <c r="D14">
        <f t="shared" ref="D14:E14" si="1">STDEV(D3:D12)</f>
        <v>7.0493582718176775</v>
      </c>
      <c r="E14">
        <f t="shared" si="1"/>
        <v>14.562092678137546</v>
      </c>
    </row>
    <row r="15" spans="2:10">
      <c r="B15" t="s">
        <v>3</v>
      </c>
      <c r="D15">
        <f>TTEST(D3:D12,C3:C12,2,3)</f>
        <v>3.6353103057590764E-4</v>
      </c>
      <c r="E15">
        <f>TTEST(E3:E12,C3:C12,2,3)</f>
        <v>1.8347495126803117E-6</v>
      </c>
      <c r="H15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iiser</cp:lastModifiedBy>
  <dcterms:created xsi:type="dcterms:W3CDTF">2019-10-24T10:18:47Z</dcterms:created>
  <dcterms:modified xsi:type="dcterms:W3CDTF">2020-04-07T19:46:21Z</dcterms:modified>
</cp:coreProperties>
</file>