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780" yWindow="60" windowWidth="18320" windowHeight="15240" tabRatio="734"/>
  </bookViews>
  <sheets>
    <sheet name="Supp. file 4 ChIP" sheetId="8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8" l="1"/>
  <c r="E20" i="8"/>
  <c r="E21" i="8"/>
  <c r="E22" i="8"/>
  <c r="Q12" i="8"/>
  <c r="K11" i="8"/>
  <c r="K12" i="8"/>
  <c r="Q27" i="8"/>
  <c r="K27" i="8"/>
  <c r="E27" i="8"/>
  <c r="Q26" i="8"/>
  <c r="K26" i="8"/>
  <c r="E26" i="8"/>
  <c r="Q25" i="8"/>
  <c r="K25" i="8"/>
  <c r="E25" i="8"/>
  <c r="Q24" i="8"/>
  <c r="K24" i="8"/>
  <c r="E24" i="8"/>
  <c r="Q22" i="8"/>
  <c r="K22" i="8"/>
  <c r="Q21" i="8"/>
  <c r="K21" i="8"/>
  <c r="Q20" i="8"/>
  <c r="K20" i="8"/>
  <c r="Q19" i="8"/>
  <c r="K19" i="8"/>
  <c r="Q17" i="8"/>
  <c r="K17" i="8"/>
  <c r="E17" i="8"/>
  <c r="Q16" i="8"/>
  <c r="K16" i="8"/>
  <c r="E16" i="8"/>
  <c r="Q15" i="8"/>
  <c r="K15" i="8"/>
  <c r="E15" i="8"/>
  <c r="Q14" i="8"/>
  <c r="K14" i="8"/>
  <c r="E14" i="8"/>
  <c r="E12" i="8"/>
  <c r="Q11" i="8"/>
  <c r="E11" i="8"/>
  <c r="Q10" i="8"/>
  <c r="K10" i="8"/>
  <c r="E10" i="8"/>
  <c r="Q9" i="8"/>
  <c r="K9" i="8"/>
  <c r="E9" i="8"/>
  <c r="Q8" i="8"/>
  <c r="K8" i="8"/>
  <c r="E8" i="8"/>
  <c r="Q7" i="8"/>
  <c r="K7" i="8"/>
  <c r="E7" i="8"/>
</calcChain>
</file>

<file path=xl/sharedStrings.xml><?xml version="1.0" encoding="utf-8"?>
<sst xmlns="http://schemas.openxmlformats.org/spreadsheetml/2006/main" count="118" uniqueCount="45">
  <si>
    <t>IP/IN (%) ACT1</t>
  </si>
  <si>
    <t>Fold Enrichment over ACT1</t>
  </si>
  <si>
    <t>Time</t>
  </si>
  <si>
    <t>Exp 1</t>
  </si>
  <si>
    <t>Exp 2</t>
  </si>
  <si>
    <t>Average</t>
  </si>
  <si>
    <t>H2A-T126ph</t>
  </si>
  <si>
    <t>G1</t>
  </si>
  <si>
    <t>0 min</t>
  </si>
  <si>
    <t>20 min</t>
  </si>
  <si>
    <t>40 min</t>
  </si>
  <si>
    <t>60 min</t>
  </si>
  <si>
    <t>G2</t>
  </si>
  <si>
    <t>IgY</t>
  </si>
  <si>
    <t>H2B</t>
  </si>
  <si>
    <t>H3</t>
  </si>
  <si>
    <t>Primer sequences</t>
  </si>
  <si>
    <r>
      <rPr>
        <i/>
        <sz val="10"/>
        <color theme="1"/>
        <rFont val="Arial"/>
        <family val="2"/>
      </rPr>
      <t>ACT1</t>
    </r>
    <r>
      <rPr>
        <sz val="10"/>
        <color theme="1"/>
        <rFont val="Arial"/>
        <family val="2"/>
      </rPr>
      <t xml:space="preserve">: </t>
    </r>
  </si>
  <si>
    <t>Amplicon size</t>
  </si>
  <si>
    <t>5' TCG GCA ATA CCT GGG AAC AT 3'</t>
  </si>
  <si>
    <t>5' TCC AGA TGG TCA AGT CAT CA 3'</t>
  </si>
  <si>
    <t>207 bp</t>
  </si>
  <si>
    <r>
      <rPr>
        <b/>
        <sz val="10"/>
        <color theme="1"/>
        <rFont val="Arial"/>
        <family val="2"/>
      </rPr>
      <t>Table S4</t>
    </r>
    <r>
      <rPr>
        <sz val="10"/>
        <color theme="1"/>
        <rFont val="Arial"/>
        <family val="2"/>
      </rPr>
      <t xml:space="preserve">  Chromatin immunoprecipitation at CAG155</t>
    </r>
  </si>
  <si>
    <t>Primer #</t>
  </si>
  <si>
    <t>IP/IN (%) CAG</t>
  </si>
  <si>
    <t>Antibody</t>
  </si>
  <si>
    <t>qPCR cycling conditions</t>
  </si>
  <si>
    <t>0.6kb from CAG repeat:</t>
  </si>
  <si>
    <t>5' GCT GGC GGG GTT GCC TTA CTG 3'</t>
  </si>
  <si>
    <t>200 bp</t>
  </si>
  <si>
    <t xml:space="preserve">Hold </t>
  </si>
  <si>
    <t>50°C</t>
  </si>
  <si>
    <t>2m</t>
  </si>
  <si>
    <t>5' GCC AGC AGC ATC CTG CGA TG 3'</t>
  </si>
  <si>
    <t>95°C</t>
  </si>
  <si>
    <t>10m</t>
  </si>
  <si>
    <t>PCR</t>
  </si>
  <si>
    <t>15s</t>
  </si>
  <si>
    <t>40 cycles</t>
  </si>
  <si>
    <t>60°C</t>
  </si>
  <si>
    <t>1m</t>
  </si>
  <si>
    <t>Melt Curve</t>
  </si>
  <si>
    <t>Continuous</t>
  </si>
  <si>
    <t>ChIP qPCR data is listed by individual experiment.  IP/IN expressed as a percentage and fold enrichment over ACT1 (IP/IN CAG divided by IP/IN ACT1) are included.</t>
  </si>
  <si>
    <t>Antibodies and timepoints are as indicated.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</si>
</sst>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7" fillId="0" borderId="0"/>
    <xf numFmtId="0" fontId="1" fillId="0" borderId="0"/>
    <xf numFmtId="0" fontId="8" fillId="0" borderId="0"/>
  </cellStyleXfs>
  <cellXfs count="44">
    <xf numFmtId="0" fontId="0" fillId="0" borderId="0" xfId="0"/>
    <xf numFmtId="0" fontId="5" fillId="2" borderId="0" xfId="0" applyFont="1" applyFill="1" applyBorder="1"/>
    <xf numFmtId="0" fontId="5" fillId="2" borderId="2" xfId="0" applyFont="1" applyFill="1" applyBorder="1"/>
    <xf numFmtId="2" fontId="5" fillId="2" borderId="0" xfId="0" applyNumberFormat="1" applyFont="1" applyFill="1" applyBorder="1" applyAlignment="1">
      <alignment horizontal="center"/>
    </xf>
    <xf numFmtId="0" fontId="5" fillId="2" borderId="8" xfId="0" applyFont="1" applyFill="1" applyBorder="1"/>
    <xf numFmtId="0" fontId="5" fillId="2" borderId="0" xfId="0" applyFont="1" applyFill="1"/>
    <xf numFmtId="2" fontId="1" fillId="2" borderId="0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7" xfId="0" applyFont="1" applyFill="1" applyBorder="1"/>
    <xf numFmtId="0" fontId="4" fillId="0" borderId="0" xfId="0" applyFont="1"/>
    <xf numFmtId="0" fontId="4" fillId="2" borderId="3" xfId="0" applyFont="1" applyFill="1" applyBorder="1"/>
    <xf numFmtId="0" fontId="4" fillId="2" borderId="6" xfId="0" applyFont="1" applyFill="1" applyBorder="1"/>
    <xf numFmtId="2" fontId="4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/>
    </xf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2" fontId="4" fillId="2" borderId="5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/>
    <xf numFmtId="2" fontId="4" fillId="2" borderId="0" xfId="0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workbookViewId="0">
      <selection activeCell="A4" sqref="A4"/>
    </sheetView>
  </sheetViews>
  <sheetFormatPr baseColWidth="10" defaultColWidth="8.83203125" defaultRowHeight="13" x14ac:dyDescent="0"/>
  <cols>
    <col min="1" max="1" width="13.5" style="17" customWidth="1"/>
    <col min="2" max="4" width="8.83203125" style="17"/>
    <col min="5" max="5" width="10.5" style="17" bestFit="1" customWidth="1"/>
    <col min="6" max="6" width="8.6640625" style="17" customWidth="1"/>
    <col min="7" max="7" width="13.1640625" style="17" customWidth="1"/>
    <col min="8" max="8" width="15.1640625" style="17" bestFit="1" customWidth="1"/>
    <col min="9" max="9" width="8.83203125" style="20"/>
    <col min="10" max="10" width="9.83203125" style="20" customWidth="1"/>
    <col min="11" max="11" width="12" style="20" customWidth="1"/>
    <col min="12" max="12" width="4.83203125" style="17" customWidth="1"/>
    <col min="13" max="13" width="13" style="17" customWidth="1"/>
    <col min="14" max="16384" width="8.83203125" style="17"/>
  </cols>
  <sheetData>
    <row r="1" spans="1:18">
      <c r="A1" s="4" t="s">
        <v>22</v>
      </c>
      <c r="B1" s="11"/>
      <c r="C1" s="11"/>
      <c r="D1" s="11"/>
      <c r="E1" s="11"/>
      <c r="F1" s="11"/>
      <c r="G1" s="11"/>
      <c r="H1" s="11"/>
      <c r="I1" s="15"/>
      <c r="J1" s="15"/>
      <c r="K1" s="15"/>
      <c r="L1" s="11"/>
      <c r="M1" s="11"/>
      <c r="N1" s="11"/>
      <c r="O1" s="11"/>
      <c r="P1" s="11"/>
      <c r="Q1" s="11"/>
      <c r="R1" s="16"/>
    </row>
    <row r="2" spans="1:18">
      <c r="A2" s="2" t="s">
        <v>43</v>
      </c>
      <c r="B2" s="42"/>
      <c r="C2" s="42"/>
      <c r="D2" s="42"/>
      <c r="E2" s="42"/>
      <c r="F2" s="42"/>
      <c r="G2" s="42"/>
      <c r="H2" s="42"/>
      <c r="I2" s="43"/>
      <c r="J2" s="43"/>
      <c r="K2" s="43"/>
      <c r="L2" s="42"/>
      <c r="M2" s="42"/>
      <c r="N2" s="42"/>
      <c r="O2" s="42"/>
      <c r="P2" s="42"/>
      <c r="Q2" s="42"/>
      <c r="R2" s="18"/>
    </row>
    <row r="3" spans="1:18">
      <c r="A3" s="2" t="s">
        <v>44</v>
      </c>
      <c r="B3" s="42"/>
      <c r="C3" s="42"/>
      <c r="D3" s="42"/>
      <c r="E3" s="42"/>
      <c r="F3" s="42"/>
      <c r="G3" s="42"/>
      <c r="H3" s="42"/>
      <c r="I3" s="43"/>
      <c r="J3" s="43"/>
      <c r="K3" s="43"/>
      <c r="L3" s="42"/>
      <c r="M3" s="42"/>
      <c r="N3" s="42"/>
      <c r="O3" s="42"/>
      <c r="P3" s="42"/>
      <c r="Q3" s="42"/>
      <c r="R3" s="18"/>
    </row>
    <row r="4" spans="1:18">
      <c r="A4" s="2"/>
      <c r="B4" s="42"/>
      <c r="C4" s="42"/>
      <c r="D4" s="42"/>
      <c r="E4" s="42"/>
      <c r="F4" s="42"/>
      <c r="G4" s="42"/>
      <c r="H4" s="42"/>
      <c r="I4" s="43"/>
      <c r="J4" s="43"/>
      <c r="K4" s="43"/>
      <c r="L4" s="42"/>
      <c r="M4" s="42"/>
      <c r="N4" s="42"/>
      <c r="O4" s="42"/>
      <c r="P4" s="42"/>
      <c r="Q4" s="42"/>
      <c r="R4" s="18"/>
    </row>
    <row r="5" spans="1:18">
      <c r="A5" s="32" t="s">
        <v>24</v>
      </c>
      <c r="B5" s="33"/>
      <c r="C5" s="33"/>
      <c r="D5" s="33"/>
      <c r="E5" s="33"/>
      <c r="F5" s="1"/>
      <c r="G5" s="33" t="s">
        <v>0</v>
      </c>
      <c r="H5" s="33"/>
      <c r="I5" s="33"/>
      <c r="J5" s="33"/>
      <c r="K5" s="33"/>
      <c r="L5" s="1"/>
      <c r="M5" s="33" t="s">
        <v>1</v>
      </c>
      <c r="N5" s="33"/>
      <c r="O5" s="33"/>
      <c r="P5" s="33"/>
      <c r="Q5" s="33"/>
      <c r="R5" s="18"/>
    </row>
    <row r="6" spans="1:18" ht="16.5" customHeight="1">
      <c r="A6" s="12" t="s">
        <v>25</v>
      </c>
      <c r="B6" s="13" t="s">
        <v>2</v>
      </c>
      <c r="C6" s="14" t="s">
        <v>3</v>
      </c>
      <c r="D6" s="14" t="s">
        <v>4</v>
      </c>
      <c r="E6" s="14" t="s">
        <v>5</v>
      </c>
      <c r="F6" s="1"/>
      <c r="G6" s="13" t="s">
        <v>25</v>
      </c>
      <c r="H6" s="13" t="s">
        <v>2</v>
      </c>
      <c r="I6" s="14" t="s">
        <v>3</v>
      </c>
      <c r="J6" s="14" t="s">
        <v>4</v>
      </c>
      <c r="K6" s="14" t="s">
        <v>5</v>
      </c>
      <c r="L6" s="1"/>
      <c r="M6" s="13" t="s">
        <v>25</v>
      </c>
      <c r="N6" s="13" t="s">
        <v>2</v>
      </c>
      <c r="O6" s="14" t="s">
        <v>3</v>
      </c>
      <c r="P6" s="14" t="s">
        <v>4</v>
      </c>
      <c r="Q6" s="14" t="s">
        <v>5</v>
      </c>
      <c r="R6" s="18"/>
    </row>
    <row r="7" spans="1:18" ht="16.5" customHeight="1">
      <c r="A7" s="2" t="s">
        <v>6</v>
      </c>
      <c r="B7" s="9" t="s">
        <v>7</v>
      </c>
      <c r="C7" s="6">
        <v>2.0390000000000001</v>
      </c>
      <c r="D7" s="6">
        <v>1.99</v>
      </c>
      <c r="E7" s="10">
        <f t="shared" ref="E7:E12" si="0">AVERAGE(C7:D7)</f>
        <v>2.0145</v>
      </c>
      <c r="F7" s="1"/>
      <c r="G7" s="1" t="s">
        <v>6</v>
      </c>
      <c r="H7" s="9" t="s">
        <v>7</v>
      </c>
      <c r="I7" s="6">
        <v>2.6539999999999999</v>
      </c>
      <c r="J7" s="6">
        <v>2.23</v>
      </c>
      <c r="K7" s="10">
        <f t="shared" ref="K7:K12" si="1">AVERAGE(I7:J7)</f>
        <v>2.4420000000000002</v>
      </c>
      <c r="L7" s="1"/>
      <c r="M7" s="1" t="s">
        <v>6</v>
      </c>
      <c r="N7" s="9" t="s">
        <v>7</v>
      </c>
      <c r="O7" s="6">
        <v>0.76800000000000002</v>
      </c>
      <c r="P7" s="6">
        <v>0.9</v>
      </c>
      <c r="Q7" s="10">
        <f t="shared" ref="Q7:Q12" si="2">AVERAGE(O7:P7)</f>
        <v>0.83400000000000007</v>
      </c>
      <c r="R7" s="18"/>
    </row>
    <row r="8" spans="1:18">
      <c r="A8" s="2"/>
      <c r="B8" s="1" t="s">
        <v>8</v>
      </c>
      <c r="C8" s="6">
        <v>1.788</v>
      </c>
      <c r="D8" s="6">
        <v>3.6866999999999998E-3</v>
      </c>
      <c r="E8" s="10">
        <f t="shared" si="0"/>
        <v>0.89584335000000004</v>
      </c>
      <c r="F8" s="1"/>
      <c r="G8" s="1"/>
      <c r="H8" s="1" t="s">
        <v>8</v>
      </c>
      <c r="I8" s="6">
        <v>2.4430000000000001</v>
      </c>
      <c r="J8" s="6">
        <v>4.1539999999999999E-5</v>
      </c>
      <c r="K8" s="10">
        <f t="shared" si="1"/>
        <v>1.2215207699999999</v>
      </c>
      <c r="L8" s="1"/>
      <c r="M8" s="1"/>
      <c r="N8" s="1" t="s">
        <v>8</v>
      </c>
      <c r="O8" s="6">
        <v>0.73199999999999998</v>
      </c>
      <c r="P8" s="6">
        <v>88.747752520000006</v>
      </c>
      <c r="Q8" s="10">
        <f t="shared" si="2"/>
        <v>44.739876260000003</v>
      </c>
      <c r="R8" s="18"/>
    </row>
    <row r="9" spans="1:18">
      <c r="A9" s="2"/>
      <c r="B9" s="1" t="s">
        <v>9</v>
      </c>
      <c r="C9" s="6">
        <v>1.804</v>
      </c>
      <c r="D9" s="6">
        <v>0.1101292</v>
      </c>
      <c r="E9" s="10">
        <f t="shared" si="0"/>
        <v>0.95706460000000004</v>
      </c>
      <c r="F9" s="1"/>
      <c r="G9" s="1"/>
      <c r="H9" s="1" t="s">
        <v>9</v>
      </c>
      <c r="I9" s="6">
        <v>1.677</v>
      </c>
      <c r="J9" s="6">
        <v>1.2260399999999999E-2</v>
      </c>
      <c r="K9" s="10">
        <f t="shared" si="1"/>
        <v>0.8446302</v>
      </c>
      <c r="L9" s="1"/>
      <c r="M9" s="1"/>
      <c r="N9" s="1" t="s">
        <v>9</v>
      </c>
      <c r="O9" s="6">
        <v>1.0760000000000001</v>
      </c>
      <c r="P9" s="6">
        <v>8.9825302409999992</v>
      </c>
      <c r="Q9" s="10">
        <f t="shared" si="2"/>
        <v>5.0292651204999999</v>
      </c>
      <c r="R9" s="18"/>
    </row>
    <row r="10" spans="1:18">
      <c r="A10" s="2"/>
      <c r="B10" s="1" t="s">
        <v>10</v>
      </c>
      <c r="C10" s="6">
        <v>2.6850000000000001</v>
      </c>
      <c r="D10" s="6">
        <v>9.0250322000000001</v>
      </c>
      <c r="E10" s="10">
        <f t="shared" si="0"/>
        <v>5.8550161000000003</v>
      </c>
      <c r="F10" s="1"/>
      <c r="G10" s="1"/>
      <c r="H10" s="1" t="s">
        <v>10</v>
      </c>
      <c r="I10" s="6">
        <v>1.899</v>
      </c>
      <c r="J10" s="6">
        <v>1.4270400000000001E-2</v>
      </c>
      <c r="K10" s="10">
        <f t="shared" si="1"/>
        <v>0.95663520000000002</v>
      </c>
      <c r="L10" s="1"/>
      <c r="M10" s="1"/>
      <c r="N10" s="1" t="s">
        <v>10</v>
      </c>
      <c r="O10" s="6">
        <v>1.4139999999999999</v>
      </c>
      <c r="P10" s="6">
        <v>632.43120669999996</v>
      </c>
      <c r="Q10" s="10">
        <f t="shared" si="2"/>
        <v>316.92260334999997</v>
      </c>
      <c r="R10" s="18"/>
    </row>
    <row r="11" spans="1:18">
      <c r="A11" s="2"/>
      <c r="B11" s="1" t="s">
        <v>11</v>
      </c>
      <c r="C11" s="6">
        <v>1.4019999999999999</v>
      </c>
      <c r="D11" s="6">
        <v>0.41710750000000002</v>
      </c>
      <c r="E11" s="10">
        <f t="shared" si="0"/>
        <v>0.90955374999999994</v>
      </c>
      <c r="F11" s="1"/>
      <c r="G11" s="1"/>
      <c r="H11" s="1" t="s">
        <v>11</v>
      </c>
      <c r="I11" s="6">
        <v>1.9339999999999999</v>
      </c>
      <c r="J11" s="6">
        <v>5.9253100000000003E-2</v>
      </c>
      <c r="K11" s="10">
        <f t="shared" si="1"/>
        <v>0.99662655</v>
      </c>
      <c r="L11" s="1"/>
      <c r="M11" s="1"/>
      <c r="N11" s="1" t="s">
        <v>11</v>
      </c>
      <c r="O11" s="6">
        <v>0.72499999999999998</v>
      </c>
      <c r="P11" s="6">
        <v>7.0394144919999997</v>
      </c>
      <c r="Q11" s="10">
        <f t="shared" si="2"/>
        <v>3.8822072459999997</v>
      </c>
      <c r="R11" s="18"/>
    </row>
    <row r="12" spans="1:18">
      <c r="A12" s="2"/>
      <c r="B12" s="1" t="s">
        <v>12</v>
      </c>
      <c r="C12" s="6">
        <v>1.6120000000000001</v>
      </c>
      <c r="D12" s="6">
        <v>1.45</v>
      </c>
      <c r="E12" s="10">
        <f t="shared" si="0"/>
        <v>1.5310000000000001</v>
      </c>
      <c r="F12" s="1"/>
      <c r="G12" s="1"/>
      <c r="H12" s="1" t="s">
        <v>12</v>
      </c>
      <c r="I12" s="6">
        <v>1.7030000000000001</v>
      </c>
      <c r="J12" s="6">
        <v>1.75</v>
      </c>
      <c r="K12" s="10">
        <f t="shared" si="1"/>
        <v>1.7265000000000001</v>
      </c>
      <c r="L12" s="1"/>
      <c r="M12" s="1"/>
      <c r="N12" s="1" t="s">
        <v>12</v>
      </c>
      <c r="O12" s="6">
        <v>0.94599999999999995</v>
      </c>
      <c r="P12" s="6">
        <v>0.83</v>
      </c>
      <c r="Q12" s="10">
        <f t="shared" si="2"/>
        <v>0.8879999999999999</v>
      </c>
      <c r="R12" s="18"/>
    </row>
    <row r="13" spans="1:18">
      <c r="A13" s="2"/>
      <c r="B13" s="1"/>
      <c r="C13" s="3"/>
      <c r="D13" s="3"/>
      <c r="E13" s="10"/>
      <c r="F13" s="1"/>
      <c r="G13" s="1"/>
      <c r="H13" s="1"/>
      <c r="I13" s="3"/>
      <c r="J13" s="3"/>
      <c r="K13" s="10"/>
      <c r="L13" s="1"/>
      <c r="M13" s="1"/>
      <c r="N13" s="1"/>
      <c r="O13" s="3"/>
      <c r="P13" s="3"/>
      <c r="Q13" s="10"/>
      <c r="R13" s="18"/>
    </row>
    <row r="14" spans="1:18">
      <c r="A14" s="2" t="s">
        <v>13</v>
      </c>
      <c r="B14" s="1" t="s">
        <v>8</v>
      </c>
      <c r="C14" s="6">
        <v>5.3497200000000002E-2</v>
      </c>
      <c r="D14" s="6">
        <v>8.3649999999999992E-3</v>
      </c>
      <c r="E14" s="10">
        <f>AVERAGE(C14:D14)</f>
        <v>3.09311E-2</v>
      </c>
      <c r="F14" s="1"/>
      <c r="G14" s="1" t="s">
        <v>13</v>
      </c>
      <c r="H14" s="1" t="s">
        <v>8</v>
      </c>
      <c r="I14" s="6">
        <v>3.3801400000000002E-2</v>
      </c>
      <c r="J14" s="6">
        <v>1.9025799999999999E-2</v>
      </c>
      <c r="K14" s="10">
        <f>AVERAGE(J14:J14)</f>
        <v>1.9025799999999999E-2</v>
      </c>
      <c r="L14" s="1"/>
      <c r="M14" s="1" t="s">
        <v>13</v>
      </c>
      <c r="N14" s="1" t="s">
        <v>8</v>
      </c>
      <c r="O14" s="6">
        <v>1.582690615</v>
      </c>
      <c r="P14" s="6">
        <v>0.43966540399999998</v>
      </c>
      <c r="Q14" s="10">
        <f>AVERAGE(P14:P14)</f>
        <v>0.43966540399999998</v>
      </c>
      <c r="R14" s="18"/>
    </row>
    <row r="15" spans="1:18">
      <c r="A15" s="2"/>
      <c r="B15" s="1" t="s">
        <v>9</v>
      </c>
      <c r="C15" s="6">
        <v>0.36266579999999998</v>
      </c>
      <c r="D15" s="6">
        <v>2.03459E-2</v>
      </c>
      <c r="E15" s="10">
        <f>AVERAGE(C15:D15)</f>
        <v>0.19150584999999998</v>
      </c>
      <c r="F15" s="1"/>
      <c r="G15" s="1"/>
      <c r="H15" s="1" t="s">
        <v>9</v>
      </c>
      <c r="I15" s="6">
        <v>0.20431550000000001</v>
      </c>
      <c r="J15" s="6">
        <v>3.0741299999999999E-2</v>
      </c>
      <c r="K15" s="10">
        <f>AVERAGE(J15:J15)</f>
        <v>3.0741299999999999E-2</v>
      </c>
      <c r="L15" s="1"/>
      <c r="M15" s="1"/>
      <c r="N15" s="1" t="s">
        <v>9</v>
      </c>
      <c r="O15" s="6">
        <v>1.7750279710000001</v>
      </c>
      <c r="P15" s="6">
        <v>0.66184305099999996</v>
      </c>
      <c r="Q15" s="10">
        <f>AVERAGE(P15:P15)</f>
        <v>0.66184305099999996</v>
      </c>
      <c r="R15" s="18"/>
    </row>
    <row r="16" spans="1:18">
      <c r="A16" s="2"/>
      <c r="B16" s="1" t="s">
        <v>10</v>
      </c>
      <c r="C16" s="6">
        <v>3.5275500000000001E-2</v>
      </c>
      <c r="D16" s="6">
        <v>7.5999700000000003E-2</v>
      </c>
      <c r="E16" s="10">
        <f>AVERAGE(C16:D16)</f>
        <v>5.5637600000000002E-2</v>
      </c>
      <c r="F16" s="1"/>
      <c r="G16" s="1"/>
      <c r="H16" s="1" t="s">
        <v>10</v>
      </c>
      <c r="I16" s="6">
        <v>1.8415000000000001E-2</v>
      </c>
      <c r="J16" s="6">
        <v>0.1095849</v>
      </c>
      <c r="K16" s="10">
        <f>AVERAGE(J16:J16)</f>
        <v>0.1095849</v>
      </c>
      <c r="L16" s="1"/>
      <c r="M16" s="1"/>
      <c r="N16" s="1" t="s">
        <v>10</v>
      </c>
      <c r="O16" s="6">
        <v>1.915578808</v>
      </c>
      <c r="P16" s="6">
        <v>0.69352333700000002</v>
      </c>
      <c r="Q16" s="10">
        <f>AVERAGE(P16:P16)</f>
        <v>0.69352333700000002</v>
      </c>
      <c r="R16" s="18"/>
    </row>
    <row r="17" spans="1:18">
      <c r="A17" s="2"/>
      <c r="B17" s="1" t="s">
        <v>11</v>
      </c>
      <c r="C17" s="6">
        <v>0.13611200000000001</v>
      </c>
      <c r="D17" s="6">
        <v>0.2344398</v>
      </c>
      <c r="E17" s="10">
        <f>AVERAGE(C17:D17)</f>
        <v>0.18527589999999999</v>
      </c>
      <c r="F17" s="1"/>
      <c r="G17" s="1"/>
      <c r="H17" s="1" t="s">
        <v>11</v>
      </c>
      <c r="I17" s="6">
        <v>0.1672015</v>
      </c>
      <c r="J17" s="6">
        <v>6.5360799999999997E-2</v>
      </c>
      <c r="K17" s="10">
        <f>AVERAGE(J17:J17)</f>
        <v>6.5360799999999997E-2</v>
      </c>
      <c r="L17" s="1"/>
      <c r="M17" s="1"/>
      <c r="N17" s="1" t="s">
        <v>11</v>
      </c>
      <c r="O17" s="6">
        <v>0.81405945000000002</v>
      </c>
      <c r="P17" s="6">
        <v>3.5868588799999999</v>
      </c>
      <c r="Q17" s="10">
        <f>AVERAGE(P17:P17)</f>
        <v>3.5868588799999999</v>
      </c>
      <c r="R17" s="18"/>
    </row>
    <row r="18" spans="1:18">
      <c r="A18" s="2"/>
      <c r="B18" s="1"/>
      <c r="C18" s="3"/>
      <c r="D18" s="3"/>
      <c r="E18" s="1"/>
      <c r="F18" s="1"/>
      <c r="G18" s="1"/>
      <c r="H18" s="1"/>
      <c r="I18" s="3"/>
      <c r="J18" s="3"/>
      <c r="K18" s="10"/>
      <c r="L18" s="1"/>
      <c r="M18" s="1"/>
      <c r="N18" s="1"/>
      <c r="O18" s="3"/>
      <c r="P18" s="3"/>
      <c r="Q18" s="10"/>
      <c r="R18" s="18"/>
    </row>
    <row r="19" spans="1:18">
      <c r="A19" s="2" t="s">
        <v>14</v>
      </c>
      <c r="B19" s="1" t="s">
        <v>8</v>
      </c>
      <c r="C19" s="6">
        <v>0.16727</v>
      </c>
      <c r="D19" s="6">
        <v>0.57638299999999998</v>
      </c>
      <c r="E19" s="10">
        <f>AVERAGE(C19:D19)</f>
        <v>0.3718265</v>
      </c>
      <c r="F19" s="1"/>
      <c r="G19" s="1" t="s">
        <v>14</v>
      </c>
      <c r="H19" s="1" t="s">
        <v>8</v>
      </c>
      <c r="I19" s="6">
        <v>0.34584599999999999</v>
      </c>
      <c r="J19" s="6">
        <v>2.07484</v>
      </c>
      <c r="K19" s="10">
        <f>AVERAGE(I19:J19)</f>
        <v>1.2103429999999999</v>
      </c>
      <c r="L19" s="1"/>
      <c r="M19" s="1" t="s">
        <v>14</v>
      </c>
      <c r="N19" s="1" t="s">
        <v>8</v>
      </c>
      <c r="O19" s="6">
        <v>0.4836549</v>
      </c>
      <c r="P19" s="6">
        <v>0.2777964</v>
      </c>
      <c r="Q19" s="10">
        <f>AVERAGE(O19:P19)</f>
        <v>0.38072565000000003</v>
      </c>
      <c r="R19" s="18"/>
    </row>
    <row r="20" spans="1:18">
      <c r="A20" s="2"/>
      <c r="B20" s="1" t="s">
        <v>9</v>
      </c>
      <c r="C20" s="6">
        <v>0.1633</v>
      </c>
      <c r="D20" s="6">
        <v>2.076638</v>
      </c>
      <c r="E20" s="10">
        <f>AVERAGE(C20:D20)</f>
        <v>1.119969</v>
      </c>
      <c r="F20" s="1"/>
      <c r="G20" s="1"/>
      <c r="H20" s="1" t="s">
        <v>9</v>
      </c>
      <c r="I20" s="6">
        <v>0.19405700000000001</v>
      </c>
      <c r="J20" s="6">
        <v>3.4087670000000001</v>
      </c>
      <c r="K20" s="10">
        <f>AVERAGE(I20:J20)</f>
        <v>1.801412</v>
      </c>
      <c r="L20" s="1"/>
      <c r="M20" s="1"/>
      <c r="N20" s="1" t="s">
        <v>9</v>
      </c>
      <c r="O20" s="6">
        <v>0.84150860000000005</v>
      </c>
      <c r="P20" s="6">
        <v>0.60920510000000005</v>
      </c>
      <c r="Q20" s="10">
        <f>AVERAGE(O20:P20)</f>
        <v>0.72535685000000005</v>
      </c>
      <c r="R20" s="18"/>
    </row>
    <row r="21" spans="1:18">
      <c r="A21" s="2"/>
      <c r="B21" s="1" t="s">
        <v>10</v>
      </c>
      <c r="C21" s="6">
        <v>0.12615299999999999</v>
      </c>
      <c r="D21" s="6">
        <v>2.78572</v>
      </c>
      <c r="E21" s="10">
        <f>AVERAGE(C21:D21)</f>
        <v>1.4559365</v>
      </c>
      <c r="F21" s="1"/>
      <c r="G21" s="1"/>
      <c r="H21" s="1" t="s">
        <v>10</v>
      </c>
      <c r="I21" s="6">
        <v>0.14844499999999999</v>
      </c>
      <c r="J21" s="6">
        <v>6.3013019999999997</v>
      </c>
      <c r="K21" s="10">
        <f>AVERAGE(J21:J21)</f>
        <v>6.3013019999999997</v>
      </c>
      <c r="L21" s="1"/>
      <c r="M21" s="1"/>
      <c r="N21" s="1" t="s">
        <v>10</v>
      </c>
      <c r="O21" s="6">
        <v>0.84983220000000004</v>
      </c>
      <c r="P21" s="6">
        <v>0.44208629999999999</v>
      </c>
      <c r="Q21" s="10">
        <f>AVERAGE(P21:P21)</f>
        <v>0.44208629999999999</v>
      </c>
      <c r="R21" s="18"/>
    </row>
    <row r="22" spans="1:18">
      <c r="A22" s="2"/>
      <c r="B22" s="1" t="s">
        <v>11</v>
      </c>
      <c r="C22" s="6">
        <v>0.21060300000000001</v>
      </c>
      <c r="D22" s="6">
        <v>0.70742499999999997</v>
      </c>
      <c r="E22" s="10">
        <f>AVERAGE(C22:D22)</f>
        <v>0.45901399999999998</v>
      </c>
      <c r="F22" s="1"/>
      <c r="G22" s="1"/>
      <c r="H22" s="1" t="s">
        <v>11</v>
      </c>
      <c r="I22" s="6">
        <v>0.25186999999999998</v>
      </c>
      <c r="J22" s="6">
        <v>1.2375609999999999</v>
      </c>
      <c r="K22" s="10">
        <f>AVERAGE(J22:J22)</f>
        <v>1.2375609999999999</v>
      </c>
      <c r="L22" s="1"/>
      <c r="M22" s="1"/>
      <c r="N22" s="1" t="s">
        <v>11</v>
      </c>
      <c r="O22" s="6">
        <v>0.83615949999999994</v>
      </c>
      <c r="P22" s="6">
        <v>0.57162860000000004</v>
      </c>
      <c r="Q22" s="10">
        <f>AVERAGE(P22:P22)</f>
        <v>0.57162860000000004</v>
      </c>
      <c r="R22" s="18"/>
    </row>
    <row r="23" spans="1:18">
      <c r="A23" s="2"/>
      <c r="B23" s="1"/>
      <c r="C23" s="3"/>
      <c r="D23" s="3"/>
      <c r="E23" s="1"/>
      <c r="F23" s="1"/>
      <c r="G23" s="1"/>
      <c r="H23" s="1"/>
      <c r="I23" s="3"/>
      <c r="J23" s="3"/>
      <c r="K23" s="10"/>
      <c r="L23" s="1"/>
      <c r="M23" s="1"/>
      <c r="N23" s="1"/>
      <c r="O23" s="3"/>
      <c r="P23" s="3"/>
      <c r="Q23" s="10"/>
      <c r="R23" s="18"/>
    </row>
    <row r="24" spans="1:18">
      <c r="A24" s="2" t="s">
        <v>15</v>
      </c>
      <c r="B24" s="1" t="s">
        <v>8</v>
      </c>
      <c r="C24" s="6">
        <v>3.38592</v>
      </c>
      <c r="D24" s="6">
        <v>1.68564</v>
      </c>
      <c r="E24" s="10">
        <f>AVERAGE(C24:D24)</f>
        <v>2.5357799999999999</v>
      </c>
      <c r="F24" s="1"/>
      <c r="G24" s="1" t="s">
        <v>15</v>
      </c>
      <c r="H24" s="1" t="s">
        <v>8</v>
      </c>
      <c r="I24" s="6">
        <v>5.9820900000000004</v>
      </c>
      <c r="J24" s="6">
        <v>2.7266900000000001</v>
      </c>
      <c r="K24" s="10">
        <f>AVERAGE(I24:J24)</f>
        <v>4.3543900000000004</v>
      </c>
      <c r="L24" s="1"/>
      <c r="M24" s="1" t="s">
        <v>15</v>
      </c>
      <c r="N24" s="1" t="s">
        <v>8</v>
      </c>
      <c r="O24" s="6">
        <v>0.56999999999999995</v>
      </c>
      <c r="P24" s="6">
        <v>0.62</v>
      </c>
      <c r="Q24" s="10">
        <f>AVERAGE(O24:P24)</f>
        <v>0.59499999999999997</v>
      </c>
      <c r="R24" s="18"/>
    </row>
    <row r="25" spans="1:18">
      <c r="A25" s="2"/>
      <c r="B25" s="1" t="s">
        <v>9</v>
      </c>
      <c r="C25" s="6">
        <v>4.5689099999999998</v>
      </c>
      <c r="D25" s="6">
        <v>3.9033199999999999</v>
      </c>
      <c r="E25" s="10">
        <f>AVERAGE(C25:D25)</f>
        <v>4.2361149999999999</v>
      </c>
      <c r="F25" s="1"/>
      <c r="G25" s="1"/>
      <c r="H25" s="1" t="s">
        <v>9</v>
      </c>
      <c r="I25" s="6">
        <v>5.6404100000000001</v>
      </c>
      <c r="J25" s="6">
        <v>4.8559400000000004</v>
      </c>
      <c r="K25" s="10">
        <f>AVERAGE(I25:J25)</f>
        <v>5.2481749999999998</v>
      </c>
      <c r="L25" s="1"/>
      <c r="M25" s="1"/>
      <c r="N25" s="1" t="s">
        <v>9</v>
      </c>
      <c r="O25" s="6">
        <v>0.81</v>
      </c>
      <c r="P25" s="6">
        <v>0.8</v>
      </c>
      <c r="Q25" s="10">
        <f>AVERAGE(O25:P25)</f>
        <v>0.80500000000000005</v>
      </c>
      <c r="R25" s="18"/>
    </row>
    <row r="26" spans="1:18">
      <c r="A26" s="2"/>
      <c r="B26" s="1" t="s">
        <v>10</v>
      </c>
      <c r="C26" s="6">
        <v>4.6812699999999996</v>
      </c>
      <c r="D26" s="6">
        <v>3.88483</v>
      </c>
      <c r="E26" s="10">
        <f>AVERAGE(C26:D26)</f>
        <v>4.2830499999999994</v>
      </c>
      <c r="F26" s="1"/>
      <c r="G26" s="1"/>
      <c r="H26" s="1" t="s">
        <v>10</v>
      </c>
      <c r="I26" s="6">
        <v>5.3799799999999998</v>
      </c>
      <c r="J26" s="6">
        <v>4.9380800000000002</v>
      </c>
      <c r="K26" s="10">
        <f>AVERAGE(I26:J26)</f>
        <v>5.1590299999999996</v>
      </c>
      <c r="L26" s="1"/>
      <c r="M26" s="1"/>
      <c r="N26" s="1" t="s">
        <v>10</v>
      </c>
      <c r="O26" s="6">
        <v>0.87</v>
      </c>
      <c r="P26" s="6">
        <v>0.79</v>
      </c>
      <c r="Q26" s="10">
        <f>AVERAGE(O26:P26)</f>
        <v>0.83000000000000007</v>
      </c>
      <c r="R26" s="18"/>
    </row>
    <row r="27" spans="1:18">
      <c r="A27" s="2"/>
      <c r="B27" s="1" t="s">
        <v>11</v>
      </c>
      <c r="C27" s="6">
        <v>1.9470000000000001</v>
      </c>
      <c r="D27" s="6">
        <v>4.5952700000000002</v>
      </c>
      <c r="E27" s="10">
        <f>AVERAGE(C27:D27)</f>
        <v>3.2711350000000001</v>
      </c>
      <c r="F27" s="1"/>
      <c r="G27" s="1"/>
      <c r="H27" s="1" t="s">
        <v>11</v>
      </c>
      <c r="I27" s="6">
        <v>3.6231599999999999</v>
      </c>
      <c r="J27" s="6">
        <v>4.3416699999999997</v>
      </c>
      <c r="K27" s="10">
        <f>AVERAGE(I27:J27)</f>
        <v>3.9824149999999996</v>
      </c>
      <c r="L27" s="1"/>
      <c r="M27" s="1"/>
      <c r="N27" s="1" t="s">
        <v>11</v>
      </c>
      <c r="O27" s="6">
        <v>0.54</v>
      </c>
      <c r="P27" s="6">
        <v>1.06</v>
      </c>
      <c r="Q27" s="10">
        <f>AVERAGE(O27:P27)</f>
        <v>0.8</v>
      </c>
      <c r="R27" s="18"/>
    </row>
    <row r="28" spans="1:18">
      <c r="A28" s="2"/>
      <c r="B28" s="1"/>
      <c r="C28" s="1"/>
      <c r="D28" s="1"/>
      <c r="E28" s="1"/>
      <c r="F28" s="1"/>
      <c r="G28" s="1"/>
      <c r="H28" s="1"/>
      <c r="I28" s="3"/>
      <c r="J28" s="3"/>
      <c r="K28" s="3"/>
      <c r="L28" s="1"/>
      <c r="M28" s="1"/>
      <c r="N28" s="1"/>
      <c r="O28" s="1"/>
      <c r="P28" s="1"/>
      <c r="Q28" s="1"/>
      <c r="R28" s="18"/>
    </row>
    <row r="29" spans="1:18" ht="24">
      <c r="A29" s="34" t="s">
        <v>16</v>
      </c>
      <c r="B29" s="35"/>
      <c r="C29" s="35"/>
      <c r="D29" s="35"/>
      <c r="E29" s="35"/>
      <c r="F29" s="7" t="s">
        <v>18</v>
      </c>
      <c r="G29" s="23" t="s">
        <v>23</v>
      </c>
      <c r="I29" s="24"/>
      <c r="J29" s="36" t="s">
        <v>26</v>
      </c>
      <c r="K29" s="36"/>
      <c r="L29" s="36"/>
      <c r="M29" s="5"/>
      <c r="N29" s="5"/>
      <c r="O29" s="5"/>
      <c r="P29" s="5"/>
      <c r="Q29" s="5"/>
      <c r="R29" s="18"/>
    </row>
    <row r="30" spans="1:18">
      <c r="A30" s="37" t="s">
        <v>27</v>
      </c>
      <c r="B30" s="39" t="s">
        <v>28</v>
      </c>
      <c r="C30" s="39"/>
      <c r="D30" s="39"/>
      <c r="E30" s="39"/>
      <c r="F30" s="40" t="s">
        <v>29</v>
      </c>
      <c r="G30" s="21">
        <v>376</v>
      </c>
      <c r="H30" s="25"/>
      <c r="I30" s="24"/>
      <c r="J30" s="26" t="s">
        <v>30</v>
      </c>
      <c r="K30" s="27" t="s">
        <v>31</v>
      </c>
      <c r="L30" s="24" t="s">
        <v>32</v>
      </c>
      <c r="M30" s="25"/>
      <c r="N30" s="25"/>
      <c r="O30" s="25"/>
      <c r="P30" s="25"/>
      <c r="Q30" s="25"/>
      <c r="R30" s="18"/>
    </row>
    <row r="31" spans="1:18">
      <c r="A31" s="38"/>
      <c r="B31" s="39" t="s">
        <v>33</v>
      </c>
      <c r="C31" s="39"/>
      <c r="D31" s="39"/>
      <c r="E31" s="39"/>
      <c r="F31" s="41"/>
      <c r="G31" s="21">
        <v>377</v>
      </c>
      <c r="H31" s="25"/>
      <c r="I31" s="24"/>
      <c r="J31" s="24"/>
      <c r="K31" s="27" t="s">
        <v>34</v>
      </c>
      <c r="L31" s="24" t="s">
        <v>35</v>
      </c>
      <c r="M31" s="25"/>
      <c r="N31" s="25"/>
      <c r="O31" s="25"/>
      <c r="P31" s="25"/>
      <c r="Q31" s="25"/>
      <c r="R31" s="18"/>
    </row>
    <row r="32" spans="1:18">
      <c r="A32" s="8"/>
      <c r="B32" s="22"/>
      <c r="C32" s="22"/>
      <c r="D32" s="22"/>
      <c r="E32" s="25"/>
      <c r="F32" s="21"/>
      <c r="G32" s="21"/>
      <c r="H32" s="25"/>
      <c r="I32" s="24"/>
      <c r="J32" s="24"/>
      <c r="K32" s="27"/>
      <c r="L32" s="24"/>
      <c r="M32" s="25"/>
      <c r="N32" s="25"/>
      <c r="O32" s="25"/>
      <c r="P32" s="25"/>
      <c r="Q32" s="25"/>
      <c r="R32" s="18"/>
    </row>
    <row r="33" spans="1:18">
      <c r="A33" s="8" t="s">
        <v>17</v>
      </c>
      <c r="B33" s="41" t="s">
        <v>20</v>
      </c>
      <c r="C33" s="41"/>
      <c r="D33" s="41"/>
      <c r="E33" s="41"/>
      <c r="F33" s="41" t="s">
        <v>21</v>
      </c>
      <c r="G33" s="21">
        <v>492</v>
      </c>
      <c r="H33" s="25"/>
      <c r="I33" s="24"/>
      <c r="J33" s="26" t="s">
        <v>36</v>
      </c>
      <c r="K33" s="27" t="s">
        <v>34</v>
      </c>
      <c r="L33" s="24" t="s">
        <v>37</v>
      </c>
      <c r="M33" s="25"/>
      <c r="N33" s="25"/>
      <c r="O33" s="25"/>
      <c r="P33" s="25"/>
      <c r="Q33" s="25"/>
      <c r="R33" s="18"/>
    </row>
    <row r="34" spans="1:18">
      <c r="A34" s="2"/>
      <c r="B34" s="41" t="s">
        <v>19</v>
      </c>
      <c r="C34" s="41"/>
      <c r="D34" s="41"/>
      <c r="E34" s="41"/>
      <c r="F34" s="41"/>
      <c r="G34" s="21">
        <v>493</v>
      </c>
      <c r="H34" s="25"/>
      <c r="I34" s="24"/>
      <c r="J34" s="24" t="s">
        <v>38</v>
      </c>
      <c r="K34" s="27" t="s">
        <v>39</v>
      </c>
      <c r="L34" s="24" t="s">
        <v>40</v>
      </c>
      <c r="M34" s="25"/>
      <c r="N34" s="25"/>
      <c r="O34" s="25"/>
      <c r="P34" s="25"/>
      <c r="Q34" s="25"/>
      <c r="R34" s="18"/>
    </row>
    <row r="35" spans="1:18">
      <c r="A35" s="28"/>
      <c r="B35" s="25"/>
      <c r="C35" s="25"/>
      <c r="D35" s="25"/>
      <c r="E35" s="25"/>
      <c r="F35" s="25"/>
      <c r="G35" s="25"/>
      <c r="H35" s="25"/>
      <c r="I35" s="24"/>
      <c r="J35" s="24"/>
      <c r="K35" s="27"/>
      <c r="L35" s="24"/>
      <c r="M35" s="25"/>
      <c r="N35" s="25"/>
      <c r="O35" s="25"/>
      <c r="P35" s="25"/>
      <c r="Q35" s="25"/>
      <c r="R35" s="18"/>
    </row>
    <row r="36" spans="1:18">
      <c r="A36" s="28"/>
      <c r="B36" s="25"/>
      <c r="C36" s="25"/>
      <c r="D36" s="25"/>
      <c r="E36" s="25"/>
      <c r="F36" s="25"/>
      <c r="G36" s="25"/>
      <c r="H36" s="25"/>
      <c r="I36" s="24"/>
      <c r="J36" s="26" t="s">
        <v>41</v>
      </c>
      <c r="K36" s="27" t="s">
        <v>34</v>
      </c>
      <c r="L36" s="24" t="s">
        <v>37</v>
      </c>
      <c r="M36" s="25"/>
      <c r="N36" s="25"/>
      <c r="O36" s="25"/>
      <c r="P36" s="25"/>
      <c r="Q36" s="25"/>
      <c r="R36" s="18"/>
    </row>
    <row r="37" spans="1:18">
      <c r="A37" s="28"/>
      <c r="B37" s="25"/>
      <c r="C37" s="25"/>
      <c r="D37" s="25"/>
      <c r="E37" s="25"/>
      <c r="F37" s="25"/>
      <c r="G37" s="25"/>
      <c r="H37" s="25"/>
      <c r="I37" s="24"/>
      <c r="J37" s="24" t="s">
        <v>42</v>
      </c>
      <c r="K37" s="27" t="s">
        <v>39</v>
      </c>
      <c r="L37" s="24" t="s">
        <v>40</v>
      </c>
      <c r="M37" s="25"/>
      <c r="N37" s="25"/>
      <c r="O37" s="25"/>
      <c r="P37" s="25"/>
      <c r="Q37" s="25"/>
      <c r="R37" s="18"/>
    </row>
    <row r="38" spans="1:18">
      <c r="A38" s="28"/>
      <c r="B38" s="25"/>
      <c r="C38" s="25"/>
      <c r="D38" s="25"/>
      <c r="E38" s="25"/>
      <c r="F38" s="25"/>
      <c r="G38" s="25"/>
      <c r="H38" s="25"/>
      <c r="I38" s="24"/>
      <c r="J38" s="24"/>
      <c r="K38" s="27" t="s">
        <v>34</v>
      </c>
      <c r="L38" s="24" t="s">
        <v>37</v>
      </c>
      <c r="M38" s="25"/>
      <c r="N38" s="25"/>
      <c r="O38" s="25"/>
      <c r="P38" s="25"/>
      <c r="Q38" s="25"/>
      <c r="R38" s="18"/>
    </row>
    <row r="39" spans="1:18">
      <c r="A39" s="29"/>
      <c r="B39" s="30"/>
      <c r="C39" s="30"/>
      <c r="D39" s="30"/>
      <c r="E39" s="30"/>
      <c r="F39" s="30"/>
      <c r="G39" s="30"/>
      <c r="H39" s="30"/>
      <c r="I39" s="31"/>
      <c r="J39" s="31"/>
      <c r="K39" s="31"/>
      <c r="L39" s="30"/>
      <c r="M39" s="30"/>
      <c r="N39" s="30"/>
      <c r="O39" s="30"/>
      <c r="P39" s="30"/>
      <c r="Q39" s="30"/>
      <c r="R39" s="19"/>
    </row>
  </sheetData>
  <mergeCells count="12">
    <mergeCell ref="A30:A31"/>
    <mergeCell ref="B30:E30"/>
    <mergeCell ref="F30:F31"/>
    <mergeCell ref="B31:E31"/>
    <mergeCell ref="B33:E33"/>
    <mergeCell ref="F33:F34"/>
    <mergeCell ref="B34:E34"/>
    <mergeCell ref="A5:E5"/>
    <mergeCell ref="G5:K5"/>
    <mergeCell ref="M5:Q5"/>
    <mergeCell ref="A29:E29"/>
    <mergeCell ref="J29:L2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Supp. file 4 ChIP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Consumer Technology Management</dc:creator>
  <cp:lastModifiedBy>Nealia House</cp:lastModifiedBy>
  <cp:lastPrinted>2017-07-06T15:28:20Z</cp:lastPrinted>
  <dcterms:created xsi:type="dcterms:W3CDTF">2017-06-01T19:22:57Z</dcterms:created>
  <dcterms:modified xsi:type="dcterms:W3CDTF">2019-12-02T20:34:09Z</dcterms:modified>
</cp:coreProperties>
</file>