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0545" yWindow="1650" windowWidth="14805" windowHeight="8010"/>
  </bookViews>
  <sheets>
    <sheet name="Body weight + ROW and RGM" sheetId="1" r:id="rId1"/>
  </sheets>
  <calcPr calcId="144525"/>
</workbook>
</file>

<file path=xl/calcChain.xml><?xml version="1.0" encoding="utf-8"?>
<calcChain xmlns="http://schemas.openxmlformats.org/spreadsheetml/2006/main">
  <c r="V23" i="1" l="1"/>
  <c r="U23" i="1"/>
  <c r="T23" i="1"/>
  <c r="S23" i="1"/>
  <c r="R23" i="1"/>
  <c r="Q23" i="1"/>
  <c r="P23" i="1"/>
  <c r="O23" i="1"/>
  <c r="N23" i="1"/>
  <c r="M23" i="1"/>
  <c r="L23" i="1"/>
  <c r="K23" i="1"/>
  <c r="V20" i="1"/>
  <c r="V33" i="1" s="1"/>
  <c r="U20" i="1"/>
  <c r="U33" i="1" s="1"/>
  <c r="T20" i="1"/>
  <c r="T33" i="1" s="1"/>
  <c r="S20" i="1"/>
  <c r="S33" i="1" s="1"/>
  <c r="R20" i="1"/>
  <c r="R33" i="1" s="1"/>
  <c r="Q20" i="1"/>
  <c r="Q33" i="1" s="1"/>
  <c r="P20" i="1"/>
  <c r="P33" i="1" s="1"/>
  <c r="O20" i="1"/>
  <c r="O33" i="1" s="1"/>
  <c r="N20" i="1"/>
  <c r="N33" i="1" s="1"/>
  <c r="M20" i="1"/>
  <c r="M33" i="1" s="1"/>
  <c r="L20" i="1"/>
  <c r="L33" i="1" s="1"/>
  <c r="K20" i="1"/>
  <c r="K33" i="1" s="1"/>
  <c r="V17" i="1"/>
  <c r="V32" i="1" s="1"/>
  <c r="U17" i="1"/>
  <c r="U32" i="1" s="1"/>
  <c r="T17" i="1"/>
  <c r="T32" i="1" s="1"/>
  <c r="S17" i="1"/>
  <c r="S32" i="1" s="1"/>
  <c r="R17" i="1"/>
  <c r="R32" i="1" s="1"/>
  <c r="Q17" i="1"/>
  <c r="Q32" i="1" s="1"/>
  <c r="P17" i="1"/>
  <c r="P32" i="1" s="1"/>
  <c r="O17" i="1"/>
  <c r="O32" i="1" s="1"/>
  <c r="N17" i="1"/>
  <c r="N32" i="1" s="1"/>
  <c r="M17" i="1"/>
  <c r="M32" i="1" s="1"/>
  <c r="L17" i="1"/>
  <c r="L32" i="1" s="1"/>
  <c r="K17" i="1"/>
  <c r="K32" i="1" s="1"/>
  <c r="V14" i="1"/>
  <c r="V31" i="1" s="1"/>
  <c r="U14" i="1"/>
  <c r="U31" i="1" s="1"/>
  <c r="T14" i="1"/>
  <c r="T31" i="1" s="1"/>
  <c r="S14" i="1"/>
  <c r="S31" i="1" s="1"/>
  <c r="R14" i="1"/>
  <c r="R31" i="1" s="1"/>
  <c r="Q14" i="1"/>
  <c r="Q31" i="1" s="1"/>
  <c r="P14" i="1"/>
  <c r="P31" i="1" s="1"/>
  <c r="O14" i="1"/>
  <c r="O31" i="1" s="1"/>
  <c r="N14" i="1"/>
  <c r="N31" i="1" s="1"/>
  <c r="M14" i="1"/>
  <c r="M31" i="1" s="1"/>
  <c r="L14" i="1"/>
  <c r="L31" i="1" s="1"/>
  <c r="K14" i="1"/>
  <c r="K31" i="1" s="1"/>
  <c r="V11" i="1"/>
  <c r="V30" i="1" s="1"/>
  <c r="U11" i="1"/>
  <c r="U30" i="1" s="1"/>
  <c r="T11" i="1"/>
  <c r="T30" i="1" s="1"/>
  <c r="S11" i="1"/>
  <c r="S30" i="1" s="1"/>
  <c r="R11" i="1"/>
  <c r="R30" i="1" s="1"/>
  <c r="Q11" i="1"/>
  <c r="Q30" i="1" s="1"/>
  <c r="P11" i="1"/>
  <c r="P30" i="1" s="1"/>
  <c r="O11" i="1"/>
  <c r="O30" i="1" s="1"/>
  <c r="N11" i="1"/>
  <c r="N30" i="1" s="1"/>
  <c r="M11" i="1"/>
  <c r="M30" i="1" s="1"/>
  <c r="L11" i="1"/>
  <c r="L30" i="1" s="1"/>
  <c r="K11" i="1"/>
  <c r="K30" i="1" s="1"/>
  <c r="V8" i="1"/>
  <c r="V29" i="1" s="1"/>
  <c r="U8" i="1"/>
  <c r="U29" i="1" s="1"/>
  <c r="T8" i="1"/>
  <c r="T29" i="1" s="1"/>
  <c r="S8" i="1"/>
  <c r="S29" i="1" s="1"/>
  <c r="R8" i="1"/>
  <c r="R29" i="1" s="1"/>
  <c r="Q8" i="1"/>
  <c r="Q29" i="1" s="1"/>
  <c r="P8" i="1"/>
  <c r="P29" i="1" s="1"/>
  <c r="O8" i="1"/>
  <c r="O29" i="1" s="1"/>
  <c r="N8" i="1"/>
  <c r="N29" i="1" s="1"/>
  <c r="M8" i="1"/>
  <c r="M29" i="1" s="1"/>
  <c r="L8" i="1"/>
  <c r="L29" i="1" s="1"/>
  <c r="K8" i="1"/>
  <c r="K29" i="1" s="1"/>
  <c r="V5" i="1"/>
  <c r="V28" i="1" s="1"/>
  <c r="U5" i="1"/>
  <c r="U28" i="1" s="1"/>
  <c r="T5" i="1"/>
  <c r="T28" i="1" s="1"/>
  <c r="S5" i="1"/>
  <c r="S28" i="1" s="1"/>
  <c r="R5" i="1"/>
  <c r="R28" i="1" s="1"/>
  <c r="Q5" i="1"/>
  <c r="Q28" i="1" s="1"/>
  <c r="P5" i="1"/>
  <c r="P28" i="1" s="1"/>
  <c r="O5" i="1"/>
  <c r="O28" i="1" s="1"/>
  <c r="N5" i="1"/>
  <c r="N28" i="1" s="1"/>
  <c r="M5" i="1"/>
  <c r="M28" i="1" s="1"/>
  <c r="L5" i="1"/>
  <c r="L28" i="1" s="1"/>
  <c r="K5" i="1"/>
  <c r="K28" i="1" s="1"/>
  <c r="V2" i="1"/>
  <c r="V27" i="1" s="1"/>
  <c r="U2" i="1"/>
  <c r="U27" i="1" s="1"/>
  <c r="T2" i="1"/>
  <c r="T27" i="1" s="1"/>
  <c r="S2" i="1"/>
  <c r="S27" i="1" s="1"/>
  <c r="R2" i="1"/>
  <c r="R27" i="1" s="1"/>
  <c r="Q2" i="1"/>
  <c r="Q27" i="1" s="1"/>
  <c r="P2" i="1"/>
  <c r="P27" i="1" s="1"/>
  <c r="O2" i="1"/>
  <c r="O27" i="1" s="1"/>
  <c r="N2" i="1"/>
  <c r="N27" i="1" s="1"/>
  <c r="M2" i="1"/>
  <c r="M27" i="1" s="1"/>
  <c r="L2" i="1"/>
  <c r="L27" i="1" s="1"/>
  <c r="K2" i="1"/>
  <c r="K27" i="1" s="1"/>
</calcChain>
</file>

<file path=xl/sharedStrings.xml><?xml version="1.0" encoding="utf-8"?>
<sst xmlns="http://schemas.openxmlformats.org/spreadsheetml/2006/main" count="53" uniqueCount="24">
  <si>
    <t>Body weight</t>
  </si>
  <si>
    <t>NOV</t>
  </si>
  <si>
    <t>DEC</t>
  </si>
  <si>
    <t>FEB</t>
  </si>
  <si>
    <t>MAR</t>
  </si>
  <si>
    <t>APR</t>
  </si>
  <si>
    <t>MAY</t>
  </si>
  <si>
    <t>JUN</t>
  </si>
  <si>
    <t>AUG</t>
  </si>
  <si>
    <t>Intestine index (RGM)</t>
    <phoneticPr fontId="2" type="noConversion"/>
  </si>
  <si>
    <t>Ovarian index (ROW)</t>
    <phoneticPr fontId="2" type="noConversion"/>
  </si>
  <si>
    <t>Nov</t>
    <phoneticPr fontId="2" type="noConversion"/>
  </si>
  <si>
    <t>Dec</t>
    <phoneticPr fontId="2" type="noConversion"/>
  </si>
  <si>
    <t>Feb</t>
    <phoneticPr fontId="2" type="noConversion"/>
  </si>
  <si>
    <t>Mar</t>
    <phoneticPr fontId="2" type="noConversion"/>
  </si>
  <si>
    <t>Apr</t>
    <phoneticPr fontId="2" type="noConversion"/>
  </si>
  <si>
    <t>May</t>
    <phoneticPr fontId="2" type="noConversion"/>
  </si>
  <si>
    <t>Jun</t>
    <phoneticPr fontId="2" type="noConversion"/>
  </si>
  <si>
    <t>Aug</t>
    <phoneticPr fontId="2" type="noConversion"/>
  </si>
  <si>
    <t>Ovarian index (ROW)</t>
    <phoneticPr fontId="2" type="noConversion"/>
  </si>
  <si>
    <t>Intestine index (RGM)</t>
    <phoneticPr fontId="2" type="noConversion"/>
  </si>
  <si>
    <t>body weight (g)</t>
    <phoneticPr fontId="2" type="noConversion"/>
  </si>
  <si>
    <t>Ovarian weight (g)</t>
    <phoneticPr fontId="2" type="noConversion"/>
  </si>
  <si>
    <t>intestine weight (g)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</si>
</sst>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3"/>
  <sheetViews>
    <sheetView tabSelected="1" workbookViewId="0"/>
  </sheetViews>
  <sheetFormatPr defaultRowHeight="13.5" x14ac:dyDescent="0.15"/>
  <cols>
    <col min="2" max="2" width="5.5" customWidth="1"/>
    <col min="3" max="3" width="22.875" customWidth="1"/>
  </cols>
  <sheetData>
    <row r="2" spans="2:22" x14ac:dyDescent="0.15">
      <c r="B2" s="2" t="s">
        <v>11</v>
      </c>
      <c r="C2" s="2" t="s">
        <v>21</v>
      </c>
      <c r="D2" s="3">
        <v>76.400000000000006</v>
      </c>
      <c r="E2" s="3">
        <v>88.3</v>
      </c>
      <c r="F2" s="3">
        <v>93.3</v>
      </c>
      <c r="G2" s="3">
        <v>84.4</v>
      </c>
      <c r="H2" s="3">
        <v>95.5</v>
      </c>
      <c r="I2" s="3">
        <v>70.599999999999994</v>
      </c>
      <c r="K2">
        <f>D3/D2</f>
        <v>0</v>
      </c>
      <c r="L2">
        <f t="shared" ref="L2:P2" si="0">E3/E2</f>
        <v>0</v>
      </c>
      <c r="M2">
        <f t="shared" si="0"/>
        <v>3.2154340836012861E-3</v>
      </c>
      <c r="N2">
        <f t="shared" si="0"/>
        <v>0</v>
      </c>
      <c r="O2">
        <f t="shared" si="0"/>
        <v>0</v>
      </c>
      <c r="P2">
        <f t="shared" si="0"/>
        <v>0</v>
      </c>
      <c r="Q2">
        <f>D4/D2</f>
        <v>1.5968586387434553E-2</v>
      </c>
      <c r="R2">
        <f t="shared" ref="R2:V2" si="1">E4/E2</f>
        <v>1.4156285390713477E-2</v>
      </c>
      <c r="S2">
        <f t="shared" si="1"/>
        <v>1.4898177920685958E-2</v>
      </c>
      <c r="T2">
        <f t="shared" si="1"/>
        <v>1.528436018957346E-2</v>
      </c>
      <c r="U2">
        <f t="shared" si="1"/>
        <v>1.4345549738219896E-2</v>
      </c>
      <c r="V2">
        <f t="shared" si="1"/>
        <v>1.3881019830028329E-2</v>
      </c>
    </row>
    <row r="3" spans="2:22" x14ac:dyDescent="0.15">
      <c r="B3" s="2"/>
      <c r="C3" s="2" t="s">
        <v>22</v>
      </c>
      <c r="D3" s="2"/>
      <c r="E3" s="2"/>
      <c r="F3" s="2">
        <v>0.3</v>
      </c>
      <c r="G3" s="2"/>
      <c r="H3" s="2"/>
      <c r="I3" s="2"/>
    </row>
    <row r="4" spans="2:22" x14ac:dyDescent="0.15">
      <c r="B4" s="3"/>
      <c r="C4" s="2" t="s">
        <v>23</v>
      </c>
      <c r="D4" s="3">
        <v>1.22</v>
      </c>
      <c r="E4" s="2">
        <v>1.25</v>
      </c>
      <c r="F4" s="2">
        <v>1.39</v>
      </c>
      <c r="G4" s="2">
        <v>1.29</v>
      </c>
      <c r="H4" s="2">
        <v>1.37</v>
      </c>
      <c r="I4" s="2">
        <v>0.98</v>
      </c>
    </row>
    <row r="5" spans="2:22" x14ac:dyDescent="0.15">
      <c r="B5" s="2" t="s">
        <v>12</v>
      </c>
      <c r="C5" s="2" t="s">
        <v>21</v>
      </c>
      <c r="D5" s="3">
        <v>92</v>
      </c>
      <c r="E5" s="3">
        <v>102.8</v>
      </c>
      <c r="F5" s="3">
        <v>86.4</v>
      </c>
      <c r="G5" s="3">
        <v>93.4</v>
      </c>
      <c r="H5" s="3">
        <v>71.8</v>
      </c>
      <c r="I5" s="3">
        <v>67.3</v>
      </c>
      <c r="K5">
        <f t="shared" ref="K5:P5" si="2">D6/D5</f>
        <v>0</v>
      </c>
      <c r="L5">
        <f t="shared" si="2"/>
        <v>2.9182879377431907E-3</v>
      </c>
      <c r="M5">
        <f t="shared" si="2"/>
        <v>9.2592592592592587E-3</v>
      </c>
      <c r="N5">
        <f t="shared" si="2"/>
        <v>0</v>
      </c>
      <c r="O5">
        <f t="shared" si="2"/>
        <v>6.9637883008356553E-3</v>
      </c>
      <c r="P5">
        <f t="shared" si="2"/>
        <v>0</v>
      </c>
      <c r="Q5">
        <f t="shared" ref="Q5:V5" si="3">D7/D5</f>
        <v>2.2608695652173914E-2</v>
      </c>
      <c r="R5">
        <f t="shared" si="3"/>
        <v>2.2470817120622568E-2</v>
      </c>
      <c r="S5">
        <f t="shared" si="3"/>
        <v>2.2800925925925922E-2</v>
      </c>
      <c r="T5">
        <f t="shared" si="3"/>
        <v>2.2591006423982866E-2</v>
      </c>
      <c r="U5">
        <f t="shared" si="3"/>
        <v>2.2841225626740947E-2</v>
      </c>
      <c r="V5">
        <f t="shared" si="3"/>
        <v>1.9465081723625557E-2</v>
      </c>
    </row>
    <row r="6" spans="2:22" x14ac:dyDescent="0.15">
      <c r="B6" s="2"/>
      <c r="C6" s="2" t="s">
        <v>22</v>
      </c>
      <c r="D6" s="2"/>
      <c r="E6" s="2">
        <v>0.3</v>
      </c>
      <c r="F6" s="3">
        <v>0.8</v>
      </c>
      <c r="G6" s="2"/>
      <c r="H6" s="2">
        <v>0.5</v>
      </c>
      <c r="I6" s="2"/>
    </row>
    <row r="7" spans="2:22" x14ac:dyDescent="0.15">
      <c r="B7" s="3"/>
      <c r="C7" s="2" t="s">
        <v>23</v>
      </c>
      <c r="D7" s="3">
        <v>2.08</v>
      </c>
      <c r="E7" s="2">
        <v>2.31</v>
      </c>
      <c r="F7" s="3">
        <v>1.97</v>
      </c>
      <c r="G7" s="2">
        <v>2.11</v>
      </c>
      <c r="H7" s="3">
        <v>1.64</v>
      </c>
      <c r="I7" s="2">
        <v>1.31</v>
      </c>
    </row>
    <row r="8" spans="2:22" x14ac:dyDescent="0.15">
      <c r="B8" s="2" t="s">
        <v>13</v>
      </c>
      <c r="C8" s="2" t="s">
        <v>21</v>
      </c>
      <c r="D8" s="3">
        <v>94.6</v>
      </c>
      <c r="E8" s="3">
        <v>74.3</v>
      </c>
      <c r="F8" s="3">
        <v>86.8</v>
      </c>
      <c r="G8" s="3">
        <v>74.400000000000006</v>
      </c>
      <c r="H8" s="3">
        <v>94.7</v>
      </c>
      <c r="I8" s="3">
        <v>86.2</v>
      </c>
      <c r="K8">
        <f t="shared" ref="K8:P8" si="4">D9/D8</f>
        <v>0</v>
      </c>
      <c r="L8">
        <f t="shared" si="4"/>
        <v>4.0376850605652759E-3</v>
      </c>
      <c r="M8">
        <f t="shared" si="4"/>
        <v>0</v>
      </c>
      <c r="N8">
        <f t="shared" si="4"/>
        <v>5.3763440860215049E-3</v>
      </c>
      <c r="O8">
        <f t="shared" si="4"/>
        <v>0</v>
      </c>
      <c r="P8">
        <f t="shared" si="4"/>
        <v>3.4802784222737818E-3</v>
      </c>
      <c r="Q8">
        <f t="shared" ref="Q8:V8" si="5">D10/D8</f>
        <v>2.7378435517970402E-2</v>
      </c>
      <c r="R8">
        <f t="shared" si="5"/>
        <v>2.5437415881561239E-2</v>
      </c>
      <c r="S8">
        <f t="shared" si="5"/>
        <v>2.7995391705069126E-2</v>
      </c>
      <c r="T8">
        <f t="shared" si="5"/>
        <v>2.5806451612903222E-2</v>
      </c>
      <c r="U8">
        <f t="shared" si="5"/>
        <v>2.7560718057022173E-2</v>
      </c>
      <c r="V8">
        <f t="shared" si="5"/>
        <v>2.9582366589327141E-2</v>
      </c>
    </row>
    <row r="9" spans="2:22" x14ac:dyDescent="0.15">
      <c r="B9" s="2"/>
      <c r="C9" s="2" t="s">
        <v>22</v>
      </c>
      <c r="D9" s="2"/>
      <c r="E9" s="2">
        <v>0.3</v>
      </c>
      <c r="F9" s="2"/>
      <c r="G9" s="2">
        <v>0.4</v>
      </c>
      <c r="H9" s="2"/>
      <c r="I9" s="2">
        <v>0.3</v>
      </c>
    </row>
    <row r="10" spans="2:22" x14ac:dyDescent="0.15">
      <c r="B10" s="3"/>
      <c r="C10" s="2" t="s">
        <v>23</v>
      </c>
      <c r="D10" s="3">
        <v>2.59</v>
      </c>
      <c r="E10" s="2">
        <v>1.89</v>
      </c>
      <c r="F10" s="3">
        <v>2.4300000000000002</v>
      </c>
      <c r="G10" s="2">
        <v>1.92</v>
      </c>
      <c r="H10" s="3">
        <v>2.61</v>
      </c>
      <c r="I10" s="2">
        <v>2.5499999999999998</v>
      </c>
    </row>
    <row r="11" spans="2:22" x14ac:dyDescent="0.15">
      <c r="B11" s="2" t="s">
        <v>14</v>
      </c>
      <c r="C11" s="2" t="s">
        <v>21</v>
      </c>
      <c r="D11" s="3">
        <v>89.4</v>
      </c>
      <c r="E11" s="3">
        <v>85.9</v>
      </c>
      <c r="F11" s="3">
        <v>85.4</v>
      </c>
      <c r="G11" s="3">
        <v>94.1</v>
      </c>
      <c r="H11" s="3">
        <v>74.900000000000006</v>
      </c>
      <c r="I11" s="3">
        <v>86.5</v>
      </c>
      <c r="K11">
        <f t="shared" ref="K11:P11" si="6">D12/D11</f>
        <v>1.45413870246085E-2</v>
      </c>
      <c r="L11">
        <f t="shared" si="6"/>
        <v>8.1490104772991845E-3</v>
      </c>
      <c r="M11">
        <f t="shared" si="6"/>
        <v>0</v>
      </c>
      <c r="N11">
        <f t="shared" si="6"/>
        <v>9.5642933049946872E-3</v>
      </c>
      <c r="O11">
        <f t="shared" si="6"/>
        <v>6.675567423230974E-3</v>
      </c>
      <c r="P11">
        <f t="shared" si="6"/>
        <v>1.2716763005780347E-2</v>
      </c>
      <c r="Q11">
        <f t="shared" ref="Q11:V11" si="7">D13/D11</f>
        <v>3.5346756152125278E-2</v>
      </c>
      <c r="R11">
        <f t="shared" si="7"/>
        <v>3.4691501746216526E-2</v>
      </c>
      <c r="S11">
        <f t="shared" si="7"/>
        <v>3.3489461358313814E-2</v>
      </c>
      <c r="T11">
        <f t="shared" si="7"/>
        <v>3.4856535600425079E-2</v>
      </c>
      <c r="U11">
        <f t="shared" si="7"/>
        <v>2.7369826435246991E-2</v>
      </c>
      <c r="V11">
        <f t="shared" si="7"/>
        <v>2.9710982658959537E-2</v>
      </c>
    </row>
    <row r="12" spans="2:22" x14ac:dyDescent="0.15">
      <c r="B12" s="2"/>
      <c r="C12" s="2" t="s">
        <v>22</v>
      </c>
      <c r="D12" s="2">
        <v>1.3</v>
      </c>
      <c r="E12" s="2">
        <v>0.7</v>
      </c>
      <c r="F12" s="2"/>
      <c r="G12" s="2">
        <v>0.9</v>
      </c>
      <c r="H12" s="2">
        <v>0.5</v>
      </c>
      <c r="I12" s="2">
        <v>1.1000000000000001</v>
      </c>
    </row>
    <row r="13" spans="2:22" x14ac:dyDescent="0.15">
      <c r="B13" s="3"/>
      <c r="C13" s="2" t="s">
        <v>23</v>
      </c>
      <c r="D13" s="3">
        <v>3.16</v>
      </c>
      <c r="E13" s="2">
        <v>2.98</v>
      </c>
      <c r="F13" s="3">
        <v>2.86</v>
      </c>
      <c r="G13" s="2">
        <v>3.28</v>
      </c>
      <c r="H13" s="3">
        <v>2.0499999999999998</v>
      </c>
      <c r="I13" s="2">
        <v>2.57</v>
      </c>
    </row>
    <row r="14" spans="2:22" x14ac:dyDescent="0.15">
      <c r="B14" s="2" t="s">
        <v>15</v>
      </c>
      <c r="C14" s="2" t="s">
        <v>21</v>
      </c>
      <c r="D14" s="3">
        <v>77.5</v>
      </c>
      <c r="E14" s="3">
        <v>93.8</v>
      </c>
      <c r="F14" s="3">
        <v>72.3</v>
      </c>
      <c r="G14" s="3">
        <v>81.099999999999994</v>
      </c>
      <c r="H14" s="3">
        <v>79.3</v>
      </c>
      <c r="I14" s="3">
        <v>91.2</v>
      </c>
      <c r="K14">
        <f t="shared" ref="K14:P14" si="8">D15/D14</f>
        <v>2.4516129032258062E-2</v>
      </c>
      <c r="L14">
        <f t="shared" si="8"/>
        <v>1.5991471215351813E-2</v>
      </c>
      <c r="M14">
        <f t="shared" si="8"/>
        <v>1.2448132780082988E-2</v>
      </c>
      <c r="N14">
        <f t="shared" si="8"/>
        <v>1.4796547472256474E-2</v>
      </c>
      <c r="O14">
        <f t="shared" si="8"/>
        <v>8.8272383354350559E-3</v>
      </c>
      <c r="P14">
        <f t="shared" si="8"/>
        <v>1.8640350877192981E-2</v>
      </c>
      <c r="Q14">
        <f t="shared" ref="Q14:V14" si="9">D16/D14</f>
        <v>2.735483870967742E-2</v>
      </c>
      <c r="R14">
        <f t="shared" si="9"/>
        <v>2.5906183368869937E-2</v>
      </c>
      <c r="S14">
        <f t="shared" si="9"/>
        <v>2.8907330567081602E-2</v>
      </c>
      <c r="T14">
        <f t="shared" si="9"/>
        <v>2.7743526510480891E-2</v>
      </c>
      <c r="U14">
        <f t="shared" si="9"/>
        <v>2.6860025220680959E-2</v>
      </c>
      <c r="V14">
        <f t="shared" si="9"/>
        <v>2.7192982456140349E-2</v>
      </c>
    </row>
    <row r="15" spans="2:22" x14ac:dyDescent="0.15">
      <c r="B15" s="2"/>
      <c r="C15" s="2" t="s">
        <v>22</v>
      </c>
      <c r="D15" s="2">
        <v>1.9</v>
      </c>
      <c r="E15" s="2">
        <v>1.5</v>
      </c>
      <c r="F15" s="2">
        <v>0.9</v>
      </c>
      <c r="G15" s="2">
        <v>1.2</v>
      </c>
      <c r="H15" s="2">
        <v>0.7</v>
      </c>
      <c r="I15" s="2">
        <v>1.7</v>
      </c>
    </row>
    <row r="16" spans="2:22" x14ac:dyDescent="0.15">
      <c r="B16" s="3"/>
      <c r="C16" s="2" t="s">
        <v>23</v>
      </c>
      <c r="D16" s="3">
        <v>2.12</v>
      </c>
      <c r="E16" s="2">
        <v>2.4300000000000002</v>
      </c>
      <c r="F16" s="3">
        <v>2.09</v>
      </c>
      <c r="G16" s="2">
        <v>2.25</v>
      </c>
      <c r="H16" s="3">
        <v>2.13</v>
      </c>
      <c r="I16" s="2">
        <v>2.48</v>
      </c>
    </row>
    <row r="17" spans="2:22" x14ac:dyDescent="0.15">
      <c r="B17" s="2" t="s">
        <v>16</v>
      </c>
      <c r="C17" s="2" t="s">
        <v>21</v>
      </c>
      <c r="D17" s="3">
        <v>73.7</v>
      </c>
      <c r="E17" s="3">
        <v>89.4</v>
      </c>
      <c r="F17" s="3">
        <v>93.5</v>
      </c>
      <c r="G17" s="3">
        <v>92.6</v>
      </c>
      <c r="H17" s="3">
        <v>81.5</v>
      </c>
      <c r="I17" s="3">
        <v>91.9</v>
      </c>
      <c r="K17">
        <f t="shared" ref="K17:P17" si="10">D18/D17</f>
        <v>4.070556309362279E-2</v>
      </c>
      <c r="L17">
        <f t="shared" si="10"/>
        <v>9.3959731543624164E-2</v>
      </c>
      <c r="M17">
        <f t="shared" si="10"/>
        <v>6.6310160427807491E-2</v>
      </c>
      <c r="N17">
        <f t="shared" si="10"/>
        <v>5.183585313174946E-2</v>
      </c>
      <c r="O17">
        <f t="shared" si="10"/>
        <v>0.11779141104294479</v>
      </c>
      <c r="P17">
        <f t="shared" si="10"/>
        <v>4.3525571273122954E-2</v>
      </c>
      <c r="Q17">
        <f t="shared" ref="Q17:V17" si="11">D19/D17</f>
        <v>1.4246947082767978E-2</v>
      </c>
      <c r="R17">
        <f t="shared" si="11"/>
        <v>1.9239373601789709E-2</v>
      </c>
      <c r="S17">
        <f t="shared" si="11"/>
        <v>2.0427807486631016E-2</v>
      </c>
      <c r="T17">
        <f t="shared" si="11"/>
        <v>1.9762419006479483E-2</v>
      </c>
      <c r="U17">
        <f t="shared" si="11"/>
        <v>1.9877300613496934E-2</v>
      </c>
      <c r="V17">
        <f t="shared" si="11"/>
        <v>1.91512513601741E-2</v>
      </c>
    </row>
    <row r="18" spans="2:22" x14ac:dyDescent="0.15">
      <c r="B18" s="2"/>
      <c r="C18" s="2" t="s">
        <v>22</v>
      </c>
      <c r="D18" s="2">
        <v>3</v>
      </c>
      <c r="E18" s="2">
        <v>8.4</v>
      </c>
      <c r="F18" s="2">
        <v>6.2</v>
      </c>
      <c r="G18" s="2">
        <v>4.8</v>
      </c>
      <c r="H18" s="2">
        <v>9.6</v>
      </c>
      <c r="I18" s="2">
        <v>4</v>
      </c>
    </row>
    <row r="19" spans="2:22" x14ac:dyDescent="0.15">
      <c r="B19" s="3"/>
      <c r="C19" s="2" t="s">
        <v>23</v>
      </c>
      <c r="D19" s="3">
        <v>1.05</v>
      </c>
      <c r="E19" s="2">
        <v>1.72</v>
      </c>
      <c r="F19" s="3">
        <v>1.91</v>
      </c>
      <c r="G19" s="2">
        <v>1.83</v>
      </c>
      <c r="H19" s="3">
        <v>1.62</v>
      </c>
      <c r="I19" s="2">
        <v>1.76</v>
      </c>
    </row>
    <row r="20" spans="2:22" x14ac:dyDescent="0.15">
      <c r="B20" s="2" t="s">
        <v>17</v>
      </c>
      <c r="C20" s="2" t="s">
        <v>21</v>
      </c>
      <c r="D20" s="3">
        <v>74.099999999999994</v>
      </c>
      <c r="E20" s="3">
        <v>84.9</v>
      </c>
      <c r="F20" s="3">
        <v>86.5</v>
      </c>
      <c r="G20" s="3">
        <v>101.1</v>
      </c>
      <c r="H20" s="3">
        <v>75.900000000000006</v>
      </c>
      <c r="I20" s="3">
        <v>95.4</v>
      </c>
      <c r="K20">
        <f t="shared" ref="K20:P20" si="12">D21/D20</f>
        <v>0</v>
      </c>
      <c r="L20">
        <f t="shared" si="12"/>
        <v>9.4228504122497048E-3</v>
      </c>
      <c r="M20">
        <f t="shared" si="12"/>
        <v>0</v>
      </c>
      <c r="N20">
        <f t="shared" si="12"/>
        <v>6.923837784371909E-3</v>
      </c>
      <c r="O20">
        <f t="shared" si="12"/>
        <v>0</v>
      </c>
      <c r="P20">
        <f t="shared" si="12"/>
        <v>1.4675052410901467E-2</v>
      </c>
      <c r="Q20">
        <f t="shared" ref="Q20:V20" si="13">D22/D20</f>
        <v>1.1875843454790824E-2</v>
      </c>
      <c r="R20">
        <f t="shared" si="13"/>
        <v>1.8610129564193167E-2</v>
      </c>
      <c r="S20">
        <f t="shared" si="13"/>
        <v>1.606936416184971E-2</v>
      </c>
      <c r="T20">
        <f t="shared" si="13"/>
        <v>1.8199802176063304E-2</v>
      </c>
      <c r="U20">
        <f t="shared" si="13"/>
        <v>1.2252964426877471E-2</v>
      </c>
      <c r="V20">
        <f t="shared" si="13"/>
        <v>1.3836477987421384E-2</v>
      </c>
    </row>
    <row r="21" spans="2:22" x14ac:dyDescent="0.15">
      <c r="B21" s="2"/>
      <c r="C21" s="2" t="s">
        <v>22</v>
      </c>
      <c r="D21" s="2"/>
      <c r="E21" s="2">
        <v>0.8</v>
      </c>
      <c r="F21" s="2"/>
      <c r="G21" s="2">
        <v>0.7</v>
      </c>
      <c r="H21" s="2"/>
      <c r="I21" s="2">
        <v>1.4</v>
      </c>
    </row>
    <row r="22" spans="2:22" x14ac:dyDescent="0.15">
      <c r="B22" s="3"/>
      <c r="C22" s="2" t="s">
        <v>23</v>
      </c>
      <c r="D22" s="3">
        <v>0.88</v>
      </c>
      <c r="E22" s="2">
        <v>1.58</v>
      </c>
      <c r="F22" s="3">
        <v>1.39</v>
      </c>
      <c r="G22" s="2">
        <v>1.84</v>
      </c>
      <c r="H22" s="3">
        <v>0.93</v>
      </c>
      <c r="I22" s="2">
        <v>1.32</v>
      </c>
    </row>
    <row r="23" spans="2:22" ht="14.25" x14ac:dyDescent="0.2">
      <c r="B23" s="2" t="s">
        <v>18</v>
      </c>
      <c r="C23" s="2" t="s">
        <v>21</v>
      </c>
      <c r="D23" s="3">
        <v>106.1</v>
      </c>
      <c r="E23" s="3">
        <v>70.099999999999994</v>
      </c>
      <c r="F23" s="3">
        <v>83.7</v>
      </c>
      <c r="G23" s="3">
        <v>78.2</v>
      </c>
      <c r="H23" s="3">
        <v>75.599999999999994</v>
      </c>
      <c r="I23" s="3">
        <v>95.3</v>
      </c>
      <c r="J23" s="1"/>
      <c r="K23">
        <f t="shared" ref="K23:P23" si="14">D24/D23</f>
        <v>0</v>
      </c>
      <c r="L23">
        <f t="shared" si="14"/>
        <v>0</v>
      </c>
      <c r="M23">
        <f t="shared" si="14"/>
        <v>0</v>
      </c>
      <c r="N23">
        <f t="shared" si="14"/>
        <v>0</v>
      </c>
      <c r="O23">
        <f t="shared" si="14"/>
        <v>0</v>
      </c>
      <c r="P23">
        <f t="shared" si="14"/>
        <v>0</v>
      </c>
      <c r="Q23">
        <f t="shared" ref="Q23:V23" si="15">D25/D23</f>
        <v>9.7078228086710655E-3</v>
      </c>
      <c r="R23">
        <f t="shared" si="15"/>
        <v>5.278174037089872E-3</v>
      </c>
      <c r="S23">
        <f t="shared" si="15"/>
        <v>5.1373954599761053E-3</v>
      </c>
      <c r="T23">
        <f t="shared" si="15"/>
        <v>7.4168797953964184E-3</v>
      </c>
      <c r="U23">
        <f t="shared" si="15"/>
        <v>4.2328042328042331E-3</v>
      </c>
      <c r="V23">
        <f t="shared" si="15"/>
        <v>4.8268625393494231E-3</v>
      </c>
    </row>
    <row r="24" spans="2:22" x14ac:dyDescent="0.15">
      <c r="B24" s="2"/>
      <c r="C24" s="2" t="s">
        <v>22</v>
      </c>
      <c r="D24" s="2"/>
      <c r="E24" s="2"/>
      <c r="F24" s="2"/>
      <c r="G24" s="2"/>
      <c r="H24" s="2"/>
      <c r="I24" s="2"/>
    </row>
    <row r="25" spans="2:22" x14ac:dyDescent="0.15">
      <c r="B25" s="3"/>
      <c r="C25" s="2" t="s">
        <v>23</v>
      </c>
      <c r="D25" s="3">
        <v>1.03</v>
      </c>
      <c r="E25" s="2">
        <v>0.37</v>
      </c>
      <c r="F25" s="3">
        <v>0.43</v>
      </c>
      <c r="G25" s="2">
        <v>0.57999999999999996</v>
      </c>
      <c r="H25" s="3">
        <v>0.32</v>
      </c>
      <c r="I25" s="2">
        <v>0.46</v>
      </c>
    </row>
    <row r="26" spans="2:22" x14ac:dyDescent="0.15">
      <c r="K26" s="7" t="s">
        <v>19</v>
      </c>
      <c r="L26" s="7"/>
      <c r="M26" s="7"/>
      <c r="N26" s="7"/>
      <c r="O26" s="7"/>
      <c r="P26" s="7"/>
      <c r="Q26" s="7" t="s">
        <v>20</v>
      </c>
      <c r="R26" s="7"/>
      <c r="S26" s="7"/>
      <c r="T26" s="7"/>
      <c r="U26" s="7"/>
      <c r="V26" s="7"/>
    </row>
    <row r="27" spans="2:22" x14ac:dyDescent="0.15">
      <c r="K27">
        <f>K2*100</f>
        <v>0</v>
      </c>
      <c r="L27">
        <f t="shared" ref="L27:V27" si="16">L2*100</f>
        <v>0</v>
      </c>
      <c r="M27">
        <f t="shared" si="16"/>
        <v>0.32154340836012862</v>
      </c>
      <c r="N27">
        <f t="shared" si="16"/>
        <v>0</v>
      </c>
      <c r="O27">
        <f t="shared" si="16"/>
        <v>0</v>
      </c>
      <c r="P27">
        <f t="shared" si="16"/>
        <v>0</v>
      </c>
      <c r="Q27">
        <f t="shared" si="16"/>
        <v>1.5968586387434553</v>
      </c>
      <c r="R27">
        <f t="shared" si="16"/>
        <v>1.4156285390713477</v>
      </c>
      <c r="S27">
        <f t="shared" si="16"/>
        <v>1.4898177920685958</v>
      </c>
      <c r="T27">
        <f t="shared" si="16"/>
        <v>1.528436018957346</v>
      </c>
      <c r="U27">
        <f t="shared" si="16"/>
        <v>1.4345549738219896</v>
      </c>
      <c r="V27">
        <f t="shared" si="16"/>
        <v>1.3881019830028329</v>
      </c>
    </row>
    <row r="28" spans="2:22" x14ac:dyDescent="0.15">
      <c r="K28">
        <f t="shared" ref="K28:V28" si="17">K5*100</f>
        <v>0</v>
      </c>
      <c r="L28">
        <f t="shared" si="17"/>
        <v>0.29182879377431908</v>
      </c>
      <c r="M28">
        <f t="shared" si="17"/>
        <v>0.92592592592592582</v>
      </c>
      <c r="N28">
        <f t="shared" si="17"/>
        <v>0</v>
      </c>
      <c r="O28">
        <f t="shared" si="17"/>
        <v>0.69637883008356549</v>
      </c>
      <c r="P28">
        <f t="shared" si="17"/>
        <v>0</v>
      </c>
      <c r="Q28">
        <f t="shared" si="17"/>
        <v>2.2608695652173916</v>
      </c>
      <c r="R28">
        <f t="shared" si="17"/>
        <v>2.2470817120622568</v>
      </c>
      <c r="S28">
        <f t="shared" si="17"/>
        <v>2.2800925925925921</v>
      </c>
      <c r="T28">
        <f t="shared" si="17"/>
        <v>2.2591006423982867</v>
      </c>
      <c r="U28">
        <f t="shared" si="17"/>
        <v>2.2841225626740949</v>
      </c>
      <c r="V28">
        <f t="shared" si="17"/>
        <v>1.9465081723625557</v>
      </c>
    </row>
    <row r="29" spans="2:22" x14ac:dyDescent="0.15">
      <c r="K29">
        <f t="shared" ref="K29:V29" si="18">K8*100</f>
        <v>0</v>
      </c>
      <c r="L29">
        <f t="shared" si="18"/>
        <v>0.40376850605652759</v>
      </c>
      <c r="M29">
        <f t="shared" si="18"/>
        <v>0</v>
      </c>
      <c r="N29">
        <f t="shared" si="18"/>
        <v>0.5376344086021505</v>
      </c>
      <c r="O29">
        <f t="shared" si="18"/>
        <v>0</v>
      </c>
      <c r="P29">
        <f t="shared" si="18"/>
        <v>0.34802784222737815</v>
      </c>
      <c r="Q29">
        <f t="shared" si="18"/>
        <v>2.7378435517970403</v>
      </c>
      <c r="R29">
        <f t="shared" si="18"/>
        <v>2.5437415881561241</v>
      </c>
      <c r="S29">
        <f t="shared" si="18"/>
        <v>2.7995391705069128</v>
      </c>
      <c r="T29">
        <f t="shared" si="18"/>
        <v>2.5806451612903221</v>
      </c>
      <c r="U29">
        <f t="shared" si="18"/>
        <v>2.7560718057022173</v>
      </c>
      <c r="V29">
        <f t="shared" si="18"/>
        <v>2.958236658932714</v>
      </c>
    </row>
    <row r="30" spans="2:22" x14ac:dyDescent="0.15">
      <c r="K30">
        <f t="shared" ref="K30:V30" si="19">K11*100</f>
        <v>1.4541387024608501</v>
      </c>
      <c r="L30">
        <f t="shared" si="19"/>
        <v>0.81490104772991845</v>
      </c>
      <c r="M30">
        <f t="shared" si="19"/>
        <v>0</v>
      </c>
      <c r="N30">
        <f t="shared" si="19"/>
        <v>0.95642933049946877</v>
      </c>
      <c r="O30">
        <f t="shared" si="19"/>
        <v>0.66755674232309736</v>
      </c>
      <c r="P30">
        <f t="shared" si="19"/>
        <v>1.2716763005780347</v>
      </c>
      <c r="Q30">
        <f t="shared" si="19"/>
        <v>3.5346756152125276</v>
      </c>
      <c r="R30">
        <f t="shared" si="19"/>
        <v>3.4691501746216526</v>
      </c>
      <c r="S30">
        <f t="shared" si="19"/>
        <v>3.3489461358313815</v>
      </c>
      <c r="T30">
        <f t="shared" si="19"/>
        <v>3.485653560042508</v>
      </c>
      <c r="U30">
        <f t="shared" si="19"/>
        <v>2.7369826435246991</v>
      </c>
      <c r="V30">
        <f t="shared" si="19"/>
        <v>2.9710982658959537</v>
      </c>
    </row>
    <row r="31" spans="2:22" x14ac:dyDescent="0.15">
      <c r="K31">
        <f t="shared" ref="K31:V31" si="20">K14*100</f>
        <v>2.4516129032258061</v>
      </c>
      <c r="L31">
        <f t="shared" si="20"/>
        <v>1.5991471215351813</v>
      </c>
      <c r="M31">
        <f t="shared" si="20"/>
        <v>1.2448132780082988</v>
      </c>
      <c r="N31">
        <f t="shared" si="20"/>
        <v>1.4796547472256474</v>
      </c>
      <c r="O31">
        <f t="shared" si="20"/>
        <v>0.88272383354350559</v>
      </c>
      <c r="P31">
        <f t="shared" si="20"/>
        <v>1.8640350877192982</v>
      </c>
      <c r="Q31">
        <f t="shared" si="20"/>
        <v>2.7354838709677418</v>
      </c>
      <c r="R31">
        <f t="shared" si="20"/>
        <v>2.5906183368869939</v>
      </c>
      <c r="S31">
        <f t="shared" si="20"/>
        <v>2.8907330567081604</v>
      </c>
      <c r="T31">
        <f t="shared" si="20"/>
        <v>2.7743526510480891</v>
      </c>
      <c r="U31">
        <f t="shared" si="20"/>
        <v>2.6860025220680961</v>
      </c>
      <c r="V31">
        <f t="shared" si="20"/>
        <v>2.7192982456140347</v>
      </c>
    </row>
    <row r="32" spans="2:22" x14ac:dyDescent="0.15">
      <c r="K32">
        <f t="shared" ref="K32:V32" si="21">K17*100</f>
        <v>4.0705563093622787</v>
      </c>
      <c r="L32">
        <f t="shared" si="21"/>
        <v>9.3959731543624159</v>
      </c>
      <c r="M32">
        <f t="shared" si="21"/>
        <v>6.6310160427807494</v>
      </c>
      <c r="N32">
        <f t="shared" si="21"/>
        <v>5.1835853131749463</v>
      </c>
      <c r="O32">
        <f t="shared" si="21"/>
        <v>11.779141104294478</v>
      </c>
      <c r="P32">
        <f t="shared" si="21"/>
        <v>4.3525571273122949</v>
      </c>
      <c r="Q32">
        <f t="shared" si="21"/>
        <v>1.4246947082767978</v>
      </c>
      <c r="R32">
        <f t="shared" si="21"/>
        <v>1.9239373601789709</v>
      </c>
      <c r="S32">
        <f t="shared" si="21"/>
        <v>2.0427807486631018</v>
      </c>
      <c r="T32">
        <f t="shared" si="21"/>
        <v>1.9762419006479484</v>
      </c>
      <c r="U32">
        <f t="shared" si="21"/>
        <v>1.9877300613496933</v>
      </c>
      <c r="V32">
        <f t="shared" si="21"/>
        <v>1.91512513601741</v>
      </c>
    </row>
    <row r="33" spans="3:22" x14ac:dyDescent="0.15">
      <c r="K33">
        <f t="shared" ref="K33:V33" si="22">K20*100</f>
        <v>0</v>
      </c>
      <c r="L33">
        <f t="shared" si="22"/>
        <v>0.94228504122497048</v>
      </c>
      <c r="M33">
        <f t="shared" si="22"/>
        <v>0</v>
      </c>
      <c r="N33">
        <f t="shared" si="22"/>
        <v>0.6923837784371909</v>
      </c>
      <c r="O33">
        <f t="shared" si="22"/>
        <v>0</v>
      </c>
      <c r="P33">
        <f t="shared" si="22"/>
        <v>1.4675052410901466</v>
      </c>
      <c r="Q33">
        <f t="shared" si="22"/>
        <v>1.1875843454790824</v>
      </c>
      <c r="R33">
        <f t="shared" si="22"/>
        <v>1.8610129564193167</v>
      </c>
      <c r="S33">
        <f t="shared" si="22"/>
        <v>1.6069364161849711</v>
      </c>
      <c r="T33">
        <f t="shared" si="22"/>
        <v>1.8199802176063304</v>
      </c>
      <c r="U33">
        <f t="shared" si="22"/>
        <v>1.2252964426877471</v>
      </c>
      <c r="V33">
        <f t="shared" si="22"/>
        <v>1.3836477987421385</v>
      </c>
    </row>
    <row r="38" spans="3:22" ht="14.25" x14ac:dyDescent="0.2">
      <c r="C38" s="2"/>
      <c r="D38" s="6" t="s">
        <v>0</v>
      </c>
      <c r="E38" s="6"/>
      <c r="F38" s="6"/>
      <c r="G38" s="6"/>
      <c r="H38" s="6"/>
      <c r="I38" s="6"/>
    </row>
    <row r="39" spans="3:22" ht="14.25" x14ac:dyDescent="0.2">
      <c r="C39" s="4" t="s">
        <v>1</v>
      </c>
      <c r="D39" s="5">
        <v>76.400000000000006</v>
      </c>
      <c r="E39" s="5">
        <v>88.3</v>
      </c>
      <c r="F39" s="5">
        <v>93.3</v>
      </c>
      <c r="G39" s="5">
        <v>84.4</v>
      </c>
      <c r="H39" s="5">
        <v>95.5</v>
      </c>
      <c r="I39" s="5">
        <v>70.599999999999994</v>
      </c>
    </row>
    <row r="40" spans="3:22" ht="14.25" x14ac:dyDescent="0.2">
      <c r="C40" s="4" t="s">
        <v>2</v>
      </c>
      <c r="D40" s="5">
        <v>92</v>
      </c>
      <c r="E40" s="5">
        <v>102.8</v>
      </c>
      <c r="F40" s="5">
        <v>86.4</v>
      </c>
      <c r="G40" s="5">
        <v>93.4</v>
      </c>
      <c r="H40" s="5">
        <v>71.8</v>
      </c>
      <c r="I40" s="5">
        <v>67.3</v>
      </c>
    </row>
    <row r="41" spans="3:22" ht="14.25" x14ac:dyDescent="0.2">
      <c r="C41" s="4" t="s">
        <v>3</v>
      </c>
      <c r="D41" s="5">
        <v>94.6</v>
      </c>
      <c r="E41" s="5">
        <v>74.3</v>
      </c>
      <c r="F41" s="5">
        <v>86.8</v>
      </c>
      <c r="G41" s="5">
        <v>74.400000000000006</v>
      </c>
      <c r="H41" s="5">
        <v>94.7</v>
      </c>
      <c r="I41" s="5">
        <v>86.2</v>
      </c>
    </row>
    <row r="42" spans="3:22" ht="14.25" x14ac:dyDescent="0.2">
      <c r="C42" s="4" t="s">
        <v>4</v>
      </c>
      <c r="D42" s="5">
        <v>89.4</v>
      </c>
      <c r="E42" s="5">
        <v>85.9</v>
      </c>
      <c r="F42" s="5">
        <v>85.4</v>
      </c>
      <c r="G42" s="5">
        <v>94.1</v>
      </c>
      <c r="H42" s="5">
        <v>74.900000000000006</v>
      </c>
      <c r="I42" s="5">
        <v>86.5</v>
      </c>
    </row>
    <row r="43" spans="3:22" ht="14.25" x14ac:dyDescent="0.2">
      <c r="C43" s="4" t="s">
        <v>5</v>
      </c>
      <c r="D43" s="5">
        <v>77.5</v>
      </c>
      <c r="E43" s="5">
        <v>93.8</v>
      </c>
      <c r="F43" s="5">
        <v>72.3</v>
      </c>
      <c r="G43" s="5">
        <v>81.099999999999994</v>
      </c>
      <c r="H43" s="5">
        <v>79.3</v>
      </c>
      <c r="I43" s="5">
        <v>91.2</v>
      </c>
    </row>
    <row r="44" spans="3:22" ht="14.25" x14ac:dyDescent="0.2">
      <c r="C44" s="4" t="s">
        <v>6</v>
      </c>
      <c r="D44" s="5">
        <v>73.7</v>
      </c>
      <c r="E44" s="5">
        <v>89.4</v>
      </c>
      <c r="F44" s="5">
        <v>93.5</v>
      </c>
      <c r="G44" s="5">
        <v>92.6</v>
      </c>
      <c r="H44" s="5">
        <v>81.5</v>
      </c>
      <c r="I44" s="5">
        <v>91.9</v>
      </c>
    </row>
    <row r="45" spans="3:22" ht="14.25" x14ac:dyDescent="0.2">
      <c r="C45" s="4" t="s">
        <v>7</v>
      </c>
      <c r="D45" s="5">
        <v>74.099999999999994</v>
      </c>
      <c r="E45" s="5">
        <v>84.9</v>
      </c>
      <c r="F45" s="5">
        <v>86.5</v>
      </c>
      <c r="G45" s="5">
        <v>101.1</v>
      </c>
      <c r="H45" s="5">
        <v>75.900000000000006</v>
      </c>
      <c r="I45" s="5">
        <v>95.4</v>
      </c>
    </row>
    <row r="46" spans="3:22" ht="14.25" x14ac:dyDescent="0.2">
      <c r="C46" s="4" t="s">
        <v>8</v>
      </c>
      <c r="D46" s="5">
        <v>106.1</v>
      </c>
      <c r="E46" s="5">
        <v>70.099999999999994</v>
      </c>
      <c r="F46" s="5">
        <v>83.7</v>
      </c>
      <c r="G46" s="5">
        <v>78.2</v>
      </c>
      <c r="H46" s="5">
        <v>75.599999999999994</v>
      </c>
      <c r="I46" s="5">
        <v>95.3</v>
      </c>
    </row>
    <row r="55" spans="3:15" ht="14.25" x14ac:dyDescent="0.2">
      <c r="C55" s="2"/>
      <c r="D55" s="6" t="s">
        <v>10</v>
      </c>
      <c r="E55" s="6"/>
      <c r="F55" s="6"/>
      <c r="G55" s="6"/>
      <c r="H55" s="6"/>
      <c r="I55" s="6"/>
      <c r="J55" s="6" t="s">
        <v>9</v>
      </c>
      <c r="K55" s="6"/>
      <c r="L55" s="6"/>
      <c r="M55" s="6"/>
      <c r="N55" s="6"/>
      <c r="O55" s="6"/>
    </row>
    <row r="56" spans="3:15" ht="14.25" x14ac:dyDescent="0.2">
      <c r="C56" s="4" t="s">
        <v>1</v>
      </c>
      <c r="D56" s="5"/>
      <c r="E56" s="5"/>
      <c r="F56" s="5">
        <v>0.32154300000000002</v>
      </c>
      <c r="G56" s="5"/>
      <c r="H56" s="5"/>
      <c r="I56" s="5"/>
      <c r="J56" s="5">
        <v>1.596859</v>
      </c>
      <c r="K56" s="5">
        <v>1.415629</v>
      </c>
      <c r="L56" s="5">
        <v>1.4898180000000001</v>
      </c>
      <c r="M56" s="5">
        <v>1.5284359999999999</v>
      </c>
      <c r="N56" s="5">
        <v>1.434555</v>
      </c>
      <c r="O56" s="5">
        <v>1.3881019999999999</v>
      </c>
    </row>
    <row r="57" spans="3:15" ht="14.25" x14ac:dyDescent="0.2">
      <c r="C57" s="4" t="s">
        <v>2</v>
      </c>
      <c r="D57" s="5"/>
      <c r="E57" s="5">
        <v>0.29182900000000001</v>
      </c>
      <c r="F57" s="5">
        <v>0.92592600000000003</v>
      </c>
      <c r="G57" s="5"/>
      <c r="H57" s="5">
        <v>0.69637899999999997</v>
      </c>
      <c r="I57" s="5"/>
      <c r="J57" s="5">
        <v>2.2608700000000002</v>
      </c>
      <c r="K57" s="5">
        <v>2.2470819999999998</v>
      </c>
      <c r="L57" s="5">
        <v>2.2800929999999999</v>
      </c>
      <c r="M57" s="5">
        <v>2.2591009999999998</v>
      </c>
      <c r="N57" s="5">
        <v>2.2841230000000001</v>
      </c>
      <c r="O57" s="5">
        <v>1.9465079999999999</v>
      </c>
    </row>
    <row r="58" spans="3:15" ht="14.25" x14ac:dyDescent="0.2">
      <c r="C58" s="4" t="s">
        <v>3</v>
      </c>
      <c r="D58" s="5"/>
      <c r="E58" s="5">
        <v>0.40376899999999999</v>
      </c>
      <c r="F58" s="5"/>
      <c r="G58" s="5">
        <v>0.53763399999999995</v>
      </c>
      <c r="H58" s="5"/>
      <c r="I58" s="5">
        <v>0.348028</v>
      </c>
      <c r="J58" s="5">
        <v>2.7378439999999999</v>
      </c>
      <c r="K58" s="5">
        <v>2.5437419999999999</v>
      </c>
      <c r="L58" s="5">
        <v>2.7995390000000002</v>
      </c>
      <c r="M58" s="5">
        <v>2.5806450000000001</v>
      </c>
      <c r="N58" s="5">
        <v>2.7560720000000001</v>
      </c>
      <c r="O58" s="5">
        <v>2.958237</v>
      </c>
    </row>
    <row r="59" spans="3:15" ht="14.25" x14ac:dyDescent="0.2">
      <c r="C59" s="4" t="s">
        <v>4</v>
      </c>
      <c r="D59" s="5">
        <v>1.4541390000000001</v>
      </c>
      <c r="E59" s="5">
        <v>0.81490099999999999</v>
      </c>
      <c r="F59" s="5"/>
      <c r="G59" s="5">
        <v>0.95642899999999997</v>
      </c>
      <c r="H59" s="5">
        <v>0.66755699999999996</v>
      </c>
      <c r="I59" s="5">
        <v>1.271676</v>
      </c>
      <c r="J59" s="5">
        <v>3.5346760000000002</v>
      </c>
      <c r="K59" s="5">
        <v>3.46915</v>
      </c>
      <c r="L59" s="5">
        <v>3.3489460000000002</v>
      </c>
      <c r="M59" s="5">
        <v>3.4856539999999998</v>
      </c>
      <c r="N59" s="5">
        <v>2.7369829999999999</v>
      </c>
      <c r="O59" s="5">
        <v>2.971098</v>
      </c>
    </row>
    <row r="60" spans="3:15" ht="14.25" x14ac:dyDescent="0.2">
      <c r="C60" s="4" t="s">
        <v>5</v>
      </c>
      <c r="D60" s="5">
        <v>2.451613</v>
      </c>
      <c r="E60" s="5">
        <v>1.5991470000000001</v>
      </c>
      <c r="F60" s="5">
        <v>1.2448129999999999</v>
      </c>
      <c r="G60" s="5">
        <v>1.4796549999999999</v>
      </c>
      <c r="H60" s="5">
        <v>0.88272399999999995</v>
      </c>
      <c r="I60" s="5">
        <v>1.8640350000000001</v>
      </c>
      <c r="J60" s="5">
        <v>2.735484</v>
      </c>
      <c r="K60" s="5">
        <v>2.5906180000000001</v>
      </c>
      <c r="L60" s="5">
        <v>2.890733</v>
      </c>
      <c r="M60" s="5">
        <v>2.7743530000000001</v>
      </c>
      <c r="N60" s="5">
        <v>2.6860029999999999</v>
      </c>
      <c r="O60" s="5">
        <v>2.7192980000000002</v>
      </c>
    </row>
    <row r="61" spans="3:15" ht="14.25" x14ac:dyDescent="0.2">
      <c r="C61" s="4" t="s">
        <v>6</v>
      </c>
      <c r="D61" s="5">
        <v>4.0705559999999998</v>
      </c>
      <c r="E61" s="5">
        <v>9.3959729999999997</v>
      </c>
      <c r="F61" s="5">
        <v>6.6310159999999998</v>
      </c>
      <c r="G61" s="5">
        <v>5.1835849999999999</v>
      </c>
      <c r="H61" s="5">
        <v>11.77914</v>
      </c>
      <c r="I61" s="5">
        <v>4.352557</v>
      </c>
      <c r="J61" s="5">
        <v>1.424695</v>
      </c>
      <c r="K61" s="5">
        <v>1.923937</v>
      </c>
      <c r="L61" s="5">
        <v>2.0427810000000002</v>
      </c>
      <c r="M61" s="5">
        <v>1.9762420000000001</v>
      </c>
      <c r="N61" s="5">
        <v>1.98773</v>
      </c>
      <c r="O61" s="5">
        <v>1.915125</v>
      </c>
    </row>
    <row r="62" spans="3:15" ht="14.25" x14ac:dyDescent="0.2">
      <c r="C62" s="4" t="s">
        <v>7</v>
      </c>
      <c r="D62" s="5"/>
      <c r="E62" s="5">
        <v>0.94228500000000004</v>
      </c>
      <c r="F62" s="5"/>
      <c r="G62" s="5">
        <v>0.692384</v>
      </c>
      <c r="H62" s="5"/>
      <c r="I62" s="5">
        <v>1.4675050000000001</v>
      </c>
      <c r="J62" s="5">
        <v>1.187584</v>
      </c>
      <c r="K62" s="5">
        <v>1.861013</v>
      </c>
      <c r="L62" s="5">
        <v>1.6069359999999999</v>
      </c>
      <c r="M62" s="5">
        <v>1.8199799999999999</v>
      </c>
      <c r="N62" s="5">
        <v>1.2252959999999999</v>
      </c>
      <c r="O62" s="5">
        <v>1.383648</v>
      </c>
    </row>
    <row r="63" spans="3:15" ht="14.25" x14ac:dyDescent="0.2">
      <c r="C63" s="4" t="s">
        <v>8</v>
      </c>
      <c r="D63" s="5"/>
      <c r="E63" s="5"/>
      <c r="F63" s="5"/>
      <c r="G63" s="5"/>
      <c r="H63" s="5"/>
      <c r="I63" s="5"/>
      <c r="J63" s="5">
        <v>0.97078200000000003</v>
      </c>
      <c r="K63" s="5">
        <v>0.52781699999999998</v>
      </c>
      <c r="L63" s="5">
        <v>0.51373999999999997</v>
      </c>
      <c r="M63" s="5">
        <v>0.74168800000000001</v>
      </c>
      <c r="N63" s="5">
        <v>0.42327999999999999</v>
      </c>
      <c r="O63" s="5">
        <v>0.482686</v>
      </c>
    </row>
  </sheetData>
  <mergeCells count="5">
    <mergeCell ref="D38:I38"/>
    <mergeCell ref="K26:P26"/>
    <mergeCell ref="Q26:V26"/>
    <mergeCell ref="D55:I55"/>
    <mergeCell ref="J55:O55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Body weight + ROW and RGM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2020-02-28T11:54:23Z</dcterms:modified>
</cp:coreProperties>
</file>