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rri\Documents\labnotes\Tanmay\Tanmays QQQ paper\Revision\"/>
    </mc:Choice>
  </mc:AlternateContent>
  <xr:revisionPtr revIDLastSave="0" documentId="13_ncr:1_{A23F6C4C-0E76-40FC-94E0-0CF7CE6DB2ED}" xr6:coauthVersionLast="45" xr6:coauthVersionMax="45" xr10:uidLastSave="{00000000-0000-0000-0000-000000000000}"/>
  <bookViews>
    <workbookView xWindow="-120" yWindow="-120" windowWidth="29040" windowHeight="15840" xr2:uid="{039DD1E1-57B1-40F1-A04C-03300ECA3989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3" i="1" l="1"/>
  <c r="E33" i="1"/>
  <c r="H33" i="1"/>
  <c r="K33" i="1"/>
  <c r="H17" i="1"/>
  <c r="K17" i="1"/>
  <c r="B17" i="1"/>
  <c r="E17" i="1"/>
</calcChain>
</file>

<file path=xl/sharedStrings.xml><?xml version="1.0" encoding="utf-8"?>
<sst xmlns="http://schemas.openxmlformats.org/spreadsheetml/2006/main" count="35" uniqueCount="13">
  <si>
    <t>Source Data for Figure 4</t>
  </si>
  <si>
    <t>Sample</t>
  </si>
  <si>
    <t>replicate 1</t>
  </si>
  <si>
    <t>replicate 2</t>
  </si>
  <si>
    <t>QQQ pH 7.5</t>
  </si>
  <si>
    <t>E148Q pH 7.5</t>
  </si>
  <si>
    <t>average of replicates</t>
  </si>
  <si>
    <t>QQQ pH 4.5</t>
  </si>
  <si>
    <t>E148Q pH 4.5</t>
  </si>
  <si>
    <t>average of samples</t>
  </si>
  <si>
    <t>± SEM</t>
  </si>
  <si>
    <t>N=</t>
  </si>
  <si>
    <t>excluded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</si>
</sst>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0" xfId="0" applyAlignment="1">
      <alignment wrapText="1"/>
    </xf>
    <xf numFmtId="1" fontId="0" fillId="0" borderId="0" xfId="0" applyNumberFormat="1" applyBorder="1" applyAlignment="1">
      <alignment horizontal="right"/>
    </xf>
    <xf numFmtId="1" fontId="0" fillId="0" borderId="5" xfId="0" applyNumberFormat="1" applyBorder="1"/>
    <xf numFmtId="1" fontId="1" fillId="0" borderId="8" xfId="0" applyNumberFormat="1" applyFont="1" applyBorder="1"/>
    <xf numFmtId="0" fontId="0" fillId="0" borderId="0" xfId="0" applyBorder="1" applyAlignment="1">
      <alignment wrapText="1"/>
    </xf>
    <xf numFmtId="1" fontId="1" fillId="0" borderId="5" xfId="0" applyNumberFormat="1" applyFont="1" applyBorder="1"/>
    <xf numFmtId="1" fontId="1" fillId="0" borderId="0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9" xfId="0" applyBorder="1" applyAlignment="1">
      <alignment horizontal="right" wrapText="1"/>
    </xf>
    <xf numFmtId="0" fontId="4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B0CF6-5716-4008-952A-1D4220FAA0C3}">
  <dimension ref="A1:L40"/>
  <sheetViews>
    <sheetView tabSelected="1" workbookViewId="0">
      <selection activeCell="J11" sqref="J11"/>
    </sheetView>
  </sheetViews>
  <sheetFormatPr defaultRowHeight="15" x14ac:dyDescent="0.25"/>
  <cols>
    <col min="1" max="1" width="7.28515625" customWidth="1"/>
    <col min="3" max="3" width="12.42578125" customWidth="1"/>
    <col min="4" max="4" width="13" customWidth="1"/>
    <col min="5" max="5" width="10.85546875" customWidth="1"/>
    <col min="7" max="7" width="7.28515625" customWidth="1"/>
    <col min="9" max="9" width="12.42578125" customWidth="1"/>
    <col min="10" max="10" width="13" customWidth="1"/>
    <col min="11" max="11" width="10.85546875" customWidth="1"/>
  </cols>
  <sheetData>
    <row r="1" spans="1:12" x14ac:dyDescent="0.25">
      <c r="A1" t="s">
        <v>0</v>
      </c>
    </row>
    <row r="3" spans="1:12" s="3" customFormat="1" ht="29.1" customHeight="1" x14ac:dyDescent="0.25">
      <c r="A3" s="22" t="s">
        <v>4</v>
      </c>
      <c r="B3" s="18" t="s">
        <v>1</v>
      </c>
      <c r="C3" s="18" t="s">
        <v>2</v>
      </c>
      <c r="D3" s="18" t="s">
        <v>3</v>
      </c>
      <c r="E3" s="19" t="s">
        <v>6</v>
      </c>
      <c r="F3" s="7"/>
      <c r="G3" s="22" t="s">
        <v>7</v>
      </c>
      <c r="H3" s="20" t="s">
        <v>1</v>
      </c>
      <c r="I3" s="20" t="s">
        <v>2</v>
      </c>
      <c r="J3" s="20" t="s">
        <v>3</v>
      </c>
      <c r="K3" s="21" t="s">
        <v>6</v>
      </c>
    </row>
    <row r="4" spans="1:12" ht="14.45" customHeight="1" x14ac:dyDescent="0.25">
      <c r="A4" s="1"/>
      <c r="B4" s="2">
        <v>1</v>
      </c>
      <c r="C4" s="4">
        <v>350.47005943876746</v>
      </c>
      <c r="D4" s="4">
        <v>342.20640125140363</v>
      </c>
      <c r="E4" s="5">
        <v>346.33823034508555</v>
      </c>
      <c r="F4" s="2"/>
      <c r="G4" s="1"/>
      <c r="H4" s="2">
        <v>1</v>
      </c>
      <c r="I4" s="4">
        <v>347.31940021386896</v>
      </c>
      <c r="J4" s="4">
        <v>319.32963804978169</v>
      </c>
      <c r="K4" s="5">
        <v>333.32451913182535</v>
      </c>
      <c r="L4" s="3"/>
    </row>
    <row r="5" spans="1:12" x14ac:dyDescent="0.25">
      <c r="A5" s="1"/>
      <c r="B5" s="2">
        <v>2</v>
      </c>
      <c r="C5" s="4">
        <v>328.73173915373968</v>
      </c>
      <c r="D5" s="4">
        <v>323.10853863934591</v>
      </c>
      <c r="E5" s="5">
        <v>325.92013889654277</v>
      </c>
      <c r="F5" s="2"/>
      <c r="G5" s="1"/>
      <c r="H5" s="2">
        <v>2</v>
      </c>
      <c r="I5" s="4">
        <v>399.79268203906128</v>
      </c>
      <c r="J5" s="4">
        <v>348.29669475350659</v>
      </c>
      <c r="K5" s="5">
        <v>374.04468839628396</v>
      </c>
    </row>
    <row r="6" spans="1:12" x14ac:dyDescent="0.25">
      <c r="A6" s="1"/>
      <c r="B6" s="2">
        <v>3</v>
      </c>
      <c r="C6" s="4">
        <v>306.6650740916175</v>
      </c>
      <c r="D6" s="4">
        <v>280.88267431500822</v>
      </c>
      <c r="E6" s="5">
        <v>293.77387420331286</v>
      </c>
      <c r="F6" s="2"/>
      <c r="G6" s="1"/>
      <c r="H6" s="2">
        <v>3</v>
      </c>
      <c r="I6" s="4">
        <v>292.15687194901227</v>
      </c>
      <c r="J6" s="4">
        <v>271.80406810449557</v>
      </c>
      <c r="K6" s="5">
        <v>281.98047002675389</v>
      </c>
    </row>
    <row r="7" spans="1:12" x14ac:dyDescent="0.25">
      <c r="A7" s="1"/>
      <c r="B7" s="2">
        <v>4</v>
      </c>
      <c r="C7" s="4">
        <v>315.5929751148164</v>
      </c>
      <c r="D7" s="4">
        <v>297.58852141521572</v>
      </c>
      <c r="E7" s="5">
        <v>306.59074826501603</v>
      </c>
      <c r="F7" s="2"/>
      <c r="G7" s="1"/>
      <c r="H7" s="2">
        <v>4</v>
      </c>
      <c r="I7" s="4">
        <v>294.14213815128869</v>
      </c>
      <c r="J7" s="4">
        <v>286.8372196334596</v>
      </c>
      <c r="K7" s="5">
        <v>290.48967889237417</v>
      </c>
    </row>
    <row r="8" spans="1:12" x14ac:dyDescent="0.25">
      <c r="A8" s="1"/>
      <c r="B8" s="2">
        <v>5</v>
      </c>
      <c r="C8" s="4">
        <v>352.47428589260409</v>
      </c>
      <c r="D8" s="4">
        <v>347.45127153491001</v>
      </c>
      <c r="E8" s="5">
        <v>349.96277871375707</v>
      </c>
      <c r="F8" s="2"/>
      <c r="G8" s="1"/>
      <c r="H8" s="2">
        <v>5</v>
      </c>
      <c r="I8" s="4">
        <v>323.7953394470174</v>
      </c>
      <c r="J8" s="4">
        <v>316.41175137793101</v>
      </c>
      <c r="K8" s="5">
        <v>320.1035454124742</v>
      </c>
    </row>
    <row r="9" spans="1:12" x14ac:dyDescent="0.25">
      <c r="A9" s="1"/>
      <c r="B9" s="2">
        <v>6</v>
      </c>
      <c r="C9" s="4">
        <v>350.1550414190109</v>
      </c>
      <c r="D9" s="4">
        <v>364.51381460546924</v>
      </c>
      <c r="E9" s="5">
        <v>357.3344280122401</v>
      </c>
      <c r="F9" s="2"/>
      <c r="G9" s="1"/>
      <c r="H9" s="2">
        <v>6</v>
      </c>
      <c r="I9" s="4">
        <v>356.61100066360876</v>
      </c>
      <c r="J9" s="4">
        <v>361.84509429005652</v>
      </c>
      <c r="K9" s="5">
        <v>359.22804747683267</v>
      </c>
    </row>
    <row r="10" spans="1:12" x14ac:dyDescent="0.25">
      <c r="A10" s="1"/>
      <c r="B10" s="2">
        <v>7</v>
      </c>
      <c r="C10" s="4">
        <v>320.16887074391889</v>
      </c>
      <c r="D10" s="4">
        <v>311.6491769299688</v>
      </c>
      <c r="E10" s="5">
        <v>315.90902383694385</v>
      </c>
      <c r="F10" s="2"/>
      <c r="G10" s="1"/>
      <c r="H10" s="2">
        <v>7</v>
      </c>
      <c r="I10" s="4">
        <v>333.21877070882374</v>
      </c>
      <c r="J10" s="4" t="s">
        <v>12</v>
      </c>
      <c r="K10" s="5">
        <v>333.21877070882374</v>
      </c>
    </row>
    <row r="11" spans="1:12" x14ac:dyDescent="0.25">
      <c r="A11" s="1"/>
      <c r="B11" s="2">
        <v>8</v>
      </c>
      <c r="C11" s="4">
        <v>304.78344556944035</v>
      </c>
      <c r="D11" s="4">
        <v>365.19229619542534</v>
      </c>
      <c r="E11" s="5">
        <v>334.98787088243284</v>
      </c>
      <c r="F11" s="2"/>
      <c r="G11" s="1"/>
      <c r="H11" s="2">
        <v>8</v>
      </c>
      <c r="I11" s="4">
        <v>361.33125578952638</v>
      </c>
      <c r="J11" s="4">
        <v>310.26151190716791</v>
      </c>
      <c r="K11" s="5">
        <v>335.79638384834715</v>
      </c>
    </row>
    <row r="12" spans="1:12" x14ac:dyDescent="0.25">
      <c r="A12" s="1"/>
      <c r="B12" s="2">
        <v>9</v>
      </c>
      <c r="C12" s="4">
        <v>296.39567630227384</v>
      </c>
      <c r="D12" s="4">
        <v>295.61683292260682</v>
      </c>
      <c r="E12" s="5">
        <v>296.00625461244033</v>
      </c>
      <c r="F12" s="2"/>
      <c r="G12" s="1"/>
      <c r="H12" s="2">
        <v>9</v>
      </c>
      <c r="I12" s="4">
        <v>352.21969824997194</v>
      </c>
      <c r="J12" s="4">
        <v>395.15398809648019</v>
      </c>
      <c r="K12" s="5">
        <v>373.68684317322607</v>
      </c>
    </row>
    <row r="13" spans="1:12" x14ac:dyDescent="0.25">
      <c r="A13" s="1"/>
      <c r="B13" s="2">
        <v>10</v>
      </c>
      <c r="C13" s="4">
        <v>282.78975557711919</v>
      </c>
      <c r="D13" s="4">
        <v>290.29067454738799</v>
      </c>
      <c r="E13" s="5">
        <v>286.54021506225359</v>
      </c>
      <c r="F13" s="2"/>
      <c r="G13" s="1"/>
      <c r="H13" s="2">
        <v>10</v>
      </c>
      <c r="I13" s="4">
        <v>418.61703468616827</v>
      </c>
      <c r="J13" s="4">
        <v>429.90997868309461</v>
      </c>
      <c r="K13" s="5">
        <v>424.26350668463147</v>
      </c>
    </row>
    <row r="14" spans="1:12" x14ac:dyDescent="0.25">
      <c r="A14" s="1"/>
      <c r="B14" s="2">
        <v>11</v>
      </c>
      <c r="C14" s="4">
        <v>297.5492081512291</v>
      </c>
      <c r="D14" s="4">
        <v>301.65013653878611</v>
      </c>
      <c r="E14" s="5">
        <v>299.5996723450076</v>
      </c>
      <c r="F14" s="2"/>
      <c r="G14" s="1"/>
      <c r="H14" s="2">
        <v>11</v>
      </c>
      <c r="I14" s="4">
        <v>367.01785340748592</v>
      </c>
      <c r="J14" s="4">
        <v>359.30009560713944</v>
      </c>
      <c r="K14" s="5">
        <v>363.15897450731268</v>
      </c>
    </row>
    <row r="15" spans="1:12" x14ac:dyDescent="0.25">
      <c r="A15" s="1"/>
      <c r="B15" s="2">
        <v>12</v>
      </c>
      <c r="C15" s="4">
        <v>295.14160341046949</v>
      </c>
      <c r="D15" s="4">
        <v>300.88936207254471</v>
      </c>
      <c r="E15" s="5">
        <v>298.01548274150707</v>
      </c>
      <c r="F15" s="2"/>
      <c r="G15" s="1"/>
      <c r="H15" s="2">
        <v>12</v>
      </c>
      <c r="I15" s="4">
        <v>389.34787862008454</v>
      </c>
      <c r="J15" s="4">
        <v>408.05514883150113</v>
      </c>
      <c r="K15" s="5">
        <v>398.70151372579284</v>
      </c>
    </row>
    <row r="16" spans="1:12" x14ac:dyDescent="0.25">
      <c r="A16" s="1"/>
      <c r="B16" s="2"/>
      <c r="C16" s="4"/>
      <c r="D16" s="9" t="s">
        <v>9</v>
      </c>
      <c r="E16" s="8">
        <v>317.581559826378</v>
      </c>
      <c r="F16" s="2"/>
      <c r="G16" s="1"/>
      <c r="H16" s="2"/>
      <c r="I16" s="4"/>
      <c r="J16" s="9" t="s">
        <v>9</v>
      </c>
      <c r="K16" s="8">
        <v>348.99974516538998</v>
      </c>
    </row>
    <row r="17" spans="1:11" x14ac:dyDescent="0.25">
      <c r="A17" s="13" t="s">
        <v>11</v>
      </c>
      <c r="B17" s="11">
        <f>COUNT(B4:B15)</f>
        <v>12</v>
      </c>
      <c r="C17" s="12"/>
      <c r="D17" s="10" t="s">
        <v>10</v>
      </c>
      <c r="E17" s="6">
        <f>STDEV(E4:E15)/SQRT(B17)</f>
        <v>7.0998993112309359</v>
      </c>
      <c r="F17" s="2"/>
      <c r="G17" s="13" t="s">
        <v>11</v>
      </c>
      <c r="H17" s="11">
        <f>COUNT(H4:H15)</f>
        <v>12</v>
      </c>
      <c r="I17" s="12"/>
      <c r="J17" s="10" t="s">
        <v>10</v>
      </c>
      <c r="K17" s="6">
        <f>STDEV(K4:K15)/SQRT(H17)</f>
        <v>12.027678181218727</v>
      </c>
    </row>
    <row r="18" spans="1:1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s="3" customFormat="1" ht="29.1" customHeight="1" x14ac:dyDescent="0.25">
      <c r="A19" s="22" t="s">
        <v>5</v>
      </c>
      <c r="B19" s="20" t="s">
        <v>1</v>
      </c>
      <c r="C19" s="20" t="s">
        <v>2</v>
      </c>
      <c r="D19" s="20" t="s">
        <v>3</v>
      </c>
      <c r="E19" s="21" t="s">
        <v>6</v>
      </c>
      <c r="F19" s="7"/>
      <c r="G19" s="22" t="s">
        <v>8</v>
      </c>
      <c r="H19" s="18" t="s">
        <v>1</v>
      </c>
      <c r="I19" s="18" t="s">
        <v>2</v>
      </c>
      <c r="J19" s="18" t="s">
        <v>3</v>
      </c>
      <c r="K19" s="19" t="s">
        <v>6</v>
      </c>
    </row>
    <row r="20" spans="1:11" x14ac:dyDescent="0.25">
      <c r="A20" s="1"/>
      <c r="B20" s="2">
        <v>1</v>
      </c>
      <c r="C20" s="4">
        <v>168.70376180525201</v>
      </c>
      <c r="D20" s="4">
        <v>182.35629176477613</v>
      </c>
      <c r="E20" s="5">
        <v>175.53002678501406</v>
      </c>
      <c r="F20" s="2"/>
      <c r="G20" s="1"/>
      <c r="H20" s="2">
        <v>1</v>
      </c>
      <c r="I20" s="4">
        <v>269.61251030071014</v>
      </c>
      <c r="J20" s="4">
        <v>263.92788440699087</v>
      </c>
      <c r="K20" s="5">
        <v>266.77019735385051</v>
      </c>
    </row>
    <row r="21" spans="1:11" x14ac:dyDescent="0.25">
      <c r="A21" s="1"/>
      <c r="B21" s="2">
        <v>2</v>
      </c>
      <c r="C21" s="4">
        <v>107.48758648585905</v>
      </c>
      <c r="D21" s="4">
        <v>148.91476339763645</v>
      </c>
      <c r="E21" s="5">
        <v>128.20117494174775</v>
      </c>
      <c r="F21" s="2"/>
      <c r="G21" s="1"/>
      <c r="H21" s="2">
        <v>2</v>
      </c>
      <c r="I21" s="4">
        <v>305.41927035137184</v>
      </c>
      <c r="J21" s="4">
        <v>272.90256948886105</v>
      </c>
      <c r="K21" s="5">
        <v>289.16091992011644</v>
      </c>
    </row>
    <row r="22" spans="1:11" x14ac:dyDescent="0.25">
      <c r="A22" s="1"/>
      <c r="B22" s="2">
        <v>3</v>
      </c>
      <c r="C22" s="4">
        <v>124.12146366953462</v>
      </c>
      <c r="D22" s="4">
        <v>136.60503772248882</v>
      </c>
      <c r="E22" s="5">
        <v>130.36325069601173</v>
      </c>
      <c r="F22" s="2"/>
      <c r="G22" s="1"/>
      <c r="H22" s="2">
        <v>3</v>
      </c>
      <c r="I22" s="4">
        <v>329.25735594129156</v>
      </c>
      <c r="J22" s="4">
        <v>291.08983682669322</v>
      </c>
      <c r="K22" s="5">
        <v>310.17359638399239</v>
      </c>
    </row>
    <row r="23" spans="1:11" x14ac:dyDescent="0.25">
      <c r="A23" s="1"/>
      <c r="B23" s="2">
        <v>4</v>
      </c>
      <c r="C23" s="4">
        <v>109.23749680925256</v>
      </c>
      <c r="D23" s="4" t="s">
        <v>12</v>
      </c>
      <c r="E23" s="5">
        <v>109.23749680925256</v>
      </c>
      <c r="F23" s="2"/>
      <c r="G23" s="1"/>
      <c r="H23" s="2">
        <v>4</v>
      </c>
      <c r="I23" s="4">
        <v>330.0976008780172</v>
      </c>
      <c r="J23" s="4">
        <v>313.67179808135512</v>
      </c>
      <c r="K23" s="5">
        <v>321.88469947968616</v>
      </c>
    </row>
    <row r="24" spans="1:11" x14ac:dyDescent="0.25">
      <c r="A24" s="1"/>
      <c r="B24" s="2">
        <v>5</v>
      </c>
      <c r="C24" s="4">
        <v>145.01006550780201</v>
      </c>
      <c r="D24" s="4">
        <v>120.71172528554867</v>
      </c>
      <c r="E24" s="5">
        <v>132.86089539667535</v>
      </c>
      <c r="F24" s="2"/>
      <c r="G24" s="1"/>
      <c r="H24" s="2">
        <v>5</v>
      </c>
      <c r="I24" s="4">
        <v>242.63907137820667</v>
      </c>
      <c r="J24" s="4">
        <v>206.61384186299816</v>
      </c>
      <c r="K24" s="5">
        <v>224.62645662060243</v>
      </c>
    </row>
    <row r="25" spans="1:11" x14ac:dyDescent="0.25">
      <c r="A25" s="1"/>
      <c r="B25" s="2">
        <v>6</v>
      </c>
      <c r="C25" s="4">
        <v>139.82767971710362</v>
      </c>
      <c r="D25" s="4">
        <v>156.31257670254698</v>
      </c>
      <c r="E25" s="5">
        <v>148.0701282098253</v>
      </c>
      <c r="F25" s="2"/>
      <c r="G25" s="1"/>
      <c r="H25" s="2">
        <v>6</v>
      </c>
      <c r="I25" s="4">
        <v>304.55384444276945</v>
      </c>
      <c r="J25" s="4">
        <v>272.81006034170753</v>
      </c>
      <c r="K25" s="5">
        <v>288.68195239223849</v>
      </c>
    </row>
    <row r="26" spans="1:11" x14ac:dyDescent="0.25">
      <c r="A26" s="1"/>
      <c r="B26" s="2">
        <v>7</v>
      </c>
      <c r="C26" s="4">
        <v>129.31980807763063</v>
      </c>
      <c r="D26" s="4">
        <v>147.29263072231865</v>
      </c>
      <c r="E26" s="5">
        <v>138.30621939997462</v>
      </c>
      <c r="F26" s="2"/>
      <c r="G26" s="1"/>
      <c r="H26" s="2">
        <v>7</v>
      </c>
      <c r="I26" s="4">
        <v>241.7335771656615</v>
      </c>
      <c r="J26" s="4">
        <v>204.4608475114461</v>
      </c>
      <c r="K26" s="5">
        <v>223.09721233855379</v>
      </c>
    </row>
    <row r="27" spans="1:11" x14ac:dyDescent="0.25">
      <c r="A27" s="1"/>
      <c r="B27" s="2">
        <v>8</v>
      </c>
      <c r="C27" s="4">
        <v>133.28054531370526</v>
      </c>
      <c r="D27" s="4">
        <v>151.17094038439362</v>
      </c>
      <c r="E27" s="5">
        <v>142.22574284904942</v>
      </c>
      <c r="F27" s="2"/>
      <c r="G27" s="1"/>
      <c r="H27" s="2">
        <v>8</v>
      </c>
      <c r="I27" s="4">
        <v>262.64068924249142</v>
      </c>
      <c r="J27" s="4">
        <v>202.30710785709323</v>
      </c>
      <c r="K27" s="5">
        <v>232.47389854979232</v>
      </c>
    </row>
    <row r="28" spans="1:11" x14ac:dyDescent="0.25">
      <c r="A28" s="1"/>
      <c r="B28" s="2">
        <v>9</v>
      </c>
      <c r="C28" s="4">
        <v>155.56332685954396</v>
      </c>
      <c r="D28" s="4">
        <v>168.17301987496276</v>
      </c>
      <c r="E28" s="5">
        <v>161.86817336725335</v>
      </c>
      <c r="F28" s="2"/>
      <c r="G28" s="1"/>
      <c r="H28" s="2">
        <v>9</v>
      </c>
      <c r="I28" s="4">
        <v>327.41624123675382</v>
      </c>
      <c r="J28" s="4">
        <v>346.40468338619718</v>
      </c>
      <c r="K28" s="5">
        <v>336.9104623114755</v>
      </c>
    </row>
    <row r="29" spans="1:11" x14ac:dyDescent="0.25">
      <c r="A29" s="1"/>
      <c r="B29" s="2">
        <v>10</v>
      </c>
      <c r="C29" s="4">
        <v>139.1064238421452</v>
      </c>
      <c r="D29" s="4">
        <v>152.76170222314971</v>
      </c>
      <c r="E29" s="5">
        <v>145.93406303264746</v>
      </c>
      <c r="F29" s="2"/>
      <c r="G29" s="1"/>
      <c r="H29" s="2">
        <v>10</v>
      </c>
      <c r="I29" s="4">
        <v>334.54572466007249</v>
      </c>
      <c r="J29" s="4">
        <v>361.63810181527685</v>
      </c>
      <c r="K29" s="5">
        <v>348.0919132376747</v>
      </c>
    </row>
    <row r="30" spans="1:11" x14ac:dyDescent="0.25">
      <c r="A30" s="1"/>
      <c r="B30" s="2">
        <v>11</v>
      </c>
      <c r="C30" s="4">
        <v>146.21159735872905</v>
      </c>
      <c r="D30" s="4">
        <v>93.177939551899925</v>
      </c>
      <c r="E30" s="5">
        <v>119.69476845531449</v>
      </c>
      <c r="F30" s="2"/>
      <c r="G30" s="1"/>
      <c r="H30" s="2">
        <v>11</v>
      </c>
      <c r="I30" s="4">
        <v>282.75549023707123</v>
      </c>
      <c r="J30" s="4">
        <v>192.77948325082409</v>
      </c>
      <c r="K30" s="5">
        <v>237.76748674394764</v>
      </c>
    </row>
    <row r="31" spans="1:11" x14ac:dyDescent="0.25">
      <c r="A31" s="1"/>
      <c r="B31" s="2">
        <v>12</v>
      </c>
      <c r="C31" s="4">
        <v>143.27348208910522</v>
      </c>
      <c r="D31" s="4">
        <v>173.65609914843338</v>
      </c>
      <c r="E31" s="5">
        <v>158.46479061876931</v>
      </c>
      <c r="F31" s="2"/>
      <c r="G31" s="1"/>
      <c r="H31" s="2">
        <v>12</v>
      </c>
      <c r="I31" s="4">
        <v>288.40083338810609</v>
      </c>
      <c r="J31" s="4">
        <v>316.87418752330785</v>
      </c>
      <c r="K31" s="5">
        <v>302.637510455707</v>
      </c>
    </row>
    <row r="32" spans="1:11" x14ac:dyDescent="0.25">
      <c r="A32" s="1"/>
      <c r="B32" s="2"/>
      <c r="C32" s="4"/>
      <c r="D32" s="9" t="s">
        <v>9</v>
      </c>
      <c r="E32" s="8">
        <v>140.89639421346126</v>
      </c>
      <c r="F32" s="2"/>
      <c r="G32" s="1"/>
      <c r="H32" s="2"/>
      <c r="I32" s="4"/>
      <c r="J32" s="9" t="s">
        <v>9</v>
      </c>
      <c r="K32" s="8">
        <v>281.85635881563644</v>
      </c>
    </row>
    <row r="33" spans="1:11" x14ac:dyDescent="0.25">
      <c r="A33" s="13" t="s">
        <v>11</v>
      </c>
      <c r="B33" s="11">
        <f>COUNT(B20:B31)</f>
        <v>12</v>
      </c>
      <c r="C33" s="12"/>
      <c r="D33" s="10" t="s">
        <v>10</v>
      </c>
      <c r="E33" s="6">
        <f>STDEV(E20:E31)/SQRT(B33)</f>
        <v>5.3807660993931865</v>
      </c>
      <c r="F33" s="2"/>
      <c r="G33" s="13" t="s">
        <v>11</v>
      </c>
      <c r="H33" s="11">
        <f>COUNT(H20:H31)</f>
        <v>12</v>
      </c>
      <c r="I33" s="12"/>
      <c r="J33" s="10" t="s">
        <v>10</v>
      </c>
      <c r="K33" s="6">
        <f>STDEV(K20:K31)/SQRT(H33)</f>
        <v>12.819252175074391</v>
      </c>
    </row>
    <row r="35" spans="1:11" x14ac:dyDescent="0.25">
      <c r="A35" s="14"/>
    </row>
    <row r="36" spans="1:11" x14ac:dyDescent="0.25">
      <c r="B36" s="15"/>
      <c r="D36" s="16"/>
      <c r="E36" s="17"/>
    </row>
    <row r="38" spans="1:11" x14ac:dyDescent="0.25">
      <c r="B38" s="15"/>
      <c r="D38" s="16"/>
      <c r="E38" s="17"/>
    </row>
    <row r="40" spans="1:11" x14ac:dyDescent="0.25">
      <c r="B40" s="15"/>
      <c r="D40" s="16"/>
      <c r="E40" s="17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merri</dc:creator>
  <cp:lastModifiedBy>merri</cp:lastModifiedBy>
  <dcterms:created xsi:type="dcterms:W3CDTF">2020-04-08T14:46:25Z</dcterms:created>
  <dcterms:modified xsi:type="dcterms:W3CDTF">2020-04-09T20:44:20Z</dcterms:modified>
</cp:coreProperties>
</file>