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binecolnot/Desktop/"/>
    </mc:Choice>
  </mc:AlternateContent>
  <xr:revisionPtr revIDLastSave="0" documentId="8_{2CEF321C-B876-DF43-AA31-14F152EF5141}" xr6:coauthVersionLast="45" xr6:coauthVersionMax="45" xr10:uidLastSave="{00000000-0000-0000-0000-000000000000}"/>
  <bookViews>
    <workbookView xWindow="480" yWindow="960" windowWidth="25040" windowHeight="14500" xr2:uid="{2A21C863-397A-BF43-BAF8-69915658C7BA}"/>
  </bookViews>
  <sheets>
    <sheet name="Figure 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7" i="1" l="1"/>
  <c r="K55" i="1"/>
</calcChain>
</file>

<file path=xl/sharedStrings.xml><?xml version="1.0" encoding="utf-8"?>
<sst xmlns="http://schemas.openxmlformats.org/spreadsheetml/2006/main" count="392" uniqueCount="140">
  <si>
    <t>Figure 3b</t>
  </si>
  <si>
    <t>Spleen to body weight</t>
  </si>
  <si>
    <t>Raw data</t>
  </si>
  <si>
    <t>WT</t>
  </si>
  <si>
    <r>
      <t>[Apc]</t>
    </r>
    <r>
      <rPr>
        <vertAlign val="superscript"/>
        <sz val="12"/>
        <rFont val="Arial"/>
        <family val="2"/>
      </rPr>
      <t>ko</t>
    </r>
  </si>
  <si>
    <r>
      <t>[Arid1a]</t>
    </r>
    <r>
      <rPr>
        <vertAlign val="superscript"/>
        <sz val="12"/>
        <rFont val="Arial"/>
        <family val="2"/>
      </rPr>
      <t>ko</t>
    </r>
  </si>
  <si>
    <r>
      <t>[Apc-Arid1a]</t>
    </r>
    <r>
      <rPr>
        <vertAlign val="superscript"/>
        <sz val="12"/>
        <rFont val="Arial"/>
        <family val="2"/>
      </rPr>
      <t>ko</t>
    </r>
  </si>
  <si>
    <t>PRISM6 Ordinary one-way ANOVA</t>
  </si>
  <si>
    <t>Alpha</t>
  </si>
  <si>
    <t>Tukey's multiple comparisons test</t>
  </si>
  <si>
    <t>Mean Diff.</t>
  </si>
  <si>
    <t>95% CI of diff.</t>
  </si>
  <si>
    <t>Significant?</t>
  </si>
  <si>
    <t>Summary</t>
  </si>
  <si>
    <t>Adjusted P Value</t>
  </si>
  <si>
    <t>Mean 1</t>
  </si>
  <si>
    <t>Mean 2</t>
  </si>
  <si>
    <t>SE of diff.</t>
  </si>
  <si>
    <t>n1</t>
  </si>
  <si>
    <t>n2</t>
  </si>
  <si>
    <t>q</t>
  </si>
  <si>
    <t>DF</t>
  </si>
  <si>
    <r>
      <t>WT vs. [Apc]</t>
    </r>
    <r>
      <rPr>
        <vertAlign val="superscript"/>
        <sz val="12"/>
        <rFont val="Arial"/>
        <family val="2"/>
      </rPr>
      <t>ko</t>
    </r>
  </si>
  <si>
    <t>-0.2810 to 0.1873</t>
  </si>
  <si>
    <t>No</t>
  </si>
  <si>
    <t>ns</t>
  </si>
  <si>
    <t>A-B</t>
  </si>
  <si>
    <r>
      <t>WT vs. [Arid1a]</t>
    </r>
    <r>
      <rPr>
        <vertAlign val="superscript"/>
        <sz val="12"/>
        <rFont val="Arial"/>
        <family val="2"/>
      </rPr>
      <t>ko</t>
    </r>
  </si>
  <si>
    <t>-0.2929 to 0.1753</t>
  </si>
  <si>
    <t>A-C</t>
  </si>
  <si>
    <r>
      <t>WT vs. [Apc-Arid1a]</t>
    </r>
    <r>
      <rPr>
        <vertAlign val="superscript"/>
        <sz val="12"/>
        <rFont val="Arial"/>
        <family val="2"/>
      </rPr>
      <t>ko</t>
    </r>
  </si>
  <si>
    <t>-0.6217 to -0.1868</t>
  </si>
  <si>
    <t>Yes</t>
  </si>
  <si>
    <t>****</t>
  </si>
  <si>
    <t>&lt; 0.0001</t>
  </si>
  <si>
    <t>A-D</t>
  </si>
  <si>
    <r>
      <t>[Apc]</t>
    </r>
    <r>
      <rPr>
        <vertAlign val="superscript"/>
        <sz val="12"/>
        <rFont val="Arial"/>
        <family val="2"/>
      </rPr>
      <t>ko</t>
    </r>
    <r>
      <rPr>
        <sz val="12"/>
        <rFont val="Arial"/>
        <family val="2"/>
      </rPr>
      <t xml:space="preserve"> vs. [Arid1a]</t>
    </r>
    <r>
      <rPr>
        <vertAlign val="superscript"/>
        <sz val="12"/>
        <rFont val="Arial"/>
        <family val="2"/>
      </rPr>
      <t>ko</t>
    </r>
  </si>
  <si>
    <t>-0.2184 to 0.1945</t>
  </si>
  <si>
    <t>B-C</t>
  </si>
  <si>
    <r>
      <t>[Apc]</t>
    </r>
    <r>
      <rPr>
        <vertAlign val="superscript"/>
        <sz val="12"/>
        <rFont val="Arial"/>
        <family val="2"/>
      </rPr>
      <t>ko</t>
    </r>
    <r>
      <rPr>
        <sz val="12"/>
        <rFont val="Arial"/>
        <family val="2"/>
      </rPr>
      <t xml:space="preserve"> vs. [Apc-Arid1a]</t>
    </r>
    <r>
      <rPr>
        <vertAlign val="superscript"/>
        <sz val="12"/>
        <rFont val="Arial"/>
        <family val="2"/>
      </rPr>
      <t>ko</t>
    </r>
  </si>
  <si>
    <t>-0.5448 to -0.1701</t>
  </si>
  <si>
    <t>B-D</t>
  </si>
  <si>
    <r>
      <t>[Arid1a]</t>
    </r>
    <r>
      <rPr>
        <vertAlign val="superscript"/>
        <sz val="12"/>
        <rFont val="Arial"/>
        <family val="2"/>
      </rPr>
      <t>ko</t>
    </r>
    <r>
      <rPr>
        <sz val="12"/>
        <rFont val="Arial"/>
        <family val="2"/>
      </rPr>
      <t xml:space="preserve"> vs. [Apc-Arid1a]</t>
    </r>
    <r>
      <rPr>
        <vertAlign val="superscript"/>
        <sz val="12"/>
        <rFont val="Arial"/>
        <family val="2"/>
      </rPr>
      <t>ko</t>
    </r>
  </si>
  <si>
    <t>-0.5328 to -0.1581</t>
  </si>
  <si>
    <t>C-D</t>
  </si>
  <si>
    <t>Figure 3e</t>
  </si>
  <si>
    <t>FACS analysis</t>
  </si>
  <si>
    <t>Liver</t>
  </si>
  <si>
    <t>Bone Marrow</t>
  </si>
  <si>
    <t>Spleen</t>
  </si>
  <si>
    <t>[Apc-Arid1a]ko-focal</t>
  </si>
  <si>
    <t>CD71- / Ter119-</t>
  </si>
  <si>
    <t>CD71+ / Ter119-</t>
  </si>
  <si>
    <t>CD71+ / Ter119+</t>
  </si>
  <si>
    <t>CD71- / Ter119+</t>
  </si>
  <si>
    <t>Multiple t-tests</t>
  </si>
  <si>
    <t>t test WT vs KO</t>
  </si>
  <si>
    <t>Mean</t>
  </si>
  <si>
    <t>SEM</t>
  </si>
  <si>
    <t>N</t>
  </si>
  <si>
    <t>LIVER</t>
  </si>
  <si>
    <t>SPLEEN</t>
  </si>
  <si>
    <t>Figure 3f</t>
  </si>
  <si>
    <t>CFU-E</t>
  </si>
  <si>
    <t>EPO 0</t>
  </si>
  <si>
    <t>EPO 2U/ml</t>
  </si>
  <si>
    <t>BM</t>
  </si>
  <si>
    <t>Two-way ANOVA</t>
  </si>
  <si>
    <t>Bonferroni's multiple comparisons test</t>
  </si>
  <si>
    <t>N1</t>
  </si>
  <si>
    <t>N2</t>
  </si>
  <si>
    <t>t</t>
  </si>
  <si>
    <t>BM WT - BM [Apc-Arid1a]ko GENOTYPE</t>
  </si>
  <si>
    <t>0U EPO/ml</t>
  </si>
  <si>
    <t>-64.89 to 57.89</t>
  </si>
  <si>
    <t>&gt; 0.9999</t>
  </si>
  <si>
    <t>2U EPO/ml</t>
  </si>
  <si>
    <t>-38.39 to 84.39</t>
  </si>
  <si>
    <t>0U EPO/ml - 2U EPO/ml TREATMENT</t>
  </si>
  <si>
    <t>BM WT</t>
  </si>
  <si>
    <t>-197.4 to -74.61</t>
  </si>
  <si>
    <t>BM [Apc-Arid1a]ko</t>
  </si>
  <si>
    <t>-170.9 to -48.11</t>
  </si>
  <si>
    <t>***</t>
  </si>
  <si>
    <t>Liver WT - Liver [Apc-Arid1a]ko</t>
  </si>
  <si>
    <t>-1.030 to 1.030</t>
  </si>
  <si>
    <t>-0.8630 to 1.196</t>
  </si>
  <si>
    <t>0U EPO/ml - 2U EPO/ml</t>
  </si>
  <si>
    <t>Liver WT</t>
  </si>
  <si>
    <t>-2.196 to -0.1370</t>
  </si>
  <si>
    <t>*</t>
  </si>
  <si>
    <t>Liver [Apc-Arid1a]ko</t>
  </si>
  <si>
    <t>-2.030 to 0.02963</t>
  </si>
  <si>
    <t>Spleen WT</t>
  </si>
  <si>
    <t>-705.2 to 521.2</t>
  </si>
  <si>
    <t>Spleen [Apc-Arid1a]ko</t>
  </si>
  <si>
    <t>-1909 to -683.1</t>
  </si>
  <si>
    <t>Spleen WT - Spleen [Apc-Arid1a]ko</t>
  </si>
  <si>
    <t>-622.0 to 604.3</t>
  </si>
  <si>
    <t>-1826 to -600.0</t>
  </si>
  <si>
    <t>Figure 3g</t>
  </si>
  <si>
    <t>mRNA expression in the spleen (qPCR)</t>
  </si>
  <si>
    <t>EPO-R</t>
  </si>
  <si>
    <t>Nfe-2</t>
  </si>
  <si>
    <t>Zfpm1</t>
  </si>
  <si>
    <t>Gata1</t>
  </si>
  <si>
    <t>Gata2</t>
  </si>
  <si>
    <t>Ordinary one-way ANOVA</t>
  </si>
  <si>
    <t>-3.942 to 2.328</t>
  </si>
  <si>
    <t>-3.075 to 1.494</t>
  </si>
  <si>
    <t>-8.460 to -3.890</t>
  </si>
  <si>
    <t>-3.167 to 3.200</t>
  </si>
  <si>
    <t>-8.552 to -2.185</t>
  </si>
  <si>
    <t>-7.736 to -3.034</t>
  </si>
  <si>
    <t>Nfe2</t>
  </si>
  <si>
    <t>-2.905 to 2.221</t>
  </si>
  <si>
    <t>-2.147 to 1.589</t>
  </si>
  <si>
    <t>-6.130 to -2.393</t>
  </si>
  <si>
    <t>-2.540 to 2.666</t>
  </si>
  <si>
    <t>-6.522 to -1.316</t>
  </si>
  <si>
    <t>**</t>
  </si>
  <si>
    <t>-5.905 to -2.060</t>
  </si>
  <si>
    <t>-3.103 to 1.786</t>
  </si>
  <si>
    <t>-2.440 to 1.124</t>
  </si>
  <si>
    <t>-6.301 to -2.843</t>
  </si>
  <si>
    <t>-2.482 to 2.483</t>
  </si>
  <si>
    <t>-6.358 to -1.468</t>
  </si>
  <si>
    <t>-5.695 to -2.132</t>
  </si>
  <si>
    <t>-4.393 to 2.338</t>
  </si>
  <si>
    <t>-3.157 to 1.749</t>
  </si>
  <si>
    <t>-8.928 to -4.022</t>
  </si>
  <si>
    <t>-3.094 to 3.742</t>
  </si>
  <si>
    <t>-8.865 to -2.030</t>
  </si>
  <si>
    <t>-8.296 to -3.247</t>
  </si>
  <si>
    <t>-0.3311 to 1.102</t>
  </si>
  <si>
    <t>-0.3740 to 0.6705</t>
  </si>
  <si>
    <t>-0.4451 to 0.5994</t>
  </si>
  <si>
    <t>-0.9647 to 0.4905</t>
  </si>
  <si>
    <t>-1.036 to 0.4194</t>
  </si>
  <si>
    <t>-0.6085 to 0.4662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</si>
</sst>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/>
    <xf numFmtId="0" fontId="3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1" xfId="0" applyFont="1" applyBorder="1" applyAlignment="1">
      <alignment horizontal="left"/>
    </xf>
    <xf numFmtId="0" fontId="3" fillId="0" borderId="11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DE83-1DDF-7C47-8FD3-FA52D26B5421}">
  <dimension ref="A2:AD152"/>
  <sheetViews>
    <sheetView tabSelected="1" workbookViewId="0">
      <selection activeCell="Q98" sqref="Q98"/>
    </sheetView>
  </sheetViews>
  <sheetFormatPr baseColWidth="10" defaultRowHeight="16"/>
  <cols>
    <col min="1" max="1" width="36.5" customWidth="1"/>
    <col min="2" max="2" width="12" customWidth="1"/>
    <col min="3" max="3" width="11.6640625" customWidth="1"/>
    <col min="4" max="4" width="12.33203125" customWidth="1"/>
    <col min="5" max="5" width="11.6640625" customWidth="1"/>
    <col min="6" max="6" width="12.6640625" customWidth="1"/>
    <col min="7" max="7" width="12.83203125" customWidth="1"/>
    <col min="9" max="9" width="13.83203125" customWidth="1"/>
    <col min="10" max="10" width="12.1640625" customWidth="1"/>
    <col min="11" max="12" width="12.5" customWidth="1"/>
    <col min="13" max="13" width="13.5" customWidth="1"/>
    <col min="14" max="14" width="12.6640625" customWidth="1"/>
    <col min="15" max="15" width="14.5" customWidth="1"/>
  </cols>
  <sheetData>
    <row r="2" spans="1:6" s="1" customFormat="1" ht="19">
      <c r="A2" s="1" t="s">
        <v>0</v>
      </c>
      <c r="B2" s="1" t="s">
        <v>1</v>
      </c>
    </row>
    <row r="3" spans="1:6">
      <c r="A3" s="2"/>
      <c r="B3" s="3"/>
      <c r="C3" s="3"/>
    </row>
    <row r="4" spans="1:6" ht="18">
      <c r="A4" s="2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3"/>
    </row>
    <row r="5" spans="1:6">
      <c r="A5" s="2"/>
      <c r="B5" s="3">
        <v>0.1838235</v>
      </c>
      <c r="C5" s="3">
        <v>0.20443929999999999</v>
      </c>
      <c r="D5" s="3">
        <v>0.24002399999999999</v>
      </c>
      <c r="E5" s="3">
        <v>0.37058150000000001</v>
      </c>
      <c r="F5" s="3"/>
    </row>
    <row r="6" spans="1:6">
      <c r="A6" s="2"/>
      <c r="B6" s="3">
        <v>0.1781171</v>
      </c>
      <c r="C6" s="3">
        <v>0.1741655</v>
      </c>
      <c r="D6" s="3">
        <v>0.28752159999999999</v>
      </c>
      <c r="E6" s="3">
        <v>0.71266600000000002</v>
      </c>
      <c r="F6" s="3"/>
    </row>
    <row r="7" spans="1:6">
      <c r="B7" s="3">
        <v>0.22388060000000001</v>
      </c>
      <c r="C7" s="3">
        <v>0.2410284</v>
      </c>
      <c r="D7" s="3">
        <v>0.32751089999999999</v>
      </c>
      <c r="E7" s="3">
        <v>0.50604450000000001</v>
      </c>
    </row>
    <row r="8" spans="1:6">
      <c r="B8" s="3">
        <v>0.16802690000000001</v>
      </c>
      <c r="C8" s="3">
        <v>0.3009329</v>
      </c>
      <c r="D8" s="3">
        <v>0.20915030000000001</v>
      </c>
      <c r="E8" s="3">
        <v>0.32520320000000003</v>
      </c>
    </row>
    <row r="9" spans="1:6">
      <c r="B9" s="3">
        <v>0.15349189999999999</v>
      </c>
      <c r="C9" s="3">
        <v>0.18746650000000001</v>
      </c>
      <c r="D9" s="3">
        <v>0.18685769999999999</v>
      </c>
      <c r="E9" s="3">
        <v>0.47806530000000003</v>
      </c>
    </row>
    <row r="10" spans="1:6">
      <c r="B10" s="3">
        <v>0.16895460000000001</v>
      </c>
      <c r="C10" s="3">
        <v>0.17734430000000001</v>
      </c>
      <c r="D10" s="3">
        <v>0.26109660000000001</v>
      </c>
      <c r="E10" s="3">
        <v>0.40409479999999998</v>
      </c>
    </row>
    <row r="11" spans="1:6">
      <c r="B11" s="3">
        <v>0.13802619999999999</v>
      </c>
      <c r="C11" s="3">
        <v>0.22500000000000001</v>
      </c>
      <c r="D11" s="3">
        <v>0.3251445</v>
      </c>
      <c r="E11" s="3">
        <v>0.26570050000000001</v>
      </c>
    </row>
    <row r="12" spans="1:6">
      <c r="B12" s="3"/>
      <c r="C12" s="3">
        <v>0.2810568</v>
      </c>
      <c r="D12" s="3">
        <v>0.1713586</v>
      </c>
      <c r="E12" s="3">
        <v>1.140584</v>
      </c>
    </row>
    <row r="13" spans="1:6">
      <c r="B13" s="3"/>
      <c r="C13" s="3">
        <v>0.2247191</v>
      </c>
      <c r="D13" s="3">
        <v>0.18507100000000001</v>
      </c>
      <c r="E13" s="3">
        <v>0.83503059999999996</v>
      </c>
    </row>
    <row r="14" spans="1:6">
      <c r="B14" s="3"/>
      <c r="C14" s="3">
        <v>0.2035969</v>
      </c>
      <c r="D14" s="3">
        <v>0.16380020000000001</v>
      </c>
      <c r="E14" s="3">
        <v>0.73956679999999997</v>
      </c>
    </row>
    <row r="15" spans="1:6">
      <c r="B15" s="3"/>
      <c r="C15" s="3">
        <v>0.2035969</v>
      </c>
      <c r="D15" s="3">
        <v>0.19733600000000001</v>
      </c>
      <c r="E15" s="3">
        <v>0.15151519999999999</v>
      </c>
    </row>
    <row r="16" spans="1:6">
      <c r="B16" s="3"/>
      <c r="C16" s="3"/>
      <c r="D16" s="3"/>
      <c r="E16" s="3">
        <v>0.2160494</v>
      </c>
    </row>
    <row r="17" spans="1:15">
      <c r="B17" s="3"/>
      <c r="C17" s="3"/>
      <c r="D17" s="3"/>
      <c r="E17" s="3">
        <v>0.53908350000000005</v>
      </c>
    </row>
    <row r="18" spans="1:15">
      <c r="B18" s="3"/>
      <c r="C18" s="3"/>
      <c r="D18" s="3"/>
      <c r="E18" s="3">
        <v>0.93481559999999997</v>
      </c>
    </row>
    <row r="19" spans="1:15">
      <c r="B19" s="3"/>
      <c r="C19" s="3"/>
      <c r="D19" s="3"/>
      <c r="E19" s="3">
        <v>0.98692329999999995</v>
      </c>
    </row>
    <row r="20" spans="1:15">
      <c r="B20" s="3"/>
      <c r="C20" s="3"/>
      <c r="D20" s="3"/>
      <c r="E20" s="3">
        <v>0.73413740000000005</v>
      </c>
    </row>
    <row r="21" spans="1:15">
      <c r="B21" s="3"/>
      <c r="C21" s="3"/>
      <c r="D21" s="3"/>
      <c r="E21" s="3">
        <v>0.48137829999999998</v>
      </c>
    </row>
    <row r="23" spans="1:15">
      <c r="A23" t="s">
        <v>7</v>
      </c>
    </row>
    <row r="24" spans="1:15">
      <c r="A24" s="2" t="s">
        <v>8</v>
      </c>
      <c r="B24" s="3">
        <v>0.05</v>
      </c>
      <c r="C24" s="3"/>
      <c r="D24" s="3"/>
      <c r="E24" s="3"/>
      <c r="F24" s="3"/>
      <c r="G24" s="3"/>
    </row>
    <row r="25" spans="1:15">
      <c r="A25" s="2"/>
      <c r="B25" s="3"/>
      <c r="C25" s="3"/>
      <c r="D25" s="3"/>
      <c r="E25" s="3"/>
      <c r="F25" s="3"/>
      <c r="G25" s="3"/>
    </row>
    <row r="26" spans="1:15">
      <c r="A26" s="2" t="s">
        <v>9</v>
      </c>
      <c r="B26" s="3" t="s">
        <v>10</v>
      </c>
      <c r="C26" s="3" t="s">
        <v>11</v>
      </c>
      <c r="D26" s="3" t="s">
        <v>12</v>
      </c>
      <c r="E26" s="3" t="s">
        <v>13</v>
      </c>
      <c r="F26" s="3" t="s">
        <v>14</v>
      </c>
      <c r="G26" s="3"/>
      <c r="H26" s="3" t="s">
        <v>15</v>
      </c>
      <c r="I26" s="3" t="s">
        <v>16</v>
      </c>
      <c r="J26" s="3" t="s">
        <v>10</v>
      </c>
      <c r="K26" s="3" t="s">
        <v>17</v>
      </c>
      <c r="L26" s="3" t="s">
        <v>18</v>
      </c>
      <c r="M26" s="3" t="s">
        <v>19</v>
      </c>
      <c r="N26" s="3" t="s">
        <v>20</v>
      </c>
      <c r="O26" s="3" t="s">
        <v>21</v>
      </c>
    </row>
    <row r="27" spans="1:1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8">
      <c r="A28" s="2" t="s">
        <v>22</v>
      </c>
      <c r="B28" s="3">
        <v>-4.6829999999999997E-2</v>
      </c>
      <c r="C28" s="3" t="s">
        <v>23</v>
      </c>
      <c r="D28" s="3" t="s">
        <v>24</v>
      </c>
      <c r="E28" s="3" t="s">
        <v>25</v>
      </c>
      <c r="F28" s="3">
        <v>0.95</v>
      </c>
      <c r="G28" s="3" t="s">
        <v>26</v>
      </c>
      <c r="H28" s="3">
        <v>0.17349999999999999</v>
      </c>
      <c r="I28" s="3">
        <v>0.2203</v>
      </c>
      <c r="J28" s="3">
        <v>-4.6829999999999997E-2</v>
      </c>
      <c r="K28" s="3">
        <v>8.7520000000000001E-2</v>
      </c>
      <c r="L28" s="3">
        <v>7</v>
      </c>
      <c r="M28" s="3">
        <v>11</v>
      </c>
      <c r="N28" s="3">
        <v>0.75670000000000004</v>
      </c>
      <c r="O28" s="3">
        <v>42</v>
      </c>
    </row>
    <row r="29" spans="1:15" ht="18">
      <c r="A29" s="2" t="s">
        <v>27</v>
      </c>
      <c r="B29" s="3">
        <v>-5.8790000000000002E-2</v>
      </c>
      <c r="C29" s="3" t="s">
        <v>28</v>
      </c>
      <c r="D29" s="3" t="s">
        <v>24</v>
      </c>
      <c r="E29" s="3" t="s">
        <v>25</v>
      </c>
      <c r="F29" s="3">
        <v>0.90720000000000001</v>
      </c>
      <c r="G29" s="3" t="s">
        <v>29</v>
      </c>
      <c r="H29" s="3">
        <v>0.17349999999999999</v>
      </c>
      <c r="I29" s="3">
        <v>0.23230000000000001</v>
      </c>
      <c r="J29" s="3">
        <v>-5.8790000000000002E-2</v>
      </c>
      <c r="K29" s="3">
        <v>8.7520000000000001E-2</v>
      </c>
      <c r="L29" s="3">
        <v>7</v>
      </c>
      <c r="M29" s="3">
        <v>11</v>
      </c>
      <c r="N29" s="3">
        <v>0.94989999999999997</v>
      </c>
      <c r="O29" s="3">
        <v>42</v>
      </c>
    </row>
    <row r="30" spans="1:15" ht="18">
      <c r="A30" s="2" t="s">
        <v>30</v>
      </c>
      <c r="B30" s="3">
        <v>-0.40429999999999999</v>
      </c>
      <c r="C30" s="3" t="s">
        <v>31</v>
      </c>
      <c r="D30" s="3" t="s">
        <v>32</v>
      </c>
      <c r="E30" s="3" t="s">
        <v>33</v>
      </c>
      <c r="F30" s="3" t="s">
        <v>34</v>
      </c>
      <c r="G30" s="3" t="s">
        <v>35</v>
      </c>
      <c r="H30" s="3">
        <v>0.17349999999999999</v>
      </c>
      <c r="I30" s="3">
        <v>0.57769999999999999</v>
      </c>
      <c r="J30" s="3">
        <v>-0.40429999999999999</v>
      </c>
      <c r="K30" s="3">
        <v>8.1299999999999997E-2</v>
      </c>
      <c r="L30" s="3">
        <v>7</v>
      </c>
      <c r="M30" s="3">
        <v>17</v>
      </c>
      <c r="N30" s="3">
        <v>7.032</v>
      </c>
      <c r="O30" s="3">
        <v>42</v>
      </c>
    </row>
    <row r="31" spans="1:15" ht="18">
      <c r="A31" s="2" t="s">
        <v>36</v>
      </c>
      <c r="B31" s="3">
        <v>-1.196E-2</v>
      </c>
      <c r="C31" s="3" t="s">
        <v>37</v>
      </c>
      <c r="D31" s="3" t="s">
        <v>24</v>
      </c>
      <c r="E31" s="3" t="s">
        <v>25</v>
      </c>
      <c r="F31" s="3">
        <v>0.99870000000000003</v>
      </c>
      <c r="G31" s="3" t="s">
        <v>38</v>
      </c>
      <c r="H31" s="3">
        <v>0.2203</v>
      </c>
      <c r="I31" s="3">
        <v>0.23230000000000001</v>
      </c>
      <c r="J31" s="3">
        <v>-1.196E-2</v>
      </c>
      <c r="K31" s="3">
        <v>7.7189999999999995E-2</v>
      </c>
      <c r="L31" s="3">
        <v>11</v>
      </c>
      <c r="M31" s="3">
        <v>11</v>
      </c>
      <c r="N31" s="3">
        <v>0.21909999999999999</v>
      </c>
      <c r="O31" s="3">
        <v>42</v>
      </c>
    </row>
    <row r="32" spans="1:15" ht="18">
      <c r="A32" s="2" t="s">
        <v>39</v>
      </c>
      <c r="B32" s="3">
        <v>-0.3574</v>
      </c>
      <c r="C32" s="3" t="s">
        <v>40</v>
      </c>
      <c r="D32" s="3" t="s">
        <v>32</v>
      </c>
      <c r="E32" s="3" t="s">
        <v>33</v>
      </c>
      <c r="F32" s="3" t="s">
        <v>34</v>
      </c>
      <c r="G32" s="3" t="s">
        <v>41</v>
      </c>
      <c r="H32" s="3">
        <v>0.2203</v>
      </c>
      <c r="I32" s="3">
        <v>0.57769999999999999</v>
      </c>
      <c r="J32" s="3">
        <v>-0.3574</v>
      </c>
      <c r="K32" s="3">
        <v>7.0050000000000001E-2</v>
      </c>
      <c r="L32" s="3">
        <v>11</v>
      </c>
      <c r="M32" s="3">
        <v>17</v>
      </c>
      <c r="N32" s="3">
        <v>7.2160000000000002</v>
      </c>
      <c r="O32" s="3">
        <v>42</v>
      </c>
    </row>
    <row r="33" spans="1:25" ht="18">
      <c r="A33" s="2" t="s">
        <v>42</v>
      </c>
      <c r="B33" s="3">
        <v>-0.34549999999999997</v>
      </c>
      <c r="C33" s="3" t="s">
        <v>43</v>
      </c>
      <c r="D33" s="3" t="s">
        <v>32</v>
      </c>
      <c r="E33" s="3" t="s">
        <v>33</v>
      </c>
      <c r="F33" s="3" t="s">
        <v>34</v>
      </c>
      <c r="G33" s="3" t="s">
        <v>44</v>
      </c>
      <c r="H33" s="3">
        <v>0.23230000000000001</v>
      </c>
      <c r="I33" s="3">
        <v>0.57769999999999999</v>
      </c>
      <c r="J33" s="3">
        <v>-0.34549999999999997</v>
      </c>
      <c r="K33" s="3">
        <v>7.0050000000000001E-2</v>
      </c>
      <c r="L33" s="3">
        <v>11</v>
      </c>
      <c r="M33" s="3">
        <v>17</v>
      </c>
      <c r="N33" s="3">
        <v>6.9749999999999996</v>
      </c>
      <c r="O33" s="3">
        <v>42</v>
      </c>
    </row>
    <row r="34" spans="1:25">
      <c r="A34" s="2"/>
      <c r="B34" s="3"/>
      <c r="C34" s="3"/>
      <c r="D34" s="3"/>
      <c r="E34" s="3"/>
      <c r="F34" s="3"/>
    </row>
    <row r="35" spans="1:25" s="1" customFormat="1" ht="19">
      <c r="A35" s="1" t="s">
        <v>45</v>
      </c>
      <c r="B35" s="1" t="s">
        <v>46</v>
      </c>
    </row>
    <row r="36" spans="1:25" s="5" customFormat="1" ht="19">
      <c r="A36" s="5" t="s">
        <v>2</v>
      </c>
      <c r="B36" s="6" t="s">
        <v>47</v>
      </c>
      <c r="C36" s="6"/>
      <c r="D36" s="6"/>
      <c r="E36" s="6"/>
      <c r="F36" s="6"/>
      <c r="G36" s="6"/>
      <c r="H36" s="6"/>
      <c r="I36" s="6"/>
      <c r="J36" s="6" t="s">
        <v>48</v>
      </c>
      <c r="K36" s="6"/>
      <c r="L36" s="6"/>
      <c r="M36" s="6"/>
      <c r="N36" s="6"/>
      <c r="O36" s="6"/>
      <c r="P36" s="6"/>
      <c r="Q36" s="6"/>
      <c r="R36" s="6" t="s">
        <v>49</v>
      </c>
      <c r="S36" s="6"/>
      <c r="T36" s="6"/>
      <c r="U36" s="6"/>
      <c r="V36" s="6"/>
      <c r="W36" s="6"/>
      <c r="X36" s="6"/>
      <c r="Y36" s="6"/>
    </row>
    <row r="37" spans="1:25" s="5" customFormat="1" ht="19">
      <c r="B37" s="7" t="s">
        <v>3</v>
      </c>
      <c r="C37" s="7"/>
      <c r="D37" s="7"/>
      <c r="E37" s="7"/>
      <c r="F37" s="7" t="s">
        <v>50</v>
      </c>
      <c r="G37" s="7"/>
      <c r="H37" s="7"/>
      <c r="I37" s="7"/>
      <c r="J37" s="7" t="s">
        <v>3</v>
      </c>
      <c r="K37" s="7"/>
      <c r="L37" s="7"/>
      <c r="M37" s="7"/>
      <c r="N37" s="7" t="s">
        <v>50</v>
      </c>
      <c r="O37" s="7"/>
      <c r="P37" s="7"/>
      <c r="Q37" s="7"/>
      <c r="R37" s="7" t="s">
        <v>3</v>
      </c>
      <c r="S37" s="7"/>
      <c r="T37" s="7"/>
      <c r="U37" s="7"/>
      <c r="V37" s="7" t="s">
        <v>50</v>
      </c>
      <c r="W37" s="7"/>
      <c r="X37" s="7"/>
      <c r="Y37" s="7"/>
    </row>
    <row r="38" spans="1:25" s="5" customFormat="1" ht="19">
      <c r="A38" s="2" t="s">
        <v>51</v>
      </c>
      <c r="B38" s="3">
        <v>14.2</v>
      </c>
      <c r="C38" s="3">
        <v>16.7</v>
      </c>
      <c r="D38" s="3">
        <v>22.5</v>
      </c>
      <c r="E38" s="3">
        <v>2.2000000000000002</v>
      </c>
      <c r="F38" s="3">
        <v>2.4</v>
      </c>
      <c r="G38" s="3">
        <v>6.8</v>
      </c>
      <c r="H38" s="3">
        <v>0.8</v>
      </c>
      <c r="I38" s="3">
        <v>1.8</v>
      </c>
      <c r="J38" s="3">
        <v>12.8</v>
      </c>
      <c r="K38" s="3">
        <v>19.2</v>
      </c>
      <c r="L38" s="3">
        <v>17.899999999999999</v>
      </c>
      <c r="M38" s="3">
        <v>33.9</v>
      </c>
      <c r="N38" s="3">
        <v>7.6</v>
      </c>
      <c r="O38" s="3">
        <v>12.3</v>
      </c>
      <c r="P38" s="3">
        <v>7.2</v>
      </c>
      <c r="Q38" s="3">
        <v>18.2</v>
      </c>
      <c r="R38" s="3">
        <v>52.1</v>
      </c>
      <c r="S38" s="3">
        <v>24.5</v>
      </c>
      <c r="T38" s="3">
        <v>16.899999999999999</v>
      </c>
      <c r="U38" s="3">
        <v>50.8</v>
      </c>
      <c r="V38" s="3">
        <v>24.1</v>
      </c>
      <c r="W38" s="3">
        <v>18.2</v>
      </c>
      <c r="X38" s="3">
        <v>24.4</v>
      </c>
      <c r="Y38" s="3">
        <v>26.5</v>
      </c>
    </row>
    <row r="39" spans="1:25" s="5" customFormat="1" ht="19">
      <c r="A39" s="2" t="s">
        <v>52</v>
      </c>
      <c r="B39" s="3">
        <v>0.2</v>
      </c>
      <c r="C39" s="3">
        <v>0.5</v>
      </c>
      <c r="D39" s="3">
        <v>7.9</v>
      </c>
      <c r="E39" s="3">
        <v>2.2999999999999998</v>
      </c>
      <c r="F39" s="3">
        <v>0.2</v>
      </c>
      <c r="G39" s="3">
        <v>0.6</v>
      </c>
      <c r="H39" s="3">
        <v>0.2</v>
      </c>
      <c r="I39" s="3">
        <v>4.8</v>
      </c>
      <c r="J39" s="3">
        <v>1</v>
      </c>
      <c r="K39" s="3">
        <v>3.2</v>
      </c>
      <c r="L39" s="3">
        <v>2.5</v>
      </c>
      <c r="M39" s="3">
        <v>7.4</v>
      </c>
      <c r="N39" s="3">
        <v>0.8</v>
      </c>
      <c r="O39" s="3">
        <v>1.9</v>
      </c>
      <c r="P39" s="3">
        <v>2.2000000000000002</v>
      </c>
      <c r="Q39" s="3">
        <v>4.7</v>
      </c>
      <c r="R39" s="3">
        <v>3</v>
      </c>
      <c r="S39" s="3">
        <v>5.8</v>
      </c>
      <c r="T39" s="3">
        <v>3.4</v>
      </c>
      <c r="U39" s="3">
        <v>8.3000000000000007</v>
      </c>
      <c r="V39" s="3">
        <v>1.4</v>
      </c>
      <c r="W39" s="3">
        <v>2.6</v>
      </c>
      <c r="X39" s="3">
        <v>6.3</v>
      </c>
      <c r="Y39" s="3">
        <v>5.3</v>
      </c>
    </row>
    <row r="40" spans="1:25" s="5" customFormat="1" ht="19">
      <c r="A40" s="2" t="s">
        <v>53</v>
      </c>
      <c r="B40" s="3">
        <v>2.7</v>
      </c>
      <c r="C40" s="3">
        <v>3.3</v>
      </c>
      <c r="D40" s="3">
        <v>2.7</v>
      </c>
      <c r="E40" s="3">
        <v>7.1</v>
      </c>
      <c r="F40" s="3">
        <v>1.5</v>
      </c>
      <c r="G40" s="3">
        <v>2.7</v>
      </c>
      <c r="H40" s="3">
        <v>2.7</v>
      </c>
      <c r="I40" s="3">
        <v>5.5</v>
      </c>
      <c r="J40" s="3">
        <v>39</v>
      </c>
      <c r="K40" s="3">
        <v>43.1</v>
      </c>
      <c r="L40" s="3">
        <v>34.6</v>
      </c>
      <c r="M40" s="3">
        <v>30.2</v>
      </c>
      <c r="N40" s="3">
        <v>35.9</v>
      </c>
      <c r="O40" s="3">
        <v>42.1</v>
      </c>
      <c r="P40" s="3">
        <v>30.4</v>
      </c>
      <c r="Q40" s="3">
        <v>35.4</v>
      </c>
      <c r="R40" s="3">
        <v>5.3</v>
      </c>
      <c r="S40" s="3">
        <v>9.4</v>
      </c>
      <c r="T40" s="3">
        <v>7.4</v>
      </c>
      <c r="U40" s="3">
        <v>11.6</v>
      </c>
      <c r="V40" s="3">
        <v>42.4</v>
      </c>
      <c r="W40" s="3">
        <v>23.6</v>
      </c>
      <c r="X40" s="3">
        <v>18.7</v>
      </c>
      <c r="Y40" s="3">
        <v>28.6</v>
      </c>
    </row>
    <row r="41" spans="1:25" s="5" customFormat="1" ht="19">
      <c r="A41" s="2" t="s">
        <v>54</v>
      </c>
      <c r="B41" s="3">
        <v>83</v>
      </c>
      <c r="C41" s="3">
        <v>79.5</v>
      </c>
      <c r="D41" s="3">
        <v>66.900000000000006</v>
      </c>
      <c r="E41" s="3">
        <v>88.6</v>
      </c>
      <c r="F41" s="3">
        <v>95.9</v>
      </c>
      <c r="G41" s="3">
        <v>89.9</v>
      </c>
      <c r="H41" s="3">
        <v>96.2</v>
      </c>
      <c r="I41" s="3">
        <v>88</v>
      </c>
      <c r="J41" s="3">
        <v>47.2</v>
      </c>
      <c r="K41" s="3">
        <v>34.4</v>
      </c>
      <c r="L41" s="3">
        <v>44.9</v>
      </c>
      <c r="M41" s="3">
        <v>28.5</v>
      </c>
      <c r="N41" s="3">
        <v>55.7</v>
      </c>
      <c r="O41" s="3">
        <v>43.7</v>
      </c>
      <c r="P41" s="3">
        <v>60.2</v>
      </c>
      <c r="Q41" s="3">
        <v>41.7</v>
      </c>
      <c r="R41" s="3">
        <v>39.6</v>
      </c>
      <c r="S41" s="3">
        <v>60.4</v>
      </c>
      <c r="T41" s="3">
        <v>72.3</v>
      </c>
      <c r="U41" s="3">
        <v>29.3</v>
      </c>
      <c r="V41" s="3">
        <v>32.1</v>
      </c>
      <c r="W41" s="3">
        <v>55.6</v>
      </c>
      <c r="X41" s="3">
        <v>50.6</v>
      </c>
      <c r="Y41" s="3">
        <v>39.6</v>
      </c>
    </row>
    <row r="42" spans="1:25" s="5" customFormat="1" ht="19"/>
    <row r="43" spans="1:25" s="8" customFormat="1">
      <c r="A43" s="8" t="s">
        <v>55</v>
      </c>
      <c r="C43" s="9" t="s">
        <v>3</v>
      </c>
      <c r="D43" s="10"/>
      <c r="E43" s="11"/>
      <c r="F43" s="9" t="s">
        <v>50</v>
      </c>
      <c r="G43" s="10"/>
      <c r="H43" s="11"/>
      <c r="I43" s="8" t="s">
        <v>56</v>
      </c>
      <c r="J43" s="12"/>
    </row>
    <row r="44" spans="1:25">
      <c r="C44" s="13" t="s">
        <v>57</v>
      </c>
      <c r="D44" s="4" t="s">
        <v>58</v>
      </c>
      <c r="E44" s="14" t="s">
        <v>59</v>
      </c>
      <c r="F44" s="13" t="s">
        <v>57</v>
      </c>
      <c r="G44" s="4" t="s">
        <v>58</v>
      </c>
      <c r="H44" s="14" t="s">
        <v>59</v>
      </c>
    </row>
    <row r="45" spans="1:25">
      <c r="A45" s="2" t="s">
        <v>51</v>
      </c>
      <c r="B45" t="s">
        <v>60</v>
      </c>
      <c r="C45" s="15">
        <v>13.9</v>
      </c>
      <c r="D45" s="3">
        <v>4.2698559999999999</v>
      </c>
      <c r="E45" s="16">
        <v>4</v>
      </c>
      <c r="F45" s="15">
        <v>2.95</v>
      </c>
      <c r="G45" s="3">
        <v>1.3250789999999999</v>
      </c>
      <c r="H45" s="16">
        <v>4</v>
      </c>
      <c r="I45" s="3">
        <v>4.9840799999999998E-2</v>
      </c>
    </row>
    <row r="46" spans="1:25">
      <c r="A46" s="2" t="s">
        <v>51</v>
      </c>
      <c r="B46" t="s">
        <v>48</v>
      </c>
      <c r="C46" s="15">
        <v>20.95</v>
      </c>
      <c r="D46" s="3">
        <v>4.5321999999999996</v>
      </c>
      <c r="E46" s="16">
        <v>4</v>
      </c>
      <c r="F46" s="15">
        <v>11.324999999999999</v>
      </c>
      <c r="G46" s="3">
        <v>2.5675460000000001</v>
      </c>
      <c r="H46" s="16">
        <v>4</v>
      </c>
      <c r="I46" s="3">
        <v>0.11414000000000001</v>
      </c>
    </row>
    <row r="47" spans="1:25">
      <c r="A47" s="2" t="s">
        <v>51</v>
      </c>
      <c r="B47" t="s">
        <v>61</v>
      </c>
      <c r="C47" s="15">
        <v>36.075000000000003</v>
      </c>
      <c r="D47" s="3">
        <v>9.0152059999999992</v>
      </c>
      <c r="E47" s="16">
        <v>4</v>
      </c>
      <c r="F47" s="15">
        <v>23.3</v>
      </c>
      <c r="G47" s="3">
        <v>1.7818529999999999</v>
      </c>
      <c r="H47" s="16">
        <v>4</v>
      </c>
      <c r="I47" s="3">
        <v>0.21385999999999999</v>
      </c>
    </row>
    <row r="48" spans="1:25">
      <c r="A48" s="2"/>
      <c r="C48" s="15"/>
      <c r="D48" s="3"/>
      <c r="E48" s="16"/>
      <c r="F48" s="15"/>
      <c r="G48" s="3"/>
      <c r="H48" s="16"/>
      <c r="I48" s="3"/>
    </row>
    <row r="49" spans="1:18">
      <c r="A49" s="2" t="s">
        <v>52</v>
      </c>
      <c r="B49" t="s">
        <v>60</v>
      </c>
      <c r="C49" s="15">
        <v>2.7250000000000001</v>
      </c>
      <c r="D49" s="3">
        <v>1.786232</v>
      </c>
      <c r="E49" s="16">
        <v>4</v>
      </c>
      <c r="F49" s="15">
        <v>1.45</v>
      </c>
      <c r="G49" s="3">
        <v>1.1206400000000001</v>
      </c>
      <c r="H49" s="16">
        <v>4</v>
      </c>
      <c r="I49" s="3">
        <v>0.56755900000000004</v>
      </c>
    </row>
    <row r="50" spans="1:18">
      <c r="A50" s="2" t="s">
        <v>52</v>
      </c>
      <c r="B50" t="s">
        <v>48</v>
      </c>
      <c r="C50" s="15">
        <v>3.5249999999999999</v>
      </c>
      <c r="D50" s="3">
        <v>1.3707510000000001</v>
      </c>
      <c r="E50" s="16">
        <v>4</v>
      </c>
      <c r="F50" s="15">
        <v>2.4</v>
      </c>
      <c r="G50" s="3">
        <v>0.82360990000000001</v>
      </c>
      <c r="H50" s="16">
        <v>4</v>
      </c>
      <c r="I50" s="3">
        <v>0.50811200000000001</v>
      </c>
    </row>
    <row r="51" spans="1:18">
      <c r="A51" s="2" t="s">
        <v>52</v>
      </c>
      <c r="B51" t="s">
        <v>61</v>
      </c>
      <c r="C51" s="15">
        <v>5.125</v>
      </c>
      <c r="D51" s="3">
        <v>1.2256800000000001</v>
      </c>
      <c r="E51" s="16">
        <v>4</v>
      </c>
      <c r="F51" s="15">
        <v>3.9</v>
      </c>
      <c r="G51" s="3">
        <v>1.142366</v>
      </c>
      <c r="H51" s="16">
        <v>4</v>
      </c>
      <c r="I51" s="3">
        <v>0.492255</v>
      </c>
    </row>
    <row r="52" spans="1:18">
      <c r="A52" s="2"/>
      <c r="C52" s="15"/>
      <c r="D52" s="3"/>
      <c r="E52" s="16"/>
      <c r="F52" s="15"/>
      <c r="G52" s="3"/>
      <c r="H52" s="16"/>
      <c r="I52" s="3"/>
    </row>
    <row r="53" spans="1:18">
      <c r="A53" s="2" t="s">
        <v>53</v>
      </c>
      <c r="B53" t="s">
        <v>60</v>
      </c>
      <c r="C53" s="15">
        <v>3.95</v>
      </c>
      <c r="D53" s="3">
        <v>1.0594809999999999</v>
      </c>
      <c r="E53" s="16">
        <v>4</v>
      </c>
      <c r="F53" s="15">
        <v>3.1</v>
      </c>
      <c r="G53" s="3">
        <v>0.84852819999999995</v>
      </c>
      <c r="H53" s="16">
        <v>4</v>
      </c>
      <c r="I53" s="3">
        <v>0.55424200000000001</v>
      </c>
    </row>
    <row r="54" spans="1:18">
      <c r="A54" s="2" t="s">
        <v>53</v>
      </c>
      <c r="B54" t="s">
        <v>48</v>
      </c>
      <c r="C54" s="15">
        <v>36.725000000000001</v>
      </c>
      <c r="D54" s="3">
        <v>2.7824970000000002</v>
      </c>
      <c r="E54" s="16">
        <v>4</v>
      </c>
      <c r="F54" s="15">
        <v>35.950000000000003</v>
      </c>
      <c r="G54" s="3">
        <v>2.3966989999999999</v>
      </c>
      <c r="H54" s="16">
        <v>4</v>
      </c>
      <c r="I54" s="3">
        <v>0.83984599999999998</v>
      </c>
    </row>
    <row r="55" spans="1:18">
      <c r="A55" s="2" t="s">
        <v>53</v>
      </c>
      <c r="B55" t="s">
        <v>61</v>
      </c>
      <c r="C55" s="15">
        <v>8.4250000000000007</v>
      </c>
      <c r="D55" s="3">
        <v>1.349305</v>
      </c>
      <c r="E55" s="16">
        <v>4</v>
      </c>
      <c r="F55" s="15">
        <v>28.324999999999999</v>
      </c>
      <c r="G55" s="3">
        <v>5.1083879999999997</v>
      </c>
      <c r="H55" s="16">
        <v>4</v>
      </c>
      <c r="I55" s="3">
        <v>9.3282699999999996E-3</v>
      </c>
      <c r="K55">
        <f>F55/C55</f>
        <v>3.3620178041543025</v>
      </c>
    </row>
    <row r="56" spans="1:18">
      <c r="A56" s="2"/>
      <c r="C56" s="15"/>
      <c r="D56" s="3"/>
      <c r="E56" s="16"/>
      <c r="F56" s="15"/>
      <c r="G56" s="3"/>
      <c r="H56" s="16"/>
      <c r="I56" s="3"/>
    </row>
    <row r="57" spans="1:18">
      <c r="A57" s="2" t="s">
        <v>54</v>
      </c>
      <c r="B57" t="s">
        <v>60</v>
      </c>
      <c r="C57" s="15">
        <v>79.5</v>
      </c>
      <c r="D57" s="3">
        <v>4.599094</v>
      </c>
      <c r="E57" s="16">
        <v>4</v>
      </c>
      <c r="F57" s="15">
        <v>92.5</v>
      </c>
      <c r="G57" s="3">
        <v>2.0868630000000001</v>
      </c>
      <c r="H57" s="16">
        <v>4</v>
      </c>
      <c r="I57" s="3">
        <v>4.2105099999999999E-2</v>
      </c>
    </row>
    <row r="58" spans="1:18">
      <c r="A58" s="2" t="s">
        <v>54</v>
      </c>
      <c r="B58" t="s">
        <v>48</v>
      </c>
      <c r="C58" s="15">
        <v>38.75</v>
      </c>
      <c r="D58" s="3">
        <v>4.4084199999999996</v>
      </c>
      <c r="E58" s="16">
        <v>4</v>
      </c>
      <c r="F58" s="15">
        <v>50.325000000000003</v>
      </c>
      <c r="G58" s="3">
        <v>4.5155979999999998</v>
      </c>
      <c r="H58" s="16">
        <v>4</v>
      </c>
      <c r="I58" s="3">
        <v>0.116311</v>
      </c>
    </row>
    <row r="59" spans="1:18">
      <c r="A59" s="2" t="s">
        <v>54</v>
      </c>
      <c r="B59" t="s">
        <v>61</v>
      </c>
      <c r="C59" s="15">
        <v>50.4</v>
      </c>
      <c r="D59" s="3">
        <v>9.7530350000000006</v>
      </c>
      <c r="E59" s="16">
        <v>4</v>
      </c>
      <c r="F59" s="15">
        <v>44.475000000000001</v>
      </c>
      <c r="G59" s="3">
        <v>5.3087</v>
      </c>
      <c r="H59" s="16">
        <v>4</v>
      </c>
      <c r="I59" s="3">
        <v>0.61280999999999997</v>
      </c>
    </row>
    <row r="62" spans="1:18" s="1" customFormat="1" ht="19">
      <c r="A62" s="1" t="s">
        <v>62</v>
      </c>
      <c r="B62" s="1" t="s">
        <v>63</v>
      </c>
    </row>
    <row r="63" spans="1:18" s="5" customFormat="1" ht="19">
      <c r="A63" s="17" t="s">
        <v>2</v>
      </c>
      <c r="B63" s="18"/>
      <c r="C63" s="19" t="s">
        <v>64</v>
      </c>
      <c r="D63" s="20"/>
      <c r="E63" s="20"/>
      <c r="F63" s="20"/>
      <c r="G63" s="20"/>
      <c r="H63" s="20"/>
      <c r="I63" s="20"/>
      <c r="J63" s="21"/>
      <c r="K63" s="19" t="s">
        <v>65</v>
      </c>
      <c r="L63" s="20"/>
      <c r="M63" s="20"/>
      <c r="N63" s="20"/>
      <c r="O63" s="20"/>
      <c r="P63" s="20"/>
      <c r="Q63" s="20"/>
      <c r="R63" s="21"/>
    </row>
    <row r="64" spans="1:18" s="5" customFormat="1" ht="19">
      <c r="A64" s="22" t="s">
        <v>3</v>
      </c>
      <c r="B64" s="23" t="s">
        <v>66</v>
      </c>
      <c r="C64" s="24">
        <v>56</v>
      </c>
      <c r="D64" s="25">
        <v>4</v>
      </c>
      <c r="E64" s="25">
        <v>12</v>
      </c>
      <c r="F64" s="25">
        <v>6</v>
      </c>
      <c r="G64" s="25">
        <v>20</v>
      </c>
      <c r="H64" s="25">
        <v>2</v>
      </c>
      <c r="I64" s="25">
        <v>6</v>
      </c>
      <c r="J64" s="26">
        <v>3</v>
      </c>
      <c r="K64" s="24">
        <v>332</v>
      </c>
      <c r="L64" s="25">
        <v>171</v>
      </c>
      <c r="M64" s="25">
        <v>50</v>
      </c>
      <c r="N64" s="25">
        <v>139</v>
      </c>
      <c r="O64" s="25">
        <v>158</v>
      </c>
      <c r="P64" s="25">
        <v>88</v>
      </c>
      <c r="Q64" s="25">
        <v>166</v>
      </c>
      <c r="R64" s="26">
        <v>93</v>
      </c>
    </row>
    <row r="65" spans="1:18" s="5" customFormat="1" ht="19">
      <c r="A65" s="27" t="s">
        <v>6</v>
      </c>
      <c r="B65" s="28"/>
      <c r="C65" s="29">
        <v>60</v>
      </c>
      <c r="D65" s="30">
        <v>7</v>
      </c>
      <c r="E65" s="30">
        <v>36</v>
      </c>
      <c r="F65" s="30">
        <v>7</v>
      </c>
      <c r="G65" s="30">
        <v>4</v>
      </c>
      <c r="H65" s="30">
        <v>1</v>
      </c>
      <c r="I65" s="30">
        <v>16</v>
      </c>
      <c r="J65" s="31">
        <v>6</v>
      </c>
      <c r="K65" s="29">
        <v>162</v>
      </c>
      <c r="L65" s="30">
        <v>142</v>
      </c>
      <c r="M65" s="30">
        <v>48</v>
      </c>
      <c r="N65" s="30">
        <v>121</v>
      </c>
      <c r="O65" s="30">
        <v>186</v>
      </c>
      <c r="P65" s="30">
        <v>90</v>
      </c>
      <c r="Q65" s="30">
        <v>188</v>
      </c>
      <c r="R65" s="31">
        <v>76</v>
      </c>
    </row>
    <row r="66" spans="1:18" s="5" customFormat="1" ht="19">
      <c r="A66" s="22" t="s">
        <v>3</v>
      </c>
      <c r="B66" s="23" t="s">
        <v>47</v>
      </c>
      <c r="C66" s="24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/>
      <c r="J66" s="26"/>
      <c r="K66" s="24">
        <v>3</v>
      </c>
      <c r="L66" s="25">
        <v>0</v>
      </c>
      <c r="M66" s="25">
        <v>2</v>
      </c>
      <c r="N66" s="25">
        <v>1</v>
      </c>
      <c r="O66" s="25">
        <v>0</v>
      </c>
      <c r="P66" s="25">
        <v>1</v>
      </c>
      <c r="Q66" s="25"/>
      <c r="R66" s="26"/>
    </row>
    <row r="67" spans="1:18" s="5" customFormat="1" ht="19">
      <c r="A67" s="27" t="s">
        <v>6</v>
      </c>
      <c r="B67" s="28"/>
      <c r="C67" s="29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/>
      <c r="J67" s="31"/>
      <c r="K67" s="29">
        <v>2</v>
      </c>
      <c r="L67" s="30">
        <v>2</v>
      </c>
      <c r="M67" s="30">
        <v>1</v>
      </c>
      <c r="N67" s="30">
        <v>1</v>
      </c>
      <c r="O67" s="30">
        <v>0</v>
      </c>
      <c r="P67" s="30">
        <v>0</v>
      </c>
      <c r="Q67" s="30"/>
      <c r="R67" s="31"/>
    </row>
    <row r="68" spans="1:18" s="5" customFormat="1" ht="19">
      <c r="A68" s="22" t="s">
        <v>3</v>
      </c>
      <c r="B68" s="23" t="s">
        <v>49</v>
      </c>
      <c r="C68" s="24">
        <v>12</v>
      </c>
      <c r="D68" s="25">
        <v>2</v>
      </c>
      <c r="E68" s="25">
        <v>4</v>
      </c>
      <c r="F68" s="25">
        <v>7</v>
      </c>
      <c r="G68" s="25">
        <v>2</v>
      </c>
      <c r="H68" s="25">
        <v>1</v>
      </c>
      <c r="I68" s="25">
        <v>0</v>
      </c>
      <c r="J68" s="26">
        <v>2</v>
      </c>
      <c r="K68" s="24">
        <v>188</v>
      </c>
      <c r="L68" s="25">
        <v>60</v>
      </c>
      <c r="M68" s="25">
        <v>154</v>
      </c>
      <c r="N68" s="25">
        <v>84</v>
      </c>
      <c r="O68" s="25">
        <v>86</v>
      </c>
      <c r="P68" s="25">
        <v>50</v>
      </c>
      <c r="Q68" s="25">
        <v>80</v>
      </c>
      <c r="R68" s="26">
        <v>64</v>
      </c>
    </row>
    <row r="69" spans="1:18" s="5" customFormat="1" ht="19">
      <c r="A69" s="27" t="s">
        <v>6</v>
      </c>
      <c r="B69" s="28"/>
      <c r="C69" s="29">
        <v>26</v>
      </c>
      <c r="D69" s="30">
        <v>2</v>
      </c>
      <c r="E69" s="30">
        <v>12</v>
      </c>
      <c r="F69" s="30">
        <v>8</v>
      </c>
      <c r="G69" s="30">
        <v>14</v>
      </c>
      <c r="H69" s="30">
        <v>0</v>
      </c>
      <c r="I69" s="30">
        <v>38</v>
      </c>
      <c r="J69" s="31">
        <v>1</v>
      </c>
      <c r="K69" s="29">
        <v>2436</v>
      </c>
      <c r="L69" s="30">
        <v>847</v>
      </c>
      <c r="M69" s="30">
        <v>490</v>
      </c>
      <c r="N69" s="30">
        <v>760</v>
      </c>
      <c r="O69" s="30">
        <v>3332</v>
      </c>
      <c r="P69" s="30">
        <v>722</v>
      </c>
      <c r="Q69" s="30">
        <v>538</v>
      </c>
      <c r="R69" s="31">
        <v>1346</v>
      </c>
    </row>
    <row r="70" spans="1:18" s="5" customFormat="1" ht="19">
      <c r="B70" s="3"/>
      <c r="C70" s="3"/>
    </row>
    <row r="71" spans="1:18" s="5" customFormat="1" ht="19">
      <c r="B71" s="3"/>
      <c r="C71" s="3"/>
    </row>
    <row r="72" spans="1:18" s="5" customFormat="1" ht="19">
      <c r="A72" s="32" t="s">
        <v>67</v>
      </c>
      <c r="B72" s="33"/>
      <c r="C72" s="33"/>
      <c r="D72" s="33"/>
      <c r="E72" s="33"/>
      <c r="F72" s="33"/>
      <c r="G72" s="8"/>
    </row>
    <row r="73" spans="1:18" s="5" customFormat="1" ht="19">
      <c r="A73" s="32" t="s">
        <v>68</v>
      </c>
      <c r="B73" s="33" t="s">
        <v>10</v>
      </c>
      <c r="C73" s="33" t="s">
        <v>11</v>
      </c>
      <c r="D73" s="33" t="s">
        <v>12</v>
      </c>
      <c r="E73" s="33" t="s">
        <v>13</v>
      </c>
      <c r="F73" s="33" t="s">
        <v>14</v>
      </c>
      <c r="H73" s="33" t="s">
        <v>15</v>
      </c>
      <c r="I73" s="33" t="s">
        <v>16</v>
      </c>
      <c r="J73" s="33" t="s">
        <v>10</v>
      </c>
      <c r="K73" s="33" t="s">
        <v>17</v>
      </c>
      <c r="L73" s="33" t="s">
        <v>69</v>
      </c>
      <c r="M73" s="33" t="s">
        <v>70</v>
      </c>
      <c r="N73" s="33" t="s">
        <v>71</v>
      </c>
      <c r="O73" s="33" t="s">
        <v>21</v>
      </c>
    </row>
    <row r="74" spans="1:18" s="5" customFormat="1" ht="19">
      <c r="A74" s="2"/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</row>
    <row r="75" spans="1:18" s="36" customFormat="1" ht="20" thickBot="1">
      <c r="A75" s="34" t="s">
        <v>66</v>
      </c>
      <c r="B75" s="35"/>
      <c r="C75" s="35"/>
      <c r="D75" s="35"/>
      <c r="E75" s="35"/>
      <c r="F75" s="35"/>
      <c r="H75" s="35"/>
      <c r="I75" s="35"/>
      <c r="J75" s="35"/>
      <c r="K75" s="35"/>
      <c r="L75" s="35"/>
      <c r="M75" s="35"/>
      <c r="N75" s="35"/>
      <c r="O75" s="35"/>
    </row>
    <row r="76" spans="1:18" s="5" customFormat="1" ht="19">
      <c r="A76" s="32" t="s">
        <v>72</v>
      </c>
      <c r="B76" s="3"/>
      <c r="C76" s="3"/>
      <c r="D76" s="3"/>
      <c r="E76" s="3"/>
      <c r="F76" s="3"/>
      <c r="H76" s="3"/>
      <c r="I76" s="3"/>
      <c r="J76" s="3"/>
      <c r="K76" s="3"/>
      <c r="L76" s="3"/>
      <c r="M76" s="3"/>
      <c r="N76" s="3"/>
      <c r="O76" s="3"/>
    </row>
    <row r="77" spans="1:18" s="5" customFormat="1" ht="19">
      <c r="A77" s="2" t="s">
        <v>73</v>
      </c>
      <c r="B77" s="3">
        <v>-3.5</v>
      </c>
      <c r="C77" s="3" t="s">
        <v>74</v>
      </c>
      <c r="D77" s="3" t="s">
        <v>24</v>
      </c>
      <c r="E77" s="3" t="s">
        <v>25</v>
      </c>
      <c r="F77" s="3" t="s">
        <v>75</v>
      </c>
      <c r="H77" s="3">
        <v>13.63</v>
      </c>
      <c r="I77" s="3">
        <v>17.13</v>
      </c>
      <c r="J77" s="3">
        <v>-3.5</v>
      </c>
      <c r="K77" s="3">
        <v>25.92</v>
      </c>
      <c r="L77" s="3">
        <v>8</v>
      </c>
      <c r="M77" s="3">
        <v>8</v>
      </c>
      <c r="N77" s="3">
        <v>0.13500000000000001</v>
      </c>
      <c r="O77" s="3">
        <v>28</v>
      </c>
    </row>
    <row r="78" spans="1:18" s="5" customFormat="1" ht="19">
      <c r="A78" s="2" t="s">
        <v>76</v>
      </c>
      <c r="B78" s="3">
        <v>23</v>
      </c>
      <c r="C78" s="3" t="s">
        <v>77</v>
      </c>
      <c r="D78" s="3" t="s">
        <v>24</v>
      </c>
      <c r="E78" s="3" t="s">
        <v>25</v>
      </c>
      <c r="F78" s="3">
        <v>0.76490000000000002</v>
      </c>
      <c r="H78" s="3">
        <v>149.6</v>
      </c>
      <c r="I78" s="3">
        <v>126.6</v>
      </c>
      <c r="J78" s="3">
        <v>23</v>
      </c>
      <c r="K78" s="3">
        <v>25.92</v>
      </c>
      <c r="L78" s="3">
        <v>8</v>
      </c>
      <c r="M78" s="3">
        <v>8</v>
      </c>
      <c r="N78" s="3">
        <v>0.88729999999999998</v>
      </c>
      <c r="O78" s="3">
        <v>28</v>
      </c>
    </row>
    <row r="79" spans="1:18" s="5" customFormat="1" ht="19">
      <c r="A79" s="32" t="s">
        <v>78</v>
      </c>
      <c r="B79" s="3"/>
      <c r="C79" s="3"/>
      <c r="D79" s="3"/>
      <c r="E79" s="3"/>
      <c r="F79" s="3"/>
      <c r="G79"/>
    </row>
    <row r="80" spans="1:18" s="5" customFormat="1" ht="19">
      <c r="A80" s="2" t="s">
        <v>79</v>
      </c>
      <c r="B80" s="3">
        <v>-136</v>
      </c>
      <c r="C80" s="3" t="s">
        <v>80</v>
      </c>
      <c r="D80" s="3" t="s">
        <v>32</v>
      </c>
      <c r="E80" s="3" t="s">
        <v>33</v>
      </c>
      <c r="F80" s="3" t="s">
        <v>34</v>
      </c>
      <c r="G80"/>
      <c r="H80" s="3">
        <v>13.63</v>
      </c>
      <c r="I80" s="3">
        <v>149.6</v>
      </c>
      <c r="J80" s="3">
        <v>-136</v>
      </c>
      <c r="K80" s="3">
        <v>25.92</v>
      </c>
      <c r="L80" s="3">
        <v>8</v>
      </c>
      <c r="M80" s="3">
        <v>8</v>
      </c>
      <c r="N80" s="3">
        <v>5.2469999999999999</v>
      </c>
      <c r="O80" s="3">
        <v>28</v>
      </c>
    </row>
    <row r="81" spans="1:15" s="5" customFormat="1" ht="19">
      <c r="A81" s="2" t="s">
        <v>81</v>
      </c>
      <c r="B81" s="3">
        <v>-109.5</v>
      </c>
      <c r="C81" s="3" t="s">
        <v>82</v>
      </c>
      <c r="D81" s="3" t="s">
        <v>32</v>
      </c>
      <c r="E81" s="3" t="s">
        <v>83</v>
      </c>
      <c r="F81" s="3">
        <v>5.0000000000000001E-4</v>
      </c>
      <c r="G81"/>
      <c r="H81" s="3">
        <v>17.13</v>
      </c>
      <c r="I81" s="3">
        <v>126.6</v>
      </c>
      <c r="J81" s="3">
        <v>-109.5</v>
      </c>
      <c r="K81" s="3">
        <v>25.92</v>
      </c>
      <c r="L81" s="3">
        <v>8</v>
      </c>
      <c r="M81" s="3">
        <v>8</v>
      </c>
      <c r="N81" s="3">
        <v>4.2240000000000002</v>
      </c>
      <c r="O81" s="3">
        <v>28</v>
      </c>
    </row>
    <row r="82" spans="1:15" s="5" customFormat="1" ht="19"/>
    <row r="83" spans="1:15" s="36" customFormat="1" ht="20" thickBot="1">
      <c r="A83" s="34" t="s">
        <v>47</v>
      </c>
      <c r="B83" s="35"/>
      <c r="C83" s="35"/>
      <c r="D83" s="35"/>
      <c r="E83" s="35"/>
      <c r="F83" s="35"/>
      <c r="H83" s="35"/>
      <c r="I83" s="35"/>
      <c r="J83" s="35"/>
      <c r="K83" s="35"/>
      <c r="L83" s="35"/>
      <c r="M83" s="35"/>
      <c r="N83" s="35"/>
      <c r="O83" s="35"/>
    </row>
    <row r="84" spans="1:15" s="5" customFormat="1" ht="19">
      <c r="A84" s="32" t="s">
        <v>84</v>
      </c>
      <c r="B84" s="3"/>
      <c r="C84" s="3"/>
      <c r="D84" s="3"/>
      <c r="E84" s="3"/>
      <c r="F84" s="3"/>
      <c r="G84"/>
    </row>
    <row r="85" spans="1:15" s="5" customFormat="1" ht="19">
      <c r="A85" s="2" t="s">
        <v>73</v>
      </c>
      <c r="B85" s="3">
        <v>0</v>
      </c>
      <c r="C85" s="3" t="s">
        <v>85</v>
      </c>
      <c r="D85" s="3" t="s">
        <v>24</v>
      </c>
      <c r="E85" s="3" t="s">
        <v>25</v>
      </c>
      <c r="F85" s="3" t="s">
        <v>75</v>
      </c>
      <c r="G85"/>
      <c r="H85" s="3">
        <v>0</v>
      </c>
      <c r="I85" s="3">
        <v>0</v>
      </c>
      <c r="J85" s="3">
        <v>0</v>
      </c>
      <c r="K85" s="3">
        <v>0.4249</v>
      </c>
      <c r="L85" s="3">
        <v>6</v>
      </c>
      <c r="M85" s="3">
        <v>6</v>
      </c>
      <c r="N85" s="3">
        <v>0</v>
      </c>
      <c r="O85" s="3">
        <v>20</v>
      </c>
    </row>
    <row r="86" spans="1:15" s="5" customFormat="1" ht="19">
      <c r="A86" s="2" t="s">
        <v>76</v>
      </c>
      <c r="B86" s="3">
        <v>0.16669999999999999</v>
      </c>
      <c r="C86" s="3" t="s">
        <v>86</v>
      </c>
      <c r="D86" s="3" t="s">
        <v>24</v>
      </c>
      <c r="E86" s="3" t="s">
        <v>25</v>
      </c>
      <c r="F86" s="3" t="s">
        <v>75</v>
      </c>
      <c r="G86"/>
      <c r="H86" s="3">
        <v>1.167</v>
      </c>
      <c r="I86" s="3">
        <v>1</v>
      </c>
      <c r="J86" s="3">
        <v>0.16669999999999999</v>
      </c>
      <c r="K86" s="3">
        <v>0.4249</v>
      </c>
      <c r="L86" s="3">
        <v>6</v>
      </c>
      <c r="M86" s="3">
        <v>6</v>
      </c>
      <c r="N86" s="3">
        <v>0.39219999999999999</v>
      </c>
      <c r="O86" s="3">
        <v>20</v>
      </c>
    </row>
    <row r="87" spans="1:15" s="5" customFormat="1" ht="19">
      <c r="A87" s="32" t="s">
        <v>87</v>
      </c>
      <c r="B87" s="3"/>
      <c r="C87" s="3"/>
      <c r="D87" s="3"/>
      <c r="E87" s="3"/>
      <c r="F87" s="3"/>
      <c r="G87"/>
    </row>
    <row r="88" spans="1:15" s="5" customFormat="1" ht="19">
      <c r="A88" s="2" t="s">
        <v>88</v>
      </c>
      <c r="B88" s="3">
        <v>-1.167</v>
      </c>
      <c r="C88" s="3" t="s">
        <v>89</v>
      </c>
      <c r="D88" s="3" t="s">
        <v>32</v>
      </c>
      <c r="E88" s="3" t="s">
        <v>90</v>
      </c>
      <c r="F88" s="3">
        <v>2.4899999999999999E-2</v>
      </c>
      <c r="G88"/>
      <c r="H88" s="3">
        <v>0</v>
      </c>
      <c r="I88" s="3">
        <v>1.167</v>
      </c>
      <c r="J88" s="3">
        <v>-1.167</v>
      </c>
      <c r="K88" s="3">
        <v>0.4249</v>
      </c>
      <c r="L88" s="3">
        <v>6</v>
      </c>
      <c r="M88" s="3">
        <v>6</v>
      </c>
      <c r="N88" s="3">
        <v>2.746</v>
      </c>
      <c r="O88" s="3">
        <v>20</v>
      </c>
    </row>
    <row r="89" spans="1:15" s="5" customFormat="1" ht="19">
      <c r="A89" s="2" t="s">
        <v>91</v>
      </c>
      <c r="B89" s="3">
        <v>-1</v>
      </c>
      <c r="C89" s="3" t="s">
        <v>92</v>
      </c>
      <c r="D89" s="3" t="s">
        <v>24</v>
      </c>
      <c r="E89" s="3" t="s">
        <v>25</v>
      </c>
      <c r="F89" s="3">
        <v>5.79E-2</v>
      </c>
      <c r="G89"/>
      <c r="H89" s="3">
        <v>0</v>
      </c>
      <c r="I89" s="3">
        <v>1</v>
      </c>
      <c r="J89" s="3">
        <v>-1</v>
      </c>
      <c r="K89" s="3">
        <v>0.4249</v>
      </c>
      <c r="L89" s="3">
        <v>6</v>
      </c>
      <c r="M89" s="3">
        <v>6</v>
      </c>
      <c r="N89" s="3">
        <v>2.3530000000000002</v>
      </c>
      <c r="O89" s="3">
        <v>20</v>
      </c>
    </row>
    <row r="90" spans="1:15" s="5" customFormat="1" ht="19"/>
    <row r="91" spans="1:15" s="36" customFormat="1" ht="20" thickBot="1">
      <c r="A91" s="34" t="s">
        <v>49</v>
      </c>
      <c r="B91" s="35"/>
      <c r="C91" s="35"/>
      <c r="D91" s="35"/>
      <c r="E91" s="35"/>
      <c r="F91" s="35"/>
      <c r="H91" s="35"/>
      <c r="I91" s="35"/>
      <c r="J91" s="35"/>
      <c r="K91" s="35"/>
      <c r="L91" s="35"/>
      <c r="M91" s="35"/>
      <c r="N91" s="35"/>
      <c r="O91" s="35"/>
    </row>
    <row r="92" spans="1:15" s="5" customFormat="1" ht="19">
      <c r="A92" s="32" t="s">
        <v>87</v>
      </c>
      <c r="B92" s="3"/>
      <c r="C92" s="3"/>
      <c r="D92" s="3"/>
      <c r="E92" s="3"/>
      <c r="F92" s="3"/>
      <c r="G92"/>
    </row>
    <row r="93" spans="1:15" s="5" customFormat="1" ht="19">
      <c r="A93" s="2" t="s">
        <v>93</v>
      </c>
      <c r="B93" s="3">
        <v>-92</v>
      </c>
      <c r="C93" s="3" t="s">
        <v>94</v>
      </c>
      <c r="D93" s="3" t="s">
        <v>24</v>
      </c>
      <c r="E93" s="3" t="s">
        <v>25</v>
      </c>
      <c r="F93" s="3" t="s">
        <v>75</v>
      </c>
      <c r="G93"/>
      <c r="H93" s="3">
        <v>3.75</v>
      </c>
      <c r="I93" s="3">
        <v>95.75</v>
      </c>
      <c r="J93" s="3">
        <v>-92</v>
      </c>
      <c r="K93" s="3">
        <v>258.89999999999998</v>
      </c>
      <c r="L93" s="3">
        <v>8</v>
      </c>
      <c r="M93" s="3">
        <v>8</v>
      </c>
      <c r="N93" s="3">
        <v>0.35539999999999999</v>
      </c>
      <c r="O93" s="3">
        <v>28</v>
      </c>
    </row>
    <row r="94" spans="1:15" s="5" customFormat="1" ht="19">
      <c r="A94" s="2" t="s">
        <v>95</v>
      </c>
      <c r="B94" s="3">
        <v>-1296</v>
      </c>
      <c r="C94" s="3" t="s">
        <v>96</v>
      </c>
      <c r="D94" s="3" t="s">
        <v>32</v>
      </c>
      <c r="E94" s="3" t="s">
        <v>33</v>
      </c>
      <c r="F94" s="3" t="s">
        <v>34</v>
      </c>
      <c r="G94"/>
      <c r="H94" s="3">
        <v>12.63</v>
      </c>
      <c r="I94" s="3">
        <v>1309</v>
      </c>
      <c r="J94" s="3">
        <v>-1296</v>
      </c>
      <c r="K94" s="3">
        <v>258.89999999999998</v>
      </c>
      <c r="L94" s="3">
        <v>8</v>
      </c>
      <c r="M94" s="3">
        <v>8</v>
      </c>
      <c r="N94" s="3">
        <v>5.0069999999999997</v>
      </c>
      <c r="O94" s="3">
        <v>28</v>
      </c>
    </row>
    <row r="95" spans="1:15" s="5" customFormat="1" ht="19">
      <c r="A95" s="32" t="s">
        <v>97</v>
      </c>
      <c r="B95" s="3"/>
      <c r="C95" s="3"/>
      <c r="D95" s="3"/>
      <c r="E95" s="3"/>
      <c r="F95" s="3"/>
      <c r="G95"/>
    </row>
    <row r="96" spans="1:15" s="5" customFormat="1" ht="19">
      <c r="A96" s="2" t="s">
        <v>73</v>
      </c>
      <c r="B96" s="3">
        <v>-8.875</v>
      </c>
      <c r="C96" s="3" t="s">
        <v>98</v>
      </c>
      <c r="D96" s="3" t="s">
        <v>24</v>
      </c>
      <c r="E96" s="3" t="s">
        <v>25</v>
      </c>
      <c r="F96" s="3" t="s">
        <v>75</v>
      </c>
      <c r="G96"/>
      <c r="H96" s="3">
        <v>3.75</v>
      </c>
      <c r="I96" s="3">
        <v>12.63</v>
      </c>
      <c r="J96" s="3">
        <v>-8.875</v>
      </c>
      <c r="K96" s="3">
        <v>258.89999999999998</v>
      </c>
      <c r="L96" s="3">
        <v>8</v>
      </c>
      <c r="M96" s="3">
        <v>8</v>
      </c>
      <c r="N96" s="3">
        <v>3.4279999999999998E-2</v>
      </c>
      <c r="O96" s="3">
        <v>28</v>
      </c>
    </row>
    <row r="97" spans="1:30" s="5" customFormat="1" ht="19">
      <c r="A97" s="2" t="s">
        <v>76</v>
      </c>
      <c r="B97" s="3">
        <v>-1213</v>
      </c>
      <c r="C97" s="3" t="s">
        <v>99</v>
      </c>
      <c r="D97" s="3" t="s">
        <v>32</v>
      </c>
      <c r="E97" s="3" t="s">
        <v>83</v>
      </c>
      <c r="F97" s="3">
        <v>1E-4</v>
      </c>
      <c r="G97"/>
      <c r="H97" s="3">
        <v>95.75</v>
      </c>
      <c r="I97" s="3">
        <v>1309</v>
      </c>
      <c r="J97" s="3">
        <v>-1213</v>
      </c>
      <c r="K97" s="3">
        <v>258.89999999999998</v>
      </c>
      <c r="L97" s="3">
        <v>8</v>
      </c>
      <c r="M97" s="3">
        <v>8</v>
      </c>
      <c r="N97" s="3">
        <v>4.6859999999999999</v>
      </c>
      <c r="O97" s="3">
        <v>28</v>
      </c>
      <c r="Q97" s="5">
        <f>I97/H97</f>
        <v>13.671018276762402</v>
      </c>
    </row>
    <row r="98" spans="1:30" s="5" customFormat="1" ht="19"/>
    <row r="99" spans="1:30" s="5" customFormat="1" ht="19"/>
    <row r="100" spans="1:30" s="5" customFormat="1" ht="19"/>
    <row r="102" spans="1:30" s="1" customFormat="1" ht="19">
      <c r="A102" s="1" t="s">
        <v>100</v>
      </c>
      <c r="B102" s="1" t="s">
        <v>101</v>
      </c>
    </row>
    <row r="103" spans="1:30" ht="18">
      <c r="A103" s="8" t="s">
        <v>2</v>
      </c>
      <c r="B103" s="37" t="s">
        <v>3</v>
      </c>
      <c r="C103" s="7"/>
      <c r="D103" s="7"/>
      <c r="E103" s="7"/>
      <c r="F103" s="7"/>
      <c r="G103" s="7"/>
      <c r="H103" s="7"/>
      <c r="I103" s="7"/>
      <c r="J103" s="38"/>
      <c r="K103" s="37" t="s">
        <v>4</v>
      </c>
      <c r="L103" s="7"/>
      <c r="M103" s="38"/>
      <c r="N103" s="37" t="s">
        <v>5</v>
      </c>
      <c r="O103" s="7"/>
      <c r="P103" s="7"/>
      <c r="Q103" s="7"/>
      <c r="R103" s="7"/>
      <c r="S103" s="7"/>
      <c r="T103" s="7"/>
      <c r="U103" s="38"/>
      <c r="V103" s="37" t="s">
        <v>6</v>
      </c>
      <c r="W103" s="7"/>
      <c r="X103" s="7"/>
      <c r="Y103" s="7"/>
      <c r="Z103" s="7"/>
      <c r="AA103" s="7"/>
      <c r="AB103" s="7"/>
      <c r="AC103" s="7"/>
      <c r="AD103" s="38"/>
    </row>
    <row r="104" spans="1:30">
      <c r="A104" s="2" t="s">
        <v>102</v>
      </c>
      <c r="B104" s="15">
        <v>0.50852940000000002</v>
      </c>
      <c r="C104" s="3">
        <v>0.91029320000000002</v>
      </c>
      <c r="D104" s="3">
        <v>1.0787819999999999</v>
      </c>
      <c r="E104" s="3">
        <v>0.59849169999999996</v>
      </c>
      <c r="F104" s="3">
        <v>0.76546230000000004</v>
      </c>
      <c r="G104" s="3">
        <v>1.752486</v>
      </c>
      <c r="H104" s="3">
        <v>0.79520740000000001</v>
      </c>
      <c r="I104" s="3">
        <v>1.992256</v>
      </c>
      <c r="J104" s="16">
        <v>0.59849169999999996</v>
      </c>
      <c r="K104" s="15">
        <v>1.5469250000000001</v>
      </c>
      <c r="L104" s="3">
        <v>1.716421</v>
      </c>
      <c r="M104" s="16">
        <v>2.1575639999999998</v>
      </c>
      <c r="N104" s="15">
        <v>2.0768589999999998</v>
      </c>
      <c r="O104" s="3">
        <v>3.2029540000000001</v>
      </c>
      <c r="P104" s="3">
        <v>0.45200259999999998</v>
      </c>
      <c r="Q104" s="3">
        <v>1.4584170000000001</v>
      </c>
      <c r="R104" s="3">
        <v>4.0261560000000003</v>
      </c>
      <c r="S104" s="3">
        <v>1.082527</v>
      </c>
      <c r="T104" s="3">
        <v>0.72417140000000002</v>
      </c>
      <c r="U104" s="16">
        <v>1.3008040000000001</v>
      </c>
      <c r="V104" s="15">
        <v>3.7826659999999999</v>
      </c>
      <c r="W104" s="3">
        <v>8.1364710000000002</v>
      </c>
      <c r="X104" s="3">
        <v>8.6602169999999994</v>
      </c>
      <c r="Y104" s="3">
        <v>3.126185</v>
      </c>
      <c r="Z104" s="3">
        <v>9.6424719999999997</v>
      </c>
      <c r="AA104" s="3">
        <v>4.7879339999999999</v>
      </c>
      <c r="AB104" s="3">
        <v>8.7507289999999998</v>
      </c>
      <c r="AC104" s="3">
        <v>10.51519</v>
      </c>
      <c r="AD104" s="16"/>
    </row>
    <row r="105" spans="1:30">
      <c r="A105" s="2" t="s">
        <v>103</v>
      </c>
      <c r="B105" s="15">
        <v>0.40409339999999999</v>
      </c>
      <c r="C105" s="3">
        <v>0.59162740000000003</v>
      </c>
      <c r="D105" s="3">
        <v>2.1851929999999999</v>
      </c>
      <c r="E105" s="3">
        <v>0.42713400000000001</v>
      </c>
      <c r="F105" s="3">
        <v>0.58348230000000001</v>
      </c>
      <c r="G105" s="3">
        <v>1.6908639999999999</v>
      </c>
      <c r="H105" s="3">
        <v>0.59574249999999995</v>
      </c>
      <c r="I105" s="3">
        <v>2.2003919999999999</v>
      </c>
      <c r="J105" s="16">
        <v>0.32147100000000001</v>
      </c>
      <c r="K105" s="15">
        <v>0.81663350000000001</v>
      </c>
      <c r="L105" s="3">
        <v>1.1710160000000001</v>
      </c>
      <c r="M105" s="16">
        <v>2.0388570000000001</v>
      </c>
      <c r="N105" s="15">
        <v>1.4925310000000001</v>
      </c>
      <c r="O105" s="3">
        <v>2.8535560000000002</v>
      </c>
      <c r="P105" s="3">
        <v>0.42418359999999999</v>
      </c>
      <c r="Q105" s="3">
        <v>0.85426809999999997</v>
      </c>
      <c r="R105" s="3">
        <v>2.4246240000000001</v>
      </c>
      <c r="S105" s="3">
        <v>0.7915546</v>
      </c>
      <c r="T105" s="3">
        <v>0.4499264</v>
      </c>
      <c r="U105" s="16">
        <v>0.94132229999999995</v>
      </c>
      <c r="V105" s="15">
        <v>2.843683</v>
      </c>
      <c r="W105" s="3">
        <v>7.223814</v>
      </c>
      <c r="X105" s="3">
        <v>7.173915</v>
      </c>
      <c r="Y105" s="3">
        <v>2.536362</v>
      </c>
      <c r="Z105" s="3">
        <v>6.8816800000000002</v>
      </c>
      <c r="AA105" s="3">
        <v>2.3912429999999998</v>
      </c>
      <c r="AB105" s="3">
        <v>6.1592760000000002</v>
      </c>
      <c r="AC105" s="3">
        <v>6.8816800000000002</v>
      </c>
      <c r="AD105" s="16"/>
    </row>
    <row r="106" spans="1:30">
      <c r="A106" s="2" t="s">
        <v>104</v>
      </c>
      <c r="B106" s="15">
        <v>0.53089699999999995</v>
      </c>
      <c r="C106" s="3">
        <v>0.90532259999999998</v>
      </c>
      <c r="D106" s="3">
        <v>0.75340830000000003</v>
      </c>
      <c r="E106" s="3">
        <v>0.77458950000000004</v>
      </c>
      <c r="F106" s="3">
        <v>0.8446958</v>
      </c>
      <c r="G106" s="3">
        <v>1.316314</v>
      </c>
      <c r="H106" s="3">
        <v>0.66503570000000001</v>
      </c>
      <c r="I106" s="3">
        <v>2.4563290000000002</v>
      </c>
      <c r="J106" s="16">
        <v>0.75340830000000003</v>
      </c>
      <c r="K106" s="15">
        <v>1.0992379999999999</v>
      </c>
      <c r="L106" s="3">
        <v>1.592732</v>
      </c>
      <c r="M106" s="16">
        <v>2.2839070000000001</v>
      </c>
      <c r="N106" s="15">
        <v>1.660369</v>
      </c>
      <c r="O106" s="3">
        <v>2.9618609999999999</v>
      </c>
      <c r="P106" s="3">
        <v>0.75864860000000001</v>
      </c>
      <c r="Q106" s="3">
        <v>0.94050250000000002</v>
      </c>
      <c r="R106" s="3">
        <v>3.2076210000000001</v>
      </c>
      <c r="S106" s="3">
        <v>0.95363149999999997</v>
      </c>
      <c r="T106" s="3">
        <v>1.435451</v>
      </c>
      <c r="U106" s="16">
        <v>1.3486389999999999</v>
      </c>
      <c r="V106" s="15">
        <v>3.5222660000000001</v>
      </c>
      <c r="W106" s="3">
        <v>7.6290519999999997</v>
      </c>
      <c r="X106" s="3">
        <v>7.4461969999999997</v>
      </c>
      <c r="Y106" s="3">
        <v>2.490618</v>
      </c>
      <c r="Z106" s="3">
        <v>6.027266</v>
      </c>
      <c r="AA106" s="3">
        <v>3.5100799999999999</v>
      </c>
      <c r="AB106" s="3">
        <v>7.9806359999999996</v>
      </c>
      <c r="AC106" s="3">
        <v>7.0201589999999996</v>
      </c>
      <c r="AD106" s="16">
        <v>4.5205669999999998</v>
      </c>
    </row>
    <row r="107" spans="1:30">
      <c r="A107" s="2" t="s">
        <v>105</v>
      </c>
      <c r="B107" s="15">
        <v>0.50009749999999997</v>
      </c>
      <c r="C107" s="3">
        <v>0.75800599999999996</v>
      </c>
      <c r="D107" s="3">
        <v>1.37581</v>
      </c>
      <c r="E107" s="3">
        <v>0.61143930000000002</v>
      </c>
      <c r="F107" s="3">
        <v>0.85576180000000002</v>
      </c>
      <c r="G107" s="3">
        <v>1.8216950000000001</v>
      </c>
      <c r="H107" s="3">
        <v>0.70235930000000002</v>
      </c>
      <c r="I107" s="3">
        <v>2.063768</v>
      </c>
      <c r="J107" s="16">
        <v>0.31106349999999999</v>
      </c>
      <c r="K107" s="15">
        <v>1.55324</v>
      </c>
      <c r="L107" s="3">
        <v>1.853537</v>
      </c>
      <c r="M107" s="16">
        <v>2.676377</v>
      </c>
      <c r="N107" s="15">
        <v>1.9796990000000001</v>
      </c>
      <c r="O107" s="3">
        <v>3.3994019999999998</v>
      </c>
      <c r="P107" s="3">
        <v>0.40339950000000002</v>
      </c>
      <c r="Q107" s="3">
        <v>0.993286</v>
      </c>
      <c r="R107" s="3">
        <v>3.9048880000000001</v>
      </c>
      <c r="S107" s="3">
        <v>1.1370389999999999</v>
      </c>
      <c r="T107" s="3">
        <v>0.4830623</v>
      </c>
      <c r="U107" s="16">
        <v>1.328945</v>
      </c>
      <c r="V107" s="15">
        <v>4.774273</v>
      </c>
      <c r="W107" s="3">
        <v>9.7491819999999993</v>
      </c>
      <c r="X107" s="3">
        <v>10.89264</v>
      </c>
      <c r="Y107" s="3">
        <v>2.7997169999999998</v>
      </c>
      <c r="Z107" s="3">
        <v>9.3520400000000006</v>
      </c>
      <c r="AA107" s="3">
        <v>4.2288959999999998</v>
      </c>
      <c r="AB107" s="3">
        <v>9.1278880000000004</v>
      </c>
      <c r="AC107" s="3">
        <v>8.878285</v>
      </c>
      <c r="AD107" s="16"/>
    </row>
    <row r="108" spans="1:30">
      <c r="A108" s="2" t="s">
        <v>106</v>
      </c>
      <c r="B108" s="15">
        <v>0.65454639999999997</v>
      </c>
      <c r="C108" s="3">
        <v>1.131759</v>
      </c>
      <c r="D108" s="3">
        <v>1.8069630000000001</v>
      </c>
      <c r="E108" s="3">
        <v>0.54660370000000003</v>
      </c>
      <c r="F108" s="3">
        <v>0.64330169999999998</v>
      </c>
      <c r="G108" s="3">
        <v>0.91927429999999999</v>
      </c>
      <c r="H108" s="3">
        <v>0.54095009999999999</v>
      </c>
      <c r="I108" s="3">
        <v>1.788273</v>
      </c>
      <c r="J108" s="16">
        <v>0.96832770000000001</v>
      </c>
      <c r="K108" s="15">
        <v>0.47915600000000003</v>
      </c>
      <c r="L108" s="3">
        <v>0.42295240000000001</v>
      </c>
      <c r="M108" s="16">
        <v>0.94184880000000004</v>
      </c>
      <c r="N108" s="15">
        <v>0.80584109999999998</v>
      </c>
      <c r="O108" s="3">
        <v>1.242777</v>
      </c>
      <c r="P108" s="3">
        <v>1.1798200000000001</v>
      </c>
      <c r="Q108" s="3">
        <v>0.40854509999999999</v>
      </c>
      <c r="R108" s="3">
        <v>0.62354580000000004</v>
      </c>
      <c r="S108" s="3">
        <v>0.39599859999999998</v>
      </c>
      <c r="T108" s="3">
        <v>1.1515420000000001</v>
      </c>
      <c r="U108" s="16">
        <v>1.0059560000000001</v>
      </c>
      <c r="V108" s="15">
        <v>0.7571061</v>
      </c>
      <c r="W108" s="3">
        <v>0.68708829999999999</v>
      </c>
      <c r="X108" s="3">
        <v>1.573053</v>
      </c>
      <c r="Y108" s="3">
        <v>0.93210689999999996</v>
      </c>
      <c r="Z108" s="3">
        <v>0.70152550000000002</v>
      </c>
      <c r="AA108" s="3">
        <v>1.2004429999999999</v>
      </c>
      <c r="AB108" s="3">
        <v>0.82277350000000005</v>
      </c>
      <c r="AC108" s="3">
        <v>0.70885739999999997</v>
      </c>
      <c r="AD108" s="16"/>
    </row>
    <row r="109" spans="1:30">
      <c r="A109" s="8"/>
    </row>
    <row r="110" spans="1:30">
      <c r="A110" s="2" t="s">
        <v>107</v>
      </c>
    </row>
    <row r="111" spans="1:30">
      <c r="A111" s="2" t="s">
        <v>8</v>
      </c>
      <c r="B111" s="3">
        <v>0.05</v>
      </c>
      <c r="C111" s="3"/>
      <c r="D111" s="3"/>
      <c r="E111" s="3"/>
      <c r="F111" s="3"/>
      <c r="G111" s="3"/>
    </row>
    <row r="112" spans="1:30">
      <c r="A112" s="2" t="s">
        <v>9</v>
      </c>
      <c r="B112" s="3" t="s">
        <v>10</v>
      </c>
      <c r="C112" s="3" t="s">
        <v>11</v>
      </c>
      <c r="D112" s="3" t="s">
        <v>12</v>
      </c>
      <c r="E112" s="3" t="s">
        <v>13</v>
      </c>
      <c r="F112" s="3" t="s">
        <v>14</v>
      </c>
      <c r="G112" s="3"/>
      <c r="H112" s="3" t="s">
        <v>15</v>
      </c>
      <c r="I112" s="3" t="s">
        <v>16</v>
      </c>
      <c r="J112" s="3" t="s">
        <v>10</v>
      </c>
      <c r="K112" s="3" t="s">
        <v>17</v>
      </c>
      <c r="L112" s="3" t="s">
        <v>18</v>
      </c>
      <c r="M112" s="3" t="s">
        <v>19</v>
      </c>
      <c r="N112" s="3" t="s">
        <v>20</v>
      </c>
      <c r="O112" s="3" t="s">
        <v>21</v>
      </c>
    </row>
    <row r="114" spans="1:15" s="41" customFormat="1">
      <c r="A114" s="39" t="s">
        <v>102</v>
      </c>
      <c r="B114" s="40"/>
      <c r="C114" s="40"/>
      <c r="D114" s="40"/>
      <c r="E114" s="40"/>
      <c r="F114" s="40"/>
      <c r="G114" s="40"/>
    </row>
    <row r="115" spans="1:15" ht="18">
      <c r="A115" s="2" t="s">
        <v>22</v>
      </c>
      <c r="B115" s="3">
        <v>-0.80700000000000005</v>
      </c>
      <c r="C115" s="3" t="s">
        <v>108</v>
      </c>
      <c r="D115" s="3" t="s">
        <v>24</v>
      </c>
      <c r="E115" s="3" t="s">
        <v>25</v>
      </c>
      <c r="F115" s="3">
        <v>0.8921</v>
      </c>
      <c r="G115" s="3" t="s">
        <v>26</v>
      </c>
      <c r="H115" s="3">
        <v>1</v>
      </c>
      <c r="I115" s="3">
        <v>1.8069999999999999</v>
      </c>
      <c r="J115" s="3">
        <v>-0.80700000000000005</v>
      </c>
      <c r="K115" s="3">
        <v>1.1359999999999999</v>
      </c>
      <c r="L115" s="3">
        <v>9</v>
      </c>
      <c r="M115" s="3">
        <v>3</v>
      </c>
      <c r="N115" s="3">
        <v>1.004</v>
      </c>
      <c r="O115" s="3">
        <v>24</v>
      </c>
    </row>
    <row r="116" spans="1:15" ht="18">
      <c r="A116" s="2" t="s">
        <v>27</v>
      </c>
      <c r="B116" s="3">
        <v>-0.79049999999999998</v>
      </c>
      <c r="C116" s="3" t="s">
        <v>109</v>
      </c>
      <c r="D116" s="3" t="s">
        <v>24</v>
      </c>
      <c r="E116" s="3" t="s">
        <v>25</v>
      </c>
      <c r="F116" s="3">
        <v>0.77610000000000001</v>
      </c>
      <c r="G116" s="3" t="s">
        <v>29</v>
      </c>
      <c r="H116" s="3">
        <v>1</v>
      </c>
      <c r="I116" s="3">
        <v>1.79</v>
      </c>
      <c r="J116" s="3">
        <v>-0.79049999999999998</v>
      </c>
      <c r="K116" s="3">
        <v>0.82830000000000004</v>
      </c>
      <c r="L116" s="3">
        <v>9</v>
      </c>
      <c r="M116" s="3">
        <v>8</v>
      </c>
      <c r="N116" s="3">
        <v>1.35</v>
      </c>
      <c r="O116" s="3">
        <v>24</v>
      </c>
    </row>
    <row r="117" spans="1:15" ht="18">
      <c r="A117" s="2" t="s">
        <v>30</v>
      </c>
      <c r="B117" s="3">
        <v>-6.1749999999999998</v>
      </c>
      <c r="C117" s="3" t="s">
        <v>110</v>
      </c>
      <c r="D117" s="3" t="s">
        <v>32</v>
      </c>
      <c r="E117" s="3" t="s">
        <v>33</v>
      </c>
      <c r="F117" s="3" t="s">
        <v>34</v>
      </c>
      <c r="G117" s="3" t="s">
        <v>35</v>
      </c>
      <c r="H117" s="3">
        <v>1</v>
      </c>
      <c r="I117" s="3">
        <v>7.1749999999999998</v>
      </c>
      <c r="J117" s="3">
        <v>-6.1749999999999998</v>
      </c>
      <c r="K117" s="3">
        <v>0.82830000000000004</v>
      </c>
      <c r="L117" s="3">
        <v>9</v>
      </c>
      <c r="M117" s="3">
        <v>8</v>
      </c>
      <c r="N117" s="3">
        <v>10.54</v>
      </c>
      <c r="O117" s="3">
        <v>24</v>
      </c>
    </row>
    <row r="118" spans="1:15" ht="18">
      <c r="A118" s="2" t="s">
        <v>36</v>
      </c>
      <c r="B118" s="3">
        <v>1.6480000000000002E-2</v>
      </c>
      <c r="C118" s="3" t="s">
        <v>111</v>
      </c>
      <c r="D118" s="3" t="s">
        <v>24</v>
      </c>
      <c r="E118" s="3" t="s">
        <v>25</v>
      </c>
      <c r="F118" s="3" t="s">
        <v>75</v>
      </c>
      <c r="G118" s="3" t="s">
        <v>38</v>
      </c>
      <c r="H118" s="3">
        <v>1.8069999999999999</v>
      </c>
      <c r="I118" s="3">
        <v>1.79</v>
      </c>
      <c r="J118" s="3">
        <v>1.6480000000000002E-2</v>
      </c>
      <c r="K118" s="3">
        <v>1.1539999999999999</v>
      </c>
      <c r="L118" s="3">
        <v>3</v>
      </c>
      <c r="M118" s="3">
        <v>8</v>
      </c>
      <c r="N118" s="3">
        <v>2.0199999999999999E-2</v>
      </c>
      <c r="O118" s="3">
        <v>24</v>
      </c>
    </row>
    <row r="119" spans="1:15" ht="18">
      <c r="A119" s="2" t="s">
        <v>39</v>
      </c>
      <c r="B119" s="3">
        <v>-5.3680000000000003</v>
      </c>
      <c r="C119" s="3" t="s">
        <v>112</v>
      </c>
      <c r="D119" s="3" t="s">
        <v>32</v>
      </c>
      <c r="E119" s="3" t="s">
        <v>83</v>
      </c>
      <c r="F119" s="3">
        <v>5.0000000000000001E-4</v>
      </c>
      <c r="G119" s="3" t="s">
        <v>41</v>
      </c>
      <c r="H119" s="3">
        <v>1.8069999999999999</v>
      </c>
      <c r="I119" s="3">
        <v>7.1749999999999998</v>
      </c>
      <c r="J119" s="3">
        <v>-5.3680000000000003</v>
      </c>
      <c r="K119" s="3">
        <v>1.1539999999999999</v>
      </c>
      <c r="L119" s="3">
        <v>3</v>
      </c>
      <c r="M119" s="3">
        <v>8</v>
      </c>
      <c r="N119" s="3">
        <v>6.5789999999999997</v>
      </c>
      <c r="O119" s="3">
        <v>24</v>
      </c>
    </row>
    <row r="120" spans="1:15" ht="18">
      <c r="A120" s="2" t="s">
        <v>42</v>
      </c>
      <c r="B120" s="3">
        <v>-5.3849999999999998</v>
      </c>
      <c r="C120" s="3" t="s">
        <v>113</v>
      </c>
      <c r="D120" s="3" t="s">
        <v>32</v>
      </c>
      <c r="E120" s="3" t="s">
        <v>33</v>
      </c>
      <c r="F120" s="3" t="s">
        <v>34</v>
      </c>
      <c r="G120" s="3" t="s">
        <v>44</v>
      </c>
      <c r="H120" s="3">
        <v>1.79</v>
      </c>
      <c r="I120" s="3">
        <v>7.1749999999999998</v>
      </c>
      <c r="J120" s="3">
        <v>-5.3849999999999998</v>
      </c>
      <c r="K120" s="3">
        <v>0.85229999999999995</v>
      </c>
      <c r="L120" s="3">
        <v>8</v>
      </c>
      <c r="M120" s="3">
        <v>8</v>
      </c>
      <c r="N120" s="3">
        <v>8.9350000000000005</v>
      </c>
      <c r="O120" s="3">
        <v>24</v>
      </c>
    </row>
    <row r="122" spans="1:15" s="41" customFormat="1">
      <c r="A122" s="39" t="s">
        <v>114</v>
      </c>
      <c r="B122" s="40"/>
      <c r="C122" s="40"/>
      <c r="D122" s="40"/>
      <c r="E122" s="40"/>
      <c r="F122" s="40"/>
      <c r="G122" s="40"/>
    </row>
    <row r="123" spans="1:15" ht="18">
      <c r="A123" s="2" t="s">
        <v>22</v>
      </c>
      <c r="B123" s="3">
        <v>-0.3422</v>
      </c>
      <c r="C123" s="3" t="s">
        <v>115</v>
      </c>
      <c r="D123" s="3" t="s">
        <v>24</v>
      </c>
      <c r="E123" s="3" t="s">
        <v>25</v>
      </c>
      <c r="F123" s="3">
        <v>0.98250000000000004</v>
      </c>
      <c r="G123" s="3" t="s">
        <v>26</v>
      </c>
      <c r="H123" s="3">
        <v>1</v>
      </c>
      <c r="I123" s="3">
        <v>1.3420000000000001</v>
      </c>
      <c r="J123" s="3">
        <v>-0.3422</v>
      </c>
      <c r="K123" s="3">
        <v>0.92920000000000003</v>
      </c>
      <c r="L123" s="3">
        <v>9</v>
      </c>
      <c r="M123" s="3">
        <v>3</v>
      </c>
      <c r="N123" s="3">
        <v>0.52080000000000004</v>
      </c>
      <c r="O123" s="3">
        <v>24</v>
      </c>
    </row>
    <row r="124" spans="1:15" ht="18">
      <c r="A124" s="2" t="s">
        <v>27</v>
      </c>
      <c r="B124" s="3">
        <v>-0.27900000000000003</v>
      </c>
      <c r="C124" s="3" t="s">
        <v>116</v>
      </c>
      <c r="D124" s="3" t="s">
        <v>24</v>
      </c>
      <c r="E124" s="3" t="s">
        <v>25</v>
      </c>
      <c r="F124" s="3">
        <v>0.97589999999999999</v>
      </c>
      <c r="G124" s="3" t="s">
        <v>29</v>
      </c>
      <c r="H124" s="3">
        <v>1</v>
      </c>
      <c r="I124" s="3">
        <v>1.2789999999999999</v>
      </c>
      <c r="J124" s="3">
        <v>-0.27900000000000003</v>
      </c>
      <c r="K124" s="3">
        <v>0.67730000000000001</v>
      </c>
      <c r="L124" s="3">
        <v>9</v>
      </c>
      <c r="M124" s="3">
        <v>8</v>
      </c>
      <c r="N124" s="3">
        <v>0.58260000000000001</v>
      </c>
      <c r="O124" s="3">
        <v>24</v>
      </c>
    </row>
    <row r="125" spans="1:15" ht="18">
      <c r="A125" s="2" t="s">
        <v>30</v>
      </c>
      <c r="B125" s="3">
        <v>-4.2610000000000001</v>
      </c>
      <c r="C125" s="3" t="s">
        <v>117</v>
      </c>
      <c r="D125" s="3" t="s">
        <v>32</v>
      </c>
      <c r="E125" s="3" t="s">
        <v>33</v>
      </c>
      <c r="F125" s="3" t="s">
        <v>34</v>
      </c>
      <c r="G125" s="3" t="s">
        <v>35</v>
      </c>
      <c r="H125" s="3">
        <v>1</v>
      </c>
      <c r="I125" s="3">
        <v>5.2610000000000001</v>
      </c>
      <c r="J125" s="3">
        <v>-4.2610000000000001</v>
      </c>
      <c r="K125" s="3">
        <v>0.67730000000000001</v>
      </c>
      <c r="L125" s="3">
        <v>9</v>
      </c>
      <c r="M125" s="3">
        <v>8</v>
      </c>
      <c r="N125" s="3">
        <v>8.8989999999999991</v>
      </c>
      <c r="O125" s="3">
        <v>24</v>
      </c>
    </row>
    <row r="126" spans="1:15" ht="18">
      <c r="A126" s="2" t="s">
        <v>36</v>
      </c>
      <c r="B126" s="3">
        <v>6.3170000000000004E-2</v>
      </c>
      <c r="C126" s="3" t="s">
        <v>118</v>
      </c>
      <c r="D126" s="3" t="s">
        <v>24</v>
      </c>
      <c r="E126" s="3" t="s">
        <v>25</v>
      </c>
      <c r="F126" s="3">
        <v>0.99990000000000001</v>
      </c>
      <c r="G126" s="3" t="s">
        <v>38</v>
      </c>
      <c r="H126" s="3">
        <v>1.3420000000000001</v>
      </c>
      <c r="I126" s="3">
        <v>1.2789999999999999</v>
      </c>
      <c r="J126" s="3">
        <v>6.3170000000000004E-2</v>
      </c>
      <c r="K126" s="3">
        <v>0.94359999999999999</v>
      </c>
      <c r="L126" s="3">
        <v>3</v>
      </c>
      <c r="M126" s="3">
        <v>8</v>
      </c>
      <c r="N126" s="3">
        <v>9.468E-2</v>
      </c>
      <c r="O126" s="3">
        <v>24</v>
      </c>
    </row>
    <row r="127" spans="1:15" ht="18">
      <c r="A127" s="2" t="s">
        <v>39</v>
      </c>
      <c r="B127" s="3">
        <v>-3.919</v>
      </c>
      <c r="C127" s="3" t="s">
        <v>119</v>
      </c>
      <c r="D127" s="3" t="s">
        <v>32</v>
      </c>
      <c r="E127" s="3" t="s">
        <v>120</v>
      </c>
      <c r="F127" s="3">
        <v>1.9E-3</v>
      </c>
      <c r="G127" s="3" t="s">
        <v>41</v>
      </c>
      <c r="H127" s="3">
        <v>1.3420000000000001</v>
      </c>
      <c r="I127" s="3">
        <v>5.2610000000000001</v>
      </c>
      <c r="J127" s="3">
        <v>-3.919</v>
      </c>
      <c r="K127" s="3">
        <v>0.94359999999999999</v>
      </c>
      <c r="L127" s="3">
        <v>3</v>
      </c>
      <c r="M127" s="3">
        <v>8</v>
      </c>
      <c r="N127" s="3">
        <v>5.8739999999999997</v>
      </c>
      <c r="O127" s="3">
        <v>24</v>
      </c>
    </row>
    <row r="128" spans="1:15" ht="18">
      <c r="A128" s="2" t="s">
        <v>42</v>
      </c>
      <c r="B128" s="3">
        <v>-3.9820000000000002</v>
      </c>
      <c r="C128" s="3" t="s">
        <v>121</v>
      </c>
      <c r="D128" s="3" t="s">
        <v>32</v>
      </c>
      <c r="E128" s="3" t="s">
        <v>33</v>
      </c>
      <c r="F128" s="3" t="s">
        <v>34</v>
      </c>
      <c r="G128" s="3" t="s">
        <v>44</v>
      </c>
      <c r="H128" s="3">
        <v>1.2789999999999999</v>
      </c>
      <c r="I128" s="3">
        <v>5.2610000000000001</v>
      </c>
      <c r="J128" s="3">
        <v>-3.9820000000000002</v>
      </c>
      <c r="K128" s="3">
        <v>0.69689999999999996</v>
      </c>
      <c r="L128" s="3">
        <v>8</v>
      </c>
      <c r="M128" s="3">
        <v>8</v>
      </c>
      <c r="N128" s="3">
        <v>8.0820000000000007</v>
      </c>
      <c r="O128" s="3">
        <v>24</v>
      </c>
    </row>
    <row r="130" spans="1:15" s="41" customFormat="1">
      <c r="A130" s="39" t="s">
        <v>104</v>
      </c>
      <c r="B130" s="40"/>
      <c r="C130" s="40"/>
      <c r="D130" s="40"/>
      <c r="E130" s="40"/>
      <c r="F130" s="40"/>
      <c r="G130" s="40"/>
    </row>
    <row r="131" spans="1:15" ht="18">
      <c r="A131" s="2" t="s">
        <v>22</v>
      </c>
      <c r="B131" s="3">
        <v>-0.65859999999999996</v>
      </c>
      <c r="C131" s="3" t="s">
        <v>122</v>
      </c>
      <c r="D131" s="3" t="s">
        <v>24</v>
      </c>
      <c r="E131" s="3" t="s">
        <v>25</v>
      </c>
      <c r="F131" s="3">
        <v>0.87960000000000005</v>
      </c>
      <c r="G131" s="3" t="s">
        <v>26</v>
      </c>
      <c r="H131" s="3">
        <v>1</v>
      </c>
      <c r="I131" s="3">
        <v>1.659</v>
      </c>
      <c r="J131" s="3">
        <v>-0.65859999999999996</v>
      </c>
      <c r="K131" s="3">
        <v>0.88880000000000003</v>
      </c>
      <c r="L131" s="3">
        <v>9</v>
      </c>
      <c r="M131" s="3">
        <v>3</v>
      </c>
      <c r="N131" s="3">
        <v>1.048</v>
      </c>
      <c r="O131" s="3">
        <v>25</v>
      </c>
    </row>
    <row r="132" spans="1:15" ht="18">
      <c r="A132" s="2" t="s">
        <v>27</v>
      </c>
      <c r="B132" s="3">
        <v>-0.6583</v>
      </c>
      <c r="C132" s="3" t="s">
        <v>123</v>
      </c>
      <c r="D132" s="3" t="s">
        <v>24</v>
      </c>
      <c r="E132" s="3" t="s">
        <v>25</v>
      </c>
      <c r="F132" s="3">
        <v>0.74160000000000004</v>
      </c>
      <c r="G132" s="3" t="s">
        <v>29</v>
      </c>
      <c r="H132" s="3">
        <v>1</v>
      </c>
      <c r="I132" s="3">
        <v>1.6579999999999999</v>
      </c>
      <c r="J132" s="3">
        <v>-0.6583</v>
      </c>
      <c r="K132" s="3">
        <v>0.64780000000000004</v>
      </c>
      <c r="L132" s="3">
        <v>9</v>
      </c>
      <c r="M132" s="3">
        <v>8</v>
      </c>
      <c r="N132" s="3">
        <v>1.4370000000000001</v>
      </c>
      <c r="O132" s="3">
        <v>25</v>
      </c>
    </row>
    <row r="133" spans="1:15" ht="18">
      <c r="A133" s="2" t="s">
        <v>30</v>
      </c>
      <c r="B133" s="3">
        <v>-4.5720000000000001</v>
      </c>
      <c r="C133" s="3" t="s">
        <v>124</v>
      </c>
      <c r="D133" s="3" t="s">
        <v>32</v>
      </c>
      <c r="E133" s="3" t="s">
        <v>33</v>
      </c>
      <c r="F133" s="3" t="s">
        <v>34</v>
      </c>
      <c r="G133" s="3" t="s">
        <v>35</v>
      </c>
      <c r="H133" s="3">
        <v>1</v>
      </c>
      <c r="I133" s="3">
        <v>5.5720000000000001</v>
      </c>
      <c r="J133" s="3">
        <v>-4.5720000000000001</v>
      </c>
      <c r="K133" s="3">
        <v>0.62849999999999995</v>
      </c>
      <c r="L133" s="3">
        <v>9</v>
      </c>
      <c r="M133" s="3">
        <v>9</v>
      </c>
      <c r="N133" s="3">
        <v>10.29</v>
      </c>
      <c r="O133" s="3">
        <v>25</v>
      </c>
    </row>
    <row r="134" spans="1:15" ht="18">
      <c r="A134" s="2" t="s">
        <v>36</v>
      </c>
      <c r="B134" s="3">
        <v>2.8519999999999999E-4</v>
      </c>
      <c r="C134" s="3" t="s">
        <v>125</v>
      </c>
      <c r="D134" s="3" t="s">
        <v>24</v>
      </c>
      <c r="E134" s="3" t="s">
        <v>25</v>
      </c>
      <c r="F134" s="3" t="s">
        <v>75</v>
      </c>
      <c r="G134" s="3" t="s">
        <v>38</v>
      </c>
      <c r="H134" s="3">
        <v>1.659</v>
      </c>
      <c r="I134" s="3">
        <v>1.6579999999999999</v>
      </c>
      <c r="J134" s="3">
        <v>2.8519999999999999E-4</v>
      </c>
      <c r="K134" s="3">
        <v>0.90259999999999996</v>
      </c>
      <c r="L134" s="3">
        <v>3</v>
      </c>
      <c r="M134" s="3">
        <v>8</v>
      </c>
      <c r="N134" s="3">
        <v>4.4680000000000002E-4</v>
      </c>
      <c r="O134" s="3">
        <v>25</v>
      </c>
    </row>
    <row r="135" spans="1:15" ht="18">
      <c r="A135" s="2" t="s">
        <v>39</v>
      </c>
      <c r="B135" s="3">
        <v>-3.9129999999999998</v>
      </c>
      <c r="C135" s="3" t="s">
        <v>126</v>
      </c>
      <c r="D135" s="3" t="s">
        <v>32</v>
      </c>
      <c r="E135" s="3" t="s">
        <v>83</v>
      </c>
      <c r="F135" s="3">
        <v>8.9999999999999998E-4</v>
      </c>
      <c r="G135" s="3" t="s">
        <v>41</v>
      </c>
      <c r="H135" s="3">
        <v>1.659</v>
      </c>
      <c r="I135" s="3">
        <v>5.5720000000000001</v>
      </c>
      <c r="J135" s="3">
        <v>-3.9129999999999998</v>
      </c>
      <c r="K135" s="3">
        <v>0.88880000000000003</v>
      </c>
      <c r="L135" s="3">
        <v>3</v>
      </c>
      <c r="M135" s="3">
        <v>9</v>
      </c>
      <c r="N135" s="3">
        <v>6.226</v>
      </c>
      <c r="O135" s="3">
        <v>25</v>
      </c>
    </row>
    <row r="136" spans="1:15" ht="18">
      <c r="A136" s="2" t="s">
        <v>42</v>
      </c>
      <c r="B136" s="3">
        <v>-3.9140000000000001</v>
      </c>
      <c r="C136" s="3" t="s">
        <v>127</v>
      </c>
      <c r="D136" s="3" t="s">
        <v>32</v>
      </c>
      <c r="E136" s="3" t="s">
        <v>33</v>
      </c>
      <c r="F136" s="3" t="s">
        <v>34</v>
      </c>
      <c r="G136" s="3" t="s">
        <v>44</v>
      </c>
      <c r="H136" s="3">
        <v>1.6579999999999999</v>
      </c>
      <c r="I136" s="3">
        <v>5.5720000000000001</v>
      </c>
      <c r="J136" s="3">
        <v>-3.9140000000000001</v>
      </c>
      <c r="K136" s="3">
        <v>0.64780000000000004</v>
      </c>
      <c r="L136" s="3">
        <v>8</v>
      </c>
      <c r="M136" s="3">
        <v>9</v>
      </c>
      <c r="N136" s="3">
        <v>8.5429999999999993</v>
      </c>
      <c r="O136" s="3">
        <v>25</v>
      </c>
    </row>
    <row r="138" spans="1:15" s="41" customFormat="1">
      <c r="A138" s="39" t="s">
        <v>105</v>
      </c>
      <c r="B138" s="40"/>
      <c r="C138" s="40"/>
      <c r="D138" s="40"/>
      <c r="E138" s="40"/>
      <c r="F138" s="40"/>
      <c r="G138" s="40"/>
    </row>
    <row r="139" spans="1:15" ht="18">
      <c r="A139" s="2" t="s">
        <v>22</v>
      </c>
      <c r="B139" s="3">
        <v>-1.028</v>
      </c>
      <c r="C139" s="3" t="s">
        <v>128</v>
      </c>
      <c r="D139" s="3" t="s">
        <v>24</v>
      </c>
      <c r="E139" s="3" t="s">
        <v>25</v>
      </c>
      <c r="F139" s="3">
        <v>0.83379999999999999</v>
      </c>
      <c r="G139" s="3" t="s">
        <v>26</v>
      </c>
      <c r="H139" s="3">
        <v>1</v>
      </c>
      <c r="I139" s="3">
        <v>2.028</v>
      </c>
      <c r="J139" s="3">
        <v>-1.028</v>
      </c>
      <c r="K139" s="3">
        <v>1.22</v>
      </c>
      <c r="L139" s="3">
        <v>9</v>
      </c>
      <c r="M139" s="3">
        <v>3</v>
      </c>
      <c r="N139" s="3">
        <v>1.1910000000000001</v>
      </c>
      <c r="O139" s="3">
        <v>24</v>
      </c>
    </row>
    <row r="140" spans="1:15" ht="18">
      <c r="A140" s="2" t="s">
        <v>27</v>
      </c>
      <c r="B140" s="3">
        <v>-0.70369999999999999</v>
      </c>
      <c r="C140" s="3" t="s">
        <v>129</v>
      </c>
      <c r="D140" s="3" t="s">
        <v>24</v>
      </c>
      <c r="E140" s="3" t="s">
        <v>25</v>
      </c>
      <c r="F140" s="3">
        <v>0.85760000000000003</v>
      </c>
      <c r="G140" s="3" t="s">
        <v>29</v>
      </c>
      <c r="H140" s="3">
        <v>1</v>
      </c>
      <c r="I140" s="3">
        <v>1.704</v>
      </c>
      <c r="J140" s="3">
        <v>-0.70369999999999999</v>
      </c>
      <c r="K140" s="3">
        <v>0.88919999999999999</v>
      </c>
      <c r="L140" s="3">
        <v>9</v>
      </c>
      <c r="M140" s="3">
        <v>8</v>
      </c>
      <c r="N140" s="3">
        <v>1.119</v>
      </c>
      <c r="O140" s="3">
        <v>24</v>
      </c>
    </row>
    <row r="141" spans="1:15" ht="18">
      <c r="A141" s="2" t="s">
        <v>30</v>
      </c>
      <c r="B141" s="3">
        <v>-6.4749999999999996</v>
      </c>
      <c r="C141" s="3" t="s">
        <v>130</v>
      </c>
      <c r="D141" s="3" t="s">
        <v>32</v>
      </c>
      <c r="E141" s="3" t="s">
        <v>33</v>
      </c>
      <c r="F141" s="3" t="s">
        <v>34</v>
      </c>
      <c r="G141" s="3" t="s">
        <v>35</v>
      </c>
      <c r="H141" s="3">
        <v>1</v>
      </c>
      <c r="I141" s="3">
        <v>7.4749999999999996</v>
      </c>
      <c r="J141" s="3">
        <v>-6.4749999999999996</v>
      </c>
      <c r="K141" s="3">
        <v>0.88919999999999999</v>
      </c>
      <c r="L141" s="3">
        <v>9</v>
      </c>
      <c r="M141" s="3">
        <v>8</v>
      </c>
      <c r="N141" s="3">
        <v>10.3</v>
      </c>
      <c r="O141" s="3">
        <v>24</v>
      </c>
    </row>
    <row r="142" spans="1:15" ht="18">
      <c r="A142" s="2" t="s">
        <v>36</v>
      </c>
      <c r="B142" s="3">
        <v>0.32400000000000001</v>
      </c>
      <c r="C142" s="3" t="s">
        <v>131</v>
      </c>
      <c r="D142" s="3" t="s">
        <v>24</v>
      </c>
      <c r="E142" s="3" t="s">
        <v>25</v>
      </c>
      <c r="F142" s="3">
        <v>0.99360000000000004</v>
      </c>
      <c r="G142" s="3" t="s">
        <v>38</v>
      </c>
      <c r="H142" s="3">
        <v>2.028</v>
      </c>
      <c r="I142" s="3">
        <v>1.704</v>
      </c>
      <c r="J142" s="3">
        <v>0.32400000000000001</v>
      </c>
      <c r="K142" s="3">
        <v>1.2390000000000001</v>
      </c>
      <c r="L142" s="3">
        <v>3</v>
      </c>
      <c r="M142" s="3">
        <v>8</v>
      </c>
      <c r="N142" s="3">
        <v>0.36980000000000002</v>
      </c>
      <c r="O142" s="3">
        <v>24</v>
      </c>
    </row>
    <row r="143" spans="1:15" ht="18">
      <c r="A143" s="2" t="s">
        <v>39</v>
      </c>
      <c r="B143" s="3">
        <v>-5.4480000000000004</v>
      </c>
      <c r="C143" s="3" t="s">
        <v>132</v>
      </c>
      <c r="D143" s="3" t="s">
        <v>32</v>
      </c>
      <c r="E143" s="3" t="s">
        <v>120</v>
      </c>
      <c r="F143" s="3">
        <v>1E-3</v>
      </c>
      <c r="G143" s="3" t="s">
        <v>41</v>
      </c>
      <c r="H143" s="3">
        <v>2.028</v>
      </c>
      <c r="I143" s="3">
        <v>7.4749999999999996</v>
      </c>
      <c r="J143" s="3">
        <v>-5.4480000000000004</v>
      </c>
      <c r="K143" s="3">
        <v>1.2390000000000001</v>
      </c>
      <c r="L143" s="3">
        <v>3</v>
      </c>
      <c r="M143" s="3">
        <v>8</v>
      </c>
      <c r="N143" s="3">
        <v>6.218</v>
      </c>
      <c r="O143" s="3">
        <v>24</v>
      </c>
    </row>
    <row r="144" spans="1:15" ht="18">
      <c r="A144" s="2" t="s">
        <v>42</v>
      </c>
      <c r="B144" s="3">
        <v>-5.7720000000000002</v>
      </c>
      <c r="C144" s="3" t="s">
        <v>133</v>
      </c>
      <c r="D144" s="3" t="s">
        <v>32</v>
      </c>
      <c r="E144" s="3" t="s">
        <v>33</v>
      </c>
      <c r="F144" s="3" t="s">
        <v>34</v>
      </c>
      <c r="G144" s="3" t="s">
        <v>44</v>
      </c>
      <c r="H144" s="3">
        <v>1.704</v>
      </c>
      <c r="I144" s="3">
        <v>7.4749999999999996</v>
      </c>
      <c r="J144" s="3">
        <v>-5.7720000000000002</v>
      </c>
      <c r="K144" s="3">
        <v>0.91500000000000004</v>
      </c>
      <c r="L144" s="3">
        <v>8</v>
      </c>
      <c r="M144" s="3">
        <v>8</v>
      </c>
      <c r="N144" s="3">
        <v>8.92</v>
      </c>
      <c r="O144" s="3">
        <v>24</v>
      </c>
    </row>
    <row r="146" spans="1:15" s="41" customFormat="1">
      <c r="A146" s="39" t="s">
        <v>106</v>
      </c>
      <c r="B146" s="40"/>
      <c r="C146" s="40"/>
      <c r="D146" s="40"/>
      <c r="E146" s="40"/>
      <c r="F146" s="40"/>
      <c r="G146" s="40"/>
    </row>
    <row r="147" spans="1:15" ht="18">
      <c r="A147" s="2" t="s">
        <v>22</v>
      </c>
      <c r="B147" s="3">
        <v>0.38529999999999998</v>
      </c>
      <c r="C147" s="3" t="s">
        <v>134</v>
      </c>
      <c r="D147" s="3" t="s">
        <v>24</v>
      </c>
      <c r="E147" s="3" t="s">
        <v>25</v>
      </c>
      <c r="F147" s="3">
        <v>0.46239999999999998</v>
      </c>
      <c r="G147" s="3" t="s">
        <v>26</v>
      </c>
      <c r="H147" s="3">
        <v>1</v>
      </c>
      <c r="I147" s="3">
        <v>0.61470000000000002</v>
      </c>
      <c r="J147" s="3">
        <v>0.38529999999999998</v>
      </c>
      <c r="K147" s="3">
        <v>0.25969999999999999</v>
      </c>
      <c r="L147" s="3">
        <v>9</v>
      </c>
      <c r="M147" s="3">
        <v>3</v>
      </c>
      <c r="N147" s="3">
        <v>2.0979999999999999</v>
      </c>
      <c r="O147" s="3">
        <v>24</v>
      </c>
    </row>
    <row r="148" spans="1:15" ht="18">
      <c r="A148" s="2" t="s">
        <v>27</v>
      </c>
      <c r="B148" s="3">
        <v>0.1482</v>
      </c>
      <c r="C148" s="3" t="s">
        <v>135</v>
      </c>
      <c r="D148" s="3" t="s">
        <v>24</v>
      </c>
      <c r="E148" s="3" t="s">
        <v>25</v>
      </c>
      <c r="F148" s="3">
        <v>0.86140000000000005</v>
      </c>
      <c r="G148" s="3" t="s">
        <v>29</v>
      </c>
      <c r="H148" s="3">
        <v>1</v>
      </c>
      <c r="I148" s="3">
        <v>0.8518</v>
      </c>
      <c r="J148" s="3">
        <v>0.1482</v>
      </c>
      <c r="K148" s="3">
        <v>0.1893</v>
      </c>
      <c r="L148" s="3">
        <v>9</v>
      </c>
      <c r="M148" s="3">
        <v>8</v>
      </c>
      <c r="N148" s="3">
        <v>1.107</v>
      </c>
      <c r="O148" s="3">
        <v>24</v>
      </c>
    </row>
    <row r="149" spans="1:15" ht="18">
      <c r="A149" s="2" t="s">
        <v>30</v>
      </c>
      <c r="B149" s="3">
        <v>7.7130000000000004E-2</v>
      </c>
      <c r="C149" s="3" t="s">
        <v>136</v>
      </c>
      <c r="D149" s="3" t="s">
        <v>24</v>
      </c>
      <c r="E149" s="3" t="s">
        <v>25</v>
      </c>
      <c r="F149" s="3">
        <v>0.97660000000000002</v>
      </c>
      <c r="G149" s="3" t="s">
        <v>35</v>
      </c>
      <c r="H149" s="3">
        <v>1</v>
      </c>
      <c r="I149" s="3">
        <v>0.92290000000000005</v>
      </c>
      <c r="J149" s="3">
        <v>7.7130000000000004E-2</v>
      </c>
      <c r="K149" s="3">
        <v>0.1893</v>
      </c>
      <c r="L149" s="3">
        <v>9</v>
      </c>
      <c r="M149" s="3">
        <v>8</v>
      </c>
      <c r="N149" s="3">
        <v>0.57620000000000005</v>
      </c>
      <c r="O149" s="3">
        <v>24</v>
      </c>
    </row>
    <row r="150" spans="1:15" ht="18">
      <c r="A150" s="2" t="s">
        <v>36</v>
      </c>
      <c r="B150" s="3">
        <v>-0.23710000000000001</v>
      </c>
      <c r="C150" s="3" t="s">
        <v>137</v>
      </c>
      <c r="D150" s="3" t="s">
        <v>24</v>
      </c>
      <c r="E150" s="3" t="s">
        <v>25</v>
      </c>
      <c r="F150" s="3">
        <v>0.8054</v>
      </c>
      <c r="G150" s="3" t="s">
        <v>38</v>
      </c>
      <c r="H150" s="3">
        <v>0.61470000000000002</v>
      </c>
      <c r="I150" s="3">
        <v>0.8518</v>
      </c>
      <c r="J150" s="3">
        <v>-0.23710000000000001</v>
      </c>
      <c r="K150" s="3">
        <v>0.26379999999999998</v>
      </c>
      <c r="L150" s="3">
        <v>3</v>
      </c>
      <c r="M150" s="3">
        <v>8</v>
      </c>
      <c r="N150" s="3">
        <v>1.2709999999999999</v>
      </c>
      <c r="O150" s="3">
        <v>24</v>
      </c>
    </row>
    <row r="151" spans="1:15" ht="18">
      <c r="A151" s="2" t="s">
        <v>39</v>
      </c>
      <c r="B151" s="3">
        <v>-0.30819999999999997</v>
      </c>
      <c r="C151" s="3" t="s">
        <v>138</v>
      </c>
      <c r="D151" s="3" t="s">
        <v>24</v>
      </c>
      <c r="E151" s="3" t="s">
        <v>25</v>
      </c>
      <c r="F151" s="3">
        <v>0.65180000000000005</v>
      </c>
      <c r="G151" s="3" t="s">
        <v>41</v>
      </c>
      <c r="H151" s="3">
        <v>0.61470000000000002</v>
      </c>
      <c r="I151" s="3">
        <v>0.92290000000000005</v>
      </c>
      <c r="J151" s="3">
        <v>-0.30819999999999997</v>
      </c>
      <c r="K151" s="3">
        <v>0.26379999999999998</v>
      </c>
      <c r="L151" s="3">
        <v>3</v>
      </c>
      <c r="M151" s="3">
        <v>8</v>
      </c>
      <c r="N151" s="3">
        <v>1.653</v>
      </c>
      <c r="O151" s="3">
        <v>24</v>
      </c>
    </row>
    <row r="152" spans="1:15" ht="18">
      <c r="A152" s="2" t="s">
        <v>42</v>
      </c>
      <c r="B152" s="3">
        <v>-7.1120000000000003E-2</v>
      </c>
      <c r="C152" s="3" t="s">
        <v>139</v>
      </c>
      <c r="D152" s="3" t="s">
        <v>24</v>
      </c>
      <c r="E152" s="3" t="s">
        <v>25</v>
      </c>
      <c r="F152" s="3">
        <v>0.98299999999999998</v>
      </c>
      <c r="G152" s="3" t="s">
        <v>44</v>
      </c>
      <c r="H152" s="3">
        <v>0.8518</v>
      </c>
      <c r="I152" s="3">
        <v>0.92290000000000005</v>
      </c>
      <c r="J152" s="3">
        <v>-7.1120000000000003E-2</v>
      </c>
      <c r="K152" s="3">
        <v>0.1948</v>
      </c>
      <c r="L152" s="3">
        <v>8</v>
      </c>
      <c r="M152" s="3">
        <v>8</v>
      </c>
      <c r="N152" s="3">
        <v>0.51629999999999998</v>
      </c>
      <c r="O152" s="3">
        <v>24</v>
      </c>
    </row>
  </sheetData>
  <mergeCells count="20">
    <mergeCell ref="B68:B69"/>
    <mergeCell ref="B103:J103"/>
    <mergeCell ref="K103:M103"/>
    <mergeCell ref="N103:U103"/>
    <mergeCell ref="V103:AD103"/>
    <mergeCell ref="C43:E43"/>
    <mergeCell ref="F43:H43"/>
    <mergeCell ref="C63:J63"/>
    <mergeCell ref="K63:R63"/>
    <mergeCell ref="B64:B65"/>
    <mergeCell ref="B66:B67"/>
    <mergeCell ref="B36:I36"/>
    <mergeCell ref="J36:Q36"/>
    <mergeCell ref="R36:Y36"/>
    <mergeCell ref="B37:E37"/>
    <mergeCell ref="F37:I37"/>
    <mergeCell ref="J37:M37"/>
    <mergeCell ref="N37:Q37"/>
    <mergeCell ref="R37:U37"/>
    <mergeCell ref="V37:Y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Colnot</dc:creator>
  <cp:lastModifiedBy>Sabine Colnot</cp:lastModifiedBy>
  <dcterms:created xsi:type="dcterms:W3CDTF">2020-07-22T02:57:29Z</dcterms:created>
  <dcterms:modified xsi:type="dcterms:W3CDTF">2020-07-22T02:57:58Z</dcterms:modified>
</cp:coreProperties>
</file>