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k\Google 드라이브\실험\Manuscript\Amy&amp;Me_HOPS\Rejected\Final\Full submission\Figure Data\"/>
    </mc:Choice>
  </mc:AlternateContent>
  <xr:revisionPtr revIDLastSave="0" documentId="13_ncr:1_{A95E8A3E-EEA3-4BDA-89C6-A637FF49402E}" xr6:coauthVersionLast="45" xr6:coauthVersionMax="45" xr10:uidLastSave="{00000000-0000-0000-0000-000000000000}"/>
  <bookViews>
    <workbookView xWindow="-19320" yWindow="690" windowWidth="19440" windowHeight="15000" xr2:uid="{E428F071-1924-4E36-9687-DA7563D16A36}"/>
  </bookViews>
  <sheets>
    <sheet name="Figure A" sheetId="1" r:id="rId1"/>
    <sheet name="Figure C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2" l="1"/>
  <c r="H7" i="2"/>
  <c r="I6" i="2"/>
  <c r="H6" i="2"/>
  <c r="I5" i="2"/>
  <c r="H5" i="2"/>
  <c r="I4" i="2"/>
  <c r="H4" i="2"/>
  <c r="I3" i="2"/>
  <c r="H3" i="2"/>
  <c r="I2" i="2"/>
  <c r="H2" i="2"/>
  <c r="I4" i="1" l="1"/>
  <c r="J4" i="1"/>
  <c r="K4" i="1"/>
  <c r="L4" i="1"/>
  <c r="M4" i="1"/>
  <c r="I5" i="1"/>
  <c r="J5" i="1"/>
  <c r="K5" i="1"/>
  <c r="L5" i="1"/>
  <c r="M5" i="1"/>
  <c r="I6" i="1"/>
  <c r="J6" i="1"/>
  <c r="K6" i="1"/>
  <c r="L6" i="1"/>
  <c r="M6" i="1"/>
  <c r="I7" i="1"/>
  <c r="J7" i="1"/>
  <c r="K7" i="1"/>
  <c r="L7" i="1"/>
  <c r="M7" i="1"/>
  <c r="I8" i="1"/>
  <c r="J8" i="1"/>
  <c r="K8" i="1"/>
  <c r="L8" i="1"/>
  <c r="M8" i="1"/>
  <c r="I9" i="1"/>
  <c r="J9" i="1"/>
  <c r="K9" i="1"/>
  <c r="L9" i="1"/>
  <c r="M9" i="1"/>
  <c r="I10" i="1"/>
  <c r="J10" i="1"/>
  <c r="K10" i="1"/>
  <c r="L10" i="1"/>
  <c r="M10" i="1"/>
  <c r="I11" i="1"/>
  <c r="J11" i="1"/>
  <c r="K11" i="1"/>
  <c r="L11" i="1"/>
  <c r="M11" i="1"/>
  <c r="I12" i="1"/>
  <c r="J12" i="1"/>
  <c r="K12" i="1"/>
  <c r="L12" i="1"/>
  <c r="M12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J3" i="1"/>
  <c r="K3" i="1"/>
  <c r="L3" i="1"/>
  <c r="M3" i="1"/>
  <c r="I3" i="1"/>
</calcChain>
</file>

<file path=xl/sharedStrings.xml><?xml version="1.0" encoding="utf-8"?>
<sst xmlns="http://schemas.openxmlformats.org/spreadsheetml/2006/main" count="29" uniqueCount="18">
  <si>
    <t>Time (min)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</si>
  <si>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</si>
  <si>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</si>
  <si>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</si>
  <si>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</si>
  <si>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</si>
  <si>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Ratio to MAX DATA</t>
    <phoneticPr fontId="1" type="noConversion"/>
  </si>
  <si>
    <t>%/MAX DATA</t>
    <phoneticPr fontId="1" type="noConversion"/>
  </si>
  <si>
    <t>072619_sample</t>
    <phoneticPr fontId="1" type="noConversion"/>
  </si>
  <si>
    <t>080119_sample a</t>
    <phoneticPr fontId="1" type="noConversion"/>
  </si>
  <si>
    <t>080119_sample b</t>
    <phoneticPr fontId="1" type="noConversion"/>
  </si>
  <si>
    <t>080819_sample a</t>
    <phoneticPr fontId="1" type="noConversion"/>
  </si>
  <si>
    <t>080819_sample b</t>
    <phoneticPr fontId="1" type="noConversion"/>
  </si>
  <si>
    <t>080919_sample</t>
    <phoneticPr fontId="1" type="noConversion"/>
  </si>
  <si>
    <t>Average</t>
    <phoneticPr fontId="1" type="noConversion"/>
  </si>
  <si>
    <t>Stdev</t>
    <phoneticPr fontId="1" type="noConversion"/>
  </si>
  <si>
    <t>Sample</t>
    <phoneticPr fontId="1" type="noConversion"/>
  </si>
  <si>
    <t>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</si>
</sst>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/>
    </xf>
  </cellXfs>
  <cellStyles count="2">
    <cellStyle name="표준" xfId="0" builtinId="0"/>
    <cellStyle name="표준 2" xfId="1" xr:uid="{80D0681B-C972-430A-96EA-468872833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A'!$I$2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A'!$H$3:$H$39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30.5</c:v>
                </c:pt>
                <c:pt idx="32">
                  <c:v>31</c:v>
                </c:pt>
                <c:pt idx="33">
                  <c:v>31.5</c:v>
                </c:pt>
                <c:pt idx="34">
                  <c:v>32</c:v>
                </c:pt>
                <c:pt idx="35">
                  <c:v>32.5</c:v>
                </c:pt>
                <c:pt idx="36">
                  <c:v>33</c:v>
                </c:pt>
              </c:numCache>
            </c:numRef>
          </c:xVal>
          <c:yVal>
            <c:numRef>
              <c:f>'Figure A'!$I$3:$I$39</c:f>
              <c:numCache>
                <c:formatCode>General</c:formatCode>
                <c:ptCount val="37"/>
                <c:pt idx="0">
                  <c:v>0.56533128117091758</c:v>
                </c:pt>
                <c:pt idx="1">
                  <c:v>0.36021370114398149</c:v>
                </c:pt>
                <c:pt idx="2">
                  <c:v>0.6838732592384299</c:v>
                </c:pt>
                <c:pt idx="3">
                  <c:v>0.40845925027008495</c:v>
                </c:pt>
                <c:pt idx="4">
                  <c:v>0.72235130455372654</c:v>
                </c:pt>
                <c:pt idx="5">
                  <c:v>0.42740228796377011</c:v>
                </c:pt>
                <c:pt idx="6">
                  <c:v>0.44738127303132941</c:v>
                </c:pt>
                <c:pt idx="7">
                  <c:v>0.4905950777700489</c:v>
                </c:pt>
                <c:pt idx="8">
                  <c:v>0.66581817643663421</c:v>
                </c:pt>
                <c:pt idx="9">
                  <c:v>0.50924213049976885</c:v>
                </c:pt>
                <c:pt idx="10">
                  <c:v>0.37590090423406375</c:v>
                </c:pt>
                <c:pt idx="11">
                  <c:v>0.67543768776546254</c:v>
                </c:pt>
                <c:pt idx="12">
                  <c:v>0.39410397951783999</c:v>
                </c:pt>
                <c:pt idx="13">
                  <c:v>0.43346997972502815</c:v>
                </c:pt>
                <c:pt idx="14">
                  <c:v>0.5660712435808265</c:v>
                </c:pt>
                <c:pt idx="15">
                  <c:v>0.71450770300868549</c:v>
                </c:pt>
                <c:pt idx="16">
                  <c:v>0.65886252978348459</c:v>
                </c:pt>
                <c:pt idx="17">
                  <c:v>0.71302777818886764</c:v>
                </c:pt>
                <c:pt idx="18">
                  <c:v>0.34511846798182555</c:v>
                </c:pt>
                <c:pt idx="19">
                  <c:v>0.70784804131950108</c:v>
                </c:pt>
                <c:pt idx="20">
                  <c:v>0.43746577673853998</c:v>
                </c:pt>
                <c:pt idx="21">
                  <c:v>0.61490876263485617</c:v>
                </c:pt>
                <c:pt idx="22">
                  <c:v>0.32602743780615778</c:v>
                </c:pt>
                <c:pt idx="23">
                  <c:v>0.38315253585117853</c:v>
                </c:pt>
                <c:pt idx="24">
                  <c:v>0.4565568069142078</c:v>
                </c:pt>
                <c:pt idx="25">
                  <c:v>0.70666410146364433</c:v>
                </c:pt>
                <c:pt idx="26">
                  <c:v>0.36021370114398149</c:v>
                </c:pt>
                <c:pt idx="27">
                  <c:v>0.41733879918900013</c:v>
                </c:pt>
                <c:pt idx="28">
                  <c:v>0.36332154326560184</c:v>
                </c:pt>
                <c:pt idx="29">
                  <c:v>0.65057495079249983</c:v>
                </c:pt>
                <c:pt idx="30">
                  <c:v>0.47697976942771292</c:v>
                </c:pt>
                <c:pt idx="31">
                  <c:v>0.38256056592325016</c:v>
                </c:pt>
                <c:pt idx="32">
                  <c:v>0.56666321350875271</c:v>
                </c:pt>
                <c:pt idx="33">
                  <c:v>0.6622663568690681</c:v>
                </c:pt>
                <c:pt idx="34">
                  <c:v>0.29406106169806495</c:v>
                </c:pt>
                <c:pt idx="35">
                  <c:v>0.46144055881961121</c:v>
                </c:pt>
                <c:pt idx="36">
                  <c:v>0.53987657427002644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EC-41CF-ADBE-A012C300A6D8}"/>
            </c:ext>
          </c:extLst>
        </c:ser>
        <c:ser>
          <c:idx val="1"/>
          <c:order val="1"/>
          <c:tx>
            <c:strRef>
              <c:f>'Figure A'!$J$2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A'!$H$3:$H$39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30.5</c:v>
                </c:pt>
                <c:pt idx="32">
                  <c:v>31</c:v>
                </c:pt>
                <c:pt idx="33">
                  <c:v>31.5</c:v>
                </c:pt>
                <c:pt idx="34">
                  <c:v>32</c:v>
                </c:pt>
                <c:pt idx="35">
                  <c:v>32.5</c:v>
                </c:pt>
                <c:pt idx="36">
                  <c:v>33</c:v>
                </c:pt>
              </c:numCache>
            </c:numRef>
          </c:xVal>
          <c:yVal>
            <c:numRef>
              <c:f>'Figure A'!$J$3:$J$39</c:f>
              <c:numCache>
                <c:formatCode>General</c:formatCode>
                <c:ptCount val="37"/>
                <c:pt idx="0">
                  <c:v>0.42355448343224089</c:v>
                </c:pt>
                <c:pt idx="1">
                  <c:v>-2.7378609166654667E-2</c:v>
                </c:pt>
                <c:pt idx="2">
                  <c:v>0.13200929392786784</c:v>
                </c:pt>
                <c:pt idx="3">
                  <c:v>8.8055526779239432E-2</c:v>
                </c:pt>
                <c:pt idx="4">
                  <c:v>0.46765624306285186</c:v>
                </c:pt>
                <c:pt idx="5">
                  <c:v>0.28059374583771157</c:v>
                </c:pt>
                <c:pt idx="6">
                  <c:v>0.1732991964008217</c:v>
                </c:pt>
                <c:pt idx="7">
                  <c:v>5.386926344141571E-2</c:v>
                </c:pt>
                <c:pt idx="8">
                  <c:v>8.0359917716178855E-2</c:v>
                </c:pt>
                <c:pt idx="9">
                  <c:v>0.21902887333323315</c:v>
                </c:pt>
                <c:pt idx="10">
                  <c:v>0.20200973790531362</c:v>
                </c:pt>
                <c:pt idx="11">
                  <c:v>0.24699945242781618</c:v>
                </c:pt>
                <c:pt idx="12">
                  <c:v>0.31004424975211242</c:v>
                </c:pt>
                <c:pt idx="13">
                  <c:v>0.33313107694128996</c:v>
                </c:pt>
                <c:pt idx="14">
                  <c:v>0.1422207751846204</c:v>
                </c:pt>
                <c:pt idx="15">
                  <c:v>0.40475943822053828</c:v>
                </c:pt>
                <c:pt idx="16">
                  <c:v>0.40653534800432134</c:v>
                </c:pt>
                <c:pt idx="17">
                  <c:v>0.31995974604489974</c:v>
                </c:pt>
                <c:pt idx="18">
                  <c:v>0.2011217830134221</c:v>
                </c:pt>
                <c:pt idx="19">
                  <c:v>0.37160912225658871</c:v>
                </c:pt>
                <c:pt idx="20">
                  <c:v>0.50998209290967988</c:v>
                </c:pt>
                <c:pt idx="21">
                  <c:v>0.29598496396383062</c:v>
                </c:pt>
                <c:pt idx="22">
                  <c:v>0.39084814491423703</c:v>
                </c:pt>
                <c:pt idx="23">
                  <c:v>0.54535229610335612</c:v>
                </c:pt>
                <c:pt idx="24">
                  <c:v>0.14917642183777</c:v>
                </c:pt>
                <c:pt idx="25">
                  <c:v>0.48793121309437432</c:v>
                </c:pt>
                <c:pt idx="26">
                  <c:v>0.42636634058989803</c:v>
                </c:pt>
                <c:pt idx="27">
                  <c:v>0.29302511432419082</c:v>
                </c:pt>
                <c:pt idx="28">
                  <c:v>0.62068046943215327</c:v>
                </c:pt>
                <c:pt idx="29">
                  <c:v>0.37027718991875141</c:v>
                </c:pt>
                <c:pt idx="30">
                  <c:v>0.31981175356291708</c:v>
                </c:pt>
                <c:pt idx="31">
                  <c:v>0.27778188868005438</c:v>
                </c:pt>
                <c:pt idx="32">
                  <c:v>0.32573145284219462</c:v>
                </c:pt>
                <c:pt idx="33">
                  <c:v>0.32055171597282811</c:v>
                </c:pt>
                <c:pt idx="34">
                  <c:v>9.1015376418877164E-2</c:v>
                </c:pt>
                <c:pt idx="35">
                  <c:v>0.158499948202631</c:v>
                </c:pt>
                <c:pt idx="36">
                  <c:v>0.34230661082416836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EC-41CF-ADBE-A012C300A6D8}"/>
            </c:ext>
          </c:extLst>
        </c:ser>
        <c:ser>
          <c:idx val="2"/>
          <c:order val="2"/>
          <c:tx>
            <c:strRef>
              <c:f>'Figure A'!$K$2</c:f>
              <c:strCache>
                <c:ptCount val="1"/>
                <c:pt idx="0">
                  <c:v>c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A'!$H$3:$H$39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30.5</c:v>
                </c:pt>
                <c:pt idx="32">
                  <c:v>31</c:v>
                </c:pt>
                <c:pt idx="33">
                  <c:v>31.5</c:v>
                </c:pt>
                <c:pt idx="34">
                  <c:v>32</c:v>
                </c:pt>
                <c:pt idx="35">
                  <c:v>32.5</c:v>
                </c:pt>
                <c:pt idx="36">
                  <c:v>33</c:v>
                </c:pt>
              </c:numCache>
            </c:numRef>
          </c:xVal>
          <c:yVal>
            <c:numRef>
              <c:f>'Figure A'!$K$3:$K$39</c:f>
              <c:numCache>
                <c:formatCode>General</c:formatCode>
                <c:ptCount val="37"/>
                <c:pt idx="0">
                  <c:v>0.32543546787823147</c:v>
                </c:pt>
                <c:pt idx="1">
                  <c:v>0.1669355196756005</c:v>
                </c:pt>
                <c:pt idx="2">
                  <c:v>0.19298219650441575</c:v>
                </c:pt>
                <c:pt idx="3">
                  <c:v>0.45670479939619046</c:v>
                </c:pt>
                <c:pt idx="4">
                  <c:v>0.33313107694128996</c:v>
                </c:pt>
                <c:pt idx="5">
                  <c:v>0.20644951236477127</c:v>
                </c:pt>
                <c:pt idx="6">
                  <c:v>0.26638646756744716</c:v>
                </c:pt>
                <c:pt idx="7">
                  <c:v>0.36361752822956495</c:v>
                </c:pt>
                <c:pt idx="8">
                  <c:v>6.4968699590059784E-2</c:v>
                </c:pt>
                <c:pt idx="9">
                  <c:v>0.18647052729721195</c:v>
                </c:pt>
                <c:pt idx="10">
                  <c:v>0.34334255819804249</c:v>
                </c:pt>
                <c:pt idx="11">
                  <c:v>0.5598555593375858</c:v>
                </c:pt>
                <c:pt idx="12">
                  <c:v>0.29746488878364841</c:v>
                </c:pt>
                <c:pt idx="13">
                  <c:v>0.44205354367998029</c:v>
                </c:pt>
                <c:pt idx="14">
                  <c:v>6.482070710807715E-2</c:v>
                </c:pt>
                <c:pt idx="15">
                  <c:v>0.1826227227656827</c:v>
                </c:pt>
                <c:pt idx="16">
                  <c:v>0.27171419691879634</c:v>
                </c:pt>
                <c:pt idx="17">
                  <c:v>0.3326870994953442</c:v>
                </c:pt>
                <c:pt idx="18">
                  <c:v>0.43051013008539046</c:v>
                </c:pt>
                <c:pt idx="19">
                  <c:v>0.5693270781844274</c:v>
                </c:pt>
                <c:pt idx="20">
                  <c:v>0.31936777611697137</c:v>
                </c:pt>
                <c:pt idx="21">
                  <c:v>8.4651699693653853E-2</c:v>
                </c:pt>
                <c:pt idx="22">
                  <c:v>0.31433603172958741</c:v>
                </c:pt>
                <c:pt idx="23">
                  <c:v>0.20215773038729626</c:v>
                </c:pt>
                <c:pt idx="24">
                  <c:v>0.42577437066196966</c:v>
                </c:pt>
                <c:pt idx="25">
                  <c:v>0.32291959568453743</c:v>
                </c:pt>
                <c:pt idx="26">
                  <c:v>0.35976972369803573</c:v>
                </c:pt>
                <c:pt idx="27">
                  <c:v>0.41097512246377688</c:v>
                </c:pt>
                <c:pt idx="28">
                  <c:v>0.61698065738260444</c:v>
                </c:pt>
                <c:pt idx="29">
                  <c:v>0.4318420624232277</c:v>
                </c:pt>
                <c:pt idx="30">
                  <c:v>0.31818383626111668</c:v>
                </c:pt>
                <c:pt idx="31">
                  <c:v>0.31862781370706245</c:v>
                </c:pt>
                <c:pt idx="32">
                  <c:v>-5.786506045492968E-2</c:v>
                </c:pt>
                <c:pt idx="33">
                  <c:v>0.23234819671160606</c:v>
                </c:pt>
                <c:pt idx="34">
                  <c:v>0.35651388909443277</c:v>
                </c:pt>
                <c:pt idx="35">
                  <c:v>0.22110076808098145</c:v>
                </c:pt>
                <c:pt idx="36">
                  <c:v>0.71361974811679396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EC-41CF-ADBE-A012C300A6D8}"/>
            </c:ext>
          </c:extLst>
        </c:ser>
        <c:ser>
          <c:idx val="3"/>
          <c:order val="3"/>
          <c:tx>
            <c:strRef>
              <c:f>'Figure A'!$L$2</c:f>
              <c:strCache>
                <c:ptCount val="1"/>
                <c:pt idx="0">
                  <c:v>d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A'!$H$3:$H$39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30.5</c:v>
                </c:pt>
                <c:pt idx="32">
                  <c:v>31</c:v>
                </c:pt>
                <c:pt idx="33">
                  <c:v>31.5</c:v>
                </c:pt>
                <c:pt idx="34">
                  <c:v>32</c:v>
                </c:pt>
                <c:pt idx="35">
                  <c:v>32.5</c:v>
                </c:pt>
                <c:pt idx="36">
                  <c:v>33</c:v>
                </c:pt>
              </c:numCache>
            </c:numRef>
          </c:xVal>
          <c:yVal>
            <c:numRef>
              <c:f>'Figure A'!$L$3:$L$39</c:f>
              <c:numCache>
                <c:formatCode>General</c:formatCode>
                <c:ptCount val="37"/>
                <c:pt idx="0">
                  <c:v>5.8371194743307031</c:v>
                </c:pt>
                <c:pt idx="1">
                  <c:v>8.3854020215773009</c:v>
                </c:pt>
                <c:pt idx="2">
                  <c:v>10.439241686522324</c:v>
                </c:pt>
                <c:pt idx="3">
                  <c:v>11.91635464918382</c:v>
                </c:pt>
                <c:pt idx="4">
                  <c:v>13.608204703201073</c:v>
                </c:pt>
                <c:pt idx="5">
                  <c:v>14.931405484601379</c:v>
                </c:pt>
                <c:pt idx="6">
                  <c:v>16.377440026046678</c:v>
                </c:pt>
                <c:pt idx="7">
                  <c:v>17.691169288600136</c:v>
                </c:pt>
                <c:pt idx="8">
                  <c:v>18.231341847834127</c:v>
                </c:pt>
                <c:pt idx="9">
                  <c:v>19.962853887022533</c:v>
                </c:pt>
                <c:pt idx="10">
                  <c:v>21.006792854922967</c:v>
                </c:pt>
                <c:pt idx="11">
                  <c:v>21.437894954936286</c:v>
                </c:pt>
                <c:pt idx="12">
                  <c:v>22.237942312530514</c:v>
                </c:pt>
                <c:pt idx="13">
                  <c:v>23.094966775687794</c:v>
                </c:pt>
                <c:pt idx="14">
                  <c:v>23.92949638158381</c:v>
                </c:pt>
                <c:pt idx="15">
                  <c:v>24.350387000340373</c:v>
                </c:pt>
                <c:pt idx="16">
                  <c:v>24.634384573263677</c:v>
                </c:pt>
                <c:pt idx="17">
                  <c:v>25.539358600583089</c:v>
                </c:pt>
                <c:pt idx="18">
                  <c:v>25.755427624276685</c:v>
                </c:pt>
                <c:pt idx="19">
                  <c:v>26.425685575172775</c:v>
                </c:pt>
                <c:pt idx="20">
                  <c:v>26.958902487753615</c:v>
                </c:pt>
                <c:pt idx="21">
                  <c:v>27.15025676695624</c:v>
                </c:pt>
                <c:pt idx="22">
                  <c:v>27.524529753888498</c:v>
                </c:pt>
                <c:pt idx="23">
                  <c:v>28.433055600775482</c:v>
                </c:pt>
                <c:pt idx="24">
                  <c:v>28.294238652676434</c:v>
                </c:pt>
                <c:pt idx="25">
                  <c:v>28.100368501280126</c:v>
                </c:pt>
                <c:pt idx="26">
                  <c:v>28.216986577081876</c:v>
                </c:pt>
                <c:pt idx="27">
                  <c:v>29.030945227982414</c:v>
                </c:pt>
                <c:pt idx="28">
                  <c:v>29.18056562726613</c:v>
                </c:pt>
                <c:pt idx="29">
                  <c:v>29.731837622648762</c:v>
                </c:pt>
                <c:pt idx="30">
                  <c:v>30.141332820292728</c:v>
                </c:pt>
                <c:pt idx="31">
                  <c:v>31.881132438472122</c:v>
                </c:pt>
                <c:pt idx="32">
                  <c:v>31.83318287430998</c:v>
                </c:pt>
                <c:pt idx="33">
                  <c:v>31.842802385638802</c:v>
                </c:pt>
                <c:pt idx="34">
                  <c:v>31.808912107264948</c:v>
                </c:pt>
                <c:pt idx="35">
                  <c:v>32.075446567314373</c:v>
                </c:pt>
                <c:pt idx="36">
                  <c:v>31.946397123026145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1A6-43F6-B439-B17C1571ACBE}"/>
            </c:ext>
          </c:extLst>
        </c:ser>
        <c:ser>
          <c:idx val="4"/>
          <c:order val="4"/>
          <c:tx>
            <c:strRef>
              <c:f>'Figure A'!$M$2</c:f>
              <c:strCache>
                <c:ptCount val="1"/>
                <c:pt idx="0">
                  <c:v>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A'!$H$3:$H$39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30.5</c:v>
                </c:pt>
                <c:pt idx="32">
                  <c:v>31</c:v>
                </c:pt>
                <c:pt idx="33">
                  <c:v>31.5</c:v>
                </c:pt>
                <c:pt idx="34">
                  <c:v>32</c:v>
                </c:pt>
                <c:pt idx="35">
                  <c:v>32.5</c:v>
                </c:pt>
                <c:pt idx="36">
                  <c:v>33</c:v>
                </c:pt>
              </c:numCache>
            </c:numRef>
          </c:xVal>
          <c:yVal>
            <c:numRef>
              <c:f>'Figure A'!$M$3:$M$39</c:f>
              <c:numCache>
                <c:formatCode>General</c:formatCode>
                <c:ptCount val="37"/>
                <c:pt idx="0">
                  <c:v>0.66129675317083791</c:v>
                </c:pt>
                <c:pt idx="1">
                  <c:v>0.50061902891899313</c:v>
                </c:pt>
                <c:pt idx="2">
                  <c:v>0.48128374307152449</c:v>
                </c:pt>
                <c:pt idx="3">
                  <c:v>0.28927985802804168</c:v>
                </c:pt>
                <c:pt idx="4">
                  <c:v>0.3099641173067314</c:v>
                </c:pt>
                <c:pt idx="5">
                  <c:v>0.50511560702305613</c:v>
                </c:pt>
                <c:pt idx="6">
                  <c:v>0.51126093043194154</c:v>
                </c:pt>
                <c:pt idx="7">
                  <c:v>0.30501788139225999</c:v>
                </c:pt>
                <c:pt idx="8">
                  <c:v>0.65305302664672182</c:v>
                </c:pt>
                <c:pt idx="9">
                  <c:v>0.65979789380281839</c:v>
                </c:pt>
                <c:pt idx="10">
                  <c:v>0.80263919157521402</c:v>
                </c:pt>
                <c:pt idx="11">
                  <c:v>0.35223195148491915</c:v>
                </c:pt>
                <c:pt idx="12">
                  <c:v>0.41518404494180083</c:v>
                </c:pt>
                <c:pt idx="13">
                  <c:v>0.5562267114725713</c:v>
                </c:pt>
                <c:pt idx="14">
                  <c:v>0.30157050484581244</c:v>
                </c:pt>
                <c:pt idx="15">
                  <c:v>0.79949158690236777</c:v>
                </c:pt>
                <c:pt idx="16">
                  <c:v>0.52265226162889966</c:v>
                </c:pt>
                <c:pt idx="17">
                  <c:v>0.59204945036827228</c:v>
                </c:pt>
                <c:pt idx="18">
                  <c:v>0.41173666839535328</c:v>
                </c:pt>
                <c:pt idx="19">
                  <c:v>0.76516770737469064</c:v>
                </c:pt>
                <c:pt idx="20">
                  <c:v>0.42447697302352816</c:v>
                </c:pt>
                <c:pt idx="21">
                  <c:v>0.50766366794869111</c:v>
                </c:pt>
                <c:pt idx="22">
                  <c:v>0.54663401151723834</c:v>
                </c:pt>
                <c:pt idx="23">
                  <c:v>0.54483538027561318</c:v>
                </c:pt>
                <c:pt idx="24">
                  <c:v>0.5562267114725713</c:v>
                </c:pt>
                <c:pt idx="25">
                  <c:v>0.54948184431647473</c:v>
                </c:pt>
                <c:pt idx="26">
                  <c:v>0.70581287640105927</c:v>
                </c:pt>
                <c:pt idx="27">
                  <c:v>0.56087317551343718</c:v>
                </c:pt>
                <c:pt idx="28">
                  <c:v>0.70536321859065509</c:v>
                </c:pt>
                <c:pt idx="29">
                  <c:v>0.59639614253553253</c:v>
                </c:pt>
                <c:pt idx="30">
                  <c:v>0.6683413922005359</c:v>
                </c:pt>
                <c:pt idx="31">
                  <c:v>20.33547470375045</c:v>
                </c:pt>
                <c:pt idx="32">
                  <c:v>24.297259785303382</c:v>
                </c:pt>
                <c:pt idx="33">
                  <c:v>25.802414362670014</c:v>
                </c:pt>
                <c:pt idx="34">
                  <c:v>26.858960331187966</c:v>
                </c:pt>
                <c:pt idx="35">
                  <c:v>26.94424542922836</c:v>
                </c:pt>
                <c:pt idx="36">
                  <c:v>27.861697248393973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1A6-43F6-B439-B17C1571A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70C0"/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7B-4825-AEC3-B13E78D5B5CD}"/>
              </c:ext>
            </c:extLst>
          </c:dPt>
          <c:dPt>
            <c:idx val="2"/>
            <c:invertIfNegative val="0"/>
            <c:bubble3D val="0"/>
            <c:spPr>
              <a:solidFill>
                <a:srgbClr val="ED7D31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7B-4825-AEC3-B13E78D5B5CD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7B-4825-AEC3-B13E78D5B5CD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7B-4825-AEC3-B13E78D5B5CD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" lastClr="FFFFFF">
                  <a:lumMod val="6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7B-4825-AEC3-B13E78D5B5CD}"/>
              </c:ext>
            </c:extLst>
          </c:dPt>
          <c:errBars>
            <c:errBarType val="both"/>
            <c:errValType val="cust"/>
            <c:noEndCap val="0"/>
            <c:plus>
              <c:numRef>
                <c:f>[1]Sheet1!$I$2:$I$7</c:f>
                <c:numCache>
                  <c:formatCode>General</c:formatCode>
                  <c:ptCount val="6"/>
                  <c:pt idx="0">
                    <c:v>5.9211848591883054E-2</c:v>
                  </c:pt>
                  <c:pt idx="1">
                    <c:v>5.6480167731332222E-2</c:v>
                  </c:pt>
                  <c:pt idx="2">
                    <c:v>8.5555193801393342E-2</c:v>
                  </c:pt>
                  <c:pt idx="3">
                    <c:v>0</c:v>
                  </c:pt>
                  <c:pt idx="4">
                    <c:v>7.3880412422857353E-2</c:v>
                  </c:pt>
                  <c:pt idx="5">
                    <c:v>9.4323673834993457E-3</c:v>
                  </c:pt>
                </c:numCache>
              </c:numRef>
            </c:plus>
            <c:minus>
              <c:numRef>
                <c:f>[1]Sheet1!$I$2:$I$7</c:f>
                <c:numCache>
                  <c:formatCode>General</c:formatCode>
                  <c:ptCount val="6"/>
                  <c:pt idx="0">
                    <c:v>5.9211848591883054E-2</c:v>
                  </c:pt>
                  <c:pt idx="1">
                    <c:v>5.6480167731332222E-2</c:v>
                  </c:pt>
                  <c:pt idx="2">
                    <c:v>8.5555193801393342E-2</c:v>
                  </c:pt>
                  <c:pt idx="3">
                    <c:v>0</c:v>
                  </c:pt>
                  <c:pt idx="4">
                    <c:v>7.3880412422857353E-2</c:v>
                  </c:pt>
                  <c:pt idx="5">
                    <c:v>9.4323673834993457E-3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[1]Sheet1!$A$2:$A$7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[1]Sheet1!$H$2:$H$7</c:f>
              <c:numCache>
                <c:formatCode>General</c:formatCode>
                <c:ptCount val="6"/>
                <c:pt idx="0">
                  <c:v>7.8027276123839792E-2</c:v>
                </c:pt>
                <c:pt idx="1">
                  <c:v>0.2104228113224291</c:v>
                </c:pt>
                <c:pt idx="2">
                  <c:v>0.51034191313105282</c:v>
                </c:pt>
                <c:pt idx="3">
                  <c:v>1</c:v>
                </c:pt>
                <c:pt idx="4">
                  <c:v>0.81885209189456898</c:v>
                </c:pt>
                <c:pt idx="5">
                  <c:v>5.4597119414020283E-3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7B-4825-AEC3-B13E78D5B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3267327"/>
        <c:axId val="929806943"/>
      </c:barChart>
      <c:catAx>
        <c:axId val="93326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29806943"/>
        <c:crosses val="autoZero"/>
        <c:auto val="1"/>
        <c:lblAlgn val="ctr"/>
        <c:lblOffset val="100"/>
        <c:noMultiLvlLbl val="0"/>
      </c:catAx>
      <c:valAx>
        <c:axId val="929806943"/>
        <c:scaling>
          <c:orientation val="minMax"/>
          <c:max val="1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267327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5</xdr:row>
      <xdr:rowOff>190500</xdr:rowOff>
    </xdr:from>
    <xdr:to>
      <xdr:col>20</xdr:col>
      <xdr:colOff>104775</xdr:colOff>
      <xdr:row>28</xdr:row>
      <xdr:rowOff>9525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5EF1F107-6F2E-48A4-940C-8D3865F0A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748393</xdr:colOff>
      <xdr:row>9</xdr:row>
      <xdr:rowOff>40820</xdr:rowOff>
    </xdr:from>
    <xdr:to>
      <xdr:col>6</xdr:col>
      <xdr:colOff>421821</xdr:colOff>
      <xdr:row>32</xdr:row>
      <xdr:rowOff>122464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BFEC061-44C3-4AAF-B0EB-B1A68EDA7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ngk/Google%20&#46300;&#46972;&#51060;&#48652;/&#49892;&#54744;/Manuscript/Amy&amp;Me_HOPS/2nd%20Submission/Figure/Data_Excel/Figure%202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a</v>
          </cell>
          <cell r="H2">
            <v>7.8027276123839792E-2</v>
          </cell>
          <cell r="I2">
            <v>5.9211848591883054E-2</v>
          </cell>
        </row>
        <row r="3">
          <cell r="A3" t="str">
            <v>b</v>
          </cell>
          <cell r="H3">
            <v>0.2104228113224291</v>
          </cell>
          <cell r="I3">
            <v>5.6480167731332222E-2</v>
          </cell>
        </row>
        <row r="4">
          <cell r="A4" t="str">
            <v>c</v>
          </cell>
          <cell r="H4">
            <v>0.51034191313105282</v>
          </cell>
          <cell r="I4">
            <v>8.5555193801393342E-2</v>
          </cell>
        </row>
        <row r="5">
          <cell r="A5" t="str">
            <v>d</v>
          </cell>
          <cell r="H5">
            <v>1</v>
          </cell>
          <cell r="I5">
            <v>0</v>
          </cell>
        </row>
        <row r="6">
          <cell r="A6" t="str">
            <v>e</v>
          </cell>
          <cell r="H6">
            <v>0.81885209189456898</v>
          </cell>
          <cell r="I6">
            <v>7.3880412422857353E-2</v>
          </cell>
        </row>
        <row r="7">
          <cell r="A7" t="str">
            <v>f</v>
          </cell>
          <cell r="H7">
            <v>5.4597119414020283E-3</v>
          </cell>
          <cell r="I7">
            <v>9.4323673834993457E-3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8E982-0CA9-4462-8B6B-E34AB9D2F4C3}">
  <dimension ref="A1:M39"/>
  <sheetViews>
    <sheetView tabSelected="1" workbookViewId="0">
      <selection activeCell="I1" sqref="I1:M1"/>
    </sheetView>
  </sheetViews>
  <sheetFormatPr defaultRowHeight="16.5" x14ac:dyDescent="0.3"/>
  <sheetData>
    <row r="1" spans="1:13" ht="17.25" x14ac:dyDescent="0.3">
      <c r="B1" s="19" t="s">
        <v>6</v>
      </c>
      <c r="C1" s="19"/>
      <c r="D1" s="19"/>
      <c r="E1" s="19"/>
      <c r="F1" s="19"/>
      <c r="I1" s="20" t="s">
        <v>7</v>
      </c>
      <c r="J1" s="20"/>
      <c r="K1" s="20"/>
      <c r="L1" s="20"/>
      <c r="M1" s="20"/>
    </row>
    <row r="2" spans="1:13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0</v>
      </c>
      <c r="I2" t="s">
        <v>1</v>
      </c>
      <c r="J2" t="s">
        <v>2</v>
      </c>
      <c r="K2" t="s">
        <v>3</v>
      </c>
      <c r="L2" t="s">
        <v>4</v>
      </c>
      <c r="M2" t="s">
        <v>5</v>
      </c>
    </row>
    <row r="3" spans="1:13" x14ac:dyDescent="0.3">
      <c r="A3">
        <v>0</v>
      </c>
      <c r="B3">
        <v>5.6533128117091762E-3</v>
      </c>
      <c r="C3">
        <v>4.2355448343224088E-3</v>
      </c>
      <c r="D3">
        <v>3.2543546787823147E-3</v>
      </c>
      <c r="E3">
        <v>5.8371194743307028E-2</v>
      </c>
      <c r="F3">
        <v>6.6129675317083796E-3</v>
      </c>
      <c r="H3">
        <v>0</v>
      </c>
      <c r="I3">
        <f>B3*100</f>
        <v>0.56533128117091758</v>
      </c>
      <c r="J3">
        <f t="shared" ref="J3:M3" si="0">C3*100</f>
        <v>0.42355448343224089</v>
      </c>
      <c r="K3">
        <f t="shared" si="0"/>
        <v>0.32543546787823147</v>
      </c>
      <c r="L3">
        <f t="shared" si="0"/>
        <v>5.8371194743307031</v>
      </c>
      <c r="M3">
        <f t="shared" si="0"/>
        <v>0.66129675317083791</v>
      </c>
    </row>
    <row r="4" spans="1:13" x14ac:dyDescent="0.3">
      <c r="A4">
        <v>1</v>
      </c>
      <c r="B4">
        <v>3.6021370114398149E-3</v>
      </c>
      <c r="C4">
        <v>-2.7378609166654668E-4</v>
      </c>
      <c r="D4">
        <v>1.6693551967560049E-3</v>
      </c>
      <c r="E4">
        <v>8.3854020215773012E-2</v>
      </c>
      <c r="F4">
        <v>5.0061902891899313E-3</v>
      </c>
      <c r="H4">
        <v>1</v>
      </c>
      <c r="I4">
        <f t="shared" ref="I4:I39" si="1">B4*100</f>
        <v>0.36021370114398149</v>
      </c>
      <c r="J4">
        <f t="shared" ref="J4:J39" si="2">C4*100</f>
        <v>-2.7378609166654667E-2</v>
      </c>
      <c r="K4">
        <f t="shared" ref="K4:K39" si="3">D4*100</f>
        <v>0.1669355196756005</v>
      </c>
      <c r="L4">
        <f t="shared" ref="L4:L39" si="4">E4*100</f>
        <v>8.3854020215773009</v>
      </c>
      <c r="M4">
        <f t="shared" ref="M4:M39" si="5">F4*100</f>
        <v>0.50061902891899313</v>
      </c>
    </row>
    <row r="5" spans="1:13" x14ac:dyDescent="0.3">
      <c r="A5">
        <v>2</v>
      </c>
      <c r="B5">
        <v>6.8387325923842989E-3</v>
      </c>
      <c r="C5">
        <v>1.3200929392786784E-3</v>
      </c>
      <c r="D5">
        <v>1.9298219650441576E-3</v>
      </c>
      <c r="E5">
        <v>0.10439241686522324</v>
      </c>
      <c r="F5">
        <v>4.8128374307152451E-3</v>
      </c>
      <c r="H5">
        <v>2</v>
      </c>
      <c r="I5">
        <f t="shared" si="1"/>
        <v>0.6838732592384299</v>
      </c>
      <c r="J5">
        <f t="shared" si="2"/>
        <v>0.13200929392786784</v>
      </c>
      <c r="K5">
        <f t="shared" si="3"/>
        <v>0.19298219650441575</v>
      </c>
      <c r="L5">
        <f t="shared" si="4"/>
        <v>10.439241686522324</v>
      </c>
      <c r="M5">
        <f t="shared" si="5"/>
        <v>0.48128374307152449</v>
      </c>
    </row>
    <row r="6" spans="1:13" x14ac:dyDescent="0.3">
      <c r="A6">
        <v>3</v>
      </c>
      <c r="B6">
        <v>4.0845925027008494E-3</v>
      </c>
      <c r="C6">
        <v>8.8055526779239437E-4</v>
      </c>
      <c r="D6">
        <v>4.5670479939619044E-3</v>
      </c>
      <c r="E6">
        <v>0.1191635464918382</v>
      </c>
      <c r="F6">
        <v>2.8927985802804168E-3</v>
      </c>
      <c r="H6">
        <v>3</v>
      </c>
      <c r="I6">
        <f t="shared" si="1"/>
        <v>0.40845925027008495</v>
      </c>
      <c r="J6">
        <f t="shared" si="2"/>
        <v>8.8055526779239432E-2</v>
      </c>
      <c r="K6">
        <f t="shared" si="3"/>
        <v>0.45670479939619046</v>
      </c>
      <c r="L6">
        <f t="shared" si="4"/>
        <v>11.91635464918382</v>
      </c>
      <c r="M6">
        <f t="shared" si="5"/>
        <v>0.28927985802804168</v>
      </c>
    </row>
    <row r="7" spans="1:13" x14ac:dyDescent="0.3">
      <c r="A7">
        <v>4</v>
      </c>
      <c r="B7">
        <v>7.2235130455372658E-3</v>
      </c>
      <c r="C7">
        <v>4.6765624306285185E-3</v>
      </c>
      <c r="D7">
        <v>3.3313107694128998E-3</v>
      </c>
      <c r="E7">
        <v>0.13608204703201074</v>
      </c>
      <c r="F7">
        <v>3.0996411730673142E-3</v>
      </c>
      <c r="H7">
        <v>4</v>
      </c>
      <c r="I7">
        <f t="shared" si="1"/>
        <v>0.72235130455372654</v>
      </c>
      <c r="J7">
        <f t="shared" si="2"/>
        <v>0.46765624306285186</v>
      </c>
      <c r="K7">
        <f t="shared" si="3"/>
        <v>0.33313107694128996</v>
      </c>
      <c r="L7">
        <f t="shared" si="4"/>
        <v>13.608204703201073</v>
      </c>
      <c r="M7">
        <f t="shared" si="5"/>
        <v>0.3099641173067314</v>
      </c>
    </row>
    <row r="8" spans="1:13" x14ac:dyDescent="0.3">
      <c r="A8">
        <v>5</v>
      </c>
      <c r="B8">
        <v>4.2740228796377009E-3</v>
      </c>
      <c r="C8">
        <v>2.8059374583771154E-3</v>
      </c>
      <c r="D8">
        <v>2.0644951236477127E-3</v>
      </c>
      <c r="E8">
        <v>0.14931405484601379</v>
      </c>
      <c r="F8">
        <v>5.0511560702305612E-3</v>
      </c>
      <c r="H8">
        <v>5</v>
      </c>
      <c r="I8">
        <f t="shared" si="1"/>
        <v>0.42740228796377011</v>
      </c>
      <c r="J8">
        <f t="shared" si="2"/>
        <v>0.28059374583771157</v>
      </c>
      <c r="K8">
        <f t="shared" si="3"/>
        <v>0.20644951236477127</v>
      </c>
      <c r="L8">
        <f t="shared" si="4"/>
        <v>14.931405484601379</v>
      </c>
      <c r="M8">
        <f t="shared" si="5"/>
        <v>0.50511560702305613</v>
      </c>
    </row>
    <row r="9" spans="1:13" x14ac:dyDescent="0.3">
      <c r="A9">
        <v>6</v>
      </c>
      <c r="B9">
        <v>4.473812730313294E-3</v>
      </c>
      <c r="C9">
        <v>1.7329919640082169E-3</v>
      </c>
      <c r="D9">
        <v>2.6638646756744714E-3</v>
      </c>
      <c r="E9">
        <v>0.16377440026046677</v>
      </c>
      <c r="F9">
        <v>5.1126093043194149E-3</v>
      </c>
      <c r="H9">
        <v>6</v>
      </c>
      <c r="I9">
        <f t="shared" si="1"/>
        <v>0.44738127303132941</v>
      </c>
      <c r="J9">
        <f t="shared" si="2"/>
        <v>0.1732991964008217</v>
      </c>
      <c r="K9">
        <f t="shared" si="3"/>
        <v>0.26638646756744716</v>
      </c>
      <c r="L9">
        <f t="shared" si="4"/>
        <v>16.377440026046678</v>
      </c>
      <c r="M9">
        <f t="shared" si="5"/>
        <v>0.51126093043194154</v>
      </c>
    </row>
    <row r="10" spans="1:13" x14ac:dyDescent="0.3">
      <c r="A10">
        <v>7</v>
      </c>
      <c r="B10">
        <v>4.9059507777004891E-3</v>
      </c>
      <c r="C10">
        <v>5.3869263441415707E-4</v>
      </c>
      <c r="D10">
        <v>3.6361752822956497E-3</v>
      </c>
      <c r="E10">
        <v>0.17691169288600136</v>
      </c>
      <c r="F10">
        <v>3.0501788139226001E-3</v>
      </c>
      <c r="H10">
        <v>7</v>
      </c>
      <c r="I10">
        <f t="shared" si="1"/>
        <v>0.4905950777700489</v>
      </c>
      <c r="J10">
        <f t="shared" si="2"/>
        <v>5.386926344141571E-2</v>
      </c>
      <c r="K10">
        <f t="shared" si="3"/>
        <v>0.36361752822956495</v>
      </c>
      <c r="L10">
        <f t="shared" si="4"/>
        <v>17.691169288600136</v>
      </c>
      <c r="M10">
        <f t="shared" si="5"/>
        <v>0.30501788139225999</v>
      </c>
    </row>
    <row r="11" spans="1:13" x14ac:dyDescent="0.3">
      <c r="A11">
        <v>8</v>
      </c>
      <c r="B11">
        <v>6.6581817643663419E-3</v>
      </c>
      <c r="C11">
        <v>8.035991771617885E-4</v>
      </c>
      <c r="D11">
        <v>6.4968699590059779E-4</v>
      </c>
      <c r="E11">
        <v>0.18231341847834126</v>
      </c>
      <c r="F11">
        <v>6.5305302664672178E-3</v>
      </c>
      <c r="H11">
        <v>8</v>
      </c>
      <c r="I11">
        <f t="shared" si="1"/>
        <v>0.66581817643663421</v>
      </c>
      <c r="J11">
        <f t="shared" si="2"/>
        <v>8.0359917716178855E-2</v>
      </c>
      <c r="K11">
        <f t="shared" si="3"/>
        <v>6.4968699590059784E-2</v>
      </c>
      <c r="L11">
        <f t="shared" si="4"/>
        <v>18.231341847834127</v>
      </c>
      <c r="M11">
        <f t="shared" si="5"/>
        <v>0.65305302664672182</v>
      </c>
    </row>
    <row r="12" spans="1:13" x14ac:dyDescent="0.3">
      <c r="A12">
        <v>9</v>
      </c>
      <c r="B12">
        <v>5.0924213049976883E-3</v>
      </c>
      <c r="C12">
        <v>2.1902887333323314E-3</v>
      </c>
      <c r="D12">
        <v>1.8647052729721194E-3</v>
      </c>
      <c r="E12">
        <v>0.19962853887022533</v>
      </c>
      <c r="F12">
        <v>6.5979789380281838E-3</v>
      </c>
      <c r="H12">
        <v>9</v>
      </c>
      <c r="I12">
        <f t="shared" si="1"/>
        <v>0.50924213049976885</v>
      </c>
      <c r="J12">
        <f t="shared" si="2"/>
        <v>0.21902887333323315</v>
      </c>
      <c r="K12">
        <f t="shared" si="3"/>
        <v>0.18647052729721195</v>
      </c>
      <c r="L12">
        <f t="shared" si="4"/>
        <v>19.962853887022533</v>
      </c>
      <c r="M12">
        <f t="shared" si="5"/>
        <v>0.65979789380281839</v>
      </c>
    </row>
    <row r="13" spans="1:13" x14ac:dyDescent="0.3">
      <c r="A13">
        <v>10</v>
      </c>
      <c r="B13">
        <v>3.7590090423406373E-3</v>
      </c>
      <c r="C13">
        <v>2.0200973790531363E-3</v>
      </c>
      <c r="D13">
        <v>3.4334255819804252E-3</v>
      </c>
      <c r="E13">
        <v>0.21006792854922968</v>
      </c>
      <c r="F13">
        <v>8.0263919157521398E-3</v>
      </c>
      <c r="H13">
        <v>10</v>
      </c>
      <c r="I13">
        <f t="shared" si="1"/>
        <v>0.37590090423406375</v>
      </c>
      <c r="J13">
        <f t="shared" si="2"/>
        <v>0.20200973790531362</v>
      </c>
      <c r="K13">
        <f t="shared" si="3"/>
        <v>0.34334255819804249</v>
      </c>
      <c r="L13">
        <f t="shared" si="4"/>
        <v>21.006792854922967</v>
      </c>
      <c r="M13">
        <f t="shared" si="5"/>
        <v>0.80263919157521402</v>
      </c>
    </row>
    <row r="14" spans="1:13" x14ac:dyDescent="0.3">
      <c r="A14">
        <v>11</v>
      </c>
      <c r="B14">
        <v>6.7543768776546255E-3</v>
      </c>
      <c r="C14">
        <v>2.4699945242781618E-3</v>
      </c>
      <c r="D14">
        <v>5.5985555933758578E-3</v>
      </c>
      <c r="E14">
        <v>0.21437894954936287</v>
      </c>
      <c r="F14">
        <v>3.5223195148491914E-3</v>
      </c>
      <c r="H14">
        <v>11</v>
      </c>
      <c r="I14">
        <f t="shared" si="1"/>
        <v>0.67543768776546254</v>
      </c>
      <c r="J14">
        <f t="shared" si="2"/>
        <v>0.24699945242781618</v>
      </c>
      <c r="K14">
        <f t="shared" si="3"/>
        <v>0.5598555593375858</v>
      </c>
      <c r="L14">
        <f t="shared" si="4"/>
        <v>21.437894954936286</v>
      </c>
      <c r="M14">
        <f t="shared" si="5"/>
        <v>0.35223195148491915</v>
      </c>
    </row>
    <row r="15" spans="1:13" x14ac:dyDescent="0.3">
      <c r="A15">
        <v>12</v>
      </c>
      <c r="B15">
        <v>3.9410397951784E-3</v>
      </c>
      <c r="C15">
        <v>3.1004424975211243E-3</v>
      </c>
      <c r="D15">
        <v>2.9746488878364843E-3</v>
      </c>
      <c r="E15">
        <v>0.22237942312530515</v>
      </c>
      <c r="F15">
        <v>4.1518404494180084E-3</v>
      </c>
      <c r="H15">
        <v>12</v>
      </c>
      <c r="I15">
        <f t="shared" si="1"/>
        <v>0.39410397951783999</v>
      </c>
      <c r="J15">
        <f t="shared" si="2"/>
        <v>0.31004424975211242</v>
      </c>
      <c r="K15">
        <f t="shared" si="3"/>
        <v>0.29746488878364841</v>
      </c>
      <c r="L15">
        <f t="shared" si="4"/>
        <v>22.237942312530514</v>
      </c>
      <c r="M15">
        <f t="shared" si="5"/>
        <v>0.41518404494180083</v>
      </c>
    </row>
    <row r="16" spans="1:13" x14ac:dyDescent="0.3">
      <c r="A16">
        <v>13</v>
      </c>
      <c r="B16">
        <v>4.3346997972502814E-3</v>
      </c>
      <c r="C16">
        <v>3.3313107694128998E-3</v>
      </c>
      <c r="D16">
        <v>4.4205354367998027E-3</v>
      </c>
      <c r="E16">
        <v>0.23094966775687795</v>
      </c>
      <c r="F16">
        <v>5.5622671147257134E-3</v>
      </c>
      <c r="H16">
        <v>13</v>
      </c>
      <c r="I16">
        <f t="shared" si="1"/>
        <v>0.43346997972502815</v>
      </c>
      <c r="J16">
        <f t="shared" si="2"/>
        <v>0.33313107694128996</v>
      </c>
      <c r="K16">
        <f t="shared" si="3"/>
        <v>0.44205354367998029</v>
      </c>
      <c r="L16">
        <f t="shared" si="4"/>
        <v>23.094966775687794</v>
      </c>
      <c r="M16">
        <f t="shared" si="5"/>
        <v>0.5562267114725713</v>
      </c>
    </row>
    <row r="17" spans="1:13" x14ac:dyDescent="0.3">
      <c r="A17">
        <v>14</v>
      </c>
      <c r="B17">
        <v>5.6607124358082645E-3</v>
      </c>
      <c r="C17">
        <v>1.422207751846204E-3</v>
      </c>
      <c r="D17">
        <v>6.4820707108077151E-4</v>
      </c>
      <c r="E17">
        <v>0.23929496381583809</v>
      </c>
      <c r="F17">
        <v>3.0157050484581243E-3</v>
      </c>
      <c r="H17">
        <v>14</v>
      </c>
      <c r="I17">
        <f t="shared" si="1"/>
        <v>0.5660712435808265</v>
      </c>
      <c r="J17">
        <f t="shared" si="2"/>
        <v>0.1422207751846204</v>
      </c>
      <c r="K17">
        <f t="shared" si="3"/>
        <v>6.482070710807715E-2</v>
      </c>
      <c r="L17">
        <f t="shared" si="4"/>
        <v>23.92949638158381</v>
      </c>
      <c r="M17">
        <f t="shared" si="5"/>
        <v>0.30157050484581244</v>
      </c>
    </row>
    <row r="18" spans="1:13" x14ac:dyDescent="0.3">
      <c r="A18">
        <v>15</v>
      </c>
      <c r="B18">
        <v>7.1450770300868546E-3</v>
      </c>
      <c r="C18">
        <v>4.0475943822053826E-3</v>
      </c>
      <c r="D18">
        <v>1.8262272276568271E-3</v>
      </c>
      <c r="E18">
        <v>0.24350387000340373</v>
      </c>
      <c r="F18">
        <v>7.9949158690236777E-3</v>
      </c>
      <c r="H18">
        <v>15</v>
      </c>
      <c r="I18">
        <f t="shared" si="1"/>
        <v>0.71450770300868549</v>
      </c>
      <c r="J18">
        <f t="shared" si="2"/>
        <v>0.40475943822053828</v>
      </c>
      <c r="K18">
        <f t="shared" si="3"/>
        <v>0.1826227227656827</v>
      </c>
      <c r="L18">
        <f t="shared" si="4"/>
        <v>24.350387000340373</v>
      </c>
      <c r="M18">
        <f t="shared" si="5"/>
        <v>0.79949158690236777</v>
      </c>
    </row>
    <row r="19" spans="1:13" x14ac:dyDescent="0.3">
      <c r="A19">
        <v>16</v>
      </c>
      <c r="B19">
        <v>6.5886252978348461E-3</v>
      </c>
      <c r="C19">
        <v>4.0653534800432134E-3</v>
      </c>
      <c r="D19">
        <v>2.7171419691879631E-3</v>
      </c>
      <c r="E19">
        <v>0.24634384573263676</v>
      </c>
      <c r="F19">
        <v>5.2265226162889963E-3</v>
      </c>
      <c r="H19">
        <v>16</v>
      </c>
      <c r="I19">
        <f t="shared" si="1"/>
        <v>0.65886252978348459</v>
      </c>
      <c r="J19">
        <f t="shared" si="2"/>
        <v>0.40653534800432134</v>
      </c>
      <c r="K19">
        <f t="shared" si="3"/>
        <v>0.27171419691879634</v>
      </c>
      <c r="L19">
        <f t="shared" si="4"/>
        <v>24.634384573263677</v>
      </c>
      <c r="M19">
        <f t="shared" si="5"/>
        <v>0.52265226162889966</v>
      </c>
    </row>
    <row r="20" spans="1:13" x14ac:dyDescent="0.3">
      <c r="A20">
        <v>17</v>
      </c>
      <c r="B20">
        <v>7.1302777818886762E-3</v>
      </c>
      <c r="C20">
        <v>3.1995974604489973E-3</v>
      </c>
      <c r="D20">
        <v>3.3268709949534421E-3</v>
      </c>
      <c r="E20">
        <v>0.2553935860058309</v>
      </c>
      <c r="F20">
        <v>5.9204945036827232E-3</v>
      </c>
      <c r="H20">
        <v>17</v>
      </c>
      <c r="I20">
        <f t="shared" si="1"/>
        <v>0.71302777818886764</v>
      </c>
      <c r="J20">
        <f t="shared" si="2"/>
        <v>0.31995974604489974</v>
      </c>
      <c r="K20">
        <f t="shared" si="3"/>
        <v>0.3326870994953442</v>
      </c>
      <c r="L20">
        <f t="shared" si="4"/>
        <v>25.539358600583089</v>
      </c>
      <c r="M20">
        <f t="shared" si="5"/>
        <v>0.59204945036827228</v>
      </c>
    </row>
    <row r="21" spans="1:13" x14ac:dyDescent="0.3">
      <c r="A21">
        <v>18</v>
      </c>
      <c r="B21">
        <v>3.4511846798182554E-3</v>
      </c>
      <c r="C21">
        <v>2.011217830134221E-3</v>
      </c>
      <c r="D21">
        <v>4.3051013008539047E-3</v>
      </c>
      <c r="E21">
        <v>0.25755427624276683</v>
      </c>
      <c r="F21">
        <v>4.1173666839535326E-3</v>
      </c>
      <c r="H21">
        <v>18</v>
      </c>
      <c r="I21">
        <f t="shared" si="1"/>
        <v>0.34511846798182555</v>
      </c>
      <c r="J21">
        <f t="shared" si="2"/>
        <v>0.2011217830134221</v>
      </c>
      <c r="K21">
        <f t="shared" si="3"/>
        <v>0.43051013008539046</v>
      </c>
      <c r="L21">
        <f t="shared" si="4"/>
        <v>25.755427624276685</v>
      </c>
      <c r="M21">
        <f t="shared" si="5"/>
        <v>0.41173666839535328</v>
      </c>
    </row>
    <row r="22" spans="1:13" x14ac:dyDescent="0.3">
      <c r="A22">
        <v>19</v>
      </c>
      <c r="B22">
        <v>7.078480413195011E-3</v>
      </c>
      <c r="C22">
        <v>3.7160912225658871E-3</v>
      </c>
      <c r="D22">
        <v>5.6932707818442736E-3</v>
      </c>
      <c r="E22">
        <v>0.26425685575172775</v>
      </c>
      <c r="F22">
        <v>7.6516770737469061E-3</v>
      </c>
      <c r="H22">
        <v>19</v>
      </c>
      <c r="I22">
        <f t="shared" si="1"/>
        <v>0.70784804131950108</v>
      </c>
      <c r="J22">
        <f t="shared" si="2"/>
        <v>0.37160912225658871</v>
      </c>
      <c r="K22">
        <f t="shared" si="3"/>
        <v>0.5693270781844274</v>
      </c>
      <c r="L22">
        <f t="shared" si="4"/>
        <v>26.425685575172775</v>
      </c>
      <c r="M22">
        <f t="shared" si="5"/>
        <v>0.76516770737469064</v>
      </c>
    </row>
    <row r="23" spans="1:13" x14ac:dyDescent="0.3">
      <c r="A23">
        <v>20</v>
      </c>
      <c r="B23">
        <v>4.3746577673853997E-3</v>
      </c>
      <c r="C23">
        <v>5.0998209290967983E-3</v>
      </c>
      <c r="D23">
        <v>3.1936777611697134E-3</v>
      </c>
      <c r="E23">
        <v>0.26958902487753617</v>
      </c>
      <c r="F23">
        <v>4.2447697302352818E-3</v>
      </c>
      <c r="H23">
        <v>20</v>
      </c>
      <c r="I23">
        <f t="shared" si="1"/>
        <v>0.43746577673853998</v>
      </c>
      <c r="J23">
        <f t="shared" si="2"/>
        <v>0.50998209290967988</v>
      </c>
      <c r="K23">
        <f t="shared" si="3"/>
        <v>0.31936777611697137</v>
      </c>
      <c r="L23">
        <f t="shared" si="4"/>
        <v>26.958902487753615</v>
      </c>
      <c r="M23">
        <f t="shared" si="5"/>
        <v>0.42447697302352816</v>
      </c>
    </row>
    <row r="24" spans="1:13" x14ac:dyDescent="0.3">
      <c r="A24">
        <v>21</v>
      </c>
      <c r="B24">
        <v>6.1490876263485617E-3</v>
      </c>
      <c r="C24">
        <v>2.9598496396383064E-3</v>
      </c>
      <c r="D24">
        <v>8.465169969365386E-4</v>
      </c>
      <c r="E24">
        <v>0.27150256766956238</v>
      </c>
      <c r="F24">
        <v>5.076636679486911E-3</v>
      </c>
      <c r="H24">
        <v>21</v>
      </c>
      <c r="I24">
        <f t="shared" si="1"/>
        <v>0.61490876263485617</v>
      </c>
      <c r="J24">
        <f t="shared" si="2"/>
        <v>0.29598496396383062</v>
      </c>
      <c r="K24">
        <f t="shared" si="3"/>
        <v>8.4651699693653853E-2</v>
      </c>
      <c r="L24">
        <f t="shared" si="4"/>
        <v>27.15025676695624</v>
      </c>
      <c r="M24">
        <f t="shared" si="5"/>
        <v>0.50766366794869111</v>
      </c>
    </row>
    <row r="25" spans="1:13" x14ac:dyDescent="0.3">
      <c r="A25">
        <v>22</v>
      </c>
      <c r="B25">
        <v>3.2602743780615778E-3</v>
      </c>
      <c r="C25">
        <v>3.9084814491423701E-3</v>
      </c>
      <c r="D25">
        <v>3.143360317295874E-3</v>
      </c>
      <c r="E25">
        <v>0.27524529753888499</v>
      </c>
      <c r="F25">
        <v>5.4663401151723839E-3</v>
      </c>
      <c r="H25">
        <v>22</v>
      </c>
      <c r="I25">
        <f t="shared" si="1"/>
        <v>0.32602743780615778</v>
      </c>
      <c r="J25">
        <f t="shared" si="2"/>
        <v>0.39084814491423703</v>
      </c>
      <c r="K25">
        <f t="shared" si="3"/>
        <v>0.31433603172958741</v>
      </c>
      <c r="L25">
        <f t="shared" si="4"/>
        <v>27.524529753888498</v>
      </c>
      <c r="M25">
        <f t="shared" si="5"/>
        <v>0.54663401151723834</v>
      </c>
    </row>
    <row r="26" spans="1:13" x14ac:dyDescent="0.3">
      <c r="A26">
        <v>23</v>
      </c>
      <c r="B26">
        <v>3.8315253585117855E-3</v>
      </c>
      <c r="C26">
        <v>5.4535229610335615E-3</v>
      </c>
      <c r="D26">
        <v>2.0215773038729625E-3</v>
      </c>
      <c r="E26">
        <v>0.28433055600775481</v>
      </c>
      <c r="F26">
        <v>5.4483538027561319E-3</v>
      </c>
      <c r="H26">
        <v>23</v>
      </c>
      <c r="I26">
        <f t="shared" si="1"/>
        <v>0.38315253585117853</v>
      </c>
      <c r="J26">
        <f t="shared" si="2"/>
        <v>0.54535229610335612</v>
      </c>
      <c r="K26">
        <f t="shared" si="3"/>
        <v>0.20215773038729626</v>
      </c>
      <c r="L26">
        <f t="shared" si="4"/>
        <v>28.433055600775482</v>
      </c>
      <c r="M26">
        <f t="shared" si="5"/>
        <v>0.54483538027561318</v>
      </c>
    </row>
    <row r="27" spans="1:13" x14ac:dyDescent="0.3">
      <c r="A27">
        <v>24</v>
      </c>
      <c r="B27">
        <v>4.5655680691420782E-3</v>
      </c>
      <c r="C27">
        <v>1.4917642183776998E-3</v>
      </c>
      <c r="D27">
        <v>4.2577437066196964E-3</v>
      </c>
      <c r="E27">
        <v>0.28294238652676434</v>
      </c>
      <c r="F27">
        <v>5.5622671147257134E-3</v>
      </c>
      <c r="H27">
        <v>24</v>
      </c>
      <c r="I27">
        <f t="shared" si="1"/>
        <v>0.4565568069142078</v>
      </c>
      <c r="J27">
        <f t="shared" si="2"/>
        <v>0.14917642183777</v>
      </c>
      <c r="K27">
        <f t="shared" si="3"/>
        <v>0.42577437066196966</v>
      </c>
      <c r="L27">
        <f t="shared" si="4"/>
        <v>28.294238652676434</v>
      </c>
      <c r="M27">
        <f t="shared" si="5"/>
        <v>0.5562267114725713</v>
      </c>
    </row>
    <row r="28" spans="1:13" x14ac:dyDescent="0.3">
      <c r="A28">
        <v>25</v>
      </c>
      <c r="B28">
        <v>7.0666410146364433E-3</v>
      </c>
      <c r="C28">
        <v>4.8793121309437431E-3</v>
      </c>
      <c r="D28">
        <v>3.2291959568453744E-3</v>
      </c>
      <c r="E28">
        <v>0.28100368501280126</v>
      </c>
      <c r="F28">
        <v>5.4948184431647474E-3</v>
      </c>
      <c r="H28">
        <v>25</v>
      </c>
      <c r="I28">
        <f t="shared" si="1"/>
        <v>0.70666410146364433</v>
      </c>
      <c r="J28">
        <f t="shared" si="2"/>
        <v>0.48793121309437432</v>
      </c>
      <c r="K28">
        <f t="shared" si="3"/>
        <v>0.32291959568453743</v>
      </c>
      <c r="L28">
        <f t="shared" si="4"/>
        <v>28.100368501280126</v>
      </c>
      <c r="M28">
        <f t="shared" si="5"/>
        <v>0.54948184431647473</v>
      </c>
    </row>
    <row r="29" spans="1:13" x14ac:dyDescent="0.3">
      <c r="A29">
        <v>26</v>
      </c>
      <c r="B29">
        <v>3.6021370114398149E-3</v>
      </c>
      <c r="C29">
        <v>4.2636634058989802E-3</v>
      </c>
      <c r="D29">
        <v>3.5976972369803572E-3</v>
      </c>
      <c r="E29">
        <v>0.28216986577081876</v>
      </c>
      <c r="F29">
        <v>7.058128764010593E-3</v>
      </c>
      <c r="H29">
        <v>26</v>
      </c>
      <c r="I29">
        <f t="shared" si="1"/>
        <v>0.36021370114398149</v>
      </c>
      <c r="J29">
        <f t="shared" si="2"/>
        <v>0.42636634058989803</v>
      </c>
      <c r="K29">
        <f t="shared" si="3"/>
        <v>0.35976972369803573</v>
      </c>
      <c r="L29">
        <f t="shared" si="4"/>
        <v>28.216986577081876</v>
      </c>
      <c r="M29">
        <f t="shared" si="5"/>
        <v>0.70581287640105927</v>
      </c>
    </row>
    <row r="30" spans="1:13" x14ac:dyDescent="0.3">
      <c r="A30">
        <v>27</v>
      </c>
      <c r="B30">
        <v>4.1733879918900013E-3</v>
      </c>
      <c r="C30">
        <v>2.930251143241908E-3</v>
      </c>
      <c r="D30">
        <v>4.1097512246377685E-3</v>
      </c>
      <c r="E30">
        <v>0.29030945227982413</v>
      </c>
      <c r="F30">
        <v>5.6087317551343713E-3</v>
      </c>
      <c r="H30">
        <v>27</v>
      </c>
      <c r="I30">
        <f t="shared" si="1"/>
        <v>0.41733879918900013</v>
      </c>
      <c r="J30">
        <f t="shared" si="2"/>
        <v>0.29302511432419082</v>
      </c>
      <c r="K30">
        <f t="shared" si="3"/>
        <v>0.41097512246377688</v>
      </c>
      <c r="L30">
        <f t="shared" si="4"/>
        <v>29.030945227982414</v>
      </c>
      <c r="M30">
        <f t="shared" si="5"/>
        <v>0.56087317551343718</v>
      </c>
    </row>
    <row r="31" spans="1:13" x14ac:dyDescent="0.3">
      <c r="A31">
        <v>28</v>
      </c>
      <c r="B31">
        <v>3.6332154326560182E-3</v>
      </c>
      <c r="C31">
        <v>6.2068046943215324E-3</v>
      </c>
      <c r="D31">
        <v>6.1698065738260447E-3</v>
      </c>
      <c r="E31">
        <v>0.29180565627266131</v>
      </c>
      <c r="F31">
        <v>7.0536321859065512E-3</v>
      </c>
      <c r="H31">
        <v>28</v>
      </c>
      <c r="I31">
        <f t="shared" si="1"/>
        <v>0.36332154326560184</v>
      </c>
      <c r="J31">
        <f t="shared" si="2"/>
        <v>0.62068046943215327</v>
      </c>
      <c r="K31">
        <f t="shared" si="3"/>
        <v>0.61698065738260444</v>
      </c>
      <c r="L31">
        <f t="shared" si="4"/>
        <v>29.18056562726613</v>
      </c>
      <c r="M31">
        <f t="shared" si="5"/>
        <v>0.70536321859065509</v>
      </c>
    </row>
    <row r="32" spans="1:13" x14ac:dyDescent="0.3">
      <c r="A32">
        <v>29</v>
      </c>
      <c r="B32">
        <v>6.505749507924998E-3</v>
      </c>
      <c r="C32">
        <v>3.702771899187514E-3</v>
      </c>
      <c r="D32">
        <v>4.3184206242322769E-3</v>
      </c>
      <c r="E32">
        <v>0.2973183762264876</v>
      </c>
      <c r="F32">
        <v>5.963961425355325E-3</v>
      </c>
      <c r="H32">
        <v>29</v>
      </c>
      <c r="I32">
        <f t="shared" si="1"/>
        <v>0.65057495079249983</v>
      </c>
      <c r="J32">
        <f t="shared" si="2"/>
        <v>0.37027718991875141</v>
      </c>
      <c r="K32">
        <f t="shared" si="3"/>
        <v>0.4318420624232277</v>
      </c>
      <c r="L32">
        <f t="shared" si="4"/>
        <v>29.731837622648762</v>
      </c>
      <c r="M32">
        <f t="shared" si="5"/>
        <v>0.59639614253553253</v>
      </c>
    </row>
    <row r="33" spans="1:13" x14ac:dyDescent="0.3">
      <c r="A33">
        <v>30</v>
      </c>
      <c r="B33">
        <v>4.7697976942771289E-3</v>
      </c>
      <c r="C33">
        <v>3.1981175356291707E-3</v>
      </c>
      <c r="D33">
        <v>3.1818383626111666E-3</v>
      </c>
      <c r="E33">
        <v>0.30141332820292727</v>
      </c>
      <c r="F33">
        <v>6.6834139220053592E-3</v>
      </c>
      <c r="H33">
        <v>30</v>
      </c>
      <c r="I33">
        <f t="shared" si="1"/>
        <v>0.47697976942771292</v>
      </c>
      <c r="J33">
        <f t="shared" si="2"/>
        <v>0.31981175356291708</v>
      </c>
      <c r="K33">
        <f t="shared" si="3"/>
        <v>0.31818383626111668</v>
      </c>
      <c r="L33">
        <f t="shared" si="4"/>
        <v>30.141332820292728</v>
      </c>
      <c r="M33">
        <f t="shared" si="5"/>
        <v>0.6683413922005359</v>
      </c>
    </row>
    <row r="34" spans="1:13" x14ac:dyDescent="0.3">
      <c r="A34">
        <v>30.5</v>
      </c>
      <c r="B34">
        <v>3.8256056592325016E-3</v>
      </c>
      <c r="C34">
        <v>2.7778188868005436E-3</v>
      </c>
      <c r="D34">
        <v>3.1862781370706242E-3</v>
      </c>
      <c r="E34">
        <v>0.31881132438472121</v>
      </c>
      <c r="F34">
        <v>0.2033547470375045</v>
      </c>
      <c r="H34">
        <v>30.5</v>
      </c>
      <c r="I34">
        <f t="shared" si="1"/>
        <v>0.38256056592325016</v>
      </c>
      <c r="J34">
        <f t="shared" si="2"/>
        <v>0.27778188868005438</v>
      </c>
      <c r="K34">
        <f t="shared" si="3"/>
        <v>0.31862781370706245</v>
      </c>
      <c r="L34">
        <f t="shared" si="4"/>
        <v>31.881132438472122</v>
      </c>
      <c r="M34">
        <f t="shared" si="5"/>
        <v>20.33547470375045</v>
      </c>
    </row>
    <row r="35" spans="1:13" x14ac:dyDescent="0.3">
      <c r="A35">
        <v>31</v>
      </c>
      <c r="B35">
        <v>5.6666321350875275E-3</v>
      </c>
      <c r="C35">
        <v>3.2573145284219463E-3</v>
      </c>
      <c r="D35">
        <v>-5.786506045492968E-4</v>
      </c>
      <c r="E35">
        <v>0.31833182874309979</v>
      </c>
      <c r="F35">
        <v>0.24297259785303382</v>
      </c>
      <c r="H35">
        <v>31</v>
      </c>
      <c r="I35">
        <f t="shared" si="1"/>
        <v>0.56666321350875271</v>
      </c>
      <c r="J35">
        <f t="shared" si="2"/>
        <v>0.32573145284219462</v>
      </c>
      <c r="K35">
        <f t="shared" si="3"/>
        <v>-5.786506045492968E-2</v>
      </c>
      <c r="L35">
        <f t="shared" si="4"/>
        <v>31.83318287430998</v>
      </c>
      <c r="M35">
        <f t="shared" si="5"/>
        <v>24.297259785303382</v>
      </c>
    </row>
    <row r="36" spans="1:13" x14ac:dyDescent="0.3">
      <c r="A36">
        <v>31.5</v>
      </c>
      <c r="B36">
        <v>6.6226635686906805E-3</v>
      </c>
      <c r="C36">
        <v>3.2055171597282811E-3</v>
      </c>
      <c r="D36">
        <v>2.3234819671160605E-3</v>
      </c>
      <c r="E36">
        <v>0.31842802385638802</v>
      </c>
      <c r="F36">
        <v>0.25802414362670012</v>
      </c>
      <c r="H36">
        <v>31.5</v>
      </c>
      <c r="I36">
        <f t="shared" si="1"/>
        <v>0.6622663568690681</v>
      </c>
      <c r="J36">
        <f t="shared" si="2"/>
        <v>0.32055171597282811</v>
      </c>
      <c r="K36">
        <f t="shared" si="3"/>
        <v>0.23234819671160606</v>
      </c>
      <c r="L36">
        <f t="shared" si="4"/>
        <v>31.842802385638802</v>
      </c>
      <c r="M36">
        <f t="shared" si="5"/>
        <v>25.802414362670014</v>
      </c>
    </row>
    <row r="37" spans="1:13" x14ac:dyDescent="0.3">
      <c r="A37">
        <v>32</v>
      </c>
      <c r="B37">
        <v>2.9406106169806495E-3</v>
      </c>
      <c r="C37">
        <v>9.1015376418877164E-4</v>
      </c>
      <c r="D37">
        <v>3.5651388909443277E-3</v>
      </c>
      <c r="E37">
        <v>0.31808912107264947</v>
      </c>
      <c r="F37">
        <v>0.26858960331187964</v>
      </c>
      <c r="H37">
        <v>32</v>
      </c>
      <c r="I37">
        <f t="shared" si="1"/>
        <v>0.29406106169806495</v>
      </c>
      <c r="J37">
        <f t="shared" si="2"/>
        <v>9.1015376418877164E-2</v>
      </c>
      <c r="K37">
        <f t="shared" si="3"/>
        <v>0.35651388909443277</v>
      </c>
      <c r="L37">
        <f t="shared" si="4"/>
        <v>31.808912107264948</v>
      </c>
      <c r="M37">
        <f t="shared" si="5"/>
        <v>26.858960331187966</v>
      </c>
    </row>
    <row r="38" spans="1:13" x14ac:dyDescent="0.3">
      <c r="A38">
        <v>32.5</v>
      </c>
      <c r="B38">
        <v>4.6144055881961119E-3</v>
      </c>
      <c r="C38">
        <v>1.5849994820263101E-3</v>
      </c>
      <c r="D38">
        <v>2.2110076808098144E-3</v>
      </c>
      <c r="E38">
        <v>0.32075446567314375</v>
      </c>
      <c r="F38">
        <v>0.26944245429228358</v>
      </c>
      <c r="H38">
        <v>32.5</v>
      </c>
      <c r="I38">
        <f t="shared" si="1"/>
        <v>0.46144055881961121</v>
      </c>
      <c r="J38">
        <f t="shared" si="2"/>
        <v>0.158499948202631</v>
      </c>
      <c r="K38">
        <f t="shared" si="3"/>
        <v>0.22110076808098145</v>
      </c>
      <c r="L38">
        <f t="shared" si="4"/>
        <v>32.075446567314373</v>
      </c>
      <c r="M38">
        <f t="shared" si="5"/>
        <v>26.94424542922836</v>
      </c>
    </row>
    <row r="39" spans="1:13" x14ac:dyDescent="0.3">
      <c r="A39">
        <v>33</v>
      </c>
      <c r="B39">
        <v>5.3987657427002648E-3</v>
      </c>
      <c r="C39">
        <v>3.4230661082416836E-3</v>
      </c>
      <c r="D39">
        <v>7.1361974811679392E-3</v>
      </c>
      <c r="E39">
        <v>0.31946397123026143</v>
      </c>
      <c r="F39">
        <v>0.27861697248393974</v>
      </c>
      <c r="H39">
        <v>33</v>
      </c>
      <c r="I39">
        <f t="shared" si="1"/>
        <v>0.53987657427002644</v>
      </c>
      <c r="J39">
        <f t="shared" si="2"/>
        <v>0.34230661082416836</v>
      </c>
      <c r="K39">
        <f t="shared" si="3"/>
        <v>0.71361974811679396</v>
      </c>
      <c r="L39">
        <f t="shared" si="4"/>
        <v>31.946397123026145</v>
      </c>
      <c r="M39">
        <f t="shared" si="5"/>
        <v>27.861697248393973</v>
      </c>
    </row>
  </sheetData>
  <mergeCells count="2">
    <mergeCell ref="B1:F1"/>
    <mergeCell ref="I1:M1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84F2-3007-47C9-A8F9-A4ABAA3AEC72}">
  <dimension ref="A1:I7"/>
  <sheetViews>
    <sheetView zoomScale="70" zoomScaleNormal="70" workbookViewId="0">
      <selection activeCell="H1" sqref="H1:I1"/>
    </sheetView>
  </sheetViews>
  <sheetFormatPr defaultRowHeight="16.5" x14ac:dyDescent="0.3"/>
  <cols>
    <col min="1" max="1" width="14.75" bestFit="1" customWidth="1"/>
    <col min="2" max="2" width="16.5" bestFit="1" customWidth="1"/>
    <col min="3" max="4" width="16.625" bestFit="1" customWidth="1"/>
    <col min="5" max="5" width="16.5" bestFit="1" customWidth="1"/>
    <col min="6" max="6" width="16.625" bestFit="1" customWidth="1"/>
    <col min="7" max="7" width="14.75" bestFit="1" customWidth="1"/>
    <col min="8" max="8" width="12.75" bestFit="1" customWidth="1"/>
  </cols>
  <sheetData>
    <row r="1" spans="1:9" ht="17.25" thickBot="1" x14ac:dyDescent="0.35">
      <c r="A1" s="16" t="s">
        <v>16</v>
      </c>
      <c r="B1" s="2" t="s">
        <v>8</v>
      </c>
      <c r="C1" s="3" t="s">
        <v>9</v>
      </c>
      <c r="D1" s="3" t="s">
        <v>10</v>
      </c>
      <c r="E1" s="2" t="s">
        <v>11</v>
      </c>
      <c r="F1" s="2" t="s">
        <v>12</v>
      </c>
      <c r="G1" s="2" t="s">
        <v>13</v>
      </c>
      <c r="H1" s="3" t="s">
        <v>14</v>
      </c>
      <c r="I1" s="4" t="s">
        <v>15</v>
      </c>
    </row>
    <row r="2" spans="1:9" x14ac:dyDescent="0.3">
      <c r="A2" s="16" t="s">
        <v>1</v>
      </c>
      <c r="B2" s="5">
        <v>4.4844417327638803E-2</v>
      </c>
      <c r="C2" s="2">
        <v>0.19492491921687893</v>
      </c>
      <c r="D2" s="2">
        <v>5.1960444136016658E-2</v>
      </c>
      <c r="E2" s="3">
        <v>7.3663300778016888E-2</v>
      </c>
      <c r="F2" s="3">
        <v>3.3413937129039346E-2</v>
      </c>
      <c r="G2" s="4">
        <v>6.9356638155448125E-2</v>
      </c>
      <c r="H2" s="2">
        <f t="shared" ref="H2:H7" si="0">AVERAGE(B2:G2)</f>
        <v>7.8027276123839792E-2</v>
      </c>
      <c r="I2" s="6">
        <f t="shared" ref="I2:I7" si="1">STDEV(B2:G2)</f>
        <v>5.9211848591883054E-2</v>
      </c>
    </row>
    <row r="3" spans="1:9" x14ac:dyDescent="0.3">
      <c r="A3" s="17" t="s">
        <v>2</v>
      </c>
      <c r="B3" s="7">
        <v>0.1053487899125483</v>
      </c>
      <c r="C3" s="8">
        <v>0.22106063486029273</v>
      </c>
      <c r="D3" s="8">
        <v>0.21209229701596113</v>
      </c>
      <c r="E3" s="1">
        <v>0.27164376758814768</v>
      </c>
      <c r="F3" s="1">
        <v>0.2096431450135561</v>
      </c>
      <c r="G3" s="9">
        <v>0.24274823354406841</v>
      </c>
      <c r="H3" s="8">
        <f t="shared" si="0"/>
        <v>0.2104228113224291</v>
      </c>
      <c r="I3" s="10">
        <f t="shared" si="1"/>
        <v>5.6480167731332222E-2</v>
      </c>
    </row>
    <row r="4" spans="1:9" x14ac:dyDescent="0.3">
      <c r="A4" s="17" t="s">
        <v>3</v>
      </c>
      <c r="B4" s="7">
        <v>0.47762863534675615</v>
      </c>
      <c r="C4" s="8">
        <v>0.54172210606348603</v>
      </c>
      <c r="D4" s="8">
        <v>0.4463046495489244</v>
      </c>
      <c r="E4" s="1">
        <v>0.53269326270485018</v>
      </c>
      <c r="F4" s="1">
        <v>0.65230453579541292</v>
      </c>
      <c r="G4" s="9">
        <v>0.41139828932688732</v>
      </c>
      <c r="H4" s="8">
        <f t="shared" si="0"/>
        <v>0.51034191313105282</v>
      </c>
      <c r="I4" s="10">
        <f t="shared" si="1"/>
        <v>8.5555193801393342E-2</v>
      </c>
    </row>
    <row r="5" spans="1:9" x14ac:dyDescent="0.3">
      <c r="A5" s="17" t="s">
        <v>4</v>
      </c>
      <c r="B5" s="7">
        <v>1</v>
      </c>
      <c r="C5" s="8">
        <v>1</v>
      </c>
      <c r="D5" s="8">
        <v>1</v>
      </c>
      <c r="E5" s="1">
        <v>1</v>
      </c>
      <c r="F5" s="1">
        <v>1</v>
      </c>
      <c r="G5" s="9">
        <v>1</v>
      </c>
      <c r="H5" s="8">
        <f t="shared" si="0"/>
        <v>1</v>
      </c>
      <c r="I5" s="10">
        <f t="shared" si="1"/>
        <v>0</v>
      </c>
    </row>
    <row r="6" spans="1:9" x14ac:dyDescent="0.3">
      <c r="A6" s="17" t="s">
        <v>5</v>
      </c>
      <c r="B6" s="7">
        <v>0.78218425869432584</v>
      </c>
      <c r="C6" s="8">
        <v>0.92415890515111188</v>
      </c>
      <c r="D6" s="8">
        <v>0.84238376127689107</v>
      </c>
      <c r="E6" s="1">
        <v>0.78621089223638474</v>
      </c>
      <c r="F6" s="1">
        <v>0.86480545174763679</v>
      </c>
      <c r="G6" s="9">
        <v>0.71336928226106366</v>
      </c>
      <c r="H6" s="8">
        <f t="shared" si="0"/>
        <v>0.81885209189456898</v>
      </c>
      <c r="I6" s="10">
        <f t="shared" si="1"/>
        <v>7.3880412422857353E-2</v>
      </c>
    </row>
    <row r="7" spans="1:9" ht="17.25" thickBot="1" x14ac:dyDescent="0.35">
      <c r="A7" s="18" t="s">
        <v>17</v>
      </c>
      <c r="B7" s="11">
        <v>2.3693308928208257E-2</v>
      </c>
      <c r="C7" s="12">
        <v>4.7519482988025091E-4</v>
      </c>
      <c r="D7" s="12">
        <v>4.3372657876474674E-4</v>
      </c>
      <c r="E7" s="13">
        <v>7.8629365999006787E-3</v>
      </c>
      <c r="F7" s="13">
        <v>2.9310471165823991E-4</v>
      </c>
      <c r="G7" s="14">
        <v>0</v>
      </c>
      <c r="H7" s="12">
        <f t="shared" si="0"/>
        <v>5.4597119414020283E-3</v>
      </c>
      <c r="I7" s="15">
        <f t="shared" si="1"/>
        <v>9.4323673834993457E-3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Figure A</vt:lpstr>
      <vt:lpstr>Figure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hongk</dc:creator>
  <cp:lastModifiedBy>hongk</cp:lastModifiedBy>
  <dcterms:created xsi:type="dcterms:W3CDTF">2019-08-27T17:00:05Z</dcterms:created>
  <dcterms:modified xsi:type="dcterms:W3CDTF">2019-11-22T20:50:09Z</dcterms:modified>
</cp:coreProperties>
</file>