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gk\Google 드라이브\실험\Manuscript\Amy&amp;Me_HOPS\Rejected\Final\Full submission\Figure Data\"/>
    </mc:Choice>
  </mc:AlternateContent>
  <xr:revisionPtr revIDLastSave="0" documentId="13_ncr:1_{867DF265-2219-4433-B427-E41C2246A9DD}" xr6:coauthVersionLast="45" xr6:coauthVersionMax="45" xr10:uidLastSave="{00000000-0000-0000-0000-000000000000}"/>
  <bookViews>
    <workbookView xWindow="-120" yWindow="-120" windowWidth="29040" windowHeight="15840" xr2:uid="{D6DC7B60-CB0C-42F7-8386-495232BAAA9F}"/>
  </bookViews>
  <sheets>
    <sheet name="Figure A" sheetId="1" r:id="rId1"/>
    <sheet name="Figure 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1" l="1"/>
  <c r="J4" i="1"/>
  <c r="K4" i="1"/>
  <c r="L4" i="1"/>
  <c r="M4" i="1"/>
  <c r="I5" i="1"/>
  <c r="J5" i="1"/>
  <c r="K5" i="1"/>
  <c r="L5" i="1"/>
  <c r="M5" i="1"/>
  <c r="I6" i="1"/>
  <c r="J6" i="1"/>
  <c r="K6" i="1"/>
  <c r="L6" i="1"/>
  <c r="M6" i="1"/>
  <c r="I7" i="1"/>
  <c r="J7" i="1"/>
  <c r="K7" i="1"/>
  <c r="L7" i="1"/>
  <c r="M7" i="1"/>
  <c r="I8" i="1"/>
  <c r="J8" i="1"/>
  <c r="K8" i="1"/>
  <c r="L8" i="1"/>
  <c r="M8" i="1"/>
  <c r="I9" i="1"/>
  <c r="J9" i="1"/>
  <c r="K9" i="1"/>
  <c r="L9" i="1"/>
  <c r="M9" i="1"/>
  <c r="I10" i="1"/>
  <c r="J10" i="1"/>
  <c r="K10" i="1"/>
  <c r="L10" i="1"/>
  <c r="M10" i="1"/>
  <c r="I11" i="1"/>
  <c r="J11" i="1"/>
  <c r="K11" i="1"/>
  <c r="L11" i="1"/>
  <c r="M11" i="1"/>
  <c r="I12" i="1"/>
  <c r="J12" i="1"/>
  <c r="K12" i="1"/>
  <c r="L12" i="1"/>
  <c r="M12" i="1"/>
  <c r="I13" i="1"/>
  <c r="J13" i="1"/>
  <c r="K13" i="1"/>
  <c r="L13" i="1"/>
  <c r="M13" i="1"/>
  <c r="I14" i="1"/>
  <c r="J14" i="1"/>
  <c r="K14" i="1"/>
  <c r="L14" i="1"/>
  <c r="M14" i="1"/>
  <c r="I15" i="1"/>
  <c r="J15" i="1"/>
  <c r="K15" i="1"/>
  <c r="L15" i="1"/>
  <c r="M15" i="1"/>
  <c r="I16" i="1"/>
  <c r="J16" i="1"/>
  <c r="K16" i="1"/>
  <c r="L16" i="1"/>
  <c r="M16" i="1"/>
  <c r="I17" i="1"/>
  <c r="J17" i="1"/>
  <c r="K17" i="1"/>
  <c r="L17" i="1"/>
  <c r="M17" i="1"/>
  <c r="I18" i="1"/>
  <c r="J18" i="1"/>
  <c r="K18" i="1"/>
  <c r="L18" i="1"/>
  <c r="M18" i="1"/>
  <c r="I19" i="1"/>
  <c r="J19" i="1"/>
  <c r="K19" i="1"/>
  <c r="L19" i="1"/>
  <c r="M19" i="1"/>
  <c r="I20" i="1"/>
  <c r="J20" i="1"/>
  <c r="K20" i="1"/>
  <c r="L20" i="1"/>
  <c r="M20" i="1"/>
  <c r="I21" i="1"/>
  <c r="J21" i="1"/>
  <c r="K21" i="1"/>
  <c r="L21" i="1"/>
  <c r="M21" i="1"/>
  <c r="I22" i="1"/>
  <c r="J22" i="1"/>
  <c r="K22" i="1"/>
  <c r="L22" i="1"/>
  <c r="M22" i="1"/>
  <c r="I23" i="1"/>
  <c r="J23" i="1"/>
  <c r="K23" i="1"/>
  <c r="L23" i="1"/>
  <c r="M23" i="1"/>
  <c r="I24" i="1"/>
  <c r="J24" i="1"/>
  <c r="K24" i="1"/>
  <c r="L24" i="1"/>
  <c r="M24" i="1"/>
  <c r="I25" i="1"/>
  <c r="J25" i="1"/>
  <c r="K25" i="1"/>
  <c r="L25" i="1"/>
  <c r="M25" i="1"/>
  <c r="I26" i="1"/>
  <c r="J26" i="1"/>
  <c r="K26" i="1"/>
  <c r="L26" i="1"/>
  <c r="M26" i="1"/>
  <c r="I27" i="1"/>
  <c r="J27" i="1"/>
  <c r="K27" i="1"/>
  <c r="L27" i="1"/>
  <c r="M27" i="1"/>
  <c r="I28" i="1"/>
  <c r="J28" i="1"/>
  <c r="K28" i="1"/>
  <c r="L28" i="1"/>
  <c r="M28" i="1"/>
  <c r="I29" i="1"/>
  <c r="J29" i="1"/>
  <c r="K29" i="1"/>
  <c r="L29" i="1"/>
  <c r="M29" i="1"/>
  <c r="I30" i="1"/>
  <c r="J30" i="1"/>
  <c r="K30" i="1"/>
  <c r="L30" i="1"/>
  <c r="M30" i="1"/>
  <c r="I31" i="1"/>
  <c r="J31" i="1"/>
  <c r="K31" i="1"/>
  <c r="L31" i="1"/>
  <c r="M31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J3" i="1"/>
  <c r="K3" i="1"/>
  <c r="L3" i="1"/>
  <c r="M3" i="1"/>
  <c r="I3" i="1"/>
  <c r="F2" i="2" l="1"/>
  <c r="G2" i="2"/>
  <c r="F3" i="2"/>
  <c r="G3" i="2"/>
  <c r="F4" i="2"/>
  <c r="G4" i="2"/>
  <c r="F5" i="2"/>
  <c r="G5" i="2"/>
  <c r="F6" i="2"/>
  <c r="G6" i="2"/>
  <c r="F7" i="2"/>
  <c r="G7" i="2"/>
</calcChain>
</file>

<file path=xl/sharedStrings.xml><?xml version="1.0" encoding="utf-8"?>
<sst xmlns="http://schemas.openxmlformats.org/spreadsheetml/2006/main" count="32" uniqueCount="20">
  <si>
    <t>f</t>
  </si>
  <si>
    <t>e</t>
  </si>
  <si>
    <t>d</t>
  </si>
  <si>
    <t>c</t>
  </si>
  <si>
    <t>b</t>
  </si>
  <si>
    <t>a</t>
  </si>
  <si>
    <t>Stdev</t>
    <phoneticPr fontId="1" type="noConversion"/>
  </si>
  <si>
    <t>Average</t>
    <phoneticPr fontId="1" type="noConversion"/>
  </si>
  <si>
    <t>102519_sample</t>
    <phoneticPr fontId="1" type="noConversion"/>
  </si>
  <si>
    <t>102419_sample</t>
    <phoneticPr fontId="1" type="noConversion"/>
  </si>
  <si>
    <t>101819_sample</t>
    <phoneticPr fontId="1" type="noConversion"/>
  </si>
  <si>
    <t>Sample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</si>
  <si>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</si>
  <si>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</si>
  <si>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</si>
  <si>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</si>
  <si>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</si>
  <si>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Time (min)</t>
    <phoneticPr fontId="1" type="noConversion"/>
  </si>
  <si>
    <t>Ratio to MAX DATA</t>
    <phoneticPr fontId="1" type="noConversion"/>
  </si>
  <si>
    <t>%/MAX DATA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</si>
</sst>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7">
    <xf numFmtId="0" fontId="0" fillId="0" borderId="0" xfId="0">
      <alignment vertical="center"/>
    </xf>
    <xf numFmtId="0" fontId="2" fillId="0" borderId="0" xfId="1"/>
    <xf numFmtId="0" fontId="2" fillId="0" borderId="1" xfId="1" applyBorder="1" applyAlignment="1">
      <alignment horizontal="center"/>
    </xf>
    <xf numFmtId="0" fontId="2" fillId="0" borderId="2" xfId="1" applyBorder="1" applyAlignment="1">
      <alignment horizontal="center"/>
    </xf>
    <xf numFmtId="0" fontId="2" fillId="0" borderId="3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5" xfId="1" applyBorder="1" applyAlignment="1">
      <alignment horizontal="center"/>
    </xf>
    <xf numFmtId="0" fontId="2" fillId="0" borderId="0" xfId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/>
    </xf>
    <xf numFmtId="0" fontId="2" fillId="0" borderId="9" xfId="1" applyBorder="1" applyAlignment="1">
      <alignment horizontal="center"/>
    </xf>
    <xf numFmtId="0" fontId="2" fillId="0" borderId="1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/>
    </xf>
  </cellXfs>
  <cellStyles count="2">
    <cellStyle name="표준" xfId="0" builtinId="0"/>
    <cellStyle name="표준 2" xfId="1" xr:uid="{C2A003D8-FC0C-4033-B3A6-3B3B588EF5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'Figure A'!$I$2</c:f>
              <c:strCache>
                <c:ptCount val="1"/>
                <c:pt idx="0">
                  <c:v>a</c:v>
                </c:pt>
              </c:strCache>
            </c:strRef>
          </c:tx>
          <c:spPr>
            <a:ln w="25400" cap="rnd">
              <a:solidFill>
                <a:srgbClr val="4472C4"/>
              </a:solidFill>
              <a:round/>
            </a:ln>
            <a:effectLst/>
          </c:spPr>
          <c:marker>
            <c:symbol val="none"/>
          </c:marker>
          <c:xVal>
            <c:numRef>
              <c:f>'Figure A'!$H$3:$H$36</c:f>
              <c:numCache>
                <c:formatCode>General</c:formatCode>
                <c:ptCount val="3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</c:numCache>
            </c:numRef>
          </c:xVal>
          <c:yVal>
            <c:numRef>
              <c:f>'Figure A'!$I$3:$I$36</c:f>
              <c:numCache>
                <c:formatCode>General</c:formatCode>
                <c:ptCount val="34"/>
                <c:pt idx="0">
                  <c:v>0.96732395531080562</c:v>
                </c:pt>
                <c:pt idx="1">
                  <c:v>0.64425084946688693</c:v>
                </c:pt>
                <c:pt idx="2">
                  <c:v>0.38320777994500066</c:v>
                </c:pt>
                <c:pt idx="3">
                  <c:v>0.63460173270568243</c:v>
                </c:pt>
                <c:pt idx="4">
                  <c:v>0.44816701242668372</c:v>
                </c:pt>
                <c:pt idx="5">
                  <c:v>0.65562302279259344</c:v>
                </c:pt>
                <c:pt idx="6">
                  <c:v>0.62030036322032522</c:v>
                </c:pt>
                <c:pt idx="7">
                  <c:v>0.51915694288412184</c:v>
                </c:pt>
                <c:pt idx="8">
                  <c:v>0.8660082293181538</c:v>
                </c:pt>
                <c:pt idx="9">
                  <c:v>0.55964877214989295</c:v>
                </c:pt>
                <c:pt idx="10">
                  <c:v>0.65424457754099341</c:v>
                </c:pt>
                <c:pt idx="11">
                  <c:v>0.58997456768510903</c:v>
                </c:pt>
                <c:pt idx="12">
                  <c:v>0.82758406792978156</c:v>
                </c:pt>
                <c:pt idx="13">
                  <c:v>0.72178839486942803</c:v>
                </c:pt>
                <c:pt idx="14">
                  <c:v>0.83258093196683591</c:v>
                </c:pt>
                <c:pt idx="15">
                  <c:v>0.92993362786113631</c:v>
                </c:pt>
                <c:pt idx="16">
                  <c:v>0.54379665175648484</c:v>
                </c:pt>
                <c:pt idx="17">
                  <c:v>0.54069514994038315</c:v>
                </c:pt>
                <c:pt idx="18">
                  <c:v>0.44282553707673239</c:v>
                </c:pt>
                <c:pt idx="19">
                  <c:v>0.72368375709037824</c:v>
                </c:pt>
                <c:pt idx="20">
                  <c:v>0.47849280796189986</c:v>
                </c:pt>
                <c:pt idx="21">
                  <c:v>0.40819210013026302</c:v>
                </c:pt>
                <c:pt idx="22">
                  <c:v>0.62908795169928011</c:v>
                </c:pt>
                <c:pt idx="23">
                  <c:v>0.51381546753416807</c:v>
                </c:pt>
                <c:pt idx="24">
                  <c:v>0.36994024439834405</c:v>
                </c:pt>
                <c:pt idx="25">
                  <c:v>0.72919753809678056</c:v>
                </c:pt>
                <c:pt idx="26">
                  <c:v>0.73505593041608452</c:v>
                </c:pt>
                <c:pt idx="27">
                  <c:v>0.64080473633788593</c:v>
                </c:pt>
                <c:pt idx="28">
                  <c:v>0.40129987387226074</c:v>
                </c:pt>
                <c:pt idx="29">
                  <c:v>0.55740879861604087</c:v>
                </c:pt>
                <c:pt idx="30">
                  <c:v>0.35322659572268628</c:v>
                </c:pt>
                <c:pt idx="31">
                  <c:v>0.17144412816784027</c:v>
                </c:pt>
                <c:pt idx="32">
                  <c:v>0.58067006223680384</c:v>
                </c:pt>
                <c:pt idx="33">
                  <c:v>0.69025645973906036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1EC-41CF-ADBE-A012C300A6D8}"/>
            </c:ext>
          </c:extLst>
        </c:ser>
        <c:ser>
          <c:idx val="1"/>
          <c:order val="1"/>
          <c:tx>
            <c:strRef>
              <c:f>'Figure A'!$J$2</c:f>
              <c:strCache>
                <c:ptCount val="1"/>
                <c:pt idx="0">
                  <c:v>b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'Figure A'!$H$3:$H$36</c:f>
              <c:numCache>
                <c:formatCode>General</c:formatCode>
                <c:ptCount val="3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</c:numCache>
            </c:numRef>
          </c:xVal>
          <c:yVal>
            <c:numRef>
              <c:f>'Figure A'!$J$3:$J$36</c:f>
              <c:numCache>
                <c:formatCode>General</c:formatCode>
                <c:ptCount val="34"/>
                <c:pt idx="0">
                  <c:v>0.70628088578891934</c:v>
                </c:pt>
                <c:pt idx="1">
                  <c:v>0.47832050230545142</c:v>
                </c:pt>
                <c:pt idx="2">
                  <c:v>0.64080473633788593</c:v>
                </c:pt>
                <c:pt idx="3">
                  <c:v>0.98937907933641722</c:v>
                </c:pt>
                <c:pt idx="4">
                  <c:v>0.72454528537262786</c:v>
                </c:pt>
                <c:pt idx="5">
                  <c:v>0.63822015149113442</c:v>
                </c:pt>
                <c:pt idx="6">
                  <c:v>0.69887174256156437</c:v>
                </c:pt>
                <c:pt idx="7">
                  <c:v>0.95870867248830161</c:v>
                </c:pt>
                <c:pt idx="8">
                  <c:v>0.53190756146142815</c:v>
                </c:pt>
                <c:pt idx="9">
                  <c:v>0.56119952305794385</c:v>
                </c:pt>
                <c:pt idx="10">
                  <c:v>0.82947943015073411</c:v>
                </c:pt>
                <c:pt idx="11">
                  <c:v>0.43421025425422843</c:v>
                </c:pt>
                <c:pt idx="12">
                  <c:v>0.36063573895003881</c:v>
                </c:pt>
                <c:pt idx="13">
                  <c:v>0.60100212969791367</c:v>
                </c:pt>
                <c:pt idx="14">
                  <c:v>1.1441095588285972</c:v>
                </c:pt>
                <c:pt idx="15">
                  <c:v>0.62495261594447782</c:v>
                </c:pt>
                <c:pt idx="16">
                  <c:v>0.44006864657353001</c:v>
                </c:pt>
                <c:pt idx="17">
                  <c:v>1.0427938328359454</c:v>
                </c:pt>
                <c:pt idx="18">
                  <c:v>0.94406269169004264</c:v>
                </c:pt>
                <c:pt idx="19">
                  <c:v>0.83688857337808675</c:v>
                </c:pt>
                <c:pt idx="20">
                  <c:v>0.37390327449669547</c:v>
                </c:pt>
                <c:pt idx="21">
                  <c:v>0.90822311514842413</c:v>
                </c:pt>
                <c:pt idx="22">
                  <c:v>0.73367748516448461</c:v>
                </c:pt>
                <c:pt idx="23">
                  <c:v>0.96008711773990163</c:v>
                </c:pt>
                <c:pt idx="24">
                  <c:v>0.73109290031773311</c:v>
                </c:pt>
                <c:pt idx="25">
                  <c:v>0.52553225217277622</c:v>
                </c:pt>
                <c:pt idx="26">
                  <c:v>0.80621816652997114</c:v>
                </c:pt>
                <c:pt idx="27">
                  <c:v>0.49365570572950923</c:v>
                </c:pt>
                <c:pt idx="28">
                  <c:v>0.76262483544809845</c:v>
                </c:pt>
                <c:pt idx="29">
                  <c:v>0.8854787684970139</c:v>
                </c:pt>
                <c:pt idx="30">
                  <c:v>0.62702028382187902</c:v>
                </c:pt>
                <c:pt idx="31">
                  <c:v>0.45626537827983987</c:v>
                </c:pt>
                <c:pt idx="32">
                  <c:v>0.42800725062202494</c:v>
                </c:pt>
                <c:pt idx="33">
                  <c:v>0.89443866263241734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1EC-41CF-ADBE-A012C300A6D8}"/>
            </c:ext>
          </c:extLst>
        </c:ser>
        <c:ser>
          <c:idx val="2"/>
          <c:order val="2"/>
          <c:tx>
            <c:strRef>
              <c:f>'Figure A'!$K$2</c:f>
              <c:strCache>
                <c:ptCount val="1"/>
                <c:pt idx="0">
                  <c:v>c</c:v>
                </c:pt>
              </c:strCache>
            </c:strRef>
          </c:tx>
          <c:spPr>
            <a:ln w="25400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xVal>
            <c:numRef>
              <c:f>'Figure A'!$H$3:$H$36</c:f>
              <c:numCache>
                <c:formatCode>General</c:formatCode>
                <c:ptCount val="3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</c:numCache>
            </c:numRef>
          </c:xVal>
          <c:yVal>
            <c:numRef>
              <c:f>'Figure A'!$K$3:$K$36</c:f>
              <c:numCache>
                <c:formatCode>General</c:formatCode>
                <c:ptCount val="34"/>
                <c:pt idx="0">
                  <c:v>1.9494661970763165</c:v>
                </c:pt>
                <c:pt idx="1">
                  <c:v>0.72402836840327756</c:v>
                </c:pt>
                <c:pt idx="2">
                  <c:v>0.78847068391561281</c:v>
                </c:pt>
                <c:pt idx="3">
                  <c:v>0.44420398232833236</c:v>
                </c:pt>
                <c:pt idx="4">
                  <c:v>0.64459546077978636</c:v>
                </c:pt>
                <c:pt idx="5">
                  <c:v>0.56791944365949754</c:v>
                </c:pt>
                <c:pt idx="6">
                  <c:v>0.9597425064270021</c:v>
                </c:pt>
                <c:pt idx="7">
                  <c:v>0.46832677423134506</c:v>
                </c:pt>
                <c:pt idx="8">
                  <c:v>0.86807589719555489</c:v>
                </c:pt>
                <c:pt idx="9">
                  <c:v>0.71093313851307194</c:v>
                </c:pt>
                <c:pt idx="10">
                  <c:v>0.9101184773693769</c:v>
                </c:pt>
                <c:pt idx="11">
                  <c:v>0.65889683026514356</c:v>
                </c:pt>
                <c:pt idx="12">
                  <c:v>0.59221454121895878</c:v>
                </c:pt>
                <c:pt idx="13">
                  <c:v>0.73247134556933313</c:v>
                </c:pt>
                <c:pt idx="14">
                  <c:v>0.69197951630356214</c:v>
                </c:pt>
                <c:pt idx="15">
                  <c:v>0.64683543431363844</c:v>
                </c:pt>
                <c:pt idx="16">
                  <c:v>0.75935102797554821</c:v>
                </c:pt>
                <c:pt idx="17">
                  <c:v>0.61737116706067197</c:v>
                </c:pt>
                <c:pt idx="18">
                  <c:v>0.84843305236024391</c:v>
                </c:pt>
                <c:pt idx="19">
                  <c:v>0.30601484585536154</c:v>
                </c:pt>
                <c:pt idx="20">
                  <c:v>0.70834855366632044</c:v>
                </c:pt>
                <c:pt idx="21">
                  <c:v>0.85394683336664623</c:v>
                </c:pt>
                <c:pt idx="22">
                  <c:v>0.74970191121434115</c:v>
                </c:pt>
                <c:pt idx="23">
                  <c:v>0.78416304250435964</c:v>
                </c:pt>
                <c:pt idx="24">
                  <c:v>0.59893446182051246</c:v>
                </c:pt>
                <c:pt idx="25">
                  <c:v>0.54741507054193683</c:v>
                </c:pt>
                <c:pt idx="26">
                  <c:v>0.88117112708576073</c:v>
                </c:pt>
                <c:pt idx="27">
                  <c:v>0.8896141042518162</c:v>
                </c:pt>
                <c:pt idx="28">
                  <c:v>0.62409108766222576</c:v>
                </c:pt>
                <c:pt idx="29">
                  <c:v>0.47366824958129888</c:v>
                </c:pt>
                <c:pt idx="30">
                  <c:v>0.91890606584832923</c:v>
                </c:pt>
                <c:pt idx="31">
                  <c:v>0.82810098489913175</c:v>
                </c:pt>
                <c:pt idx="32">
                  <c:v>0.92769365432728423</c:v>
                </c:pt>
                <c:pt idx="33">
                  <c:v>0.56602408143854732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1EC-41CF-ADBE-A012C300A6D8}"/>
            </c:ext>
          </c:extLst>
        </c:ser>
        <c:ser>
          <c:idx val="3"/>
          <c:order val="3"/>
          <c:tx>
            <c:strRef>
              <c:f>'Figure A'!$L$2</c:f>
              <c:strCache>
                <c:ptCount val="1"/>
                <c:pt idx="0">
                  <c:v>d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'Figure A'!$H$3:$H$36</c:f>
              <c:numCache>
                <c:formatCode>General</c:formatCode>
                <c:ptCount val="3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</c:numCache>
            </c:numRef>
          </c:xVal>
          <c:yVal>
            <c:numRef>
              <c:f>'Figure A'!$L$3:$L$36</c:f>
              <c:numCache>
                <c:formatCode>General</c:formatCode>
                <c:ptCount val="34"/>
                <c:pt idx="0">
                  <c:v>3.3659909987525065</c:v>
                </c:pt>
                <c:pt idx="1">
                  <c:v>6.2298833146094523</c:v>
                </c:pt>
                <c:pt idx="2">
                  <c:v>7.8743684997691137</c:v>
                </c:pt>
                <c:pt idx="3">
                  <c:v>9.4516544789132357</c:v>
                </c:pt>
                <c:pt idx="4">
                  <c:v>10.950885995685466</c:v>
                </c:pt>
                <c:pt idx="5">
                  <c:v>11.70661860487556</c:v>
                </c:pt>
                <c:pt idx="6">
                  <c:v>12.69840996340228</c:v>
                </c:pt>
                <c:pt idx="7">
                  <c:v>13.571482724634883</c:v>
                </c:pt>
                <c:pt idx="8">
                  <c:v>13.56372897009463</c:v>
                </c:pt>
                <c:pt idx="9">
                  <c:v>14.388556147521209</c:v>
                </c:pt>
                <c:pt idx="10">
                  <c:v>14.970260043696715</c:v>
                </c:pt>
                <c:pt idx="11">
                  <c:v>15.094147810684328</c:v>
                </c:pt>
                <c:pt idx="12">
                  <c:v>15.839197469174518</c:v>
                </c:pt>
                <c:pt idx="13">
                  <c:v>15.886581524698295</c:v>
                </c:pt>
                <c:pt idx="14">
                  <c:v>16.226195973561421</c:v>
                </c:pt>
                <c:pt idx="15">
                  <c:v>16.55357672081659</c:v>
                </c:pt>
                <c:pt idx="16">
                  <c:v>17.368065558856166</c:v>
                </c:pt>
                <c:pt idx="17">
                  <c:v>17.140277481029145</c:v>
                </c:pt>
                <c:pt idx="18">
                  <c:v>17.188178453522269</c:v>
                </c:pt>
                <c:pt idx="19">
                  <c:v>17.677181906527629</c:v>
                </c:pt>
                <c:pt idx="20">
                  <c:v>18.446871273890178</c:v>
                </c:pt>
                <c:pt idx="21">
                  <c:v>18.3984533844277</c:v>
                </c:pt>
                <c:pt idx="22">
                  <c:v>18.659841065262491</c:v>
                </c:pt>
                <c:pt idx="23">
                  <c:v>18.926570221447232</c:v>
                </c:pt>
                <c:pt idx="24">
                  <c:v>19.308571861797077</c:v>
                </c:pt>
                <c:pt idx="25">
                  <c:v>19.163835110379001</c:v>
                </c:pt>
                <c:pt idx="26">
                  <c:v>19.952822711263966</c:v>
                </c:pt>
                <c:pt idx="27">
                  <c:v>20.112550054793196</c:v>
                </c:pt>
                <c:pt idx="28">
                  <c:v>19.634401858144194</c:v>
                </c:pt>
                <c:pt idx="29">
                  <c:v>20.200425939582747</c:v>
                </c:pt>
                <c:pt idx="30">
                  <c:v>20.650316008573931</c:v>
                </c:pt>
                <c:pt idx="31">
                  <c:v>21.250801221302488</c:v>
                </c:pt>
                <c:pt idx="32">
                  <c:v>21.369519818596604</c:v>
                </c:pt>
                <c:pt idx="33">
                  <c:v>21.529764079095187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1A6-43F6-B439-B17C1571ACBE}"/>
            </c:ext>
          </c:extLst>
        </c:ser>
        <c:ser>
          <c:idx val="4"/>
          <c:order val="4"/>
          <c:tx>
            <c:strRef>
              <c:f>'Figure A'!$M$2</c:f>
              <c:strCache>
                <c:ptCount val="1"/>
                <c:pt idx="0">
                  <c:v>e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'Figure A'!$H$3:$H$36</c:f>
              <c:numCache>
                <c:formatCode>General</c:formatCode>
                <c:ptCount val="3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</c:numCache>
            </c:numRef>
          </c:xVal>
          <c:yVal>
            <c:numRef>
              <c:f>'Figure A'!$M$3:$M$36</c:f>
              <c:numCache>
                <c:formatCode>General</c:formatCode>
                <c:ptCount val="34"/>
                <c:pt idx="0">
                  <c:v>1.1332543024722412</c:v>
                </c:pt>
                <c:pt idx="1">
                  <c:v>0.77399700877380473</c:v>
                </c:pt>
                <c:pt idx="2">
                  <c:v>0.74074201707893783</c:v>
                </c:pt>
                <c:pt idx="3">
                  <c:v>0.96456706480760324</c:v>
                </c:pt>
                <c:pt idx="4">
                  <c:v>0.52639378045502594</c:v>
                </c:pt>
                <c:pt idx="5">
                  <c:v>0.8911648551598671</c:v>
                </c:pt>
                <c:pt idx="6">
                  <c:v>0.72161608921297704</c:v>
                </c:pt>
                <c:pt idx="7">
                  <c:v>0.70524705185021874</c:v>
                </c:pt>
                <c:pt idx="8">
                  <c:v>0.75073574515304176</c:v>
                </c:pt>
                <c:pt idx="9">
                  <c:v>0.88720182506151313</c:v>
                </c:pt>
                <c:pt idx="10">
                  <c:v>0.71885919870977721</c:v>
                </c:pt>
                <c:pt idx="11">
                  <c:v>0.70369630094216784</c:v>
                </c:pt>
                <c:pt idx="12">
                  <c:v>0.60479285413981654</c:v>
                </c:pt>
                <c:pt idx="13">
                  <c:v>1.0965531976483731</c:v>
                </c:pt>
                <c:pt idx="14">
                  <c:v>0.87203892729390642</c:v>
                </c:pt>
                <c:pt idx="15">
                  <c:v>0.97197620803495832</c:v>
                </c:pt>
                <c:pt idx="16">
                  <c:v>0.957674838549601</c:v>
                </c:pt>
                <c:pt idx="17">
                  <c:v>1.0341785500134415</c:v>
                </c:pt>
                <c:pt idx="18">
                  <c:v>0.89840169273076864</c:v>
                </c:pt>
                <c:pt idx="19">
                  <c:v>0.86928203679070404</c:v>
                </c:pt>
                <c:pt idx="20">
                  <c:v>0.83189170934103474</c:v>
                </c:pt>
                <c:pt idx="21">
                  <c:v>1.0534767835358507</c:v>
                </c:pt>
                <c:pt idx="22">
                  <c:v>0.92493676382408441</c:v>
                </c:pt>
                <c:pt idx="23">
                  <c:v>1.0055758110427244</c:v>
                </c:pt>
                <c:pt idx="24">
                  <c:v>0.87686348567450745</c:v>
                </c:pt>
                <c:pt idx="25">
                  <c:v>0.77485853705605434</c:v>
                </c:pt>
                <c:pt idx="26">
                  <c:v>0.9127030622161284</c:v>
                </c:pt>
                <c:pt idx="27">
                  <c:v>0.9726654306607595</c:v>
                </c:pt>
                <c:pt idx="28">
                  <c:v>0.95646869895444964</c:v>
                </c:pt>
                <c:pt idx="29">
                  <c:v>0.72540681365488002</c:v>
                </c:pt>
                <c:pt idx="30">
                  <c:v>0.70162863306476664</c:v>
                </c:pt>
                <c:pt idx="31">
                  <c:v>15.332274227898354</c:v>
                </c:pt>
                <c:pt idx="32">
                  <c:v>21.437235941581491</c:v>
                </c:pt>
                <c:pt idx="33">
                  <c:v>22.436091832022662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1A6-43F6-B439-B17C1571A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7556288"/>
        <c:axId val="1154550320"/>
      </c:scatterChart>
      <c:valAx>
        <c:axId val="1227556288"/>
        <c:scaling>
          <c:orientation val="minMax"/>
          <c:max val="4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1154550320"/>
        <c:crosses val="autoZero"/>
        <c:crossBetween val="midCat"/>
      </c:valAx>
      <c:valAx>
        <c:axId val="1154550320"/>
        <c:scaling>
          <c:orientation val="minMax"/>
          <c:max val="4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12275562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472C4"/>
            </a:solidFill>
            <a:ln w="19050">
              <a:solidFill>
                <a:sysClr val="windowText" lastClr="000000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18B-4CA1-85A9-3C7B3C1E8C4B}"/>
              </c:ext>
            </c:extLst>
          </c:dPt>
          <c:dPt>
            <c:idx val="2"/>
            <c:invertIfNegative val="0"/>
            <c:bubble3D val="0"/>
            <c:spPr>
              <a:solidFill>
                <a:srgbClr val="ED7D31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18B-4CA1-85A9-3C7B3C1E8C4B}"/>
              </c:ext>
            </c:extLst>
          </c:dPt>
          <c:dPt>
            <c:idx val="3"/>
            <c:invertIfNegative val="0"/>
            <c:bubble3D val="0"/>
            <c:spPr>
              <a:solidFill>
                <a:sysClr val="windowText" lastClr="00000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18B-4CA1-85A9-3C7B3C1E8C4B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18B-4CA1-85A9-3C7B3C1E8C4B}"/>
              </c:ext>
            </c:extLst>
          </c:dPt>
          <c:dPt>
            <c:idx val="5"/>
            <c:invertIfNegative val="0"/>
            <c:bubble3D val="0"/>
            <c:spPr>
              <a:solidFill>
                <a:sysClr val="window" lastClr="FFFFFF">
                  <a:lumMod val="75000"/>
                </a:sysClr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18B-4CA1-85A9-3C7B3C1E8C4B}"/>
              </c:ext>
            </c:extLst>
          </c:dPt>
          <c:errBars>
            <c:errBarType val="both"/>
            <c:errValType val="cust"/>
            <c:noEndCap val="0"/>
            <c:plus>
              <c:numRef>
                <c:f>'Figure C'!$G$2:$G$7</c:f>
                <c:numCache>
                  <c:formatCode>General</c:formatCode>
                  <c:ptCount val="6"/>
                  <c:pt idx="0">
                    <c:v>1.1280088292541653E-2</c:v>
                  </c:pt>
                  <c:pt idx="1">
                    <c:v>1.4158798154635742E-2</c:v>
                  </c:pt>
                  <c:pt idx="2">
                    <c:v>3.8559317589510311E-2</c:v>
                  </c:pt>
                  <c:pt idx="3">
                    <c:v>0</c:v>
                  </c:pt>
                  <c:pt idx="4">
                    <c:v>0.19683747266945503</c:v>
                  </c:pt>
                  <c:pt idx="5">
                    <c:v>1.3312276904461464E-2</c:v>
                  </c:pt>
                </c:numCache>
              </c:numRef>
            </c:plus>
            <c:minus>
              <c:numRef>
                <c:f>'Figure C'!$G$2:$G$7</c:f>
                <c:numCache>
                  <c:formatCode>General</c:formatCode>
                  <c:ptCount val="6"/>
                  <c:pt idx="0">
                    <c:v>1.1280088292541653E-2</c:v>
                  </c:pt>
                  <c:pt idx="1">
                    <c:v>1.4158798154635742E-2</c:v>
                  </c:pt>
                  <c:pt idx="2">
                    <c:v>3.8559317589510311E-2</c:v>
                  </c:pt>
                  <c:pt idx="3">
                    <c:v>0</c:v>
                  </c:pt>
                  <c:pt idx="4">
                    <c:v>0.19683747266945503</c:v>
                  </c:pt>
                  <c:pt idx="5">
                    <c:v>1.3312276904461464E-2</c:v>
                  </c:pt>
                </c:numCache>
              </c:numRef>
            </c:minus>
            <c:spPr>
              <a:noFill/>
              <a:ln w="1905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cat>
            <c:strRef>
              <c:f>'Figure C'!$E$2:$E$7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</c:strCache>
            </c:strRef>
          </c:cat>
          <c:val>
            <c:numRef>
              <c:f>'Figure C'!$F$2:$F$7</c:f>
              <c:numCache>
                <c:formatCode>General</c:formatCode>
                <c:ptCount val="6"/>
                <c:pt idx="0">
                  <c:v>3.2526346909207034E-2</c:v>
                </c:pt>
                <c:pt idx="1">
                  <c:v>6.3080064902049413E-2</c:v>
                </c:pt>
                <c:pt idx="2">
                  <c:v>0.27304216661107317</c:v>
                </c:pt>
                <c:pt idx="3">
                  <c:v>1</c:v>
                </c:pt>
                <c:pt idx="4">
                  <c:v>0.51432242986806609</c:v>
                </c:pt>
                <c:pt idx="5">
                  <c:v>2.2709276605568818E-2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18B-4CA1-85A9-3C7B3C1E8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3872639"/>
        <c:axId val="1084228687"/>
      </c:barChart>
      <c:catAx>
        <c:axId val="1163872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1084228687"/>
        <c:crosses val="autoZero"/>
        <c:auto val="1"/>
        <c:lblAlgn val="ctr"/>
        <c:lblOffset val="100"/>
        <c:noMultiLvlLbl val="0"/>
      </c:catAx>
      <c:valAx>
        <c:axId val="1084228687"/>
        <c:scaling>
          <c:orientation val="minMax"/>
          <c:max val="1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ko-KR"/>
          </a:p>
        </c:txPr>
        <c:crossAx val="1163872639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380718</xdr:colOff>
      <xdr:row>6</xdr:row>
      <xdr:rowOff>182094</xdr:rowOff>
    </xdr:from>
    <xdr:to>
      <xdr:col>20</xdr:col>
      <xdr:colOff>366431</xdr:colOff>
      <xdr:row>29</xdr:row>
      <xdr:rowOff>16808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22986EA3-AE02-4E66-B1E7-AEF2D7DC6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714376</xdr:colOff>
      <xdr:row>4</xdr:row>
      <xdr:rowOff>100012</xdr:rowOff>
    </xdr:from>
    <xdr:to>
      <xdr:col>13</xdr:col>
      <xdr:colOff>476250</xdr:colOff>
      <xdr:row>24</xdr:row>
      <xdr:rowOff>171450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B309EA5-BFF6-4728-89AF-3447AFE64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1DCD8-A3E1-4700-8ACF-E740266957A4}">
  <dimension ref="A1:M36"/>
  <sheetViews>
    <sheetView tabSelected="1" zoomScale="85" zoomScaleNormal="85" workbookViewId="0">
      <selection activeCell="I1" sqref="I1:M1"/>
    </sheetView>
  </sheetViews>
  <sheetFormatPr defaultRowHeight="16.5" x14ac:dyDescent="0.3"/>
  <sheetData>
    <row r="1" spans="1:13" ht="17.25" x14ac:dyDescent="0.3">
      <c r="B1" s="15" t="s">
        <v>18</v>
      </c>
      <c r="C1" s="15"/>
      <c r="D1" s="15"/>
      <c r="E1" s="15"/>
      <c r="F1" s="15"/>
      <c r="I1" s="16" t="s">
        <v>19</v>
      </c>
      <c r="J1" s="16"/>
      <c r="K1" s="16"/>
      <c r="L1" s="16"/>
      <c r="M1" s="16"/>
    </row>
    <row r="2" spans="1:13" x14ac:dyDescent="0.3">
      <c r="A2" t="s">
        <v>17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H2" t="s">
        <v>17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</row>
    <row r="3" spans="1:13" x14ac:dyDescent="0.3">
      <c r="A3">
        <v>0</v>
      </c>
      <c r="B3">
        <v>9.673239553108056E-3</v>
      </c>
      <c r="C3">
        <v>7.0628088578891931E-3</v>
      </c>
      <c r="D3">
        <v>1.9494661970763164E-2</v>
      </c>
      <c r="E3">
        <v>3.3659909987525063E-2</v>
      </c>
      <c r="F3">
        <v>1.1332543024722412E-2</v>
      </c>
      <c r="H3">
        <v>0</v>
      </c>
      <c r="I3">
        <f>B3*100</f>
        <v>0.96732395531080562</v>
      </c>
      <c r="J3">
        <f t="shared" ref="J3:M3" si="0">C3*100</f>
        <v>0.70628088578891934</v>
      </c>
      <c r="K3">
        <f t="shared" si="0"/>
        <v>1.9494661970763165</v>
      </c>
      <c r="L3">
        <f t="shared" si="0"/>
        <v>3.3659909987525065</v>
      </c>
      <c r="M3">
        <f t="shared" si="0"/>
        <v>1.1332543024722412</v>
      </c>
    </row>
    <row r="4" spans="1:13" x14ac:dyDescent="0.3">
      <c r="A4">
        <v>1</v>
      </c>
      <c r="B4">
        <v>6.4425084946688697E-3</v>
      </c>
      <c r="C4">
        <v>4.7832050230545145E-3</v>
      </c>
      <c r="D4">
        <v>7.2402836840327759E-3</v>
      </c>
      <c r="E4">
        <v>6.2298833146094523E-2</v>
      </c>
      <c r="F4">
        <v>7.7399700877380474E-3</v>
      </c>
      <c r="H4">
        <v>1</v>
      </c>
      <c r="I4">
        <f t="shared" ref="I4:I36" si="1">B4*100</f>
        <v>0.64425084946688693</v>
      </c>
      <c r="J4">
        <f t="shared" ref="J4:J36" si="2">C4*100</f>
        <v>0.47832050230545142</v>
      </c>
      <c r="K4">
        <f t="shared" ref="K4:K36" si="3">D4*100</f>
        <v>0.72402836840327756</v>
      </c>
      <c r="L4">
        <f t="shared" ref="L4:L36" si="4">E4*100</f>
        <v>6.2298833146094523</v>
      </c>
      <c r="M4">
        <f t="shared" ref="M4:M36" si="5">F4*100</f>
        <v>0.77399700877380473</v>
      </c>
    </row>
    <row r="5" spans="1:13" x14ac:dyDescent="0.3">
      <c r="A5">
        <v>2</v>
      </c>
      <c r="B5">
        <v>3.8320777994500068E-3</v>
      </c>
      <c r="C5">
        <v>6.4080473633788592E-3</v>
      </c>
      <c r="D5">
        <v>7.8847068391561283E-3</v>
      </c>
      <c r="E5">
        <v>7.8743684997691132E-2</v>
      </c>
      <c r="F5">
        <v>7.4074201707893779E-3</v>
      </c>
      <c r="H5">
        <v>2</v>
      </c>
      <c r="I5">
        <f t="shared" si="1"/>
        <v>0.38320777994500066</v>
      </c>
      <c r="J5">
        <f t="shared" si="2"/>
        <v>0.64080473633788593</v>
      </c>
      <c r="K5">
        <f t="shared" si="3"/>
        <v>0.78847068391561281</v>
      </c>
      <c r="L5">
        <f t="shared" si="4"/>
        <v>7.8743684997691137</v>
      </c>
      <c r="M5">
        <f t="shared" si="5"/>
        <v>0.74074201707893783</v>
      </c>
    </row>
    <row r="6" spans="1:13" x14ac:dyDescent="0.3">
      <c r="A6">
        <v>3</v>
      </c>
      <c r="B6">
        <v>6.3460173270568241E-3</v>
      </c>
      <c r="C6">
        <v>9.8937907933641725E-3</v>
      </c>
      <c r="D6">
        <v>4.4420398232833235E-3</v>
      </c>
      <c r="E6">
        <v>9.4516544789132351E-2</v>
      </c>
      <c r="F6">
        <v>9.6456706480760324E-3</v>
      </c>
      <c r="H6">
        <v>3</v>
      </c>
      <c r="I6">
        <f t="shared" si="1"/>
        <v>0.63460173270568243</v>
      </c>
      <c r="J6">
        <f t="shared" si="2"/>
        <v>0.98937907933641722</v>
      </c>
      <c r="K6">
        <f t="shared" si="3"/>
        <v>0.44420398232833236</v>
      </c>
      <c r="L6">
        <f t="shared" si="4"/>
        <v>9.4516544789132357</v>
      </c>
      <c r="M6">
        <f t="shared" si="5"/>
        <v>0.96456706480760324</v>
      </c>
    </row>
    <row r="7" spans="1:13" x14ac:dyDescent="0.3">
      <c r="A7">
        <v>4</v>
      </c>
      <c r="B7">
        <v>4.4816701242668374E-3</v>
      </c>
      <c r="C7">
        <v>7.2454528537262784E-3</v>
      </c>
      <c r="D7">
        <v>6.4459546077978635E-3</v>
      </c>
      <c r="E7">
        <v>0.10950885995685467</v>
      </c>
      <c r="F7">
        <v>5.2639378045502595E-3</v>
      </c>
      <c r="H7">
        <v>4</v>
      </c>
      <c r="I7">
        <f t="shared" si="1"/>
        <v>0.44816701242668372</v>
      </c>
      <c r="J7">
        <f t="shared" si="2"/>
        <v>0.72454528537262786</v>
      </c>
      <c r="K7">
        <f t="shared" si="3"/>
        <v>0.64459546077978636</v>
      </c>
      <c r="L7">
        <f t="shared" si="4"/>
        <v>10.950885995685466</v>
      </c>
      <c r="M7">
        <f t="shared" si="5"/>
        <v>0.52639378045502594</v>
      </c>
    </row>
    <row r="8" spans="1:13" x14ac:dyDescent="0.3">
      <c r="A8">
        <v>5</v>
      </c>
      <c r="B8">
        <v>6.5562302279259339E-3</v>
      </c>
      <c r="C8">
        <v>6.3822015149113441E-3</v>
      </c>
      <c r="D8">
        <v>5.6791944365949757E-3</v>
      </c>
      <c r="E8">
        <v>0.1170661860487556</v>
      </c>
      <c r="F8">
        <v>8.9116485515986707E-3</v>
      </c>
      <c r="H8">
        <v>5</v>
      </c>
      <c r="I8">
        <f t="shared" si="1"/>
        <v>0.65562302279259344</v>
      </c>
      <c r="J8">
        <f t="shared" si="2"/>
        <v>0.63822015149113442</v>
      </c>
      <c r="K8">
        <f t="shared" si="3"/>
        <v>0.56791944365949754</v>
      </c>
      <c r="L8">
        <f t="shared" si="4"/>
        <v>11.70661860487556</v>
      </c>
      <c r="M8">
        <f t="shared" si="5"/>
        <v>0.8911648551598671</v>
      </c>
    </row>
    <row r="9" spans="1:13" x14ac:dyDescent="0.3">
      <c r="A9">
        <v>6</v>
      </c>
      <c r="B9">
        <v>6.2030036322032519E-3</v>
      </c>
      <c r="C9">
        <v>6.9887174256156436E-3</v>
      </c>
      <c r="D9">
        <v>9.5974250642700213E-3</v>
      </c>
      <c r="E9">
        <v>0.1269840996340228</v>
      </c>
      <c r="F9">
        <v>7.2161608921297703E-3</v>
      </c>
      <c r="H9">
        <v>6</v>
      </c>
      <c r="I9">
        <f t="shared" si="1"/>
        <v>0.62030036322032522</v>
      </c>
      <c r="J9">
        <f t="shared" si="2"/>
        <v>0.69887174256156437</v>
      </c>
      <c r="K9">
        <f t="shared" si="3"/>
        <v>0.9597425064270021</v>
      </c>
      <c r="L9">
        <f t="shared" si="4"/>
        <v>12.69840996340228</v>
      </c>
      <c r="M9">
        <f t="shared" si="5"/>
        <v>0.72161608921297704</v>
      </c>
    </row>
    <row r="10" spans="1:13" x14ac:dyDescent="0.3">
      <c r="A10">
        <v>7</v>
      </c>
      <c r="B10">
        <v>5.1915694288412187E-3</v>
      </c>
      <c r="C10">
        <v>9.5870867248830163E-3</v>
      </c>
      <c r="D10">
        <v>4.6832677423134508E-3</v>
      </c>
      <c r="E10">
        <v>0.13571482724634884</v>
      </c>
      <c r="F10">
        <v>7.0524705185021873E-3</v>
      </c>
      <c r="H10">
        <v>7</v>
      </c>
      <c r="I10">
        <f t="shared" si="1"/>
        <v>0.51915694288412184</v>
      </c>
      <c r="J10">
        <f t="shared" si="2"/>
        <v>0.95870867248830161</v>
      </c>
      <c r="K10">
        <f t="shared" si="3"/>
        <v>0.46832677423134506</v>
      </c>
      <c r="L10">
        <f t="shared" si="4"/>
        <v>13.571482724634883</v>
      </c>
      <c r="M10">
        <f t="shared" si="5"/>
        <v>0.70524705185021874</v>
      </c>
    </row>
    <row r="11" spans="1:13" x14ac:dyDescent="0.3">
      <c r="A11">
        <v>8</v>
      </c>
      <c r="B11">
        <v>8.6600822931815376E-3</v>
      </c>
      <c r="C11">
        <v>5.3190756146142817E-3</v>
      </c>
      <c r="D11">
        <v>8.6807589719555493E-3</v>
      </c>
      <c r="E11">
        <v>0.1356372897009463</v>
      </c>
      <c r="F11">
        <v>7.5073574515304173E-3</v>
      </c>
      <c r="H11">
        <v>8</v>
      </c>
      <c r="I11">
        <f t="shared" si="1"/>
        <v>0.8660082293181538</v>
      </c>
      <c r="J11">
        <f t="shared" si="2"/>
        <v>0.53190756146142815</v>
      </c>
      <c r="K11">
        <f t="shared" si="3"/>
        <v>0.86807589719555489</v>
      </c>
      <c r="L11">
        <f t="shared" si="4"/>
        <v>13.56372897009463</v>
      </c>
      <c r="M11">
        <f t="shared" si="5"/>
        <v>0.75073574515304176</v>
      </c>
    </row>
    <row r="12" spans="1:13" x14ac:dyDescent="0.3">
      <c r="A12">
        <v>9</v>
      </c>
      <c r="B12">
        <v>5.596487721498929E-3</v>
      </c>
      <c r="C12">
        <v>5.6119952305794382E-3</v>
      </c>
      <c r="D12">
        <v>7.109331385130719E-3</v>
      </c>
      <c r="E12">
        <v>0.14388556147521209</v>
      </c>
      <c r="F12">
        <v>8.8720182506151317E-3</v>
      </c>
      <c r="H12">
        <v>9</v>
      </c>
      <c r="I12">
        <f t="shared" si="1"/>
        <v>0.55964877214989295</v>
      </c>
      <c r="J12">
        <f t="shared" si="2"/>
        <v>0.56119952305794385</v>
      </c>
      <c r="K12">
        <f t="shared" si="3"/>
        <v>0.71093313851307194</v>
      </c>
      <c r="L12">
        <f t="shared" si="4"/>
        <v>14.388556147521209</v>
      </c>
      <c r="M12">
        <f t="shared" si="5"/>
        <v>0.88720182506151313</v>
      </c>
    </row>
    <row r="13" spans="1:13" x14ac:dyDescent="0.3">
      <c r="A13">
        <v>10</v>
      </c>
      <c r="B13">
        <v>6.5424457754099342E-3</v>
      </c>
      <c r="C13">
        <v>8.2947943015073411E-3</v>
      </c>
      <c r="D13">
        <v>9.1011847736937688E-3</v>
      </c>
      <c r="E13">
        <v>0.14970260043696715</v>
      </c>
      <c r="F13">
        <v>7.1885919870977718E-3</v>
      </c>
      <c r="H13">
        <v>10</v>
      </c>
      <c r="I13">
        <f t="shared" si="1"/>
        <v>0.65424457754099341</v>
      </c>
      <c r="J13">
        <f t="shared" si="2"/>
        <v>0.82947943015073411</v>
      </c>
      <c r="K13">
        <f t="shared" si="3"/>
        <v>0.9101184773693769</v>
      </c>
      <c r="L13">
        <f t="shared" si="4"/>
        <v>14.970260043696715</v>
      </c>
      <c r="M13">
        <f t="shared" si="5"/>
        <v>0.71885919870977721</v>
      </c>
    </row>
    <row r="14" spans="1:13" x14ac:dyDescent="0.3">
      <c r="A14">
        <v>11</v>
      </c>
      <c r="B14">
        <v>5.8997456768510904E-3</v>
      </c>
      <c r="C14">
        <v>4.3421025425422841E-3</v>
      </c>
      <c r="D14">
        <v>6.5889683026514358E-3</v>
      </c>
      <c r="E14">
        <v>0.15094147810684327</v>
      </c>
      <c r="F14">
        <v>7.0369630094216781E-3</v>
      </c>
      <c r="H14">
        <v>11</v>
      </c>
      <c r="I14">
        <f t="shared" si="1"/>
        <v>0.58997456768510903</v>
      </c>
      <c r="J14">
        <f t="shared" si="2"/>
        <v>0.43421025425422843</v>
      </c>
      <c r="K14">
        <f t="shared" si="3"/>
        <v>0.65889683026514356</v>
      </c>
      <c r="L14">
        <f t="shared" si="4"/>
        <v>15.094147810684328</v>
      </c>
      <c r="M14">
        <f t="shared" si="5"/>
        <v>0.70369630094216784</v>
      </c>
    </row>
    <row r="15" spans="1:13" x14ac:dyDescent="0.3">
      <c r="A15">
        <v>12</v>
      </c>
      <c r="B15">
        <v>8.2758406792978155E-3</v>
      </c>
      <c r="C15">
        <v>3.6063573895003882E-3</v>
      </c>
      <c r="D15">
        <v>5.9221454121895873E-3</v>
      </c>
      <c r="E15">
        <v>0.15839197469174518</v>
      </c>
      <c r="F15">
        <v>6.0479285413981652E-3</v>
      </c>
      <c r="H15">
        <v>12</v>
      </c>
      <c r="I15">
        <f t="shared" si="1"/>
        <v>0.82758406792978156</v>
      </c>
      <c r="J15">
        <f t="shared" si="2"/>
        <v>0.36063573895003881</v>
      </c>
      <c r="K15">
        <f t="shared" si="3"/>
        <v>0.59221454121895878</v>
      </c>
      <c r="L15">
        <f t="shared" si="4"/>
        <v>15.839197469174518</v>
      </c>
      <c r="M15">
        <f t="shared" si="5"/>
        <v>0.60479285413981654</v>
      </c>
    </row>
    <row r="16" spans="1:13" x14ac:dyDescent="0.3">
      <c r="A16">
        <v>13</v>
      </c>
      <c r="B16">
        <v>7.2178839486942798E-3</v>
      </c>
      <c r="C16">
        <v>6.0100212969791365E-3</v>
      </c>
      <c r="D16">
        <v>7.3247134556933312E-3</v>
      </c>
      <c r="E16">
        <v>0.15886581524698296</v>
      </c>
      <c r="F16">
        <v>1.0965531976483731E-2</v>
      </c>
      <c r="H16">
        <v>13</v>
      </c>
      <c r="I16">
        <f t="shared" si="1"/>
        <v>0.72178839486942803</v>
      </c>
      <c r="J16">
        <f t="shared" si="2"/>
        <v>0.60100212969791367</v>
      </c>
      <c r="K16">
        <f t="shared" si="3"/>
        <v>0.73247134556933313</v>
      </c>
      <c r="L16">
        <f t="shared" si="4"/>
        <v>15.886581524698295</v>
      </c>
      <c r="M16">
        <f t="shared" si="5"/>
        <v>1.0965531976483731</v>
      </c>
    </row>
    <row r="17" spans="1:13" x14ac:dyDescent="0.3">
      <c r="A17">
        <v>14</v>
      </c>
      <c r="B17">
        <v>8.3258093196683595E-3</v>
      </c>
      <c r="C17">
        <v>1.1441095588285972E-2</v>
      </c>
      <c r="D17">
        <v>6.9197951630356209E-3</v>
      </c>
      <c r="E17">
        <v>0.16226195973561419</v>
      </c>
      <c r="F17">
        <v>8.720389272939064E-3</v>
      </c>
      <c r="H17">
        <v>14</v>
      </c>
      <c r="I17">
        <f t="shared" si="1"/>
        <v>0.83258093196683591</v>
      </c>
      <c r="J17">
        <f t="shared" si="2"/>
        <v>1.1441095588285972</v>
      </c>
      <c r="K17">
        <f t="shared" si="3"/>
        <v>0.69197951630356214</v>
      </c>
      <c r="L17">
        <f t="shared" si="4"/>
        <v>16.226195973561421</v>
      </c>
      <c r="M17">
        <f t="shared" si="5"/>
        <v>0.87203892729390642</v>
      </c>
    </row>
    <row r="18" spans="1:13" x14ac:dyDescent="0.3">
      <c r="A18">
        <v>15</v>
      </c>
      <c r="B18">
        <v>9.2993362786113632E-3</v>
      </c>
      <c r="C18">
        <v>6.2495261594447786E-3</v>
      </c>
      <c r="D18">
        <v>6.4683543431363847E-3</v>
      </c>
      <c r="E18">
        <v>0.1655357672081659</v>
      </c>
      <c r="F18">
        <v>9.7197620803495827E-3</v>
      </c>
      <c r="H18">
        <v>15</v>
      </c>
      <c r="I18">
        <f t="shared" si="1"/>
        <v>0.92993362786113631</v>
      </c>
      <c r="J18">
        <f t="shared" si="2"/>
        <v>0.62495261594447782</v>
      </c>
      <c r="K18">
        <f t="shared" si="3"/>
        <v>0.64683543431363844</v>
      </c>
      <c r="L18">
        <f t="shared" si="4"/>
        <v>16.55357672081659</v>
      </c>
      <c r="M18">
        <f t="shared" si="5"/>
        <v>0.97197620803495832</v>
      </c>
    </row>
    <row r="19" spans="1:13" x14ac:dyDescent="0.3">
      <c r="A19">
        <v>16</v>
      </c>
      <c r="B19">
        <v>5.4379665175648484E-3</v>
      </c>
      <c r="C19">
        <v>4.4006864657353002E-3</v>
      </c>
      <c r="D19">
        <v>7.5935102797554822E-3</v>
      </c>
      <c r="E19">
        <v>0.17368065558856166</v>
      </c>
      <c r="F19">
        <v>9.5767483854960096E-3</v>
      </c>
      <c r="H19">
        <v>16</v>
      </c>
      <c r="I19">
        <f t="shared" si="1"/>
        <v>0.54379665175648484</v>
      </c>
      <c r="J19">
        <f t="shared" si="2"/>
        <v>0.44006864657353001</v>
      </c>
      <c r="K19">
        <f t="shared" si="3"/>
        <v>0.75935102797554821</v>
      </c>
      <c r="L19">
        <f t="shared" si="4"/>
        <v>17.368065558856166</v>
      </c>
      <c r="M19">
        <f t="shared" si="5"/>
        <v>0.957674838549601</v>
      </c>
    </row>
    <row r="20" spans="1:13" x14ac:dyDescent="0.3">
      <c r="A20">
        <v>17</v>
      </c>
      <c r="B20">
        <v>5.4069514994038309E-3</v>
      </c>
      <c r="C20">
        <v>1.0427938328359454E-2</v>
      </c>
      <c r="D20">
        <v>6.1737116706067196E-3</v>
      </c>
      <c r="E20">
        <v>0.17140277481029145</v>
      </c>
      <c r="F20">
        <v>1.0341785500134414E-2</v>
      </c>
      <c r="H20">
        <v>17</v>
      </c>
      <c r="I20">
        <f t="shared" si="1"/>
        <v>0.54069514994038315</v>
      </c>
      <c r="J20">
        <f t="shared" si="2"/>
        <v>1.0427938328359454</v>
      </c>
      <c r="K20">
        <f t="shared" si="3"/>
        <v>0.61737116706067197</v>
      </c>
      <c r="L20">
        <f t="shared" si="4"/>
        <v>17.140277481029145</v>
      </c>
      <c r="M20">
        <f t="shared" si="5"/>
        <v>1.0341785500134415</v>
      </c>
    </row>
    <row r="21" spans="1:13" x14ac:dyDescent="0.3">
      <c r="A21">
        <v>18</v>
      </c>
      <c r="B21">
        <v>4.4282553707673238E-3</v>
      </c>
      <c r="C21">
        <v>9.4406269169004259E-3</v>
      </c>
      <c r="D21">
        <v>8.4843305236024392E-3</v>
      </c>
      <c r="E21">
        <v>0.17188178453522271</v>
      </c>
      <c r="F21">
        <v>8.9840169273076864E-3</v>
      </c>
      <c r="H21">
        <v>18</v>
      </c>
      <c r="I21">
        <f t="shared" si="1"/>
        <v>0.44282553707673239</v>
      </c>
      <c r="J21">
        <f t="shared" si="2"/>
        <v>0.94406269169004264</v>
      </c>
      <c r="K21">
        <f t="shared" si="3"/>
        <v>0.84843305236024391</v>
      </c>
      <c r="L21">
        <f t="shared" si="4"/>
        <v>17.188178453522269</v>
      </c>
      <c r="M21">
        <f t="shared" si="5"/>
        <v>0.89840169273076864</v>
      </c>
    </row>
    <row r="22" spans="1:13" x14ac:dyDescent="0.3">
      <c r="A22">
        <v>19</v>
      </c>
      <c r="B22">
        <v>7.236837570903782E-3</v>
      </c>
      <c r="C22">
        <v>8.3688857337808672E-3</v>
      </c>
      <c r="D22">
        <v>3.0601484585536152E-3</v>
      </c>
      <c r="E22">
        <v>0.17677181906527628</v>
      </c>
      <c r="F22">
        <v>8.6928203679070403E-3</v>
      </c>
      <c r="H22">
        <v>19</v>
      </c>
      <c r="I22">
        <f t="shared" si="1"/>
        <v>0.72368375709037824</v>
      </c>
      <c r="J22">
        <f t="shared" si="2"/>
        <v>0.83688857337808675</v>
      </c>
      <c r="K22">
        <f t="shared" si="3"/>
        <v>0.30601484585536154</v>
      </c>
      <c r="L22">
        <f t="shared" si="4"/>
        <v>17.677181906527629</v>
      </c>
      <c r="M22">
        <f t="shared" si="5"/>
        <v>0.86928203679070404</v>
      </c>
    </row>
    <row r="23" spans="1:13" x14ac:dyDescent="0.3">
      <c r="A23">
        <v>20</v>
      </c>
      <c r="B23">
        <v>4.7849280796189988E-3</v>
      </c>
      <c r="C23">
        <v>3.7390327449669547E-3</v>
      </c>
      <c r="D23">
        <v>7.0834855366632048E-3</v>
      </c>
      <c r="E23">
        <v>0.18446871273890178</v>
      </c>
      <c r="F23">
        <v>8.3189170934103475E-3</v>
      </c>
      <c r="H23">
        <v>20</v>
      </c>
      <c r="I23">
        <f t="shared" si="1"/>
        <v>0.47849280796189986</v>
      </c>
      <c r="J23">
        <f t="shared" si="2"/>
        <v>0.37390327449669547</v>
      </c>
      <c r="K23">
        <f t="shared" si="3"/>
        <v>0.70834855366632044</v>
      </c>
      <c r="L23">
        <f t="shared" si="4"/>
        <v>18.446871273890178</v>
      </c>
      <c r="M23">
        <f t="shared" si="5"/>
        <v>0.83189170934103474</v>
      </c>
    </row>
    <row r="24" spans="1:13" x14ac:dyDescent="0.3">
      <c r="A24">
        <v>21</v>
      </c>
      <c r="B24">
        <v>4.0819210013026304E-3</v>
      </c>
      <c r="C24">
        <v>9.0822311514842415E-3</v>
      </c>
      <c r="D24">
        <v>8.5394683336664622E-3</v>
      </c>
      <c r="E24">
        <v>0.18398453384427702</v>
      </c>
      <c r="F24">
        <v>1.0534767835358507E-2</v>
      </c>
      <c r="H24">
        <v>21</v>
      </c>
      <c r="I24">
        <f t="shared" si="1"/>
        <v>0.40819210013026302</v>
      </c>
      <c r="J24">
        <f t="shared" si="2"/>
        <v>0.90822311514842413</v>
      </c>
      <c r="K24">
        <f t="shared" si="3"/>
        <v>0.85394683336664623</v>
      </c>
      <c r="L24">
        <f t="shared" si="4"/>
        <v>18.3984533844277</v>
      </c>
      <c r="M24">
        <f t="shared" si="5"/>
        <v>1.0534767835358507</v>
      </c>
    </row>
    <row r="25" spans="1:13" x14ac:dyDescent="0.3">
      <c r="A25">
        <v>22</v>
      </c>
      <c r="B25">
        <v>6.2908795169928011E-3</v>
      </c>
      <c r="C25">
        <v>7.3367748516448466E-3</v>
      </c>
      <c r="D25">
        <v>7.4970191121434115E-3</v>
      </c>
      <c r="E25">
        <v>0.18659841065262492</v>
      </c>
      <c r="F25">
        <v>9.2493676382408435E-3</v>
      </c>
      <c r="H25">
        <v>22</v>
      </c>
      <c r="I25">
        <f t="shared" si="1"/>
        <v>0.62908795169928011</v>
      </c>
      <c r="J25">
        <f t="shared" si="2"/>
        <v>0.73367748516448461</v>
      </c>
      <c r="K25">
        <f t="shared" si="3"/>
        <v>0.74970191121434115</v>
      </c>
      <c r="L25">
        <f t="shared" si="4"/>
        <v>18.659841065262491</v>
      </c>
      <c r="M25">
        <f t="shared" si="5"/>
        <v>0.92493676382408441</v>
      </c>
    </row>
    <row r="26" spans="1:13" x14ac:dyDescent="0.3">
      <c r="A26">
        <v>23</v>
      </c>
      <c r="B26">
        <v>5.1381546753416808E-3</v>
      </c>
      <c r="C26">
        <v>9.600871177399016E-3</v>
      </c>
      <c r="D26">
        <v>7.8416304250435963E-3</v>
      </c>
      <c r="E26">
        <v>0.18926570221447231</v>
      </c>
      <c r="F26">
        <v>1.0055758110427245E-2</v>
      </c>
      <c r="H26">
        <v>23</v>
      </c>
      <c r="I26">
        <f t="shared" si="1"/>
        <v>0.51381546753416807</v>
      </c>
      <c r="J26">
        <f t="shared" si="2"/>
        <v>0.96008711773990163</v>
      </c>
      <c r="K26">
        <f t="shared" si="3"/>
        <v>0.78416304250435964</v>
      </c>
      <c r="L26">
        <f t="shared" si="4"/>
        <v>18.926570221447232</v>
      </c>
      <c r="M26">
        <f t="shared" si="5"/>
        <v>1.0055758110427244</v>
      </c>
    </row>
    <row r="27" spans="1:13" x14ac:dyDescent="0.3">
      <c r="A27">
        <v>24</v>
      </c>
      <c r="B27">
        <v>3.6994024439834404E-3</v>
      </c>
      <c r="C27">
        <v>7.3109290031773315E-3</v>
      </c>
      <c r="D27">
        <v>5.9893446182051249E-3</v>
      </c>
      <c r="E27">
        <v>0.19308571861797078</v>
      </c>
      <c r="F27">
        <v>8.768634856745075E-3</v>
      </c>
      <c r="H27">
        <v>24</v>
      </c>
      <c r="I27">
        <f t="shared" si="1"/>
        <v>0.36994024439834405</v>
      </c>
      <c r="J27">
        <f t="shared" si="2"/>
        <v>0.73109290031773311</v>
      </c>
      <c r="K27">
        <f t="shared" si="3"/>
        <v>0.59893446182051246</v>
      </c>
      <c r="L27">
        <f t="shared" si="4"/>
        <v>19.308571861797077</v>
      </c>
      <c r="M27">
        <f t="shared" si="5"/>
        <v>0.87686348567450745</v>
      </c>
    </row>
    <row r="28" spans="1:13" x14ac:dyDescent="0.3">
      <c r="A28">
        <v>25</v>
      </c>
      <c r="B28">
        <v>7.2919753809678051E-3</v>
      </c>
      <c r="C28">
        <v>5.2553225217277623E-3</v>
      </c>
      <c r="D28">
        <v>5.4741507054193684E-3</v>
      </c>
      <c r="E28">
        <v>0.19163835110379002</v>
      </c>
      <c r="F28">
        <v>7.7485853705605437E-3</v>
      </c>
      <c r="H28">
        <v>25</v>
      </c>
      <c r="I28">
        <f t="shared" si="1"/>
        <v>0.72919753809678056</v>
      </c>
      <c r="J28">
        <f t="shared" si="2"/>
        <v>0.52553225217277622</v>
      </c>
      <c r="K28">
        <f t="shared" si="3"/>
        <v>0.54741507054193683</v>
      </c>
      <c r="L28">
        <f t="shared" si="4"/>
        <v>19.163835110379001</v>
      </c>
      <c r="M28">
        <f t="shared" si="5"/>
        <v>0.77485853705605434</v>
      </c>
    </row>
    <row r="29" spans="1:13" x14ac:dyDescent="0.3">
      <c r="A29">
        <v>26</v>
      </c>
      <c r="B29">
        <v>7.3505593041608454E-3</v>
      </c>
      <c r="C29">
        <v>8.062181665299711E-3</v>
      </c>
      <c r="D29">
        <v>8.811711270857607E-3</v>
      </c>
      <c r="E29">
        <v>0.19952822711263965</v>
      </c>
      <c r="F29">
        <v>9.1270306221612838E-3</v>
      </c>
      <c r="H29">
        <v>26</v>
      </c>
      <c r="I29">
        <f t="shared" si="1"/>
        <v>0.73505593041608452</v>
      </c>
      <c r="J29">
        <f t="shared" si="2"/>
        <v>0.80621816652997114</v>
      </c>
      <c r="K29">
        <f t="shared" si="3"/>
        <v>0.88117112708576073</v>
      </c>
      <c r="L29">
        <f t="shared" si="4"/>
        <v>19.952822711263966</v>
      </c>
      <c r="M29">
        <f t="shared" si="5"/>
        <v>0.9127030622161284</v>
      </c>
    </row>
    <row r="30" spans="1:13" x14ac:dyDescent="0.3">
      <c r="A30">
        <v>27</v>
      </c>
      <c r="B30">
        <v>6.4080473633788592E-3</v>
      </c>
      <c r="C30">
        <v>4.9365570572950926E-3</v>
      </c>
      <c r="D30">
        <v>8.8961410425181624E-3</v>
      </c>
      <c r="E30">
        <v>0.20112550054793196</v>
      </c>
      <c r="F30">
        <v>9.7266543066075947E-3</v>
      </c>
      <c r="H30">
        <v>27</v>
      </c>
      <c r="I30">
        <f t="shared" si="1"/>
        <v>0.64080473633788593</v>
      </c>
      <c r="J30">
        <f t="shared" si="2"/>
        <v>0.49365570572950923</v>
      </c>
      <c r="K30">
        <f t="shared" si="3"/>
        <v>0.8896141042518162</v>
      </c>
      <c r="L30">
        <f t="shared" si="4"/>
        <v>20.112550054793196</v>
      </c>
      <c r="M30">
        <f t="shared" si="5"/>
        <v>0.9726654306607595</v>
      </c>
    </row>
    <row r="31" spans="1:13" x14ac:dyDescent="0.3">
      <c r="A31">
        <v>28</v>
      </c>
      <c r="B31">
        <v>4.0129987387226077E-3</v>
      </c>
      <c r="C31">
        <v>7.626248354480984E-3</v>
      </c>
      <c r="D31">
        <v>6.2409108766222571E-3</v>
      </c>
      <c r="E31">
        <v>0.19634401858144196</v>
      </c>
      <c r="F31">
        <v>9.564686989544496E-3</v>
      </c>
      <c r="H31">
        <v>28</v>
      </c>
      <c r="I31">
        <f t="shared" si="1"/>
        <v>0.40129987387226074</v>
      </c>
      <c r="J31">
        <f t="shared" si="2"/>
        <v>0.76262483544809845</v>
      </c>
      <c r="K31">
        <f t="shared" si="3"/>
        <v>0.62409108766222576</v>
      </c>
      <c r="L31">
        <f t="shared" si="4"/>
        <v>19.634401858144194</v>
      </c>
      <c r="M31">
        <f t="shared" si="5"/>
        <v>0.95646869895444964</v>
      </c>
    </row>
    <row r="32" spans="1:13" x14ac:dyDescent="0.3">
      <c r="A32">
        <v>29</v>
      </c>
      <c r="B32">
        <v>5.5740879861604087E-3</v>
      </c>
      <c r="C32">
        <v>8.854787684970139E-3</v>
      </c>
      <c r="D32">
        <v>4.7366824958129886E-3</v>
      </c>
      <c r="E32">
        <v>0.20200425939582747</v>
      </c>
      <c r="F32">
        <v>7.2540681365487998E-3</v>
      </c>
      <c r="H32">
        <v>29</v>
      </c>
      <c r="I32">
        <f t="shared" si="1"/>
        <v>0.55740879861604087</v>
      </c>
      <c r="J32">
        <f t="shared" si="2"/>
        <v>0.8854787684970139</v>
      </c>
      <c r="K32">
        <f t="shared" si="3"/>
        <v>0.47366824958129888</v>
      </c>
      <c r="L32">
        <f t="shared" si="4"/>
        <v>20.200425939582747</v>
      </c>
      <c r="M32">
        <f t="shared" si="5"/>
        <v>0.72540681365488002</v>
      </c>
    </row>
    <row r="33" spans="1:13" x14ac:dyDescent="0.3">
      <c r="A33">
        <v>30</v>
      </c>
      <c r="B33">
        <v>3.532265957226863E-3</v>
      </c>
      <c r="C33">
        <v>6.2702028382187903E-3</v>
      </c>
      <c r="D33">
        <v>9.1890606584832928E-3</v>
      </c>
      <c r="E33">
        <v>0.2065031600857393</v>
      </c>
      <c r="F33">
        <v>7.0162863306476664E-3</v>
      </c>
      <c r="H33">
        <v>30</v>
      </c>
      <c r="I33">
        <f t="shared" si="1"/>
        <v>0.35322659572268628</v>
      </c>
      <c r="J33">
        <f t="shared" si="2"/>
        <v>0.62702028382187902</v>
      </c>
      <c r="K33">
        <f t="shared" si="3"/>
        <v>0.91890606584832923</v>
      </c>
      <c r="L33">
        <f t="shared" si="4"/>
        <v>20.650316008573931</v>
      </c>
      <c r="M33">
        <f t="shared" si="5"/>
        <v>0.70162863306476664</v>
      </c>
    </row>
    <row r="34" spans="1:13" x14ac:dyDescent="0.3">
      <c r="A34">
        <v>31</v>
      </c>
      <c r="B34">
        <v>1.7144412816784027E-3</v>
      </c>
      <c r="C34">
        <v>4.5626537827983989E-3</v>
      </c>
      <c r="D34">
        <v>8.2810098489913171E-3</v>
      </c>
      <c r="E34">
        <v>0.2125080122130249</v>
      </c>
      <c r="F34">
        <v>0.15332274227898354</v>
      </c>
      <c r="H34">
        <v>31</v>
      </c>
      <c r="I34">
        <f t="shared" si="1"/>
        <v>0.17144412816784027</v>
      </c>
      <c r="J34">
        <f t="shared" si="2"/>
        <v>0.45626537827983987</v>
      </c>
      <c r="K34">
        <f t="shared" si="3"/>
        <v>0.82810098489913175</v>
      </c>
      <c r="L34">
        <f t="shared" si="4"/>
        <v>21.250801221302488</v>
      </c>
      <c r="M34">
        <f t="shared" si="5"/>
        <v>15.332274227898354</v>
      </c>
    </row>
    <row r="35" spans="1:13" x14ac:dyDescent="0.3">
      <c r="A35">
        <v>32</v>
      </c>
      <c r="B35">
        <v>5.8067006223680388E-3</v>
      </c>
      <c r="C35">
        <v>4.2800725062202491E-3</v>
      </c>
      <c r="D35">
        <v>9.2769365432728429E-3</v>
      </c>
      <c r="E35">
        <v>0.21369519818596605</v>
      </c>
      <c r="F35">
        <v>0.21437235941581492</v>
      </c>
      <c r="H35">
        <v>32</v>
      </c>
      <c r="I35">
        <f t="shared" si="1"/>
        <v>0.58067006223680384</v>
      </c>
      <c r="J35">
        <f t="shared" si="2"/>
        <v>0.42800725062202494</v>
      </c>
      <c r="K35">
        <f t="shared" si="3"/>
        <v>0.92769365432728423</v>
      </c>
      <c r="L35">
        <f t="shared" si="4"/>
        <v>21.369519818596604</v>
      </c>
      <c r="M35">
        <f t="shared" si="5"/>
        <v>21.437235941581491</v>
      </c>
    </row>
    <row r="36" spans="1:13" x14ac:dyDescent="0.3">
      <c r="A36">
        <v>33</v>
      </c>
      <c r="B36">
        <v>6.9025645973906031E-3</v>
      </c>
      <c r="C36">
        <v>8.9443866263241734E-3</v>
      </c>
      <c r="D36">
        <v>5.6602408143854727E-3</v>
      </c>
      <c r="E36">
        <v>0.21529764079095187</v>
      </c>
      <c r="F36">
        <v>0.22436091832022662</v>
      </c>
      <c r="H36">
        <v>33</v>
      </c>
      <c r="I36">
        <f t="shared" si="1"/>
        <v>0.69025645973906036</v>
      </c>
      <c r="J36">
        <f t="shared" si="2"/>
        <v>0.89443866263241734</v>
      </c>
      <c r="K36">
        <f t="shared" si="3"/>
        <v>0.56602408143854732</v>
      </c>
      <c r="L36">
        <f t="shared" si="4"/>
        <v>21.529764079095187</v>
      </c>
      <c r="M36">
        <f t="shared" si="5"/>
        <v>22.436091832022662</v>
      </c>
    </row>
  </sheetData>
  <mergeCells count="2">
    <mergeCell ref="B1:F1"/>
    <mergeCell ref="I1:M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5CF96-E9E4-45A2-891A-79A49CAD527A}">
  <dimension ref="A1:G7"/>
  <sheetViews>
    <sheetView workbookViewId="0">
      <selection activeCell="E17" sqref="E17"/>
    </sheetView>
  </sheetViews>
  <sheetFormatPr defaultColWidth="13" defaultRowHeight="17.25" x14ac:dyDescent="0.3"/>
  <cols>
    <col min="1" max="1" width="13" style="1"/>
    <col min="2" max="4" width="16.25" style="1" bestFit="1" customWidth="1"/>
    <col min="5" max="5" width="13" style="1"/>
    <col min="6" max="7" width="14.375" style="1" bestFit="1" customWidth="1"/>
    <col min="8" max="16384" width="13" style="1"/>
  </cols>
  <sheetData>
    <row r="1" spans="1:7" ht="18" thickBot="1" x14ac:dyDescent="0.35">
      <c r="A1" s="14" t="s">
        <v>11</v>
      </c>
      <c r="B1" s="13" t="s">
        <v>10</v>
      </c>
      <c r="C1" s="11" t="s">
        <v>9</v>
      </c>
      <c r="D1" s="11" t="s">
        <v>8</v>
      </c>
      <c r="E1" s="12"/>
      <c r="F1" s="11" t="s">
        <v>7</v>
      </c>
      <c r="G1" s="10" t="s">
        <v>6</v>
      </c>
    </row>
    <row r="2" spans="1:7" x14ac:dyDescent="0.3">
      <c r="A2" s="9" t="s">
        <v>5</v>
      </c>
      <c r="B2" s="7">
        <v>1.9502181164998716E-2</v>
      </c>
      <c r="C2" s="7">
        <v>3.9175257731958762E-2</v>
      </c>
      <c r="D2" s="7">
        <v>3.8901601830663615E-2</v>
      </c>
      <c r="E2" s="8" t="s">
        <v>5</v>
      </c>
      <c r="F2" s="7">
        <f>AVERAGE(B2:D2)</f>
        <v>3.2526346909207034E-2</v>
      </c>
      <c r="G2" s="6">
        <f>STDEV(B2:D2)</f>
        <v>1.1280088292541653E-2</v>
      </c>
    </row>
    <row r="3" spans="1:7" x14ac:dyDescent="0.3">
      <c r="A3" s="9" t="s">
        <v>4</v>
      </c>
      <c r="B3" s="7">
        <v>6.5434949961508851E-2</v>
      </c>
      <c r="C3" s="7">
        <v>7.5913776944704775E-2</v>
      </c>
      <c r="D3" s="7">
        <v>4.7891467799934619E-2</v>
      </c>
      <c r="E3" s="8" t="s">
        <v>4</v>
      </c>
      <c r="F3" s="7">
        <f>AVERAGE(B3:D3)</f>
        <v>6.3080064902049413E-2</v>
      </c>
      <c r="G3" s="6">
        <f>STDEV(B3:D3)</f>
        <v>1.4158798154635742E-2</v>
      </c>
    </row>
    <row r="4" spans="1:7" x14ac:dyDescent="0.3">
      <c r="A4" s="9" t="s">
        <v>3</v>
      </c>
      <c r="B4" s="7">
        <v>0.31460097510905827</v>
      </c>
      <c r="C4" s="7">
        <v>0.23842549203373947</v>
      </c>
      <c r="D4" s="7">
        <v>0.26610003269042171</v>
      </c>
      <c r="E4" s="8" t="s">
        <v>3</v>
      </c>
      <c r="F4" s="7">
        <f>AVERAGE(B4:D4)</f>
        <v>0.27304216661107317</v>
      </c>
      <c r="G4" s="6">
        <f>STDEV(B4:D4)</f>
        <v>3.8559317589510311E-2</v>
      </c>
    </row>
    <row r="5" spans="1:7" x14ac:dyDescent="0.3">
      <c r="A5" s="9" t="s">
        <v>2</v>
      </c>
      <c r="B5" s="7">
        <v>1</v>
      </c>
      <c r="C5" s="7">
        <v>1</v>
      </c>
      <c r="D5" s="7">
        <v>1</v>
      </c>
      <c r="E5" s="8" t="s">
        <v>2</v>
      </c>
      <c r="F5" s="7">
        <f>AVERAGE(B5:D5)</f>
        <v>1</v>
      </c>
      <c r="G5" s="6">
        <f>STDEV(B5:D5)</f>
        <v>0</v>
      </c>
    </row>
    <row r="6" spans="1:7" x14ac:dyDescent="0.3">
      <c r="A6" s="9" t="s">
        <v>1</v>
      </c>
      <c r="B6" s="7">
        <v>0.60841673081857839</v>
      </c>
      <c r="C6" s="7">
        <v>0.28809746954076848</v>
      </c>
      <c r="D6" s="7">
        <v>0.64645308924485123</v>
      </c>
      <c r="E6" s="8" t="s">
        <v>1</v>
      </c>
      <c r="F6" s="7">
        <f>AVERAGE(B6:D6)</f>
        <v>0.51432242986806609</v>
      </c>
      <c r="G6" s="6">
        <f>STDEV(B6:D6)</f>
        <v>0.19683747266945503</v>
      </c>
    </row>
    <row r="7" spans="1:7" ht="18" thickBot="1" x14ac:dyDescent="0.35">
      <c r="A7" s="5" t="s">
        <v>0</v>
      </c>
      <c r="B7" s="3">
        <v>2.1041827046445985E-2</v>
      </c>
      <c r="C7" s="3">
        <v>1.0309278350515464E-2</v>
      </c>
      <c r="D7" s="3">
        <v>3.6776724419745013E-2</v>
      </c>
      <c r="E7" s="4" t="s">
        <v>0</v>
      </c>
      <c r="F7" s="3">
        <f>AVERAGE(B7:D7)</f>
        <v>2.2709276605568818E-2</v>
      </c>
      <c r="G7" s="2">
        <f>STDEV(B7:D7)</f>
        <v>1.3312276904461464E-2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Figure A</vt:lpstr>
      <vt:lpstr>Figure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hongk</dc:creator>
  <cp:lastModifiedBy>hongk</cp:lastModifiedBy>
  <dcterms:created xsi:type="dcterms:W3CDTF">2019-11-22T20:38:43Z</dcterms:created>
  <dcterms:modified xsi:type="dcterms:W3CDTF">2019-11-22T20:50:04Z</dcterms:modified>
</cp:coreProperties>
</file>