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ix2/Desktop/Xiaofei Bai Project/Golden lab/PEZO-1 Project/Manuscript and grant draft /122719 First PEZO-1 function manuscript/040820 PEZO-1 resubmission to elife/Source data/"/>
    </mc:Choice>
  </mc:AlternateContent>
  <xr:revisionPtr revIDLastSave="0" documentId="8_{4AF8A84E-153B-464F-AE3A-0B0752CED57F}" xr6:coauthVersionLast="45" xr6:coauthVersionMax="45" xr10:uidLastSave="{00000000-0000-0000-0000-000000000000}"/>
  <bookViews>
    <workbookView xWindow="11980" yWindow="5960" windowWidth="27640" windowHeight="16940" xr2:uid="{9900B731-ADC8-7149-AFE5-FFB00FB7161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0" i="1" l="1"/>
  <c r="D160" i="1"/>
  <c r="C160" i="1"/>
  <c r="B160" i="1"/>
  <c r="E133" i="1"/>
  <c r="D133" i="1"/>
  <c r="C133" i="1"/>
  <c r="B133" i="1"/>
  <c r="E106" i="1"/>
  <c r="D106" i="1"/>
  <c r="C106" i="1"/>
  <c r="B106" i="1"/>
  <c r="E76" i="1"/>
  <c r="D76" i="1"/>
  <c r="C76" i="1"/>
  <c r="B76" i="1"/>
  <c r="G58" i="1"/>
  <c r="F58" i="1"/>
  <c r="E58" i="1"/>
  <c r="D58" i="1"/>
  <c r="C58" i="1"/>
  <c r="B58" i="1"/>
  <c r="E38" i="1"/>
  <c r="D38" i="1"/>
  <c r="C38" i="1"/>
  <c r="B38" i="1"/>
  <c r="E19" i="1"/>
  <c r="D19" i="1"/>
  <c r="C19" i="1"/>
  <c r="B19" i="1"/>
</calcChain>
</file>

<file path=xl/sharedStrings.xml><?xml version="1.0" encoding="utf-8"?>
<sst xmlns="http://schemas.openxmlformats.org/spreadsheetml/2006/main" count="124" uniqueCount="43">
  <si>
    <r>
      <t xml:space="preserve">Panel A: Quantification of brood size of </t>
    </r>
    <r>
      <rPr>
        <b/>
        <i/>
        <sz val="12"/>
        <color theme="1"/>
        <rFont val="Times New RomaN"/>
        <family val="1"/>
      </rPr>
      <t>fem-1(hc17)</t>
    </r>
    <r>
      <rPr>
        <b/>
        <sz val="12"/>
        <color theme="1"/>
        <rFont val="Times New RomaN"/>
        <family val="1"/>
      </rPr>
      <t xml:space="preserve"> females and </t>
    </r>
    <r>
      <rPr>
        <b/>
        <i/>
        <sz val="12"/>
        <color theme="1"/>
        <rFont val="Times New RomaN"/>
        <family val="1"/>
      </rPr>
      <t>pezo-1 CΔ females</t>
    </r>
  </si>
  <si>
    <t>The data were collected by n=2 independent experiments</t>
  </si>
  <si>
    <t>Genotype</t>
  </si>
  <si>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(0-60 hrs)</t>
    </r>
  </si>
  <si>
    <r>
      <t xml:space="preserve">pezo-1 CΔ </t>
    </r>
    <r>
      <rPr>
        <b/>
        <sz val="12"/>
        <color theme="0"/>
        <rFont val="Times New RomaN"/>
        <family val="1"/>
      </rPr>
      <t>(0-60 hrs)</t>
    </r>
  </si>
  <si>
    <r>
      <rPr>
        <b/>
        <i/>
        <sz val="12"/>
        <color theme="1"/>
        <rFont val="Times New RomaN"/>
        <family val="1"/>
      </rPr>
      <t>fem-1(hc17)</t>
    </r>
    <r>
      <rPr>
        <b/>
        <sz val="12"/>
        <color theme="1"/>
        <rFont val="Times New RomaN"/>
        <family val="1"/>
      </rPr>
      <t xml:space="preserve"> (0-60 hrs)</t>
    </r>
  </si>
  <si>
    <r>
      <rPr>
        <b/>
        <i/>
        <sz val="12"/>
        <color theme="1"/>
        <rFont val="Times New RomaN"/>
        <family val="1"/>
      </rPr>
      <t>pezo-1 CΔ;  fem-1(hc17)</t>
    </r>
    <r>
      <rPr>
        <b/>
        <sz val="12"/>
        <color theme="1"/>
        <rFont val="Times New RomaN"/>
        <family val="1"/>
      </rPr>
      <t xml:space="preserve"> (0-60 hrs)</t>
    </r>
  </si>
  <si>
    <t>Temp. (ºC)</t>
  </si>
  <si>
    <t>15ºC</t>
  </si>
  <si>
    <t>Brood Size</t>
  </si>
  <si>
    <t>Mean</t>
  </si>
  <si>
    <t>p-value from an unpaired 2 tailed t-test</t>
  </si>
  <si>
    <r>
      <t xml:space="preserve">****: p&lt;0.0001 to </t>
    </r>
    <r>
      <rPr>
        <b/>
        <i/>
        <sz val="12"/>
        <color theme="1"/>
        <rFont val="Times New RomaN"/>
        <family val="1"/>
      </rPr>
      <t xml:space="preserve">wt </t>
    </r>
    <r>
      <rPr>
        <b/>
        <sz val="12"/>
        <color theme="1"/>
        <rFont val="Times New RomaN"/>
        <family val="1"/>
      </rPr>
      <t>(0-60 hrs)</t>
    </r>
  </si>
  <si>
    <r>
      <t xml:space="preserve">**: p=0.0014 to </t>
    </r>
    <r>
      <rPr>
        <b/>
        <i/>
        <sz val="12"/>
        <color theme="1"/>
        <rFont val="Times New RomaN"/>
        <family val="1"/>
      </rPr>
      <t xml:space="preserve">fem-1(hc17) </t>
    </r>
    <r>
      <rPr>
        <b/>
        <sz val="12"/>
        <color theme="1"/>
        <rFont val="Times New RomaN"/>
        <family val="1"/>
      </rPr>
      <t>(0-60 hrs)</t>
    </r>
  </si>
  <si>
    <t xml:space="preserve">Panel B: Quantification of Mito tracker stained male sperm in the female uteri </t>
  </si>
  <si>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♂ X </t>
    </r>
    <r>
      <rPr>
        <b/>
        <i/>
        <sz val="12"/>
        <color theme="1"/>
        <rFont val="Times New RomaN"/>
        <family val="1"/>
      </rPr>
      <t>fem-1(hc17)</t>
    </r>
  </si>
  <si>
    <r>
      <rPr>
        <b/>
        <i/>
        <sz val="12"/>
        <color theme="1"/>
        <rFont val="Times New RomaN"/>
        <family val="1"/>
      </rPr>
      <t xml:space="preserve">pezo-1 CΔ </t>
    </r>
    <r>
      <rPr>
        <b/>
        <sz val="12"/>
        <color theme="1"/>
        <rFont val="Times New RomaN"/>
        <family val="1"/>
      </rPr>
      <t xml:space="preserve"> ♂ X </t>
    </r>
    <r>
      <rPr>
        <b/>
        <i/>
        <sz val="12"/>
        <color theme="1"/>
        <rFont val="Times New RomaN"/>
        <family val="1"/>
      </rPr>
      <t>fem-1(hc17)</t>
    </r>
  </si>
  <si>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♂ X </t>
    </r>
    <r>
      <rPr>
        <b/>
        <i/>
        <sz val="12"/>
        <color theme="1"/>
        <rFont val="Times New RomaN"/>
        <family val="1"/>
      </rPr>
      <t>fem-1(hc17)</t>
    </r>
    <r>
      <rPr>
        <b/>
        <sz val="12"/>
        <color theme="1"/>
        <rFont val="Times New RomaN"/>
        <family val="1"/>
      </rPr>
      <t xml:space="preserve">; </t>
    </r>
    <r>
      <rPr>
        <b/>
        <i/>
        <sz val="12"/>
        <color theme="1"/>
        <rFont val="Times New RomaN"/>
        <family val="1"/>
      </rPr>
      <t>pezo-1 CΔ</t>
    </r>
  </si>
  <si>
    <r>
      <rPr>
        <b/>
        <i/>
        <sz val="12"/>
        <color theme="1"/>
        <rFont val="Times New RomaN"/>
        <family val="1"/>
      </rPr>
      <t xml:space="preserve">pezo-1 CΔ </t>
    </r>
    <r>
      <rPr>
        <b/>
        <sz val="12"/>
        <color theme="1"/>
        <rFont val="Times New RomaN"/>
        <family val="1"/>
      </rPr>
      <t xml:space="preserve"> ♂ X </t>
    </r>
    <r>
      <rPr>
        <b/>
        <i/>
        <sz val="12"/>
        <color theme="1"/>
        <rFont val="Times New RomaN"/>
        <family val="1"/>
      </rPr>
      <t>fem-1(hc17); pezo-1 CΔ</t>
    </r>
  </si>
  <si>
    <t>25ºC</t>
  </si>
  <si>
    <t>Sperm Number</t>
  </si>
  <si>
    <r>
      <t xml:space="preserve">n.s. to </t>
    </r>
    <r>
      <rPr>
        <b/>
        <i/>
        <sz val="12"/>
        <color theme="1"/>
        <rFont val="Times New RomaN"/>
        <family val="1"/>
      </rPr>
      <t>wt ♂ X fem-1(hc17)</t>
    </r>
  </si>
  <si>
    <r>
      <t xml:space="preserve">*: p=0.0031 to </t>
    </r>
    <r>
      <rPr>
        <b/>
        <i/>
        <sz val="12"/>
        <color theme="1"/>
        <rFont val="Times New RomaN"/>
        <family val="1"/>
      </rPr>
      <t>wt ♂ X fem-1(hc17); pezo-1 CΔ</t>
    </r>
  </si>
  <si>
    <r>
      <t xml:space="preserve">Panel C: </t>
    </r>
    <r>
      <rPr>
        <b/>
        <i/>
        <sz val="12"/>
        <color theme="1"/>
        <rFont val="Times New RomaN"/>
        <family val="1"/>
      </rPr>
      <t>pezo-1 C∆</t>
    </r>
    <r>
      <rPr>
        <b/>
        <sz val="12"/>
        <color theme="1"/>
        <rFont val="Times New RomaN"/>
        <family val="1"/>
      </rPr>
      <t xml:space="preserve"> and wildtype males sire progeny when mated with females</t>
    </r>
  </si>
  <si>
    <t>fem-1(hc17)</t>
  </si>
  <si>
    <t xml:space="preserve"> fem-1(hc17); pezo-1 CΔ</t>
  </si>
  <si>
    <r>
      <rPr>
        <b/>
        <i/>
        <sz val="12"/>
        <color theme="1"/>
        <rFont val="Times New RomaN"/>
        <family val="1"/>
      </rPr>
      <t xml:space="preserve">pezo-1 CΔ </t>
    </r>
    <r>
      <rPr>
        <b/>
        <sz val="12"/>
        <color theme="1"/>
        <rFont val="Times New RomaN"/>
        <family val="1"/>
      </rPr>
      <t xml:space="preserve">♂ X </t>
    </r>
    <r>
      <rPr>
        <b/>
        <i/>
        <sz val="12"/>
        <color theme="1"/>
        <rFont val="Times New RomaN"/>
        <family val="1"/>
      </rPr>
      <t>fem-1(hc17)</t>
    </r>
  </si>
  <si>
    <r>
      <t xml:space="preserve">n.s. to </t>
    </r>
    <r>
      <rPr>
        <b/>
        <i/>
        <sz val="12"/>
        <color theme="1"/>
        <rFont val="Times New RomaN"/>
        <family val="1"/>
      </rPr>
      <t>fem-1(hc17)</t>
    </r>
  </si>
  <si>
    <r>
      <t xml:space="preserve">n.s. to </t>
    </r>
    <r>
      <rPr>
        <b/>
        <i/>
        <sz val="12"/>
        <color theme="1"/>
        <rFont val="Times New RomaN"/>
        <family val="1"/>
      </rPr>
      <t>wt ♂ X fem-1(hc17); pezo-1 CΔ</t>
    </r>
  </si>
  <si>
    <t>Panel D: Fertilization ratio [(laid embryos/stained sperm) *100%] in different females.</t>
  </si>
  <si>
    <t>% of Fertilization Rate</t>
  </si>
  <si>
    <r>
      <t xml:space="preserve">****: p&lt;0.0001 to </t>
    </r>
    <r>
      <rPr>
        <b/>
        <i/>
        <sz val="12"/>
        <color theme="1"/>
        <rFont val="Times New RomaN"/>
        <family val="1"/>
      </rPr>
      <t>wt ♂ X fem-1(hc17)</t>
    </r>
  </si>
  <si>
    <r>
      <t xml:space="preserve">***: p=0.0001 to </t>
    </r>
    <r>
      <rPr>
        <b/>
        <i/>
        <sz val="12"/>
        <color theme="1"/>
        <rFont val="Times New RomaN"/>
        <family val="1"/>
      </rPr>
      <t>pezo-1 CΔ ♂ X fem-1(hc17)</t>
    </r>
  </si>
  <si>
    <r>
      <t xml:space="preserve">Panel E: Quantification of sperm distribution in the </t>
    </r>
    <r>
      <rPr>
        <b/>
        <i/>
        <sz val="12"/>
        <color theme="1"/>
        <rFont val="Times New RomaN"/>
        <family val="1"/>
      </rPr>
      <t>pezo-1 C∆</t>
    </r>
    <r>
      <rPr>
        <b/>
        <sz val="12"/>
        <color theme="1"/>
        <rFont val="Times New RomaN"/>
        <family val="1"/>
      </rPr>
      <t xml:space="preserve"> female after mating 30 minutes</t>
    </r>
  </si>
  <si>
    <t>The data were collected by n=3 independent experiments</t>
  </si>
  <si>
    <t>Sperm Distribution % in Zone 1</t>
  </si>
  <si>
    <t>Sperm Distribution % in Zone 2</t>
  </si>
  <si>
    <t>Sperm Distribution % in Zone 3</t>
  </si>
  <si>
    <r>
      <t xml:space="preserve">****: p &lt;0.0001 to </t>
    </r>
    <r>
      <rPr>
        <b/>
        <i/>
        <sz val="12"/>
        <color theme="1"/>
        <rFont val="Times New RomaN"/>
        <family val="1"/>
      </rPr>
      <t>wt ♂ X fem-1(hc17)</t>
    </r>
  </si>
  <si>
    <r>
      <t xml:space="preserve">n.s.: p &lt;0.0001 to </t>
    </r>
    <r>
      <rPr>
        <b/>
        <i/>
        <sz val="12"/>
        <color theme="1"/>
        <rFont val="Times New RomaN"/>
        <family val="1"/>
      </rPr>
      <t>wt ♂ X fem-1(hc17)</t>
    </r>
  </si>
  <si>
    <r>
      <t xml:space="preserve">n.s. to </t>
    </r>
    <r>
      <rPr>
        <b/>
        <i/>
        <sz val="12"/>
        <color theme="1"/>
        <rFont val="Times New RomaN"/>
        <family val="1"/>
      </rPr>
      <t xml:space="preserve"> wt ♂ X fem-1(hc17)</t>
    </r>
  </si>
  <si>
    <r>
      <t xml:space="preserve">****: p &lt;0.0001 to </t>
    </r>
    <r>
      <rPr>
        <b/>
        <i/>
        <sz val="12"/>
        <color theme="1"/>
        <rFont val="Times New RomaN"/>
        <family val="1"/>
      </rPr>
      <t>pezo-1 CΔ ♂ X fem-1(hc17)</t>
    </r>
  </si>
  <si>
    <r>
      <t xml:space="preserve">Figure 6- figure supplement 1. Male sperm rescue the fecundity in </t>
    </r>
    <r>
      <rPr>
        <b/>
        <i/>
        <sz val="12"/>
        <color theme="1"/>
        <rFont val="Times New RomaN"/>
        <family val="1"/>
      </rPr>
      <t>pezo-1 CΔ</t>
    </r>
    <r>
      <rPr>
        <b/>
        <sz val="12"/>
        <color theme="1"/>
        <rFont val="Times New RomaN"/>
        <family val="1"/>
      </rPr>
      <t xml:space="preserve"> female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</si>
</sst>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FB8E"/>
        <bgColor indexed="64"/>
      </patternFill>
    </fill>
    <fill>
      <patternFill patternType="solid">
        <fgColor rgb="FF1636F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AE5E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EEE8"/>
        <bgColor indexed="64"/>
      </patternFill>
    </fill>
    <fill>
      <patternFill patternType="solid">
        <fgColor rgb="FF00FA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B7A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7" fillId="0" borderId="0" xfId="0" applyFont="1"/>
    <xf numFmtId="0" fontId="1" fillId="11" borderId="2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401F1-359B-0748-AE13-79003FE5469A}">
  <dimension ref="A1:J162"/>
  <sheetViews>
    <sheetView tabSelected="1" workbookViewId="0">
      <selection activeCell="C2" sqref="C2"/>
    </sheetView>
  </sheetViews>
  <sheetFormatPr baseColWidth="10" defaultRowHeight="16" x14ac:dyDescent="0.2"/>
  <cols>
    <col min="1" max="1" width="36.5" customWidth="1"/>
    <col min="2" max="2" width="33.83203125" customWidth="1"/>
    <col min="3" max="3" width="50" customWidth="1"/>
    <col min="4" max="4" width="57.33203125" customWidth="1"/>
    <col min="5" max="5" width="43.1640625" customWidth="1"/>
    <col min="6" max="6" width="59.5" customWidth="1"/>
    <col min="7" max="7" width="59.33203125" customWidth="1"/>
  </cols>
  <sheetData>
    <row r="1" spans="1:10" x14ac:dyDescent="0.2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">
      <c r="A3" s="1" t="s">
        <v>0</v>
      </c>
      <c r="B3" s="1"/>
      <c r="C3" s="1"/>
      <c r="D3" s="1"/>
      <c r="E3" s="1" t="s">
        <v>1</v>
      </c>
      <c r="F3" s="1"/>
      <c r="G3" s="1"/>
    </row>
    <row r="5" spans="1:10" x14ac:dyDescent="0.2">
      <c r="A5" s="2" t="s">
        <v>2</v>
      </c>
      <c r="B5" s="3" t="s">
        <v>3</v>
      </c>
      <c r="C5" s="4" t="s">
        <v>4</v>
      </c>
      <c r="D5" s="5" t="s">
        <v>5</v>
      </c>
      <c r="E5" s="6" t="s">
        <v>6</v>
      </c>
    </row>
    <row r="6" spans="1:10" x14ac:dyDescent="0.2">
      <c r="A6" s="7" t="s">
        <v>7</v>
      </c>
      <c r="B6" s="8" t="s">
        <v>8</v>
      </c>
      <c r="C6" s="8" t="s">
        <v>8</v>
      </c>
      <c r="D6" s="8" t="s">
        <v>8</v>
      </c>
      <c r="E6" s="8" t="s">
        <v>8</v>
      </c>
    </row>
    <row r="7" spans="1:10" x14ac:dyDescent="0.2">
      <c r="A7" s="9"/>
      <c r="B7" s="8" t="s">
        <v>9</v>
      </c>
      <c r="C7" s="8" t="s">
        <v>9</v>
      </c>
      <c r="D7" s="8" t="s">
        <v>9</v>
      </c>
      <c r="E7" s="8" t="s">
        <v>9</v>
      </c>
    </row>
    <row r="8" spans="1:10" x14ac:dyDescent="0.2">
      <c r="B8" s="8">
        <v>199</v>
      </c>
      <c r="C8" s="8">
        <v>49</v>
      </c>
      <c r="D8" s="8">
        <v>164</v>
      </c>
      <c r="E8" s="8">
        <v>106</v>
      </c>
    </row>
    <row r="9" spans="1:10" x14ac:dyDescent="0.2">
      <c r="B9" s="8">
        <v>207</v>
      </c>
      <c r="C9" s="8">
        <v>51</v>
      </c>
      <c r="D9" s="8">
        <v>174</v>
      </c>
      <c r="E9" s="8">
        <v>144</v>
      </c>
    </row>
    <row r="10" spans="1:10" x14ac:dyDescent="0.2">
      <c r="B10" s="8">
        <v>203</v>
      </c>
      <c r="C10" s="8">
        <v>103</v>
      </c>
      <c r="D10" s="8">
        <v>273</v>
      </c>
      <c r="E10" s="8">
        <v>106</v>
      </c>
    </row>
    <row r="11" spans="1:10" x14ac:dyDescent="0.2">
      <c r="B11" s="8">
        <v>188</v>
      </c>
      <c r="C11" s="8">
        <v>36</v>
      </c>
      <c r="D11" s="8">
        <v>195</v>
      </c>
      <c r="E11" s="8">
        <v>94</v>
      </c>
    </row>
    <row r="12" spans="1:10" x14ac:dyDescent="0.2">
      <c r="B12" s="8">
        <v>197</v>
      </c>
      <c r="C12" s="8">
        <v>88</v>
      </c>
      <c r="D12" s="8">
        <v>51</v>
      </c>
      <c r="E12" s="8">
        <v>92</v>
      </c>
    </row>
    <row r="13" spans="1:10" x14ac:dyDescent="0.2">
      <c r="B13" s="8">
        <v>217</v>
      </c>
      <c r="D13" s="8">
        <v>225</v>
      </c>
      <c r="E13" s="8">
        <v>85</v>
      </c>
    </row>
    <row r="14" spans="1:10" x14ac:dyDescent="0.2">
      <c r="B14" s="8">
        <v>217</v>
      </c>
      <c r="D14" s="8">
        <v>116</v>
      </c>
      <c r="E14" s="8">
        <v>124</v>
      </c>
    </row>
    <row r="15" spans="1:10" x14ac:dyDescent="0.2">
      <c r="B15" s="8">
        <v>171</v>
      </c>
      <c r="D15" s="8">
        <v>208</v>
      </c>
      <c r="E15" s="8">
        <v>72</v>
      </c>
    </row>
    <row r="16" spans="1:10" x14ac:dyDescent="0.2">
      <c r="B16" s="8">
        <v>115</v>
      </c>
      <c r="E16" s="8">
        <v>88</v>
      </c>
    </row>
    <row r="17" spans="1:7" x14ac:dyDescent="0.2">
      <c r="B17" s="8">
        <v>206</v>
      </c>
      <c r="E17" s="8">
        <v>93</v>
      </c>
    </row>
    <row r="19" spans="1:7" x14ac:dyDescent="0.2">
      <c r="A19" s="10" t="s">
        <v>10</v>
      </c>
      <c r="B19" s="10">
        <f>AVERAGE(B8:B17)</f>
        <v>192</v>
      </c>
      <c r="C19" s="10">
        <f>AVERAGE(C8:C12)</f>
        <v>65.400000000000006</v>
      </c>
      <c r="D19" s="10">
        <f>AVERAGE(D8:D15)</f>
        <v>175.75</v>
      </c>
      <c r="E19" s="10">
        <f>AVERAGE(E8:E17)</f>
        <v>100.4</v>
      </c>
    </row>
    <row r="20" spans="1:7" x14ac:dyDescent="0.2">
      <c r="A20" s="10" t="s">
        <v>11</v>
      </c>
      <c r="B20" s="10"/>
      <c r="C20" s="10" t="s">
        <v>12</v>
      </c>
      <c r="D20" s="10"/>
      <c r="E20" s="10" t="s">
        <v>13</v>
      </c>
    </row>
    <row r="23" spans="1:7" x14ac:dyDescent="0.2">
      <c r="A23" s="1" t="s">
        <v>14</v>
      </c>
      <c r="B23" s="1"/>
      <c r="C23" s="1"/>
      <c r="D23" s="1"/>
      <c r="E23" s="1" t="s">
        <v>1</v>
      </c>
      <c r="F23" s="1"/>
      <c r="G23" s="1"/>
    </row>
    <row r="24" spans="1:7" x14ac:dyDescent="0.2">
      <c r="A24" s="2" t="s">
        <v>2</v>
      </c>
      <c r="B24" s="3" t="s">
        <v>15</v>
      </c>
      <c r="C24" s="11" t="s">
        <v>16</v>
      </c>
      <c r="D24" s="5" t="s">
        <v>17</v>
      </c>
      <c r="E24" s="12" t="s">
        <v>18</v>
      </c>
    </row>
    <row r="25" spans="1:7" x14ac:dyDescent="0.2">
      <c r="A25" s="7" t="s">
        <v>7</v>
      </c>
      <c r="B25" s="8" t="s">
        <v>19</v>
      </c>
      <c r="C25" s="8" t="s">
        <v>19</v>
      </c>
      <c r="D25" s="8" t="s">
        <v>19</v>
      </c>
      <c r="E25" s="8" t="s">
        <v>19</v>
      </c>
    </row>
    <row r="26" spans="1:7" x14ac:dyDescent="0.2">
      <c r="B26" s="8" t="s">
        <v>20</v>
      </c>
      <c r="C26" s="8" t="s">
        <v>20</v>
      </c>
      <c r="D26" s="8" t="s">
        <v>20</v>
      </c>
      <c r="E26" s="8" t="s">
        <v>20</v>
      </c>
    </row>
    <row r="27" spans="1:7" x14ac:dyDescent="0.2">
      <c r="B27" s="8">
        <v>177</v>
      </c>
      <c r="C27" s="8">
        <v>436</v>
      </c>
      <c r="D27" s="8">
        <v>489</v>
      </c>
      <c r="E27" s="8">
        <v>291</v>
      </c>
    </row>
    <row r="28" spans="1:7" x14ac:dyDescent="0.2">
      <c r="B28" s="8">
        <v>472</v>
      </c>
      <c r="C28" s="8">
        <v>50</v>
      </c>
      <c r="D28" s="8">
        <v>811</v>
      </c>
      <c r="E28" s="8">
        <v>84</v>
      </c>
    </row>
    <row r="29" spans="1:7" x14ac:dyDescent="0.2">
      <c r="B29" s="8">
        <v>414</v>
      </c>
      <c r="C29" s="8">
        <v>419</v>
      </c>
      <c r="D29" s="8">
        <v>275</v>
      </c>
      <c r="E29" s="8">
        <v>250</v>
      </c>
    </row>
    <row r="30" spans="1:7" x14ac:dyDescent="0.2">
      <c r="B30" s="8">
        <v>160</v>
      </c>
      <c r="C30" s="8">
        <v>52</v>
      </c>
      <c r="D30" s="8">
        <v>264</v>
      </c>
      <c r="E30" s="8">
        <v>489</v>
      </c>
    </row>
    <row r="31" spans="1:7" x14ac:dyDescent="0.2">
      <c r="B31" s="8">
        <v>128</v>
      </c>
      <c r="C31" s="8">
        <v>73</v>
      </c>
      <c r="D31" s="8">
        <v>703</v>
      </c>
      <c r="E31" s="8">
        <v>77</v>
      </c>
    </row>
    <row r="32" spans="1:7" x14ac:dyDescent="0.2">
      <c r="B32" s="8">
        <v>93</v>
      </c>
      <c r="C32" s="8">
        <v>98</v>
      </c>
      <c r="D32" s="8">
        <v>360</v>
      </c>
      <c r="E32" s="8">
        <v>206</v>
      </c>
    </row>
    <row r="33" spans="1:7" x14ac:dyDescent="0.2">
      <c r="B33" s="8">
        <v>244</v>
      </c>
      <c r="C33" s="8"/>
      <c r="D33" s="8">
        <v>799</v>
      </c>
      <c r="E33" s="8">
        <v>183</v>
      </c>
    </row>
    <row r="34" spans="1:7" x14ac:dyDescent="0.2">
      <c r="B34" s="8">
        <v>646</v>
      </c>
      <c r="C34" s="8"/>
      <c r="D34" s="8">
        <v>561</v>
      </c>
      <c r="E34" s="8">
        <v>89</v>
      </c>
    </row>
    <row r="35" spans="1:7" x14ac:dyDescent="0.2">
      <c r="B35" s="8">
        <v>402</v>
      </c>
      <c r="C35" s="8"/>
      <c r="D35" s="8"/>
      <c r="E35" s="8">
        <v>774</v>
      </c>
    </row>
    <row r="36" spans="1:7" x14ac:dyDescent="0.2">
      <c r="B36" s="8">
        <v>697</v>
      </c>
      <c r="C36" s="8"/>
      <c r="D36" s="8"/>
      <c r="E36" s="8"/>
    </row>
    <row r="38" spans="1:7" x14ac:dyDescent="0.2">
      <c r="A38" s="10" t="s">
        <v>10</v>
      </c>
      <c r="B38" s="10">
        <f>AVERAGE(B27:B36)</f>
        <v>343.3</v>
      </c>
      <c r="C38" s="10">
        <f>AVERAGE(C27:C32)</f>
        <v>188</v>
      </c>
      <c r="D38" s="10">
        <f>AVERAGE(D27:D34)</f>
        <v>532.75</v>
      </c>
      <c r="E38" s="10">
        <f>AVERAGE(E27:E35)</f>
        <v>271.44444444444446</v>
      </c>
    </row>
    <row r="39" spans="1:7" x14ac:dyDescent="0.2">
      <c r="A39" s="10" t="s">
        <v>11</v>
      </c>
      <c r="B39" s="10"/>
      <c r="C39" s="10" t="s">
        <v>21</v>
      </c>
      <c r="D39" s="10"/>
      <c r="E39" s="10" t="s">
        <v>22</v>
      </c>
    </row>
    <row r="42" spans="1:7" x14ac:dyDescent="0.2">
      <c r="A42" s="1" t="s">
        <v>23</v>
      </c>
      <c r="B42" s="1"/>
      <c r="C42" s="1"/>
      <c r="D42" s="1"/>
      <c r="E42" s="1" t="s">
        <v>1</v>
      </c>
      <c r="F42" s="1"/>
      <c r="G42" s="1"/>
    </row>
    <row r="43" spans="1:7" x14ac:dyDescent="0.2">
      <c r="A43" s="2" t="s">
        <v>2</v>
      </c>
      <c r="B43" s="13" t="s">
        <v>24</v>
      </c>
      <c r="C43" s="14" t="s">
        <v>25</v>
      </c>
      <c r="D43" s="3" t="s">
        <v>15</v>
      </c>
      <c r="E43" s="11" t="s">
        <v>26</v>
      </c>
      <c r="F43" s="5" t="s">
        <v>17</v>
      </c>
      <c r="G43" s="12" t="s">
        <v>18</v>
      </c>
    </row>
    <row r="44" spans="1:7" x14ac:dyDescent="0.2">
      <c r="A44" s="7" t="s">
        <v>7</v>
      </c>
      <c r="B44" s="8" t="s">
        <v>19</v>
      </c>
      <c r="C44" s="8" t="s">
        <v>19</v>
      </c>
      <c r="D44" s="8" t="s">
        <v>19</v>
      </c>
      <c r="E44" s="8" t="s">
        <v>19</v>
      </c>
      <c r="F44" s="8" t="s">
        <v>19</v>
      </c>
      <c r="G44" s="8" t="s">
        <v>19</v>
      </c>
    </row>
    <row r="45" spans="1:7" x14ac:dyDescent="0.2">
      <c r="B45" s="8" t="s">
        <v>9</v>
      </c>
      <c r="C45" s="8" t="s">
        <v>9</v>
      </c>
      <c r="D45" s="8" t="s">
        <v>9</v>
      </c>
      <c r="E45" s="8" t="s">
        <v>9</v>
      </c>
      <c r="F45" s="8" t="s">
        <v>9</v>
      </c>
      <c r="G45" s="8" t="s">
        <v>9</v>
      </c>
    </row>
    <row r="46" spans="1:7" x14ac:dyDescent="0.2">
      <c r="B46" s="8">
        <v>0</v>
      </c>
      <c r="C46" s="8">
        <v>0</v>
      </c>
      <c r="D46" s="8">
        <v>124</v>
      </c>
      <c r="E46" s="8">
        <v>173</v>
      </c>
      <c r="F46" s="8">
        <v>39</v>
      </c>
      <c r="G46" s="8">
        <v>11</v>
      </c>
    </row>
    <row r="47" spans="1:7" x14ac:dyDescent="0.2">
      <c r="B47" s="8">
        <v>0</v>
      </c>
      <c r="C47" s="8">
        <v>0</v>
      </c>
      <c r="D47" s="8">
        <v>194</v>
      </c>
      <c r="E47" s="8">
        <v>125</v>
      </c>
      <c r="F47" s="8">
        <v>40</v>
      </c>
      <c r="G47" s="8">
        <v>9</v>
      </c>
    </row>
    <row r="48" spans="1:7" x14ac:dyDescent="0.2">
      <c r="B48" s="8">
        <v>0</v>
      </c>
      <c r="C48" s="8">
        <v>0</v>
      </c>
      <c r="D48" s="8">
        <v>154</v>
      </c>
      <c r="E48" s="8">
        <v>45</v>
      </c>
      <c r="F48" s="8">
        <v>62</v>
      </c>
      <c r="G48" s="8">
        <v>53</v>
      </c>
    </row>
    <row r="49" spans="1:7" x14ac:dyDescent="0.2">
      <c r="B49" s="8">
        <v>0</v>
      </c>
      <c r="C49" s="8">
        <v>0</v>
      </c>
      <c r="D49" s="8">
        <v>97</v>
      </c>
      <c r="E49" s="8">
        <v>49</v>
      </c>
      <c r="F49" s="8">
        <v>2</v>
      </c>
      <c r="G49" s="8">
        <v>29</v>
      </c>
    </row>
    <row r="50" spans="1:7" x14ac:dyDescent="0.2">
      <c r="B50" s="8">
        <v>0</v>
      </c>
      <c r="C50" s="8">
        <v>0</v>
      </c>
      <c r="D50" s="8">
        <v>99</v>
      </c>
      <c r="E50" s="8">
        <v>95</v>
      </c>
      <c r="F50" s="8">
        <v>34</v>
      </c>
      <c r="G50" s="8">
        <v>17</v>
      </c>
    </row>
    <row r="51" spans="1:7" x14ac:dyDescent="0.2">
      <c r="B51" s="8">
        <v>0</v>
      </c>
      <c r="C51" s="8">
        <v>0</v>
      </c>
      <c r="D51" s="8">
        <v>75</v>
      </c>
      <c r="E51" s="15"/>
      <c r="F51" s="8">
        <v>15</v>
      </c>
      <c r="G51" s="8">
        <v>1</v>
      </c>
    </row>
    <row r="52" spans="1:7" x14ac:dyDescent="0.2">
      <c r="B52" s="8">
        <v>0</v>
      </c>
      <c r="C52" s="8">
        <v>0</v>
      </c>
      <c r="D52" s="8">
        <v>111</v>
      </c>
      <c r="F52" s="8">
        <v>28</v>
      </c>
      <c r="G52" s="8">
        <v>17</v>
      </c>
    </row>
    <row r="53" spans="1:7" x14ac:dyDescent="0.2">
      <c r="B53" s="8">
        <v>0</v>
      </c>
      <c r="C53" s="8">
        <v>0</v>
      </c>
      <c r="D53" s="8">
        <v>117</v>
      </c>
      <c r="F53" s="8">
        <v>17</v>
      </c>
      <c r="G53" s="8">
        <v>2</v>
      </c>
    </row>
    <row r="54" spans="1:7" x14ac:dyDescent="0.2">
      <c r="B54" s="8">
        <v>0</v>
      </c>
      <c r="C54" s="8">
        <v>0</v>
      </c>
      <c r="D54" s="8">
        <v>239</v>
      </c>
      <c r="F54" s="8">
        <v>6</v>
      </c>
      <c r="G54" s="8">
        <v>14</v>
      </c>
    </row>
    <row r="55" spans="1:7" x14ac:dyDescent="0.2">
      <c r="B55" s="8">
        <v>0</v>
      </c>
      <c r="C55" s="8">
        <v>0</v>
      </c>
      <c r="D55" s="8">
        <v>196</v>
      </c>
      <c r="E55" s="15"/>
      <c r="F55" s="15"/>
    </row>
    <row r="56" spans="1:7" x14ac:dyDescent="0.2">
      <c r="C56" s="8">
        <v>0</v>
      </c>
    </row>
    <row r="58" spans="1:7" x14ac:dyDescent="0.2">
      <c r="A58" s="10" t="s">
        <v>10</v>
      </c>
      <c r="B58" s="10">
        <f>AVERAGE(B46:B55)</f>
        <v>0</v>
      </c>
      <c r="C58" s="10">
        <f>AVERAGE(C46:C56)</f>
        <v>0</v>
      </c>
      <c r="D58" s="10">
        <f>AVERAGE(D46:D55)</f>
        <v>140.6</v>
      </c>
      <c r="E58" s="10">
        <f>AVERAGE(E46:E50)</f>
        <v>97.4</v>
      </c>
      <c r="F58" s="10">
        <f>AVERAGE(F46:F54)</f>
        <v>27</v>
      </c>
      <c r="G58" s="10">
        <f>AVERAGE(G46:G54)</f>
        <v>17</v>
      </c>
    </row>
    <row r="59" spans="1:7" x14ac:dyDescent="0.2">
      <c r="A59" s="10" t="s">
        <v>11</v>
      </c>
      <c r="B59" s="10"/>
      <c r="C59" s="10" t="s">
        <v>27</v>
      </c>
      <c r="D59" s="10"/>
      <c r="E59" s="10" t="s">
        <v>21</v>
      </c>
      <c r="F59" s="10"/>
      <c r="G59" s="10" t="s">
        <v>28</v>
      </c>
    </row>
    <row r="61" spans="1:7" x14ac:dyDescent="0.2">
      <c r="A61" s="1" t="s">
        <v>29</v>
      </c>
      <c r="B61" s="1"/>
      <c r="C61" s="1"/>
      <c r="D61" s="1"/>
      <c r="E61" s="1" t="s">
        <v>1</v>
      </c>
      <c r="F61" s="1"/>
      <c r="G61" s="1"/>
    </row>
    <row r="62" spans="1:7" x14ac:dyDescent="0.2">
      <c r="A62" s="2" t="s">
        <v>2</v>
      </c>
      <c r="B62" s="3" t="s">
        <v>15</v>
      </c>
      <c r="C62" s="11" t="s">
        <v>26</v>
      </c>
      <c r="D62" s="5" t="s">
        <v>17</v>
      </c>
      <c r="E62" s="12" t="s">
        <v>18</v>
      </c>
    </row>
    <row r="63" spans="1:7" x14ac:dyDescent="0.2">
      <c r="A63" s="7" t="s">
        <v>7</v>
      </c>
      <c r="B63" s="8" t="s">
        <v>19</v>
      </c>
      <c r="C63" s="8" t="s">
        <v>19</v>
      </c>
      <c r="D63" s="8" t="s">
        <v>19</v>
      </c>
      <c r="E63" s="8" t="s">
        <v>19</v>
      </c>
    </row>
    <row r="64" spans="1:7" x14ac:dyDescent="0.2">
      <c r="B64" s="8" t="s">
        <v>30</v>
      </c>
      <c r="C64" s="8" t="s">
        <v>30</v>
      </c>
      <c r="D64" s="8" t="s">
        <v>30</v>
      </c>
      <c r="E64" s="8" t="s">
        <v>30</v>
      </c>
    </row>
    <row r="65" spans="1:7" x14ac:dyDescent="0.2">
      <c r="B65" s="8">
        <v>70.056497179999994</v>
      </c>
      <c r="C65" s="8">
        <v>39.678899080000001</v>
      </c>
      <c r="D65" s="8">
        <v>7.9754601230000004</v>
      </c>
      <c r="E65" s="8">
        <v>3.7800687289999999</v>
      </c>
    </row>
    <row r="66" spans="1:7" x14ac:dyDescent="0.2">
      <c r="B66" s="8">
        <v>41.10169492</v>
      </c>
      <c r="C66" s="8">
        <v>29.832935559999999</v>
      </c>
      <c r="D66" s="8">
        <v>7.4211502779999998</v>
      </c>
      <c r="E66" s="8">
        <v>10.71428571</v>
      </c>
    </row>
    <row r="67" spans="1:7" x14ac:dyDescent="0.2">
      <c r="B67" s="8">
        <v>37.198067629999997</v>
      </c>
      <c r="C67" s="8">
        <v>86.53846154</v>
      </c>
      <c r="D67" s="8">
        <v>7.1264367819999999</v>
      </c>
      <c r="E67" s="8">
        <v>21.2</v>
      </c>
    </row>
    <row r="68" spans="1:7" x14ac:dyDescent="0.2">
      <c r="B68" s="8">
        <v>60.625</v>
      </c>
      <c r="C68" s="8">
        <v>67.123287669999996</v>
      </c>
      <c r="D68" s="8">
        <v>0.91743119299999998</v>
      </c>
      <c r="E68" s="8">
        <v>5.9304703480000001</v>
      </c>
    </row>
    <row r="69" spans="1:7" x14ac:dyDescent="0.2">
      <c r="B69" s="8">
        <v>77.34375</v>
      </c>
      <c r="C69" s="8">
        <v>96.938775509999999</v>
      </c>
      <c r="D69" s="8">
        <v>18.78453039</v>
      </c>
      <c r="E69" s="8">
        <v>22.07792208</v>
      </c>
    </row>
    <row r="70" spans="1:7" x14ac:dyDescent="0.2">
      <c r="B70" s="8">
        <v>80.645161290000004</v>
      </c>
      <c r="D70" s="8">
        <v>3.2397408209999998</v>
      </c>
      <c r="E70" s="8">
        <v>0.48543689299999998</v>
      </c>
    </row>
    <row r="71" spans="1:7" x14ac:dyDescent="0.2">
      <c r="B71" s="8">
        <v>45.491803279999999</v>
      </c>
      <c r="D71" s="8">
        <v>14.21319797</v>
      </c>
      <c r="E71" s="8">
        <v>9.2896174859999991</v>
      </c>
    </row>
    <row r="72" spans="1:7" x14ac:dyDescent="0.2">
      <c r="B72" s="8">
        <v>18.111455110000001</v>
      </c>
      <c r="D72" s="8">
        <v>3.703703704</v>
      </c>
      <c r="E72" s="8">
        <v>2.247191011</v>
      </c>
    </row>
    <row r="73" spans="1:7" x14ac:dyDescent="0.2">
      <c r="B73" s="8">
        <v>59.45273632</v>
      </c>
      <c r="D73" s="8">
        <v>1.546391753</v>
      </c>
      <c r="E73" s="8">
        <v>1.80878553</v>
      </c>
    </row>
    <row r="74" spans="1:7" x14ac:dyDescent="0.2">
      <c r="B74" s="8">
        <v>28.120516500000001</v>
      </c>
      <c r="D74" s="15"/>
    </row>
    <row r="76" spans="1:7" x14ac:dyDescent="0.2">
      <c r="A76" s="10" t="s">
        <v>10</v>
      </c>
      <c r="B76" s="10">
        <f>AVERAGE(B65:B74)</f>
        <v>51.814668222999991</v>
      </c>
      <c r="C76" s="10">
        <f>AVERAGE(C65:C69)</f>
        <v>64.022471872000011</v>
      </c>
      <c r="D76" s="10">
        <f>AVERAGE(D65:D73)</f>
        <v>7.214227001555555</v>
      </c>
      <c r="E76" s="10">
        <f>AVERAGE(E65:E73)</f>
        <v>8.614864198555555</v>
      </c>
    </row>
    <row r="77" spans="1:7" x14ac:dyDescent="0.2">
      <c r="A77" s="10" t="s">
        <v>11</v>
      </c>
      <c r="B77" s="10"/>
      <c r="C77" s="10" t="s">
        <v>27</v>
      </c>
      <c r="D77" s="10" t="s">
        <v>31</v>
      </c>
      <c r="E77" s="10" t="s">
        <v>21</v>
      </c>
    </row>
    <row r="78" spans="1:7" x14ac:dyDescent="0.2">
      <c r="E78" s="10" t="s">
        <v>32</v>
      </c>
    </row>
    <row r="79" spans="1:7" ht="11" customHeight="1" x14ac:dyDescent="0.2"/>
    <row r="80" spans="1:7" x14ac:dyDescent="0.2">
      <c r="A80" s="1" t="s">
        <v>33</v>
      </c>
      <c r="B80" s="1"/>
      <c r="C80" s="1"/>
      <c r="D80" s="1"/>
      <c r="E80" s="1" t="s">
        <v>34</v>
      </c>
      <c r="F80" s="1"/>
      <c r="G80" s="1"/>
    </row>
    <row r="81" spans="1:5" x14ac:dyDescent="0.2">
      <c r="A81" s="2" t="s">
        <v>2</v>
      </c>
      <c r="B81" s="16" t="s">
        <v>15</v>
      </c>
      <c r="C81" s="16" t="s">
        <v>17</v>
      </c>
      <c r="D81" s="16" t="s">
        <v>26</v>
      </c>
      <c r="E81" s="16" t="s">
        <v>18</v>
      </c>
    </row>
    <row r="82" spans="1:5" x14ac:dyDescent="0.2">
      <c r="A82" s="7" t="s">
        <v>7</v>
      </c>
      <c r="B82" s="8" t="s">
        <v>19</v>
      </c>
      <c r="C82" s="8" t="s">
        <v>19</v>
      </c>
      <c r="D82" s="8" t="s">
        <v>19</v>
      </c>
      <c r="E82" s="8" t="s">
        <v>19</v>
      </c>
    </row>
    <row r="83" spans="1:5" x14ac:dyDescent="0.2">
      <c r="B83" s="17" t="s">
        <v>35</v>
      </c>
      <c r="C83" s="17" t="s">
        <v>35</v>
      </c>
      <c r="D83" s="17" t="s">
        <v>35</v>
      </c>
      <c r="E83" s="17" t="s">
        <v>35</v>
      </c>
    </row>
    <row r="84" spans="1:5" x14ac:dyDescent="0.2">
      <c r="B84" s="8">
        <v>13.253012050000001</v>
      </c>
      <c r="C84" s="8">
        <v>20.95588235</v>
      </c>
      <c r="D84" s="8">
        <v>2.2222222220000001</v>
      </c>
      <c r="E84" s="8">
        <v>13.40206186</v>
      </c>
    </row>
    <row r="85" spans="1:5" x14ac:dyDescent="0.2">
      <c r="B85" s="8">
        <v>2.259887006</v>
      </c>
      <c r="C85" s="8">
        <v>15.827338129999999</v>
      </c>
      <c r="D85" s="8">
        <v>1.6666666670000001</v>
      </c>
      <c r="E85" s="8">
        <v>68</v>
      </c>
    </row>
    <row r="86" spans="1:5" x14ac:dyDescent="0.2">
      <c r="B86" s="8">
        <v>5.769230769</v>
      </c>
      <c r="C86" s="8">
        <v>17.543859650000002</v>
      </c>
      <c r="D86" s="8">
        <v>0</v>
      </c>
      <c r="E86" s="8">
        <v>2.8037383180000002</v>
      </c>
    </row>
    <row r="87" spans="1:5" x14ac:dyDescent="0.2">
      <c r="B87" s="8">
        <v>0</v>
      </c>
      <c r="C87" s="8">
        <v>1.2048192769999999</v>
      </c>
      <c r="D87" s="8">
        <v>4.3478260869999996</v>
      </c>
      <c r="E87" s="8">
        <v>8.3769633510000006</v>
      </c>
    </row>
    <row r="88" spans="1:5" x14ac:dyDescent="0.2">
      <c r="B88" s="8">
        <v>6.5068493150000002</v>
      </c>
      <c r="C88" s="8">
        <v>11.25</v>
      </c>
      <c r="D88" s="8">
        <v>4.7619047620000003</v>
      </c>
      <c r="E88" s="8">
        <v>25.925925929999998</v>
      </c>
    </row>
    <row r="89" spans="1:5" x14ac:dyDescent="0.2">
      <c r="B89" s="8">
        <v>7.4468085110000004</v>
      </c>
      <c r="C89" s="8">
        <v>19.018404910000001</v>
      </c>
      <c r="D89" s="8">
        <v>0</v>
      </c>
      <c r="E89" s="8">
        <v>19.540229889999999</v>
      </c>
    </row>
    <row r="90" spans="1:5" x14ac:dyDescent="0.2">
      <c r="B90" s="8">
        <v>11.550151980000001</v>
      </c>
      <c r="C90" s="8">
        <v>15.29411765</v>
      </c>
      <c r="D90" s="8">
        <v>2.9900332230000002</v>
      </c>
      <c r="E90" s="8">
        <v>41.052631580000003</v>
      </c>
    </row>
    <row r="91" spans="1:5" x14ac:dyDescent="0.2">
      <c r="B91" s="8">
        <v>3.8314176249999998</v>
      </c>
      <c r="C91" s="8">
        <v>23.12138728</v>
      </c>
      <c r="D91" s="8">
        <v>0</v>
      </c>
      <c r="E91" s="8">
        <v>21.212121209999999</v>
      </c>
    </row>
    <row r="92" spans="1:5" x14ac:dyDescent="0.2">
      <c r="B92" s="8">
        <v>7.4468085110000004</v>
      </c>
      <c r="C92" s="8">
        <v>9.7378277149999999</v>
      </c>
      <c r="D92" s="8">
        <v>2.3809523810000002</v>
      </c>
      <c r="E92" s="8">
        <v>11.30604288</v>
      </c>
    </row>
    <row r="93" spans="1:5" x14ac:dyDescent="0.2">
      <c r="B93" s="8">
        <v>0</v>
      </c>
      <c r="C93" s="8">
        <v>14.864864860000001</v>
      </c>
      <c r="D93" s="8">
        <v>3.3519553069999999</v>
      </c>
      <c r="E93" s="8">
        <v>17.5257732</v>
      </c>
    </row>
    <row r="94" spans="1:5" x14ac:dyDescent="0.2">
      <c r="B94" s="8">
        <v>0.41666666699999999</v>
      </c>
      <c r="C94" s="8">
        <v>16.770186339999999</v>
      </c>
      <c r="D94" s="8">
        <v>0</v>
      </c>
      <c r="E94" s="8">
        <v>25.42372881</v>
      </c>
    </row>
    <row r="95" spans="1:5" x14ac:dyDescent="0.2">
      <c r="B95" s="8">
        <v>0</v>
      </c>
      <c r="C95" s="8">
        <v>6.1224489799999997</v>
      </c>
      <c r="D95" s="8">
        <v>0</v>
      </c>
      <c r="E95" s="8">
        <v>4.1958041960000001</v>
      </c>
    </row>
    <row r="96" spans="1:5" x14ac:dyDescent="0.2">
      <c r="B96" s="8">
        <v>1.7505470460000001</v>
      </c>
      <c r="C96" s="8">
        <v>0.89686098700000005</v>
      </c>
      <c r="D96" s="8">
        <v>2.1739130430000002</v>
      </c>
      <c r="E96" s="8">
        <v>8.3892617450000007</v>
      </c>
    </row>
    <row r="97" spans="1:5" x14ac:dyDescent="0.2">
      <c r="B97" s="8">
        <v>7.7235772359999997</v>
      </c>
      <c r="C97" s="8">
        <v>23.529411759999999</v>
      </c>
      <c r="D97" s="8"/>
      <c r="E97" s="8">
        <v>22</v>
      </c>
    </row>
    <row r="98" spans="1:5" x14ac:dyDescent="0.2">
      <c r="B98" s="8">
        <v>2.8169014080000001</v>
      </c>
      <c r="C98" s="8">
        <v>7.5630252100000002</v>
      </c>
      <c r="D98" s="8"/>
      <c r="E98" s="8">
        <v>14.28571429</v>
      </c>
    </row>
    <row r="99" spans="1:5" x14ac:dyDescent="0.2">
      <c r="B99" s="8"/>
      <c r="C99" s="8">
        <v>8.3720930229999997</v>
      </c>
      <c r="D99" s="8"/>
      <c r="E99" s="8">
        <v>38.636363639999999</v>
      </c>
    </row>
    <row r="100" spans="1:5" x14ac:dyDescent="0.2">
      <c r="B100" s="8"/>
      <c r="C100" s="8"/>
      <c r="D100" s="8"/>
      <c r="E100" s="8">
        <v>5.3571428570000004</v>
      </c>
    </row>
    <row r="101" spans="1:5" x14ac:dyDescent="0.2">
      <c r="B101" s="8"/>
      <c r="C101" s="8"/>
      <c r="D101" s="8"/>
      <c r="E101" s="8">
        <v>6.896551724</v>
      </c>
    </row>
    <row r="102" spans="1:5" x14ac:dyDescent="0.2">
      <c r="B102" s="8"/>
      <c r="C102" s="8"/>
      <c r="D102" s="8"/>
      <c r="E102" s="8"/>
    </row>
    <row r="103" spans="1:5" x14ac:dyDescent="0.2">
      <c r="B103" s="8"/>
      <c r="C103" s="8"/>
      <c r="D103" s="8"/>
      <c r="E103" s="8"/>
    </row>
    <row r="104" spans="1:5" x14ac:dyDescent="0.2">
      <c r="B104" s="8"/>
      <c r="C104" s="8"/>
      <c r="D104" s="8"/>
      <c r="E104" s="8"/>
    </row>
    <row r="106" spans="1:5" x14ac:dyDescent="0.2">
      <c r="A106" s="10" t="s">
        <v>10</v>
      </c>
      <c r="B106" s="10">
        <f>AVERAGE(B84:B98)</f>
        <v>4.7181238749333341</v>
      </c>
      <c r="C106" s="10">
        <f>AVERAGE(C84:C99)</f>
        <v>13.254533007625001</v>
      </c>
      <c r="D106" s="10">
        <f>AVERAGE(D84:D95)</f>
        <v>1.8101300540833334</v>
      </c>
      <c r="E106" s="10">
        <f>AVERAGE(E84:E101)</f>
        <v>19.685003082277778</v>
      </c>
    </row>
    <row r="107" spans="1:5" x14ac:dyDescent="0.2">
      <c r="A107" s="10" t="s">
        <v>11</v>
      </c>
      <c r="B107" s="10"/>
      <c r="C107" s="10"/>
      <c r="D107" s="10"/>
    </row>
    <row r="110" spans="1:5" x14ac:dyDescent="0.2">
      <c r="B110" s="6" t="s">
        <v>36</v>
      </c>
      <c r="C110" s="6" t="s">
        <v>36</v>
      </c>
      <c r="D110" s="6" t="s">
        <v>36</v>
      </c>
      <c r="E110" s="6" t="s">
        <v>36</v>
      </c>
    </row>
    <row r="111" spans="1:5" x14ac:dyDescent="0.2">
      <c r="B111" s="8">
        <v>4.8192771079999996</v>
      </c>
      <c r="C111" s="8">
        <v>17.647058820000002</v>
      </c>
      <c r="D111" s="8">
        <v>2.5</v>
      </c>
      <c r="E111" s="8">
        <v>61.855670099999998</v>
      </c>
    </row>
    <row r="112" spans="1:5" x14ac:dyDescent="0.2">
      <c r="B112" s="8">
        <v>2.259887006</v>
      </c>
      <c r="C112" s="8">
        <v>38.129496400000001</v>
      </c>
      <c r="D112" s="8">
        <v>9.0909090910000003</v>
      </c>
      <c r="E112" s="8">
        <v>8</v>
      </c>
    </row>
    <row r="113" spans="2:5" x14ac:dyDescent="0.2">
      <c r="B113" s="8">
        <v>3.846153846</v>
      </c>
      <c r="C113" s="8">
        <v>59.649122810000001</v>
      </c>
      <c r="D113" s="8">
        <v>0</v>
      </c>
      <c r="E113" s="8">
        <v>0.93457943899999996</v>
      </c>
    </row>
    <row r="114" spans="2:5" x14ac:dyDescent="0.2">
      <c r="B114" s="8">
        <v>0</v>
      </c>
      <c r="C114" s="8">
        <v>13.253012050000001</v>
      </c>
      <c r="D114" s="8">
        <v>0</v>
      </c>
      <c r="E114" s="8">
        <v>35.07853403</v>
      </c>
    </row>
    <row r="115" spans="2:5" x14ac:dyDescent="0.2">
      <c r="B115" s="8">
        <v>3.7671232880000001</v>
      </c>
      <c r="C115" s="8">
        <v>8.75</v>
      </c>
      <c r="D115" s="8">
        <v>1.923076923</v>
      </c>
      <c r="E115" s="8">
        <v>40.74074074</v>
      </c>
    </row>
    <row r="116" spans="2:5" x14ac:dyDescent="0.2">
      <c r="B116" s="8">
        <v>9.1836734690000004</v>
      </c>
      <c r="C116" s="8">
        <v>50.920245399999999</v>
      </c>
      <c r="D116" s="8">
        <v>1.661129568</v>
      </c>
      <c r="E116" s="8">
        <v>50.574712640000001</v>
      </c>
    </row>
    <row r="117" spans="2:5" x14ac:dyDescent="0.2">
      <c r="B117" s="8">
        <v>8.20668693</v>
      </c>
      <c r="C117" s="8">
        <v>32.941176470000002</v>
      </c>
      <c r="D117" s="8">
        <v>4.651162791</v>
      </c>
      <c r="E117" s="8">
        <v>31.578947370000002</v>
      </c>
    </row>
    <row r="118" spans="2:5" x14ac:dyDescent="0.2">
      <c r="B118" s="8">
        <v>9.0038314180000008</v>
      </c>
      <c r="C118" s="8">
        <v>37.572254340000001</v>
      </c>
      <c r="D118" s="8">
        <v>0</v>
      </c>
      <c r="E118" s="8">
        <v>69.696969699999997</v>
      </c>
    </row>
    <row r="119" spans="2:5" x14ac:dyDescent="0.2">
      <c r="B119" s="8">
        <v>6.3829787229999999</v>
      </c>
      <c r="C119" s="8">
        <v>44.194756550000001</v>
      </c>
      <c r="D119" s="8">
        <v>4.7619047620000003</v>
      </c>
      <c r="E119" s="8">
        <v>37.426900580000002</v>
      </c>
    </row>
    <row r="120" spans="2:5" x14ac:dyDescent="0.2">
      <c r="B120" s="8">
        <v>2.7118644070000002</v>
      </c>
      <c r="C120" s="8">
        <v>13.175675679999999</v>
      </c>
      <c r="D120" s="8">
        <v>1.675977654</v>
      </c>
      <c r="E120" s="8">
        <v>49.484536079999998</v>
      </c>
    </row>
    <row r="121" spans="2:5" x14ac:dyDescent="0.2">
      <c r="B121" s="8">
        <v>1.6666666670000001</v>
      </c>
      <c r="C121" s="8">
        <v>63.975155280000003</v>
      </c>
      <c r="D121" s="8">
        <v>0</v>
      </c>
      <c r="E121" s="8">
        <v>37.288135590000003</v>
      </c>
    </row>
    <row r="122" spans="2:5" x14ac:dyDescent="0.2">
      <c r="B122" s="8">
        <v>6.1224489799999997</v>
      </c>
      <c r="C122" s="8">
        <v>60.204081629999997</v>
      </c>
      <c r="D122" s="8">
        <v>2</v>
      </c>
      <c r="E122" s="8">
        <v>9.0909090910000003</v>
      </c>
    </row>
    <row r="123" spans="2:5" x14ac:dyDescent="0.2">
      <c r="B123" s="8">
        <v>4.1575492340000002</v>
      </c>
      <c r="C123" s="8">
        <v>18.834080719999999</v>
      </c>
      <c r="D123" s="8">
        <v>0</v>
      </c>
      <c r="E123" s="8">
        <v>54.362416109999998</v>
      </c>
    </row>
    <row r="124" spans="2:5" x14ac:dyDescent="0.2">
      <c r="B124" s="8">
        <v>0</v>
      </c>
      <c r="C124" s="8">
        <v>41.176470590000001</v>
      </c>
      <c r="D124" s="8"/>
      <c r="E124" s="8">
        <v>62</v>
      </c>
    </row>
    <row r="125" spans="2:5" x14ac:dyDescent="0.2">
      <c r="B125" s="8">
        <v>11.971830990000001</v>
      </c>
      <c r="C125" s="8">
        <v>21.008403359999999</v>
      </c>
      <c r="D125" s="8"/>
      <c r="E125" s="8">
        <v>45.378151260000003</v>
      </c>
    </row>
    <row r="126" spans="2:5" x14ac:dyDescent="0.2">
      <c r="B126" s="8"/>
      <c r="C126" s="8">
        <v>25.581395350000001</v>
      </c>
      <c r="D126" s="8"/>
      <c r="E126" s="8">
        <v>36.363636360000001</v>
      </c>
    </row>
    <row r="127" spans="2:5" x14ac:dyDescent="0.2">
      <c r="B127" s="8"/>
      <c r="C127" s="8"/>
      <c r="D127" s="8"/>
      <c r="E127" s="8">
        <v>67.857142859999996</v>
      </c>
    </row>
    <row r="128" spans="2:5" x14ac:dyDescent="0.2">
      <c r="B128" s="8"/>
      <c r="C128" s="8"/>
      <c r="D128" s="8"/>
      <c r="E128" s="8">
        <v>36.015325670000003</v>
      </c>
    </row>
    <row r="129" spans="1:5" x14ac:dyDescent="0.2">
      <c r="B129" s="8"/>
      <c r="C129" s="8"/>
      <c r="D129" s="8"/>
      <c r="E129" s="8"/>
    </row>
    <row r="130" spans="1:5" x14ac:dyDescent="0.2">
      <c r="B130" s="8"/>
      <c r="C130" s="8"/>
      <c r="D130" s="8"/>
      <c r="E130" s="8"/>
    </row>
    <row r="131" spans="1:5" x14ac:dyDescent="0.2">
      <c r="B131" s="8"/>
      <c r="C131" s="8"/>
      <c r="D131" s="8"/>
      <c r="E131" s="8"/>
    </row>
    <row r="133" spans="1:5" x14ac:dyDescent="0.2">
      <c r="A133" s="10" t="s">
        <v>10</v>
      </c>
      <c r="B133" s="10">
        <f>AVERAGE(B111:B125)</f>
        <v>4.9399981377333342</v>
      </c>
      <c r="C133" s="10">
        <f>AVERAGE(C111:C126)</f>
        <v>34.188274090625001</v>
      </c>
      <c r="D133" s="10">
        <f>AVERAGE(D111:D122)</f>
        <v>2.3553467324166668</v>
      </c>
      <c r="E133" s="10">
        <f>AVERAGE(E111:E128)</f>
        <v>40.762628201111113</v>
      </c>
    </row>
    <row r="134" spans="1:5" x14ac:dyDescent="0.2">
      <c r="A134" s="10" t="s">
        <v>11</v>
      </c>
      <c r="B134" s="10"/>
      <c r="C134" s="10"/>
      <c r="D134" s="10"/>
      <c r="E134" s="10"/>
    </row>
    <row r="137" spans="1:5" x14ac:dyDescent="0.2">
      <c r="B137" s="12" t="s">
        <v>37</v>
      </c>
      <c r="C137" s="12" t="s">
        <v>37</v>
      </c>
      <c r="D137" s="12" t="s">
        <v>37</v>
      </c>
      <c r="E137" s="12" t="s">
        <v>37</v>
      </c>
    </row>
    <row r="138" spans="1:5" x14ac:dyDescent="0.2">
      <c r="B138" s="8">
        <v>81.927710840000003</v>
      </c>
      <c r="C138" s="8">
        <v>61.397058819999998</v>
      </c>
      <c r="D138" s="8">
        <v>97.777777779999994</v>
      </c>
      <c r="E138" s="8">
        <v>24.742268039999999</v>
      </c>
    </row>
    <row r="139" spans="1:5" x14ac:dyDescent="0.2">
      <c r="B139" s="8">
        <v>95.480225989999994</v>
      </c>
      <c r="C139" s="8">
        <v>46.043165469999998</v>
      </c>
      <c r="D139" s="8">
        <v>95.833333330000002</v>
      </c>
      <c r="E139" s="8">
        <v>24</v>
      </c>
    </row>
    <row r="140" spans="1:5" x14ac:dyDescent="0.2">
      <c r="B140" s="8">
        <v>90.38461538</v>
      </c>
      <c r="C140" s="8">
        <v>22.80701754</v>
      </c>
      <c r="D140" s="8">
        <v>90.909090910000003</v>
      </c>
      <c r="E140" s="8">
        <v>96.261682239999999</v>
      </c>
    </row>
    <row r="141" spans="1:5" x14ac:dyDescent="0.2">
      <c r="B141" s="8">
        <v>100</v>
      </c>
      <c r="C141" s="8">
        <v>85.542168669999995</v>
      </c>
      <c r="D141" s="8">
        <v>95.652173910000002</v>
      </c>
      <c r="E141" s="8">
        <v>56.544502620000003</v>
      </c>
    </row>
    <row r="142" spans="1:5" x14ac:dyDescent="0.2">
      <c r="B142" s="8">
        <v>89.726027400000007</v>
      </c>
      <c r="C142" s="8">
        <v>80</v>
      </c>
      <c r="D142" s="8">
        <v>95.238095240000007</v>
      </c>
      <c r="E142" s="8">
        <v>33.333333330000002</v>
      </c>
    </row>
    <row r="143" spans="1:5" x14ac:dyDescent="0.2">
      <c r="B143" s="8">
        <v>86.734693879999995</v>
      </c>
      <c r="C143" s="8">
        <v>30.06134969</v>
      </c>
      <c r="D143" s="8">
        <v>98.07692308</v>
      </c>
      <c r="E143" s="8">
        <v>29.88505747</v>
      </c>
    </row>
    <row r="144" spans="1:5" x14ac:dyDescent="0.2">
      <c r="B144" s="8">
        <v>80.243161090000001</v>
      </c>
      <c r="C144" s="8">
        <v>51.764705880000001</v>
      </c>
      <c r="D144" s="8">
        <v>95.348837209999999</v>
      </c>
      <c r="E144" s="8">
        <v>27.368421049999998</v>
      </c>
    </row>
    <row r="145" spans="1:5" x14ac:dyDescent="0.2">
      <c r="B145" s="8">
        <v>87.164750960000006</v>
      </c>
      <c r="C145" s="8">
        <v>39.306358379999999</v>
      </c>
      <c r="D145" s="8">
        <v>95.348837209999999</v>
      </c>
      <c r="E145" s="8">
        <v>9.0909090910000003</v>
      </c>
    </row>
    <row r="146" spans="1:5" x14ac:dyDescent="0.2">
      <c r="B146" s="8">
        <v>86.170212770000006</v>
      </c>
      <c r="C146" s="8">
        <v>46.06741573</v>
      </c>
      <c r="D146" s="8">
        <v>92.857142859999996</v>
      </c>
      <c r="E146" s="8">
        <v>51.267056529999998</v>
      </c>
    </row>
    <row r="147" spans="1:5" x14ac:dyDescent="0.2">
      <c r="B147" s="8">
        <v>97.288135589999996</v>
      </c>
      <c r="C147" s="8">
        <v>71.959459460000005</v>
      </c>
      <c r="D147" s="8">
        <v>94.972067039999999</v>
      </c>
      <c r="E147" s="8">
        <v>32.989690719999999</v>
      </c>
    </row>
    <row r="148" spans="1:5" x14ac:dyDescent="0.2">
      <c r="B148" s="8">
        <v>97.916666669999998</v>
      </c>
      <c r="C148" s="8">
        <v>19.254658389999999</v>
      </c>
      <c r="D148" s="8">
        <v>100</v>
      </c>
      <c r="E148" s="8">
        <v>37.288135590000003</v>
      </c>
    </row>
    <row r="149" spans="1:5" x14ac:dyDescent="0.2">
      <c r="B149" s="8">
        <v>93.877551019999999</v>
      </c>
      <c r="C149" s="8">
        <v>33.673469390000001</v>
      </c>
      <c r="D149" s="8">
        <v>98</v>
      </c>
      <c r="E149" s="8">
        <v>86.713286710000006</v>
      </c>
    </row>
    <row r="150" spans="1:5" x14ac:dyDescent="0.2">
      <c r="B150" s="8">
        <v>94.091903720000005</v>
      </c>
      <c r="C150" s="8">
        <v>80.269058299999998</v>
      </c>
      <c r="D150" s="8">
        <v>97.826086959999998</v>
      </c>
      <c r="E150" s="8">
        <v>37.24832215</v>
      </c>
    </row>
    <row r="151" spans="1:5" x14ac:dyDescent="0.2">
      <c r="B151" s="8">
        <v>92.276422760000003</v>
      </c>
      <c r="C151" s="8">
        <v>35.294117649999997</v>
      </c>
      <c r="D151" s="8"/>
      <c r="E151" s="8">
        <v>16</v>
      </c>
    </row>
    <row r="152" spans="1:5" x14ac:dyDescent="0.2">
      <c r="B152" s="8">
        <v>85.211267609999993</v>
      </c>
      <c r="C152" s="8">
        <v>71.428571430000005</v>
      </c>
      <c r="D152" s="8"/>
      <c r="E152" s="8">
        <v>40.336134450000003</v>
      </c>
    </row>
    <row r="153" spans="1:5" x14ac:dyDescent="0.2">
      <c r="B153" s="8"/>
      <c r="C153" s="8">
        <v>66.046511629999998</v>
      </c>
      <c r="D153" s="8"/>
      <c r="E153" s="8">
        <v>25</v>
      </c>
    </row>
    <row r="154" spans="1:5" x14ac:dyDescent="0.2">
      <c r="B154" s="8"/>
      <c r="C154" s="8"/>
      <c r="D154" s="8"/>
      <c r="E154" s="8">
        <v>26.785714290000001</v>
      </c>
    </row>
    <row r="155" spans="1:5" x14ac:dyDescent="0.2">
      <c r="B155" s="8"/>
      <c r="C155" s="8"/>
      <c r="D155" s="8"/>
      <c r="E155" s="8">
        <v>57.088122609999999</v>
      </c>
    </row>
    <row r="156" spans="1:5" x14ac:dyDescent="0.2">
      <c r="B156" s="8"/>
      <c r="C156" s="8"/>
      <c r="D156" s="8"/>
      <c r="E156" s="8"/>
    </row>
    <row r="157" spans="1:5" x14ac:dyDescent="0.2">
      <c r="B157" s="8"/>
      <c r="C157" s="8"/>
      <c r="D157" s="8"/>
      <c r="E157" s="8"/>
    </row>
    <row r="158" spans="1:5" x14ac:dyDescent="0.2">
      <c r="B158" s="8"/>
      <c r="C158" s="8"/>
      <c r="D158" s="8"/>
      <c r="E158" s="8"/>
    </row>
    <row r="159" spans="1:5" x14ac:dyDescent="0.2">
      <c r="B159" s="15"/>
      <c r="C159" s="15"/>
      <c r="D159" s="15"/>
      <c r="E159" s="15"/>
    </row>
    <row r="160" spans="1:5" x14ac:dyDescent="0.2">
      <c r="A160" s="10" t="s">
        <v>10</v>
      </c>
      <c r="B160" s="10">
        <f>AVERAGE(B138:B152)</f>
        <v>90.566223045333331</v>
      </c>
      <c r="C160" s="10">
        <f>AVERAGE(C138:C153)</f>
        <v>52.557192901875013</v>
      </c>
      <c r="D160" s="10">
        <f>AVERAGE(D138:D149)</f>
        <v>95.834523214166666</v>
      </c>
      <c r="E160" s="10">
        <f>AVERAGE(E138:E155)</f>
        <v>39.552368716166676</v>
      </c>
    </row>
    <row r="161" spans="1:5" x14ac:dyDescent="0.2">
      <c r="A161" s="10" t="s">
        <v>11</v>
      </c>
      <c r="B161" s="10"/>
      <c r="C161" s="10" t="s">
        <v>38</v>
      </c>
      <c r="D161" s="10" t="s">
        <v>39</v>
      </c>
      <c r="E161" s="10" t="s">
        <v>40</v>
      </c>
    </row>
    <row r="162" spans="1:5" x14ac:dyDescent="0.2">
      <c r="E162" s="10" t="s">
        <v>41</v>
      </c>
    </row>
  </sheetData>
  <mergeCells count="11">
    <mergeCell ref="A61:D61"/>
    <mergeCell ref="E61:G61"/>
    <mergeCell ref="A80:D80"/>
    <mergeCell ref="E80:G80"/>
    <mergeCell ref="A1:J1"/>
    <mergeCell ref="A3:D3"/>
    <mergeCell ref="E3:G3"/>
    <mergeCell ref="A23:D23"/>
    <mergeCell ref="E23:G23"/>
    <mergeCell ref="A42:D42"/>
    <mergeCell ref="E42:G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2020-04-29T13:34:59Z</dcterms:created>
  <dcterms:modified xsi:type="dcterms:W3CDTF">2020-04-29T13:35:39Z</dcterms:modified>
</cp:coreProperties>
</file>