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eylan/Desktop/ISREC/manuscripts/GLUT1-CC/eLIFE/FullSubmission/REVISION/e-life Revisions/TO SUBMIT/"/>
    </mc:Choice>
  </mc:AlternateContent>
  <xr:revisionPtr revIDLastSave="0" documentId="13_ncr:1_{A1329D54-2B1E-1F40-A631-1AA6AA9ABFFA}" xr6:coauthVersionLast="45" xr6:coauthVersionMax="45" xr10:uidLastSave="{00000000-0000-0000-0000-000000000000}"/>
  <bookViews>
    <workbookView xWindow="820" yWindow="460" windowWidth="32780" windowHeight="20540" xr2:uid="{5E7E0446-0253-974D-BA97-CBCF4D2BB02C}"/>
  </bookViews>
  <sheets>
    <sheet name="Figure 1 - figure supplement 2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4" l="1"/>
  <c r="H4" i="4" s="1"/>
  <c r="M9" i="4"/>
  <c r="H9" i="4" s="1"/>
  <c r="M8" i="4"/>
  <c r="H8" i="4" s="1"/>
  <c r="M7" i="4"/>
  <c r="L7" i="4" s="1"/>
  <c r="M5" i="4"/>
  <c r="L5" i="4" s="1"/>
  <c r="M6" i="4"/>
  <c r="L6" i="4" s="1"/>
  <c r="L8" i="4" l="1"/>
  <c r="H6" i="4"/>
  <c r="J9" i="4"/>
  <c r="J8" i="4"/>
  <c r="H7" i="4"/>
  <c r="J7" i="4"/>
  <c r="H5" i="4"/>
  <c r="J4" i="4"/>
  <c r="J6" i="4"/>
  <c r="L9" i="4"/>
  <c r="J5" i="4"/>
  <c r="L4" i="4"/>
</calcChain>
</file>

<file path=xl/sharedStrings.xml><?xml version="1.0" encoding="utf-8"?>
<sst xmlns="http://schemas.openxmlformats.org/spreadsheetml/2006/main" count="29" uniqueCount="19">
  <si>
    <t>AH</t>
  </si>
  <si>
    <t>Grade 1</t>
  </si>
  <si>
    <t>Grade 2</t>
  </si>
  <si>
    <t>Grade 3</t>
  </si>
  <si>
    <t>Grade 4</t>
  </si>
  <si>
    <t>Grade 5</t>
  </si>
  <si>
    <t>Weak</t>
  </si>
  <si>
    <t>Intermediate</t>
  </si>
  <si>
    <t>Strong</t>
  </si>
  <si>
    <r>
      <rPr>
        <b/>
        <sz val="16"/>
        <color theme="1"/>
        <rFont val="Helvetica"/>
        <family val="2"/>
      </rPr>
      <t>Figure 1 - figure supplement 2a</t>
    </r>
    <r>
      <rPr>
        <sz val="12"/>
        <color theme="1"/>
        <rFont val="Helvetica"/>
        <family val="2"/>
      </rPr>
      <t xml:space="preserve">
Immunohistochemistry (IHC) quantification of KP lesions from alveolar hyperplasia (AH) to grade 5  tumors shows percent of Glut1 staining defined as weak, intermediate or strong.</t>
    </r>
  </si>
  <si>
    <t>Tumor number</t>
  </si>
  <si>
    <t>% of tumors</t>
  </si>
  <si>
    <t>Weak Glut1 staining</t>
  </si>
  <si>
    <t>Intermediate Glut1 staining</t>
  </si>
  <si>
    <t>Strong Glut1 staining</t>
  </si>
  <si>
    <t>Percent of KP tumors with a Glut1 staining</t>
  </si>
  <si>
    <t>KP tumor grade</t>
  </si>
  <si>
    <t>Tumor grade</t>
  </si>
  <si>
    <t>TOTAL tumor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</si>
</sst>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16"/>
      <color theme="1"/>
      <name val="Helvetica"/>
      <family val="2"/>
    </font>
    <font>
      <b/>
      <sz val="16"/>
      <name val="Helvetica"/>
      <family val="2"/>
    </font>
    <font>
      <b/>
      <sz val="16"/>
      <color theme="0"/>
      <name val="Helvetica"/>
      <family val="2"/>
    </font>
    <font>
      <sz val="12"/>
      <color theme="0"/>
      <name val="Helvetica"/>
      <family val="2"/>
    </font>
    <font>
      <b/>
      <sz val="12"/>
      <color rgb="FFFF0000"/>
      <name val="Helvetica"/>
      <family val="2"/>
    </font>
    <font>
      <b/>
      <sz val="16"/>
      <color rgb="FF000000"/>
      <name val="Helvetica"/>
      <family val="2"/>
    </font>
    <font>
      <b/>
      <sz val="16"/>
      <color rgb="FFFF0000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D1D1CB"/>
        <bgColor indexed="64"/>
      </patternFill>
    </fill>
    <fill>
      <patternFill patternType="solid">
        <fgColor rgb="FFA8A9A8"/>
        <bgColor indexed="64"/>
      </patternFill>
    </fill>
    <fill>
      <patternFill patternType="solid">
        <fgColor rgb="FF3B3C3A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rgb="FFFF0000"/>
      </left>
      <right style="dashDot">
        <color rgb="FFFF0000"/>
      </right>
      <top style="dashDot">
        <color rgb="FFFF0000"/>
      </top>
      <bottom style="dashDot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4" fillId="4" borderId="21" xfId="0" applyNumberFormat="1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 wrapText="1"/>
    </xf>
    <xf numFmtId="1" fontId="1" fillId="3" borderId="20" xfId="0" applyNumberFormat="1" applyFont="1" applyFill="1" applyBorder="1" applyAlignment="1">
      <alignment horizontal="center" vertical="center" wrapText="1"/>
    </xf>
    <xf numFmtId="1" fontId="5" fillId="4" borderId="17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5" fillId="4" borderId="21" xfId="0" applyNumberFormat="1" applyFont="1" applyFill="1" applyBorder="1" applyAlignment="1">
      <alignment horizontal="center" vertical="center" wrapText="1"/>
    </xf>
    <xf numFmtId="1" fontId="4" fillId="4" borderId="23" xfId="0" applyNumberFormat="1" applyFont="1" applyFill="1" applyBorder="1" applyAlignment="1">
      <alignment horizontal="center" vertical="center" wrapText="1"/>
    </xf>
    <xf numFmtId="1" fontId="5" fillId="4" borderId="18" xfId="0" applyNumberFormat="1" applyFont="1" applyFill="1" applyBorder="1" applyAlignment="1">
      <alignment horizontal="center" vertical="center" wrapText="1"/>
    </xf>
    <xf numFmtId="1" fontId="5" fillId="4" borderId="15" xfId="0" applyNumberFormat="1" applyFont="1" applyFill="1" applyBorder="1" applyAlignment="1">
      <alignment horizontal="center" vertical="center" wrapText="1"/>
    </xf>
    <xf numFmtId="1" fontId="5" fillId="4" borderId="23" xfId="0" applyNumberFormat="1" applyFont="1" applyFill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vertical="center" wrapText="1"/>
    </xf>
    <xf numFmtId="1" fontId="2" fillId="0" borderId="8" xfId="0" applyNumberFormat="1" applyFont="1" applyBorder="1" applyAlignment="1">
      <alignment vertical="center" wrapText="1"/>
    </xf>
    <xf numFmtId="1" fontId="7" fillId="0" borderId="8" xfId="0" applyNumberFormat="1" applyFont="1" applyBorder="1" applyAlignment="1">
      <alignment vertical="center" wrapText="1"/>
    </xf>
    <xf numFmtId="1" fontId="2" fillId="0" borderId="9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1" fontId="2" fillId="3" borderId="13" xfId="0" applyNumberFormat="1" applyFont="1" applyFill="1" applyBorder="1" applyAlignment="1">
      <alignment horizontal="center" vertical="center" wrapText="1"/>
    </xf>
    <xf numFmtId="1" fontId="4" fillId="4" borderId="12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3C3A"/>
      <color rgb="FFA8A9A8"/>
      <color rgb="FFD1D1CB"/>
      <color rgb="FF22214A"/>
      <color rgb="FF276AA5"/>
      <color rgb="FF0A0A08"/>
      <color rgb="FF3B3C39"/>
      <color rgb="FF898986"/>
      <color rgb="FFBAB9B4"/>
      <color rgb="FFD2D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139700</xdr:colOff>
      <xdr:row>1</xdr:row>
      <xdr:rowOff>12701</xdr:rowOff>
    </xdr:from>
    <xdr:to>
      <xdr:col>4</xdr:col>
      <xdr:colOff>584200</xdr:colOff>
      <xdr:row>9</xdr:row>
      <xdr:rowOff>88900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B1AB9FC7-10E4-484E-AC05-26D738651B16}"/>
            </a:ext>
          </a:extLst>
        </xdr:cNvPr>
        <xdr:cNvSpPr/>
      </xdr:nvSpPr>
      <xdr:spPr>
        <a:xfrm>
          <a:off x="4432300" y="901701"/>
          <a:ext cx="444500" cy="3543299"/>
        </a:xfrm>
        <a:prstGeom prst="rightBrace">
          <a:avLst>
            <a:gd name="adj1" fmla="val 69047"/>
            <a:gd name="adj2" fmla="val 50000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oneCellAnchor>
    <xdr:from>
      <xdr:col>4</xdr:col>
      <xdr:colOff>601042</xdr:colOff>
      <xdr:row>4</xdr:row>
      <xdr:rowOff>101520</xdr:rowOff>
    </xdr:from>
    <xdr:ext cx="1362232" cy="53347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A5EBD1E-5298-1E44-A3FA-9201D2705EEE}"/>
            </a:ext>
          </a:extLst>
        </xdr:cNvPr>
        <xdr:cNvSpPr txBox="1"/>
      </xdr:nvSpPr>
      <xdr:spPr>
        <a:xfrm>
          <a:off x="4893642" y="2451020"/>
          <a:ext cx="1362232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lang="en-GB" sz="1400" baseline="0">
              <a:latin typeface="Helvetica" pitchFamily="2" charset="0"/>
            </a:rPr>
            <a:t>These data</a:t>
          </a:r>
        </a:p>
        <a:p>
          <a:pPr algn="l"/>
          <a:r>
            <a:rPr lang="en-GB" sz="1400" baseline="0">
              <a:latin typeface="Helvetica" pitchFamily="2" charset="0"/>
            </a:rPr>
            <a:t>come from:</a:t>
          </a:r>
          <a:endParaRPr lang="en-GB" sz="1400">
            <a:latin typeface="Helvetica" pitchFamily="2" charset="0"/>
          </a:endParaRPr>
        </a:p>
      </xdr:txBody>
    </xdr:sp>
    <xdr:clientData/>
  </xdr:oneCellAnchor>
  <xdr:twoCellAnchor>
    <xdr:from>
      <xdr:col>4</xdr:col>
      <xdr:colOff>1282158</xdr:colOff>
      <xdr:row>1</xdr:row>
      <xdr:rowOff>12700</xdr:rowOff>
    </xdr:from>
    <xdr:to>
      <xdr:col>4</xdr:col>
      <xdr:colOff>2755900</xdr:colOff>
      <xdr:row>4</xdr:row>
      <xdr:rowOff>101520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BB73222-9243-FA41-A241-D73CCA5FF3E6}"/>
            </a:ext>
          </a:extLst>
        </xdr:cNvPr>
        <xdr:cNvCxnSpPr>
          <a:stCxn id="3" idx="0"/>
        </xdr:cNvCxnSpPr>
      </xdr:nvCxnSpPr>
      <xdr:spPr>
        <a:xfrm flipV="1">
          <a:off x="5574758" y="901700"/>
          <a:ext cx="1473742" cy="154932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1282158</xdr:colOff>
      <xdr:row>6</xdr:row>
      <xdr:rowOff>76199</xdr:rowOff>
    </xdr:from>
    <xdr:to>
      <xdr:col>4</xdr:col>
      <xdr:colOff>2781300</xdr:colOff>
      <xdr:row>9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2B933957-4579-9444-B3C9-086A00A18979}"/>
            </a:ext>
          </a:extLst>
        </xdr:cNvPr>
        <xdr:cNvCxnSpPr>
          <a:stCxn id="3" idx="2"/>
        </xdr:cNvCxnSpPr>
      </xdr:nvCxnSpPr>
      <xdr:spPr>
        <a:xfrm>
          <a:off x="5574758" y="2984499"/>
          <a:ext cx="1499142" cy="137160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30B84-8051-2F4F-8BE4-0158425386F3}">
  <dimension ref="A1:M9"/>
  <sheetViews>
    <sheetView tabSelected="1" workbookViewId="0">
      <selection activeCell="G23" sqref="G23"/>
    </sheetView>
  </sheetViews>
  <sheetFormatPr baseColWidth="10" defaultRowHeight="16"/>
  <cols>
    <col min="1" max="1" width="18" style="3" bestFit="1" customWidth="1"/>
    <col min="2" max="2" width="8.5" style="3" bestFit="1" customWidth="1"/>
    <col min="3" max="3" width="17.33203125" style="3" bestFit="1" customWidth="1"/>
    <col min="4" max="4" width="12.5" style="3" customWidth="1"/>
    <col min="5" max="5" width="38.33203125" style="3" customWidth="1"/>
    <col min="6" max="13" width="17.83203125" style="3" customWidth="1"/>
    <col min="14" max="14" width="11" style="3" bestFit="1" customWidth="1"/>
    <col min="15" max="16384" width="10.83203125" style="3"/>
  </cols>
  <sheetData>
    <row r="1" spans="1:13" ht="70" customHeight="1" thickBot="1">
      <c r="A1" s="47" t="s">
        <v>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48" customHeight="1" thickBot="1">
      <c r="B2" s="54" t="s">
        <v>15</v>
      </c>
      <c r="C2" s="55"/>
      <c r="D2" s="56"/>
      <c r="F2" s="57" t="s">
        <v>16</v>
      </c>
      <c r="G2" s="49" t="s">
        <v>12</v>
      </c>
      <c r="H2" s="50"/>
      <c r="I2" s="51" t="s">
        <v>13</v>
      </c>
      <c r="J2" s="52"/>
      <c r="K2" s="53" t="s">
        <v>14</v>
      </c>
      <c r="L2" s="53"/>
      <c r="M2" s="48" t="s">
        <v>18</v>
      </c>
    </row>
    <row r="3" spans="1:13" ht="45" thickBot="1">
      <c r="A3" s="46" t="s">
        <v>17</v>
      </c>
      <c r="B3" s="14" t="s">
        <v>6</v>
      </c>
      <c r="C3" s="15" t="s">
        <v>7</v>
      </c>
      <c r="D3" s="16" t="s">
        <v>8</v>
      </c>
      <c r="F3" s="58"/>
      <c r="G3" s="17" t="s">
        <v>10</v>
      </c>
      <c r="H3" s="18" t="s">
        <v>11</v>
      </c>
      <c r="I3" s="20" t="s">
        <v>10</v>
      </c>
      <c r="J3" s="21" t="s">
        <v>11</v>
      </c>
      <c r="K3" s="19" t="s">
        <v>10</v>
      </c>
      <c r="L3" s="37" t="s">
        <v>11</v>
      </c>
      <c r="M3" s="48"/>
    </row>
    <row r="4" spans="1:13" ht="22">
      <c r="A4" s="1" t="s">
        <v>0</v>
      </c>
      <c r="B4" s="8">
        <v>90</v>
      </c>
      <c r="C4" s="9">
        <v>10</v>
      </c>
      <c r="D4" s="5">
        <v>0</v>
      </c>
      <c r="F4" s="42" t="s">
        <v>0</v>
      </c>
      <c r="G4" s="22">
        <v>27</v>
      </c>
      <c r="H4" s="23">
        <f>G4*100/M4</f>
        <v>90</v>
      </c>
      <c r="I4" s="24">
        <v>3</v>
      </c>
      <c r="J4" s="25">
        <f>I4*100/M4</f>
        <v>10</v>
      </c>
      <c r="K4" s="26">
        <v>0</v>
      </c>
      <c r="L4" s="38">
        <f>K4*100/M4</f>
        <v>0</v>
      </c>
      <c r="M4" s="41">
        <f>SUM(G4,I4,K4)</f>
        <v>30</v>
      </c>
    </row>
    <row r="5" spans="1:13" ht="22" customHeight="1">
      <c r="A5" s="4" t="s">
        <v>1</v>
      </c>
      <c r="B5" s="10">
        <v>75</v>
      </c>
      <c r="C5" s="11">
        <v>25</v>
      </c>
      <c r="D5" s="6">
        <v>0</v>
      </c>
      <c r="F5" s="43" t="s">
        <v>1</v>
      </c>
      <c r="G5" s="27">
        <v>3</v>
      </c>
      <c r="H5" s="28">
        <f>G5*100/M5</f>
        <v>75</v>
      </c>
      <c r="I5" s="29">
        <v>1</v>
      </c>
      <c r="J5" s="30">
        <f t="shared" ref="J5:J9" si="0">I5*100/M5</f>
        <v>25</v>
      </c>
      <c r="K5" s="31">
        <v>0</v>
      </c>
      <c r="L5" s="39">
        <f t="shared" ref="L5:L9" si="1">K5*100/M5</f>
        <v>0</v>
      </c>
      <c r="M5" s="41">
        <f t="shared" ref="M5:M6" si="2">SUM(G5,I5,K5)</f>
        <v>4</v>
      </c>
    </row>
    <row r="6" spans="1:13" ht="22">
      <c r="A6" s="4" t="s">
        <v>2</v>
      </c>
      <c r="B6" s="10">
        <v>71</v>
      </c>
      <c r="C6" s="11">
        <v>29</v>
      </c>
      <c r="D6" s="6">
        <v>0</v>
      </c>
      <c r="F6" s="43" t="s">
        <v>2</v>
      </c>
      <c r="G6" s="27">
        <v>17</v>
      </c>
      <c r="H6" s="28">
        <f t="shared" ref="H6:H9" si="3">G6*100/M6</f>
        <v>70.833333333333329</v>
      </c>
      <c r="I6" s="29">
        <v>7</v>
      </c>
      <c r="J6" s="30">
        <f t="shared" si="0"/>
        <v>29.166666666666668</v>
      </c>
      <c r="K6" s="31">
        <v>0</v>
      </c>
      <c r="L6" s="39">
        <f t="shared" si="1"/>
        <v>0</v>
      </c>
      <c r="M6" s="41">
        <f t="shared" si="2"/>
        <v>24</v>
      </c>
    </row>
    <row r="7" spans="1:13" ht="22">
      <c r="A7" s="4" t="s">
        <v>3</v>
      </c>
      <c r="B7" s="10">
        <v>50</v>
      </c>
      <c r="C7" s="11">
        <v>48</v>
      </c>
      <c r="D7" s="6">
        <v>2</v>
      </c>
      <c r="F7" s="43" t="s">
        <v>3</v>
      </c>
      <c r="G7" s="27">
        <v>25</v>
      </c>
      <c r="H7" s="28">
        <f>G7*100/M7</f>
        <v>50</v>
      </c>
      <c r="I7" s="29">
        <v>24</v>
      </c>
      <c r="J7" s="30">
        <f t="shared" si="0"/>
        <v>48</v>
      </c>
      <c r="K7" s="31">
        <v>1</v>
      </c>
      <c r="L7" s="39">
        <f t="shared" si="1"/>
        <v>2</v>
      </c>
      <c r="M7" s="41">
        <f>SUM(G7,I7,K7)</f>
        <v>50</v>
      </c>
    </row>
    <row r="8" spans="1:13" ht="46" customHeight="1">
      <c r="A8" s="4" t="s">
        <v>4</v>
      </c>
      <c r="B8" s="10">
        <v>34</v>
      </c>
      <c r="C8" s="11">
        <v>54</v>
      </c>
      <c r="D8" s="6">
        <v>12</v>
      </c>
      <c r="F8" s="44" t="s">
        <v>4</v>
      </c>
      <c r="G8" s="27">
        <v>39</v>
      </c>
      <c r="H8" s="28">
        <f t="shared" si="3"/>
        <v>33.913043478260867</v>
      </c>
      <c r="I8" s="29">
        <v>62</v>
      </c>
      <c r="J8" s="30">
        <f t="shared" si="0"/>
        <v>53.913043478260867</v>
      </c>
      <c r="K8" s="31">
        <v>14</v>
      </c>
      <c r="L8" s="39">
        <f t="shared" si="1"/>
        <v>12.173913043478262</v>
      </c>
      <c r="M8" s="41">
        <f>SUM(G8,I8,K8)</f>
        <v>115</v>
      </c>
    </row>
    <row r="9" spans="1:13" ht="46" customHeight="1" thickBot="1">
      <c r="A9" s="2" t="s">
        <v>5</v>
      </c>
      <c r="B9" s="12">
        <v>0</v>
      </c>
      <c r="C9" s="13">
        <v>80</v>
      </c>
      <c r="D9" s="7">
        <v>20</v>
      </c>
      <c r="F9" s="45" t="s">
        <v>5</v>
      </c>
      <c r="G9" s="32">
        <v>0</v>
      </c>
      <c r="H9" s="33">
        <f t="shared" si="3"/>
        <v>0</v>
      </c>
      <c r="I9" s="34">
        <v>4</v>
      </c>
      <c r="J9" s="35">
        <f t="shared" si="0"/>
        <v>80</v>
      </c>
      <c r="K9" s="36">
        <v>1</v>
      </c>
      <c r="L9" s="40">
        <f t="shared" si="1"/>
        <v>20</v>
      </c>
      <c r="M9" s="41">
        <f>SUM(G9,I9,K9)</f>
        <v>5</v>
      </c>
    </row>
  </sheetData>
  <sheetProtection algorithmName="SHA-512" hashValue="JtLa1R1Rp9TpdTnam4SrUZBoeO6OclWDgU8zrptJs61aeZ7tz0RN/9n9gwn6um2A5sx329f9WAS5BeQIiBxT+A==" saltValue="aF0zD//MWaoOsUx051fAAA==" spinCount="100000" sheet="1" objects="1" scenarios="1"/>
  <mergeCells count="7">
    <mergeCell ref="A1:M1"/>
    <mergeCell ref="M2:M3"/>
    <mergeCell ref="G2:H2"/>
    <mergeCell ref="I2:J2"/>
    <mergeCell ref="K2:L2"/>
    <mergeCell ref="B2:D2"/>
    <mergeCell ref="F2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1 - figure supplement 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Contat</dc:creator>
  <cp:lastModifiedBy>Microsoft Office User</cp:lastModifiedBy>
  <dcterms:created xsi:type="dcterms:W3CDTF">2020-05-14T07:36:57Z</dcterms:created>
  <dcterms:modified xsi:type="dcterms:W3CDTF">2020-05-18T09:51:39Z</dcterms:modified>
</cp:coreProperties>
</file>