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66b555eb028041a/Documents/"/>
    </mc:Choice>
  </mc:AlternateContent>
  <xr:revisionPtr revIDLastSave="95" documentId="8_{C1834058-19E7-45AF-B96E-3856B77D33BF}" xr6:coauthVersionLast="45" xr6:coauthVersionMax="45" xr10:uidLastSave="{D5A9C109-8BC4-4F78-A89E-FA479B4D9395}"/>
  <bookViews>
    <workbookView xWindow="14930" yWindow="1550" windowWidth="22340" windowHeight="15470" xr2:uid="{10361A1C-695A-4716-84E2-EBA283CEFAA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2" i="1"/>
  <c r="N3" i="1"/>
  <c r="N4" i="1"/>
  <c r="N5" i="1"/>
  <c r="N6" i="1"/>
  <c r="N2" i="1"/>
  <c r="M3" i="1"/>
  <c r="M4" i="1"/>
  <c r="M5" i="1"/>
  <c r="M6" i="1"/>
  <c r="M2" i="1"/>
</calcChain>
</file>

<file path=xl/sharedStrings.xml><?xml version="1.0" encoding="utf-8"?>
<sst xmlns="http://schemas.openxmlformats.org/spreadsheetml/2006/main" count="19" uniqueCount="19">
  <si>
    <t>M1</t>
  </si>
  <si>
    <t>S1</t>
  </si>
  <si>
    <t>V1</t>
  </si>
  <si>
    <t>Thalamus</t>
  </si>
  <si>
    <t>Hippocampus</t>
  </si>
  <si>
    <t>mouse #1 (P6)</t>
  </si>
  <si>
    <t>mouse #2 (P6)</t>
  </si>
  <si>
    <t>mouse #3 (P9)</t>
  </si>
  <si>
    <t>mouse #4 (P9)</t>
  </si>
  <si>
    <t>mouse #5 (P9)</t>
  </si>
  <si>
    <t>mouse #6 (P16)</t>
  </si>
  <si>
    <t>mouse #7 (P16)</t>
  </si>
  <si>
    <t>mouse #8 (P16)</t>
  </si>
  <si>
    <t>mouse #9 (P16)</t>
  </si>
  <si>
    <t>mouse #10 (P16)</t>
  </si>
  <si>
    <t>Mean</t>
  </si>
  <si>
    <t>Standard Deviation</t>
  </si>
  <si>
    <t>n</t>
  </si>
  <si>
    <t>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</si>
</sst>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71239-FD2D-430B-A9B0-EA8BBEFF24B3}">
  <dimension ref="A1:P6"/>
  <sheetViews>
    <sheetView tabSelected="1" topLeftCell="B1" workbookViewId="0">
      <selection activeCell="P2" sqref="P2:P6"/>
    </sheetView>
  </sheetViews>
  <sheetFormatPr defaultRowHeight="14.5" x14ac:dyDescent="0.35"/>
  <cols>
    <col min="1" max="2" width="13.36328125" customWidth="1"/>
    <col min="3" max="3" width="12.7265625" customWidth="1"/>
    <col min="4" max="4" width="13.08984375" customWidth="1"/>
    <col min="5" max="5" width="12.81640625" customWidth="1"/>
    <col min="6" max="6" width="13.36328125" customWidth="1"/>
    <col min="7" max="7" width="13.81640625" customWidth="1"/>
    <col min="8" max="8" width="13.6328125" customWidth="1"/>
    <col min="9" max="9" width="14.36328125" customWidth="1"/>
    <col min="10" max="10" width="14.26953125" customWidth="1"/>
    <col min="11" max="11" width="14.453125" customWidth="1"/>
    <col min="12" max="12" width="14.6328125" customWidth="1"/>
    <col min="14" max="14" width="17.26953125" customWidth="1"/>
  </cols>
  <sheetData>
    <row r="1" spans="1:16" x14ac:dyDescent="0.35"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M1" t="s">
        <v>15</v>
      </c>
      <c r="N1" t="s">
        <v>16</v>
      </c>
      <c r="O1" t="s">
        <v>17</v>
      </c>
      <c r="P1" t="s">
        <v>18</v>
      </c>
    </row>
    <row r="2" spans="1:16" x14ac:dyDescent="0.35">
      <c r="A2" t="s">
        <v>0</v>
      </c>
      <c r="B2" s="1">
        <v>39.393940000000001</v>
      </c>
      <c r="C2" s="1">
        <v>35.13514</v>
      </c>
      <c r="D2" s="1">
        <v>37.704920000000001</v>
      </c>
      <c r="E2" s="1">
        <v>30.158729999999998</v>
      </c>
      <c r="F2" s="1">
        <v>25.196850000000001</v>
      </c>
      <c r="H2" s="1">
        <v>44.067799999999998</v>
      </c>
      <c r="I2" s="1">
        <v>32.291670000000003</v>
      </c>
      <c r="J2" s="1">
        <v>22.764230000000001</v>
      </c>
      <c r="K2" s="1">
        <v>25.78125</v>
      </c>
      <c r="M2">
        <f>AVERAGE(B2:K2)</f>
        <v>32.499392222222227</v>
      </c>
      <c r="N2">
        <f>STDEV(B2:K2)</f>
        <v>7.1951661103545206</v>
      </c>
      <c r="O2">
        <v>9</v>
      </c>
      <c r="P2">
        <f>N2/SQRT(O2)</f>
        <v>2.398388703451507</v>
      </c>
    </row>
    <row r="3" spans="1:16" x14ac:dyDescent="0.35">
      <c r="A3" t="s">
        <v>1</v>
      </c>
      <c r="B3" s="1">
        <v>68.032790000000006</v>
      </c>
      <c r="C3" s="1">
        <v>46.183210000000003</v>
      </c>
      <c r="D3" s="1">
        <v>65.919280000000001</v>
      </c>
      <c r="E3" s="1">
        <v>54.807690000000001</v>
      </c>
      <c r="F3" s="1">
        <v>23.478259999999999</v>
      </c>
      <c r="G3" s="1">
        <v>35.294119999999999</v>
      </c>
      <c r="H3" s="1">
        <v>52.892560000000003</v>
      </c>
      <c r="I3" s="1">
        <v>40.372669999999999</v>
      </c>
      <c r="M3">
        <f t="shared" ref="M3:M6" si="0">AVERAGE(B3:K3)</f>
        <v>48.372572500000004</v>
      </c>
      <c r="N3">
        <f t="shared" ref="N3:N6" si="1">STDEV(B3:K3)</f>
        <v>15.193121485373156</v>
      </c>
      <c r="O3">
        <v>8</v>
      </c>
      <c r="P3">
        <f t="shared" ref="P3:P6" si="2">N3/SQRT(O3)</f>
        <v>5.3715796148491952</v>
      </c>
    </row>
    <row r="4" spans="1:16" x14ac:dyDescent="0.35">
      <c r="A4" t="s">
        <v>2</v>
      </c>
      <c r="B4" s="1">
        <v>20.967739999999999</v>
      </c>
      <c r="C4" s="1">
        <v>13.265309999999999</v>
      </c>
      <c r="D4" s="1">
        <v>42.7027</v>
      </c>
      <c r="E4" s="1">
        <v>48.214289999999998</v>
      </c>
      <c r="F4" s="1">
        <v>40.476190000000003</v>
      </c>
      <c r="G4" s="1">
        <v>52.380949999999999</v>
      </c>
      <c r="H4" s="1">
        <v>52.739730000000002</v>
      </c>
      <c r="I4" s="1">
        <v>22.22222</v>
      </c>
      <c r="J4" s="1">
        <v>25.242719999999998</v>
      </c>
      <c r="M4">
        <f t="shared" si="0"/>
        <v>35.356872222222222</v>
      </c>
      <c r="N4">
        <f t="shared" si="1"/>
        <v>15.030652732704068</v>
      </c>
      <c r="O4">
        <v>10</v>
      </c>
      <c r="P4">
        <f t="shared" si="2"/>
        <v>4.7531097354378877</v>
      </c>
    </row>
    <row r="5" spans="1:16" x14ac:dyDescent="0.35">
      <c r="A5" t="s">
        <v>3</v>
      </c>
      <c r="B5" s="1">
        <v>31.884060000000002</v>
      </c>
      <c r="C5" s="1">
        <v>7.486631</v>
      </c>
      <c r="D5" s="1">
        <v>11.90476</v>
      </c>
      <c r="E5" s="1">
        <v>44.44444</v>
      </c>
      <c r="F5" s="1">
        <v>32.061070000000001</v>
      </c>
      <c r="G5" s="1">
        <v>2.8985509999999999</v>
      </c>
      <c r="H5" s="1">
        <v>10.227270000000001</v>
      </c>
      <c r="I5" s="1">
        <v>10.294119999999999</v>
      </c>
      <c r="M5">
        <f t="shared" si="0"/>
        <v>18.900112750000002</v>
      </c>
      <c r="N5">
        <f t="shared" si="1"/>
        <v>15.018275311647381</v>
      </c>
      <c r="O5">
        <v>8</v>
      </c>
      <c r="P5">
        <f t="shared" si="2"/>
        <v>5.3097621572961859</v>
      </c>
    </row>
    <row r="6" spans="1:16" x14ac:dyDescent="0.35">
      <c r="A6" t="s">
        <v>4</v>
      </c>
      <c r="B6" s="1">
        <v>36.734690000000001</v>
      </c>
      <c r="C6" s="1">
        <v>65.217389999999995</v>
      </c>
      <c r="D6" s="1">
        <v>75.67568</v>
      </c>
      <c r="E6" s="1">
        <v>40.29851</v>
      </c>
      <c r="H6" s="1">
        <v>34.177219999999998</v>
      </c>
      <c r="I6" s="1">
        <v>56.097560000000001</v>
      </c>
      <c r="M6">
        <f t="shared" si="0"/>
        <v>51.366841666666666</v>
      </c>
      <c r="N6">
        <f t="shared" si="1"/>
        <v>16.954220285948161</v>
      </c>
      <c r="O6">
        <v>6</v>
      </c>
      <c r="P6">
        <f t="shared" si="2"/>
        <v>6.9215314478860837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Hamodi</dc:creator>
  <cp:lastModifiedBy>Ali</cp:lastModifiedBy>
  <dcterms:created xsi:type="dcterms:W3CDTF">2020-04-17T14:29:31Z</dcterms:created>
  <dcterms:modified xsi:type="dcterms:W3CDTF">2020-04-17T14:41:21Z</dcterms:modified>
</cp:coreProperties>
</file>