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aninebrunner/Desktop/Presubmission inquiry/NSMB/NSMB_pics/first submission_NSMB/Submission_really/Elife/really_Elife/Re-Submission/Really_Re-Submission/Re_final/"/>
    </mc:Choice>
  </mc:AlternateContent>
  <xr:revisionPtr revIDLastSave="0" documentId="13_ncr:1_{473B0E8F-BACC-FE43-9722-2673BEF60D87}" xr6:coauthVersionLast="36" xr6:coauthVersionMax="45" xr10:uidLastSave="{00000000-0000-0000-0000-000000000000}"/>
  <bookViews>
    <workbookView xWindow="3160" yWindow="1700" windowWidth="29640" windowHeight="18140" tabRatio="500" xr2:uid="{00000000-000D-0000-FFFF-FFFF00000000}"/>
  </bookViews>
  <sheets>
    <sheet name="Blatt1" sheetId="1" r:id="rId1"/>
  </sheet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6" i="1" l="1"/>
  <c r="Q7" i="1"/>
  <c r="Q8" i="1"/>
  <c r="Q9" i="1"/>
  <c r="Q10" i="1"/>
  <c r="Q11" i="1"/>
  <c r="Q12" i="1"/>
  <c r="Q13" i="1"/>
  <c r="Q14" i="1"/>
  <c r="Q15" i="1"/>
  <c r="Q5" i="1"/>
  <c r="O5" i="1"/>
  <c r="R5" i="1"/>
  <c r="P5" i="1"/>
  <c r="R6" i="1"/>
  <c r="R7" i="1"/>
  <c r="R8" i="1"/>
  <c r="R9" i="1"/>
  <c r="R10" i="1"/>
  <c r="R11" i="1"/>
  <c r="R12" i="1"/>
  <c r="R13" i="1"/>
  <c r="R14" i="1"/>
  <c r="R15" i="1"/>
  <c r="P6" i="1"/>
  <c r="P7" i="1"/>
  <c r="P8" i="1"/>
  <c r="P9" i="1"/>
  <c r="P10" i="1"/>
  <c r="P11" i="1"/>
  <c r="P12" i="1"/>
  <c r="P13" i="1"/>
  <c r="P14" i="1"/>
  <c r="P1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<sst xmlns="http://schemas.openxmlformats.org/spreadsheetml/2006/main" count="20" uniqueCount="11">
  <si>
    <t>voltage</t>
  </si>
  <si>
    <t>plus Zn</t>
  </si>
  <si>
    <t>cell 1</t>
  </si>
  <si>
    <t>Cell 2</t>
  </si>
  <si>
    <t>cell 3</t>
  </si>
  <si>
    <t>cell 4</t>
  </si>
  <si>
    <t>mean</t>
  </si>
  <si>
    <t>SD</t>
  </si>
  <si>
    <t>Fig.2b</t>
  </si>
  <si>
    <t>control</t>
  </si>
  <si>
    <t>I/nA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</si>
</sst>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Fill="1"/>
    <xf numFmtId="0" fontId="1" fillId="0" borderId="0" xfId="0" applyFont="1" applyFill="1"/>
  </cellXfs>
  <cellStyles count="41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5"/>
  <sheetViews>
    <sheetView tabSelected="1" zoomScale="97" zoomScaleNormal="97" workbookViewId="0">
      <selection activeCell="Q6" sqref="Q6"/>
    </sheetView>
  </sheetViews>
  <sheetFormatPr baseColWidth="10" defaultRowHeight="16" x14ac:dyDescent="0.2"/>
  <cols>
    <col min="1" max="1" width="27.1640625" style="1" bestFit="1" customWidth="1"/>
    <col min="2" max="2" width="10.83203125" style="1"/>
    <col min="3" max="3" width="11.1640625" style="1" bestFit="1" customWidth="1"/>
    <col min="4" max="4" width="8" style="1" bestFit="1" customWidth="1"/>
    <col min="5" max="5" width="10.83203125" style="1"/>
    <col min="6" max="6" width="11.1640625" style="1" bestFit="1" customWidth="1"/>
    <col min="7" max="7" width="7.1640625" style="1" bestFit="1" customWidth="1"/>
    <col min="8" max="8" width="10.83203125" style="1"/>
    <col min="9" max="9" width="11.33203125" style="1" bestFit="1" customWidth="1"/>
    <col min="10" max="10" width="7.33203125" style="1" bestFit="1" customWidth="1"/>
    <col min="11" max="11" width="10.83203125" style="1"/>
    <col min="12" max="12" width="11.1640625" style="1" bestFit="1" customWidth="1"/>
    <col min="13" max="13" width="7.1640625" style="1" bestFit="1" customWidth="1"/>
    <col min="14" max="14" width="10.83203125" style="1"/>
    <col min="15" max="15" width="9.1640625" style="1" bestFit="1" customWidth="1"/>
    <col min="16" max="16" width="12.5" style="1" bestFit="1" customWidth="1"/>
    <col min="17" max="16384" width="10.83203125" style="1"/>
  </cols>
  <sheetData>
    <row r="2" spans="1:18" x14ac:dyDescent="0.2">
      <c r="A2" s="1" t="s">
        <v>8</v>
      </c>
    </row>
    <row r="3" spans="1:18" x14ac:dyDescent="0.2">
      <c r="C3" s="1" t="s">
        <v>2</v>
      </c>
      <c r="F3" s="1" t="s">
        <v>3</v>
      </c>
      <c r="I3" s="1" t="s">
        <v>4</v>
      </c>
      <c r="L3" s="1" t="s">
        <v>5</v>
      </c>
      <c r="O3" s="1" t="s">
        <v>9</v>
      </c>
      <c r="Q3" s="1" t="s">
        <v>1</v>
      </c>
    </row>
    <row r="4" spans="1:18" x14ac:dyDescent="0.2">
      <c r="B4" s="1" t="s">
        <v>0</v>
      </c>
      <c r="C4" s="1" t="s">
        <v>10</v>
      </c>
      <c r="D4" s="1" t="s">
        <v>1</v>
      </c>
      <c r="F4" s="1" t="s">
        <v>10</v>
      </c>
      <c r="G4" s="1" t="s">
        <v>1</v>
      </c>
      <c r="I4" s="2" t="s">
        <v>10</v>
      </c>
      <c r="J4" s="2" t="s">
        <v>1</v>
      </c>
      <c r="L4" s="2" t="s">
        <v>10</v>
      </c>
      <c r="M4" s="2" t="s">
        <v>1</v>
      </c>
      <c r="O4" s="2" t="s">
        <v>6</v>
      </c>
      <c r="P4" s="2" t="s">
        <v>7</v>
      </c>
      <c r="Q4" s="2" t="s">
        <v>6</v>
      </c>
      <c r="R4" s="2" t="s">
        <v>7</v>
      </c>
    </row>
    <row r="5" spans="1:18" x14ac:dyDescent="0.2">
      <c r="B5" s="2">
        <v>100</v>
      </c>
      <c r="C5" s="2">
        <v>1.9</v>
      </c>
      <c r="D5" s="2">
        <v>0.34100000000000003</v>
      </c>
      <c r="F5" s="2">
        <v>3.4</v>
      </c>
      <c r="G5" s="2">
        <v>0.27</v>
      </c>
      <c r="I5" s="2">
        <v>0.35699999999999998</v>
      </c>
      <c r="J5" s="2">
        <v>0.14199999999999999</v>
      </c>
      <c r="L5" s="2">
        <v>0.39</v>
      </c>
      <c r="M5" s="2">
        <v>0.13900000000000001</v>
      </c>
      <c r="O5" s="1">
        <f>AVERAGE(C5,F5,I5,L5)</f>
        <v>1.5117499999999999</v>
      </c>
      <c r="P5" s="1">
        <f>STDEVP(C5,F5,I5,L5)</f>
        <v>1.2557862825735915</v>
      </c>
      <c r="Q5" s="1">
        <f>AVERAGE(D5,G5,J5,M5)</f>
        <v>0.223</v>
      </c>
      <c r="R5" s="1">
        <f>STDEVP(D5,G5,J5,M5)</f>
        <v>8.6240941553301739E-2</v>
      </c>
    </row>
    <row r="6" spans="1:18" x14ac:dyDescent="0.2">
      <c r="B6" s="2">
        <v>80</v>
      </c>
      <c r="C6" s="2">
        <v>1.46</v>
      </c>
      <c r="D6" s="2">
        <v>0.245</v>
      </c>
      <c r="F6" s="2">
        <v>2.7</v>
      </c>
      <c r="G6" s="2">
        <v>0.19900000000000001</v>
      </c>
      <c r="I6" s="2">
        <v>0.23400000000000001</v>
      </c>
      <c r="J6" s="2">
        <v>0.10199999999999999</v>
      </c>
      <c r="L6" s="2">
        <v>0.26500000000000001</v>
      </c>
      <c r="M6" s="2">
        <v>0.107</v>
      </c>
      <c r="O6" s="1">
        <f t="shared" ref="O6:O15" si="0">AVERAGE(C6,F6,I6,L6)</f>
        <v>1.16475</v>
      </c>
      <c r="P6" s="1">
        <f t="shared" ref="P6:P15" si="1">STDEVP(C6,F6,I6,L6)</f>
        <v>1.014890480544576</v>
      </c>
      <c r="Q6" s="1">
        <f>AVERAGE(D6,G6,J6,M6)</f>
        <v>0.16325000000000001</v>
      </c>
      <c r="R6" s="1">
        <f t="shared" ref="R6:R15" si="2">STDEVP(D6,G6,J6,M6)</f>
        <v>6.098514163302398E-2</v>
      </c>
    </row>
    <row r="7" spans="1:18" x14ac:dyDescent="0.2">
      <c r="B7" s="2">
        <v>60</v>
      </c>
      <c r="C7" s="2">
        <v>1.04</v>
      </c>
      <c r="D7" s="2">
        <v>0.189</v>
      </c>
      <c r="F7" s="2">
        <v>1.95</v>
      </c>
      <c r="G7" s="2">
        <v>0.14000000000000001</v>
      </c>
      <c r="I7" s="2">
        <v>0.14599999999999999</v>
      </c>
      <c r="J7" s="2">
        <v>7.4999999999999997E-2</v>
      </c>
      <c r="L7" s="2">
        <v>0.16800000000000001</v>
      </c>
      <c r="M7" s="2">
        <v>7.5999999999999998E-2</v>
      </c>
      <c r="O7" s="1">
        <f t="shared" si="0"/>
        <v>0.82600000000000007</v>
      </c>
      <c r="P7" s="1">
        <f t="shared" si="1"/>
        <v>0.74238399767236352</v>
      </c>
      <c r="Q7" s="1">
        <f t="shared" ref="Q6:Q15" si="3">AVERAGE(D7,G7,J7,M7)</f>
        <v>0.12000000000000001</v>
      </c>
      <c r="R7" s="1">
        <f t="shared" si="2"/>
        <v>4.7754580932094857E-2</v>
      </c>
    </row>
    <row r="8" spans="1:18" x14ac:dyDescent="0.2">
      <c r="B8" s="2">
        <v>40</v>
      </c>
      <c r="C8" s="2">
        <v>0.67</v>
      </c>
      <c r="D8" s="2">
        <v>0.126</v>
      </c>
      <c r="F8" s="2">
        <v>1.1000000000000001</v>
      </c>
      <c r="G8" s="2">
        <v>8.8999999999999996E-2</v>
      </c>
      <c r="I8" s="2">
        <v>9.2999999999999999E-2</v>
      </c>
      <c r="J8" s="2">
        <v>4.8000000000000001E-2</v>
      </c>
      <c r="L8" s="2">
        <v>9.7000000000000003E-2</v>
      </c>
      <c r="M8" s="2">
        <v>0.05</v>
      </c>
      <c r="O8" s="1">
        <f t="shared" si="0"/>
        <v>0.49</v>
      </c>
      <c r="P8" s="1">
        <f t="shared" si="1"/>
        <v>0.42324874482979874</v>
      </c>
      <c r="Q8" s="1">
        <f t="shared" si="3"/>
        <v>7.825E-2</v>
      </c>
      <c r="R8" s="1">
        <f t="shared" si="2"/>
        <v>3.2049765989785331E-2</v>
      </c>
    </row>
    <row r="9" spans="1:18" x14ac:dyDescent="0.2">
      <c r="B9" s="2">
        <v>20</v>
      </c>
      <c r="C9" s="2">
        <v>0.33</v>
      </c>
      <c r="D9" s="2">
        <v>7.0000000000000007E-2</v>
      </c>
      <c r="F9" s="2">
        <v>0.4</v>
      </c>
      <c r="G9" s="2">
        <v>4.4999999999999998E-2</v>
      </c>
      <c r="I9" s="2">
        <v>4.8000000000000001E-2</v>
      </c>
      <c r="J9" s="2">
        <v>2.5000000000000001E-2</v>
      </c>
      <c r="L9" s="2">
        <v>3.9E-2</v>
      </c>
      <c r="M9" s="2">
        <v>2.5000000000000001E-2</v>
      </c>
      <c r="O9" s="1">
        <f t="shared" si="0"/>
        <v>0.20425000000000001</v>
      </c>
      <c r="P9" s="1">
        <f t="shared" si="1"/>
        <v>0.16267509797138588</v>
      </c>
      <c r="Q9" s="1">
        <f t="shared" si="3"/>
        <v>4.1250000000000002E-2</v>
      </c>
      <c r="R9" s="1">
        <f t="shared" si="2"/>
        <v>1.8498310733685935E-2</v>
      </c>
    </row>
    <row r="10" spans="1:18" x14ac:dyDescent="0.2">
      <c r="B10" s="2">
        <v>0</v>
      </c>
      <c r="C10" s="2">
        <v>3.2000000000000001E-2</v>
      </c>
      <c r="D10" s="2">
        <v>0.02</v>
      </c>
      <c r="F10" s="2">
        <v>-0.32</v>
      </c>
      <c r="G10" s="2">
        <v>8.9999999999999993E-3</v>
      </c>
      <c r="I10" s="2">
        <v>5.0000000000000001E-3</v>
      </c>
      <c r="J10" s="2">
        <v>9.9000000000000008E-3</v>
      </c>
      <c r="L10" s="2">
        <v>-6.7999999999999996E-3</v>
      </c>
      <c r="M10" s="2">
        <v>8.0000000000000002E-3</v>
      </c>
      <c r="O10" s="1">
        <f t="shared" si="0"/>
        <v>-7.2450000000000001E-2</v>
      </c>
      <c r="P10" s="1">
        <f t="shared" si="1"/>
        <v>0.14361339596291148</v>
      </c>
      <c r="Q10" s="1">
        <f t="shared" si="3"/>
        <v>1.1724999999999999E-2</v>
      </c>
      <c r="R10" s="1">
        <f t="shared" si="2"/>
        <v>4.8246113833136884E-3</v>
      </c>
    </row>
    <row r="11" spans="1:18" x14ac:dyDescent="0.2">
      <c r="B11" s="2">
        <v>-20</v>
      </c>
      <c r="C11" s="2">
        <v>-0.26400000000000001</v>
      </c>
      <c r="D11" s="2">
        <v>-0.03</v>
      </c>
      <c r="F11" s="2">
        <v>-1</v>
      </c>
      <c r="G11" s="2">
        <v>-2.7E-2</v>
      </c>
      <c r="I11" s="2">
        <v>-3.9E-2</v>
      </c>
      <c r="J11" s="2">
        <v>-6.0000000000000001E-3</v>
      </c>
      <c r="L11" s="2">
        <v>-0.05</v>
      </c>
      <c r="M11" s="2">
        <v>-1.4999999999999999E-2</v>
      </c>
      <c r="O11" s="1">
        <f t="shared" si="0"/>
        <v>-0.33825</v>
      </c>
      <c r="P11" s="1">
        <f t="shared" si="1"/>
        <v>0.39244896164979215</v>
      </c>
      <c r="Q11" s="1">
        <f t="shared" si="3"/>
        <v>-1.95E-2</v>
      </c>
      <c r="R11" s="1">
        <f t="shared" si="2"/>
        <v>9.6046863561492692E-3</v>
      </c>
    </row>
    <row r="12" spans="1:18" x14ac:dyDescent="0.2">
      <c r="B12" s="2">
        <v>-40</v>
      </c>
      <c r="C12" s="2">
        <v>-0.55400000000000005</v>
      </c>
      <c r="D12" s="2">
        <v>-8.1199999999999994E-2</v>
      </c>
      <c r="F12" s="2">
        <v>-1.86</v>
      </c>
      <c r="G12" s="2">
        <v>-6.3E-2</v>
      </c>
      <c r="I12" s="2">
        <v>-7.8E-2</v>
      </c>
      <c r="J12" s="2">
        <v>-0.04</v>
      </c>
      <c r="L12" s="2">
        <v>-9.0999999999999998E-2</v>
      </c>
      <c r="M12" s="2">
        <v>-3.4000000000000002E-2</v>
      </c>
      <c r="O12" s="1">
        <f t="shared" si="0"/>
        <v>-0.64575000000000005</v>
      </c>
      <c r="P12" s="1">
        <f t="shared" si="1"/>
        <v>0.72679239642417848</v>
      </c>
      <c r="Q12" s="1">
        <f t="shared" si="3"/>
        <v>-5.4550000000000001E-2</v>
      </c>
      <c r="R12" s="1">
        <f t="shared" si="2"/>
        <v>1.8812429401860894E-2</v>
      </c>
    </row>
    <row r="13" spans="1:18" x14ac:dyDescent="0.2">
      <c r="B13" s="2">
        <v>-60</v>
      </c>
      <c r="C13" s="2">
        <v>-0.84799999999999998</v>
      </c>
      <c r="D13" s="2">
        <v>-0.126</v>
      </c>
      <c r="F13" s="2">
        <v>-2.68</v>
      </c>
      <c r="G13" s="2">
        <v>-8.6999999999999994E-2</v>
      </c>
      <c r="I13" s="2">
        <v>-0.125</v>
      </c>
      <c r="J13" s="2">
        <v>-6.5000000000000002E-2</v>
      </c>
      <c r="L13" s="2">
        <v>-0.14299999999999999</v>
      </c>
      <c r="M13" s="2">
        <v>-5.2999999999999999E-2</v>
      </c>
      <c r="O13" s="1">
        <f t="shared" si="0"/>
        <v>-0.94899999999999995</v>
      </c>
      <c r="P13" s="1">
        <f t="shared" si="1"/>
        <v>1.0410540331798348</v>
      </c>
      <c r="Q13" s="1">
        <f t="shared" si="3"/>
        <v>-8.2750000000000004E-2</v>
      </c>
      <c r="R13" s="1">
        <f t="shared" si="2"/>
        <v>2.7788261910382223E-2</v>
      </c>
    </row>
    <row r="14" spans="1:18" x14ac:dyDescent="0.2">
      <c r="B14" s="2">
        <v>-80</v>
      </c>
      <c r="C14" s="2">
        <v>-1.1379999999999999</v>
      </c>
      <c r="D14" s="2">
        <v>-0.17299999999999999</v>
      </c>
      <c r="F14" s="2">
        <v>-3.43</v>
      </c>
      <c r="G14" s="2">
        <v>-0.109</v>
      </c>
      <c r="I14" s="2">
        <v>-0.16400000000000001</v>
      </c>
      <c r="J14" s="2">
        <v>-8.2000000000000003E-2</v>
      </c>
      <c r="L14" s="2">
        <v>-0.19800000000000001</v>
      </c>
      <c r="M14" s="2">
        <v>-7.5999999999999998E-2</v>
      </c>
      <c r="O14" s="1">
        <f t="shared" si="0"/>
        <v>-1.2324999999999999</v>
      </c>
      <c r="P14" s="1">
        <f t="shared" si="1"/>
        <v>1.3275747624898573</v>
      </c>
      <c r="Q14" s="1">
        <f t="shared" si="3"/>
        <v>-0.11</v>
      </c>
      <c r="R14" s="1">
        <f t="shared" si="2"/>
        <v>3.8438262187565138E-2</v>
      </c>
    </row>
    <row r="15" spans="1:18" x14ac:dyDescent="0.2">
      <c r="B15" s="2">
        <v>-100</v>
      </c>
      <c r="C15" s="2">
        <v>-1.4450000000000001</v>
      </c>
      <c r="D15" s="2">
        <v>-0.216</v>
      </c>
      <c r="F15" s="2">
        <v>-4.4000000000000004</v>
      </c>
      <c r="G15" s="2">
        <v>-0.13800000000000001</v>
      </c>
      <c r="I15" s="2">
        <v>-0.20300000000000001</v>
      </c>
      <c r="J15" s="2">
        <v>-0.111</v>
      </c>
      <c r="L15" s="2">
        <v>-0.24399999999999999</v>
      </c>
      <c r="M15" s="2">
        <v>-9.5000000000000001E-2</v>
      </c>
      <c r="O15" s="1">
        <f t="shared" si="0"/>
        <v>-1.5730000000000002</v>
      </c>
      <c r="P15" s="1">
        <f t="shared" si="1"/>
        <v>1.7067113112650305</v>
      </c>
      <c r="Q15" s="1">
        <f t="shared" si="3"/>
        <v>-0.13999999999999999</v>
      </c>
      <c r="R15" s="1">
        <f t="shared" si="2"/>
        <v>4.649193478443335E-2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Blatt1</vt:lpstr>
    </vt:vector>
  </TitlesOfParts>
  <Company>tu-darmstadt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thiel</dc:creator>
  <cp:lastModifiedBy>Janine Brunner</cp:lastModifiedBy>
  <cp:lastPrinted>2020-02-27T14:36:24Z</cp:lastPrinted>
  <dcterms:created xsi:type="dcterms:W3CDTF">2020-02-24T14:09:23Z</dcterms:created>
  <dcterms:modified xsi:type="dcterms:W3CDTF">2020-04-02T07:02:43Z</dcterms:modified>
</cp:coreProperties>
</file>