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robynallen/Documents/Mullins lab/Paper 1 - FOP mutant ACVR1 signals by multiple modalities in the developing zfish/Ligand binding manuscript draft/Source data/"/>
    </mc:Choice>
  </mc:AlternateContent>
  <xr:revisionPtr revIDLastSave="0" documentId="13_ncr:1_{D04A6CB9-4D49-B24A-96FB-175577204FC5}" xr6:coauthVersionLast="45" xr6:coauthVersionMax="45" xr10:uidLastSave="{00000000-0000-0000-0000-000000000000}"/>
  <bookViews>
    <workbookView xWindow="1020" yWindow="460" windowWidth="14920" windowHeight="13180" xr2:uid="{4D36057C-DD59-DA4C-8C38-A2A97EA8BC72}"/>
  </bookViews>
  <sheets>
    <sheet name="Fig 2h Mea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9" i="1" l="1"/>
  <c r="O27" i="1"/>
  <c r="O26" i="1"/>
  <c r="N26" i="1"/>
  <c r="M26" i="1"/>
  <c r="L26" i="1"/>
  <c r="K29" i="1"/>
  <c r="K27" i="1"/>
  <c r="K26" i="1"/>
  <c r="J26" i="1"/>
  <c r="I29" i="1"/>
  <c r="I26" i="1"/>
  <c r="I27" i="1"/>
  <c r="H26" i="1"/>
  <c r="G29" i="1"/>
  <c r="G27" i="1"/>
  <c r="G26" i="1"/>
  <c r="F26" i="1"/>
  <c r="E29" i="1"/>
  <c r="E26" i="1"/>
  <c r="E27" i="1"/>
  <c r="D26" i="1"/>
  <c r="C26" i="1"/>
  <c r="B23" i="1"/>
  <c r="B24" i="1"/>
  <c r="M29" i="1" l="1"/>
  <c r="M27" i="1"/>
  <c r="O24" i="1"/>
  <c r="N24" i="1"/>
  <c r="M24" i="1"/>
  <c r="L24" i="1"/>
  <c r="K24" i="1"/>
  <c r="J24" i="1"/>
  <c r="I24" i="1"/>
  <c r="H24" i="1"/>
  <c r="G24" i="1"/>
  <c r="F24" i="1"/>
  <c r="E24" i="1"/>
  <c r="D24" i="1"/>
  <c r="O23" i="1"/>
  <c r="N23" i="1"/>
  <c r="M23" i="1"/>
  <c r="L23" i="1"/>
  <c r="K23" i="1"/>
  <c r="J23" i="1"/>
  <c r="I23" i="1"/>
  <c r="H23" i="1"/>
  <c r="G23" i="1"/>
  <c r="F23" i="1"/>
  <c r="E23" i="1"/>
  <c r="D23" i="1"/>
  <c r="C24" i="1" l="1"/>
  <c r="C23" i="1"/>
</calcChain>
</file>

<file path=xl/sharedStrings.xml><?xml version="1.0" encoding="utf-8"?>
<sst xmlns="http://schemas.openxmlformats.org/spreadsheetml/2006/main" count="44" uniqueCount="43">
  <si>
    <t>Condition</t>
  </si>
  <si>
    <t>No Injection</t>
  </si>
  <si>
    <t>8MO</t>
  </si>
  <si>
    <t>mWT</t>
  </si>
  <si>
    <t>mWT MO</t>
  </si>
  <si>
    <t>delmWT</t>
  </si>
  <si>
    <t>delmWT MO</t>
  </si>
  <si>
    <t>mRH</t>
  </si>
  <si>
    <t>mRH MO</t>
  </si>
  <si>
    <t xml:space="preserve">delmRH </t>
  </si>
  <si>
    <t>delmRH MO</t>
  </si>
  <si>
    <t>mGR</t>
  </si>
  <si>
    <t>mGR MO</t>
  </si>
  <si>
    <t>delmGR</t>
  </si>
  <si>
    <t>delmGR MO</t>
  </si>
  <si>
    <t>Average</t>
  </si>
  <si>
    <t>Std dev</t>
  </si>
  <si>
    <t>No injection</t>
  </si>
  <si>
    <t>compared to same receptor w/o MO</t>
  </si>
  <si>
    <t>T-test two tailed unequal variance</t>
  </si>
  <si>
    <t xml:space="preserve"> </t>
  </si>
  <si>
    <t>Closest value to mean</t>
  </si>
  <si>
    <t>embryo</t>
  </si>
  <si>
    <t>20190303.WTTU.noinjection.1249pm.5.calibrated_[ims1_2020-05-13T12-53-41.569].xls</t>
  </si>
  <si>
    <t>20190206.WTTU.8MO.1147am.1.calibrated_[ims1_2020-05-13T12-53-03.928].xls</t>
  </si>
  <si>
    <t>20190501.WTTU.mWT.5.457pm.calibrated_[ims1_2020-05-13T12-53-38.648].xls</t>
  </si>
  <si>
    <t>20190501.WTTU.mWT+8MO.3.524pm.calibrated_[ims1_2020-05-13T12-53-36.132].xls</t>
  </si>
  <si>
    <t>20190308.WTTU.delmWT.323pm.1.calibrated_[ims1_2020-05-13T12-53-16.118].xls</t>
  </si>
  <si>
    <t>20190303.WTTU.delmWT+8MO.317pm.2.calibrated_[ims1_2020-05-13T12-53-13.931].xls</t>
  </si>
  <si>
    <t>20190303.WTTU.mRH.402pm.3.calibrated_[ims1_2020-05-13T12-53-31.976].xls</t>
  </si>
  <si>
    <t>20190210.20190131.WTTU.mRH.8MO.1111am.5.calibrated_[ims1_2020-05-13T12-53-27.477].xls</t>
  </si>
  <si>
    <t>20190210.20190131.WTTU.delmRHx3.113am.4.calibrated_[ims1_2020-05-13T12-53-11.993].xls</t>
  </si>
  <si>
    <t>20190210.20190131.WTTU.delmRH.8MO.1206am.2.calibrated_[ims1_2020-05-13T12-53-09.556].xls</t>
  </si>
  <si>
    <t>20190304.WTTU.mGR.401pm.3.calibrated_[ims1_2020-05-13T12-53-24.258].xls</t>
  </si>
  <si>
    <t>20190304.WTTU.mGR+8MO.453pm.6.calibrated_[ims1_2020-05-13T12-53-21.899].xls</t>
  </si>
  <si>
    <t>20190304.WTTU.delGR.226pm.2.calibrated_[ims1_2020-05-13T12-53-07.318].xls</t>
  </si>
  <si>
    <t>20181010.8MO+delmGR.1.255pm.calibrated_[ims1_2020-05-13T12-53-18.305] lower embryo.xls</t>
  </si>
  <si>
    <t>20190501.WTTU.mWT+8MO.1.509pm.calibrated_[ims1_2020-05-13T12-53-36.132].xls</t>
  </si>
  <si>
    <t>20190206.WTTU.delmWT.8MO.205pm.1.calibrated_[ims1_2020-05-13T12-53-13.931].xls</t>
  </si>
  <si>
    <t>20190303.WTTU.mRH+8MO.426pm.2.calibrated_[ims1_2020-05-13T12-53-27.477].xls</t>
  </si>
  <si>
    <t>20190211.20190103.WTTU.delmGR.323pm.2.calibrated_[ims1_2020-05-13T12-53-07.318].xls</t>
  </si>
  <si>
    <t>20190411.WTTU.delmGR+8MO.3.257pm.calibrated_[ims1_2020-05-13T12-53-18.305].xls</t>
  </si>
  <si>
    <t>Mean pSmad1/5 flourescence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</si>
</sst>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" x14ac:knownFonts="1"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Fill="1"/>
    <xf numFmtId="0" fontId="1" fillId="0" borderId="0" xfId="0" applyFont="1"/>
    <xf numFmtId="164" fontId="0" fillId="0" borderId="0" xfId="0" applyNumberFormat="1" applyFill="1"/>
    <xf numFmtId="164" fontId="0" fillId="2" borderId="0" xfId="0" applyNumberFormat="1" applyFill="1"/>
    <xf numFmtId="164" fontId="0" fillId="3" borderId="0" xfId="0" applyNumberFormat="1" applyFill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BFEAD"/>
      <color rgb="FFFFF4B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62153-31A0-2A41-8F68-3BF35A674731}">
  <dimension ref="A1:AV101"/>
  <sheetViews>
    <sheetView tabSelected="1" topLeftCell="F8" workbookViewId="0">
      <selection activeCell="K11" sqref="K11"/>
    </sheetView>
  </sheetViews>
  <sheetFormatPr baseColWidth="10" defaultRowHeight="16" x14ac:dyDescent="0.2"/>
  <cols>
    <col min="1" max="1" width="18.1640625" customWidth="1"/>
    <col min="9" max="9" width="12.1640625" bestFit="1" customWidth="1"/>
    <col min="11" max="11" width="12.1640625" bestFit="1" customWidth="1"/>
    <col min="13" max="13" width="12.1640625" bestFit="1" customWidth="1"/>
    <col min="15" max="15" width="12.1640625" bestFit="1" customWidth="1"/>
  </cols>
  <sheetData>
    <row r="1" spans="1:48" x14ac:dyDescent="0.2">
      <c r="A1" t="s">
        <v>42</v>
      </c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</row>
    <row r="3" spans="1:48" x14ac:dyDescent="0.2">
      <c r="B3">
        <v>12.169987847239385</v>
      </c>
      <c r="C3">
        <v>8.3422534470772174</v>
      </c>
      <c r="D3">
        <v>13.435324448823138</v>
      </c>
      <c r="E3">
        <v>13.767087328615334</v>
      </c>
      <c r="F3">
        <v>12.965938755742469</v>
      </c>
      <c r="G3">
        <v>10.451276203304765</v>
      </c>
      <c r="H3">
        <v>37.356682905624133</v>
      </c>
      <c r="I3">
        <v>47.784023411121687</v>
      </c>
      <c r="J3">
        <v>22.129944766083838</v>
      </c>
      <c r="K3">
        <v>35.039389805802429</v>
      </c>
      <c r="L3">
        <v>38.178108645420451</v>
      </c>
      <c r="M3">
        <v>23.132416541967277</v>
      </c>
      <c r="N3">
        <v>29.940995191915015</v>
      </c>
      <c r="O3">
        <v>21.817526647394068</v>
      </c>
      <c r="W3" s="2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8" x14ac:dyDescent="0.2">
      <c r="B4">
        <v>11.168505443181131</v>
      </c>
      <c r="C4">
        <v>12.2590665569231</v>
      </c>
      <c r="D4">
        <v>22.126328814180752</v>
      </c>
      <c r="E4">
        <v>11.628084174501218</v>
      </c>
      <c r="F4">
        <v>15.164954035443175</v>
      </c>
      <c r="G4">
        <v>10.597321328935744</v>
      </c>
      <c r="H4">
        <v>43.272522961414076</v>
      </c>
      <c r="I4">
        <v>26.439490987977567</v>
      </c>
      <c r="J4">
        <v>45.167965761672271</v>
      </c>
      <c r="K4">
        <v>34.187663504436678</v>
      </c>
      <c r="L4">
        <v>29.449822205771252</v>
      </c>
      <c r="M4">
        <v>33.72805971859475</v>
      </c>
      <c r="N4">
        <v>33.010577524750836</v>
      </c>
      <c r="O4">
        <v>13.818256899302657</v>
      </c>
      <c r="W4" s="2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8" x14ac:dyDescent="0.2">
      <c r="B5">
        <v>10.194248949294956</v>
      </c>
      <c r="C5">
        <v>11.392334327922885</v>
      </c>
      <c r="D5">
        <v>27.066723269108849</v>
      </c>
      <c r="E5">
        <v>18.610417878601691</v>
      </c>
      <c r="F5">
        <v>17.240723000926085</v>
      </c>
      <c r="G5">
        <v>8.8887429395071358</v>
      </c>
      <c r="H5">
        <v>36.238338274932062</v>
      </c>
      <c r="I5">
        <v>43.917897901195019</v>
      </c>
      <c r="J5">
        <v>35.20182011023411</v>
      </c>
      <c r="K5">
        <v>21.214253783581082</v>
      </c>
      <c r="L5">
        <v>42.448883601954591</v>
      </c>
      <c r="M5">
        <v>17.814511561107974</v>
      </c>
      <c r="N5">
        <v>19.864879728887242</v>
      </c>
      <c r="O5">
        <v>27.149704097475489</v>
      </c>
      <c r="W5" s="2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</row>
    <row r="6" spans="1:48" x14ac:dyDescent="0.2">
      <c r="B6">
        <v>8.8580220485606649</v>
      </c>
      <c r="C6">
        <v>9.907824176659588</v>
      </c>
      <c r="D6">
        <v>19.226006102433015</v>
      </c>
      <c r="E6">
        <v>23.909970941875851</v>
      </c>
      <c r="F6">
        <v>25.984733757347662</v>
      </c>
      <c r="G6">
        <v>8.1205832334768893</v>
      </c>
      <c r="H6">
        <v>48.078561413815628</v>
      </c>
      <c r="I6">
        <v>27.169257318590468</v>
      </c>
      <c r="J6">
        <v>48.030702743640838</v>
      </c>
      <c r="K6">
        <v>57.969673085303604</v>
      </c>
      <c r="L6">
        <v>23.047020016936564</v>
      </c>
      <c r="M6">
        <v>28.043021091581224</v>
      </c>
      <c r="N6">
        <v>20.648452960433886</v>
      </c>
      <c r="O6">
        <v>35.522612118111041</v>
      </c>
      <c r="W6" s="2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8" x14ac:dyDescent="0.2">
      <c r="B7">
        <v>15.814306942069891</v>
      </c>
      <c r="C7">
        <v>10.948205546414565</v>
      </c>
      <c r="D7">
        <v>13.265511398008655</v>
      </c>
      <c r="E7">
        <v>16.710971054709095</v>
      </c>
      <c r="F7">
        <v>25.490554024957916</v>
      </c>
      <c r="G7">
        <v>10.221880345000123</v>
      </c>
      <c r="H7">
        <v>58.436169736836789</v>
      </c>
      <c r="I7">
        <v>39.388934799468188</v>
      </c>
      <c r="J7">
        <v>51.807626383092391</v>
      </c>
      <c r="K7">
        <v>27.210341078307305</v>
      </c>
      <c r="L7">
        <v>41.916973984954112</v>
      </c>
      <c r="M7">
        <v>18.355818795455189</v>
      </c>
      <c r="N7">
        <v>28.459510847250606</v>
      </c>
      <c r="O7">
        <v>18.215158095803162</v>
      </c>
      <c r="W7" s="2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8" x14ac:dyDescent="0.2">
      <c r="B8">
        <v>21.887018506916966</v>
      </c>
      <c r="C8">
        <v>13.269655970543187</v>
      </c>
      <c r="D8">
        <v>18.424170036979469</v>
      </c>
      <c r="E8">
        <v>12.688940547866862</v>
      </c>
      <c r="F8">
        <v>15.831588386603844</v>
      </c>
      <c r="G8">
        <v>12.775045596759874</v>
      </c>
      <c r="H8">
        <v>29.975115851567832</v>
      </c>
      <c r="I8">
        <v>14.876911000357346</v>
      </c>
      <c r="J8">
        <v>41.019828834812543</v>
      </c>
      <c r="K8">
        <v>30.037358057370579</v>
      </c>
      <c r="L8">
        <v>28.438623510122817</v>
      </c>
      <c r="M8" s="1">
        <v>99.620873330726468</v>
      </c>
      <c r="N8">
        <v>69.501640775948118</v>
      </c>
      <c r="O8">
        <v>29.463102234127817</v>
      </c>
      <c r="W8" s="2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</row>
    <row r="9" spans="1:48" x14ac:dyDescent="0.2">
      <c r="B9">
        <v>15.404136228712977</v>
      </c>
      <c r="C9">
        <v>14.336129611924262</v>
      </c>
      <c r="D9">
        <v>14.980164993309291</v>
      </c>
      <c r="E9">
        <v>14.672715956374949</v>
      </c>
      <c r="F9">
        <v>17.459468214843692</v>
      </c>
      <c r="G9">
        <v>16.68405280756755</v>
      </c>
      <c r="H9">
        <v>37.018110235991379</v>
      </c>
      <c r="I9">
        <v>38.063817890334697</v>
      </c>
      <c r="J9">
        <v>47.951137660074792</v>
      </c>
      <c r="K9">
        <v>52.383917643258009</v>
      </c>
      <c r="L9">
        <v>20.978896179277893</v>
      </c>
      <c r="M9">
        <v>17.910349808618395</v>
      </c>
      <c r="N9">
        <v>25.764503386187567</v>
      </c>
      <c r="O9">
        <v>31.019323411979915</v>
      </c>
      <c r="W9" s="2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</row>
    <row r="10" spans="1:48" x14ac:dyDescent="0.2">
      <c r="B10">
        <v>13.124597042743025</v>
      </c>
      <c r="C10">
        <v>4.0360194765020507</v>
      </c>
      <c r="D10">
        <v>13.489329032115153</v>
      </c>
      <c r="E10">
        <v>13.755646050771077</v>
      </c>
      <c r="F10">
        <v>15.730957435916901</v>
      </c>
      <c r="H10">
        <v>22.786365602143555</v>
      </c>
      <c r="I10">
        <v>25.736517186765777</v>
      </c>
      <c r="J10">
        <v>17.720468680705309</v>
      </c>
      <c r="K10">
        <v>62.043939992070641</v>
      </c>
      <c r="L10">
        <v>24.470538432730262</v>
      </c>
      <c r="M10">
        <v>27.065692483045741</v>
      </c>
      <c r="N10">
        <v>28.227914293324741</v>
      </c>
      <c r="O10">
        <v>16.524880041176036</v>
      </c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</row>
    <row r="11" spans="1:48" x14ac:dyDescent="0.2">
      <c r="B11">
        <v>21.657724907003306</v>
      </c>
      <c r="C11" s="1">
        <v>10.119275892633564</v>
      </c>
      <c r="D11">
        <v>15.210615874056096</v>
      </c>
      <c r="E11">
        <v>23.771784700196363</v>
      </c>
      <c r="F11">
        <v>28.262740420037218</v>
      </c>
      <c r="H11">
        <v>21.587907066050484</v>
      </c>
      <c r="I11">
        <v>55.267296127072754</v>
      </c>
      <c r="K11">
        <v>52.275111831063697</v>
      </c>
      <c r="L11">
        <v>36.340593413423598</v>
      </c>
      <c r="M11">
        <v>32.259953737159769</v>
      </c>
      <c r="N11">
        <v>55.961877869566592</v>
      </c>
      <c r="O11">
        <v>16.785410243833208</v>
      </c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</row>
    <row r="12" spans="1:48" x14ac:dyDescent="0.2">
      <c r="B12">
        <v>12.578866626354152</v>
      </c>
      <c r="C12" s="1">
        <v>9.8577766708543457</v>
      </c>
      <c r="D12">
        <v>22.425194210865349</v>
      </c>
      <c r="H12">
        <v>45.816708019675886</v>
      </c>
      <c r="I12">
        <v>17.010119451703673</v>
      </c>
      <c r="K12">
        <v>45.940954359236336</v>
      </c>
      <c r="L12">
        <v>52.838164014298847</v>
      </c>
      <c r="N12">
        <v>18.284400826635789</v>
      </c>
      <c r="O12">
        <v>20.559031542848505</v>
      </c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</row>
    <row r="13" spans="1:48" x14ac:dyDescent="0.2">
      <c r="A13" s="1"/>
      <c r="B13" s="1">
        <v>10.593975671120649</v>
      </c>
      <c r="C13" s="1">
        <v>11.757188665106815</v>
      </c>
      <c r="D13" s="1"/>
      <c r="E13" s="1"/>
      <c r="F13" s="1"/>
      <c r="G13" s="1"/>
      <c r="H13" s="1">
        <v>31.761052512344047</v>
      </c>
      <c r="I13" s="1">
        <v>46.270698914420315</v>
      </c>
      <c r="J13" s="1"/>
      <c r="K13" s="1">
        <v>49.111886809658429</v>
      </c>
      <c r="L13" s="1">
        <v>26.198735080536999</v>
      </c>
      <c r="M13" s="1"/>
      <c r="N13" s="1">
        <v>47.891669344209575</v>
      </c>
      <c r="O13" s="1">
        <v>22.073464561503684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</row>
    <row r="14" spans="1:48" x14ac:dyDescent="0.2">
      <c r="A14" s="1"/>
      <c r="B14" s="1">
        <v>16.943079020650053</v>
      </c>
      <c r="C14" s="1">
        <v>11.095254085679953</v>
      </c>
      <c r="D14" s="1"/>
      <c r="E14" s="1"/>
      <c r="F14" s="1"/>
      <c r="G14" s="1"/>
      <c r="H14" s="1">
        <v>17.978210322255091</v>
      </c>
      <c r="I14" s="1">
        <v>14.179180180584943</v>
      </c>
      <c r="J14" s="1"/>
      <c r="K14" s="1"/>
      <c r="L14" s="1"/>
      <c r="M14" s="1"/>
      <c r="N14" s="1"/>
      <c r="O14" s="1">
        <v>38.055651603865613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</row>
    <row r="15" spans="1:48" x14ac:dyDescent="0.2">
      <c r="A15" s="1"/>
      <c r="B15" s="1">
        <v>18.831439392193932</v>
      </c>
      <c r="C15" s="1">
        <v>9.0161010754223803</v>
      </c>
      <c r="D15" s="1"/>
      <c r="E15" s="1"/>
      <c r="F15" s="1"/>
      <c r="G15" s="1"/>
      <c r="H15" s="1">
        <v>49.622271697574206</v>
      </c>
      <c r="I15" s="1">
        <v>35.916965490324884</v>
      </c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</row>
    <row r="16" spans="1:48" x14ac:dyDescent="0.2">
      <c r="A16" s="1"/>
      <c r="B16" s="1">
        <v>20.945871199838688</v>
      </c>
      <c r="C16" s="1">
        <v>11.06370603044404</v>
      </c>
      <c r="D16" s="1"/>
      <c r="E16" s="1"/>
      <c r="F16" s="1"/>
      <c r="G16" s="1"/>
      <c r="H16" s="1">
        <v>40.393212740809844</v>
      </c>
      <c r="I16" s="1">
        <v>42.253418057053175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</row>
    <row r="17" spans="1:48" x14ac:dyDescent="0.2">
      <c r="A17" s="1"/>
      <c r="B17" s="1">
        <v>16.013917906778584</v>
      </c>
      <c r="C17" s="1">
        <v>10.167081237047904</v>
      </c>
      <c r="D17" s="1"/>
      <c r="E17" s="1"/>
      <c r="F17" s="1"/>
      <c r="G17" s="1"/>
      <c r="H17" s="1"/>
      <c r="I17" s="1">
        <v>41.429356079639213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</row>
    <row r="18" spans="1:48" x14ac:dyDescent="0.2">
      <c r="A18" s="1"/>
      <c r="B18" s="1">
        <v>17.468294194753671</v>
      </c>
      <c r="D18" s="1"/>
      <c r="E18" s="1"/>
      <c r="F18" s="1"/>
      <c r="G18" s="1"/>
      <c r="H18" s="1"/>
      <c r="I18" s="1">
        <v>17.955675357370932</v>
      </c>
      <c r="J18" s="1"/>
      <c r="K18" s="1"/>
      <c r="M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C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</row>
    <row r="19" spans="1:48" x14ac:dyDescent="0.2">
      <c r="A19" s="1"/>
      <c r="B19" s="1">
        <v>14.356648671143653</v>
      </c>
      <c r="D19" s="1"/>
      <c r="E19" s="1"/>
      <c r="F19" s="1"/>
      <c r="G19" s="1"/>
      <c r="H19" s="1"/>
      <c r="I19" s="1">
        <v>44.140102112506689</v>
      </c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</row>
    <row r="20" spans="1:48" x14ac:dyDescent="0.2">
      <c r="A20" s="1"/>
      <c r="B20" s="1">
        <v>19.398855928970288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</row>
    <row r="21" spans="1:48" x14ac:dyDescent="0.2">
      <c r="A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</row>
    <row r="22" spans="1:48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</row>
    <row r="23" spans="1:48" x14ac:dyDescent="0.2">
      <c r="A23" s="1" t="s">
        <v>15</v>
      </c>
      <c r="B23" s="1">
        <f>AVERAGE(B3:B22)</f>
        <v>15.411638695973664</v>
      </c>
      <c r="C23" s="1">
        <f>AVERAGE(C3:C22)</f>
        <v>10.504524851410391</v>
      </c>
      <c r="D23" s="1">
        <f t="shared" ref="D23:O23" si="0">AVERAGE(D3:D22)</f>
        <v>17.964936817987979</v>
      </c>
      <c r="E23" s="1">
        <f t="shared" si="0"/>
        <v>16.612846514834715</v>
      </c>
      <c r="F23" s="1">
        <f t="shared" si="0"/>
        <v>19.347962003535443</v>
      </c>
      <c r="G23" s="1">
        <f t="shared" si="0"/>
        <v>11.105557493507439</v>
      </c>
      <c r="H23" s="1">
        <f t="shared" si="0"/>
        <v>37.165802095788216</v>
      </c>
      <c r="I23" s="1">
        <f t="shared" si="0"/>
        <v>33.988215427440437</v>
      </c>
      <c r="J23" s="1">
        <f t="shared" si="0"/>
        <v>38.628686867539507</v>
      </c>
      <c r="K23" s="1">
        <f t="shared" si="0"/>
        <v>42.492226359098986</v>
      </c>
      <c r="L23" s="1">
        <f t="shared" si="0"/>
        <v>33.118759916857037</v>
      </c>
      <c r="M23" s="1">
        <f t="shared" si="0"/>
        <v>33.103410785361866</v>
      </c>
      <c r="N23" s="1">
        <f t="shared" si="0"/>
        <v>34.32331115900999</v>
      </c>
      <c r="O23" s="1">
        <f t="shared" si="0"/>
        <v>24.250343458118433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</row>
    <row r="24" spans="1:48" x14ac:dyDescent="0.2">
      <c r="A24" s="1" t="s">
        <v>16</v>
      </c>
      <c r="B24" s="1">
        <f>STDEV(B3:B22)</f>
        <v>4.0766656555031799</v>
      </c>
      <c r="C24" s="1">
        <f>STDEV(C3:C22)</f>
        <v>2.3662875659048499</v>
      </c>
      <c r="D24" s="1">
        <f t="shared" ref="D24:O24" si="1">STDEV(D3:D22)</f>
        <v>4.7256156107077043</v>
      </c>
      <c r="E24" s="1">
        <f t="shared" si="1"/>
        <v>4.5930556369520632</v>
      </c>
      <c r="F24" s="1">
        <f t="shared" si="1"/>
        <v>5.6228740107454502</v>
      </c>
      <c r="G24" s="1">
        <f t="shared" si="1"/>
        <v>2.8635179966912037</v>
      </c>
      <c r="H24" s="1">
        <f t="shared" si="1"/>
        <v>11.597961666721416</v>
      </c>
      <c r="I24" s="1">
        <f t="shared" si="1"/>
        <v>12.853342937058891</v>
      </c>
      <c r="J24" s="1">
        <f t="shared" si="1"/>
        <v>12.641064946560626</v>
      </c>
      <c r="K24" s="1">
        <f t="shared" si="1"/>
        <v>13.553624286650805</v>
      </c>
      <c r="L24" s="1">
        <f t="shared" si="1"/>
        <v>9.9807384137056818</v>
      </c>
      <c r="M24" s="1">
        <f t="shared" si="1"/>
        <v>25.664244954659154</v>
      </c>
      <c r="N24" s="1">
        <f t="shared" si="1"/>
        <v>16.458604403035469</v>
      </c>
      <c r="O24" s="1">
        <f t="shared" si="1"/>
        <v>7.885498184417945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</row>
    <row r="25" spans="1:48" x14ac:dyDescent="0.2">
      <c r="A25" s="1" t="s">
        <v>19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1"/>
      <c r="Q25" s="1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1"/>
      <c r="AG25" s="1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1"/>
    </row>
    <row r="26" spans="1:48" x14ac:dyDescent="0.2">
      <c r="A26" s="1" t="s">
        <v>17</v>
      </c>
      <c r="B26" s="3"/>
      <c r="C26" s="4">
        <f>TTEST(B3:B20,C3:C17,2,3)</f>
        <v>1.8265148865942592E-4</v>
      </c>
      <c r="D26" s="3">
        <f>TTEST(B3:B20,D3:D12,2,3)</f>
        <v>0.16938025028455708</v>
      </c>
      <c r="E26" s="3">
        <f>TTEST(B3:B20,E3:E12,2,3)</f>
        <v>0.51678263756231735</v>
      </c>
      <c r="F26" s="3">
        <f>TTEST(B3:B20,F3:F11,2,3)</f>
        <v>8.552177150030367E-2</v>
      </c>
      <c r="G26" s="4">
        <f>TTEST(B3:B20,G3:G9,2,3)</f>
        <v>9.0553305037715005E-3</v>
      </c>
      <c r="H26" s="4">
        <f>TTEST(B3:B20,H3:H16,2,3)</f>
        <v>5.9511495489149779E-6</v>
      </c>
      <c r="I26" s="4">
        <f>TTEST(B3:B20,I3:I19,2,3)</f>
        <v>1.7189583585073188E-5</v>
      </c>
      <c r="J26" s="4">
        <f>TTEST(B3:B20,J3:J10,2,3)</f>
        <v>1.0922705956976952E-3</v>
      </c>
      <c r="K26" s="4">
        <f>TTEST(B3:B20,K3:K13,2,3)</f>
        <v>4.5113938496311202E-5</v>
      </c>
      <c r="L26" s="4">
        <f>TTEST(B3:B20,L3:L14,2,3)</f>
        <v>1.12724113365416E-4</v>
      </c>
      <c r="M26" s="5">
        <f>TTEST(B3:B20,M3:M11,2,3)</f>
        <v>7.3050894018615045E-2</v>
      </c>
      <c r="N26" s="4">
        <f>TTEST(B3:B20,N3:N14,2,3)</f>
        <v>3.3853738486501464E-3</v>
      </c>
      <c r="O26" s="4">
        <f>TTEST(B3:B20,O3:O14,2,3)</f>
        <v>2.7610934411138807E-3</v>
      </c>
      <c r="P26" s="1"/>
      <c r="Q26" s="1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1"/>
      <c r="AG26" s="1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1"/>
    </row>
    <row r="27" spans="1:48" x14ac:dyDescent="0.2">
      <c r="A27" s="1" t="s">
        <v>2</v>
      </c>
      <c r="B27" s="3"/>
      <c r="C27" s="3"/>
      <c r="D27" s="3"/>
      <c r="E27" s="4">
        <f>TTEST(C3:C17,E3:E12,2,3)</f>
        <v>3.6909729540205872E-3</v>
      </c>
      <c r="F27" s="3"/>
      <c r="G27" s="3">
        <f>TTEST(C3:C17,G3:G9,2,3)</f>
        <v>0.639091653634556</v>
      </c>
      <c r="H27" s="3"/>
      <c r="I27" s="4">
        <f>TTEST(C3:C17,I3:I19,2,3)</f>
        <v>9.7070245512132115E-7</v>
      </c>
      <c r="J27" s="3"/>
      <c r="K27" s="4">
        <f>TTEST(C3:C17,K3:K13,2,3)</f>
        <v>1.2115963903637844E-5</v>
      </c>
      <c r="L27" s="3"/>
      <c r="M27" s="4">
        <f>TTEST(C3:C17,M3:M11,2,3)</f>
        <v>2.9687559104537225E-2</v>
      </c>
      <c r="N27" s="3"/>
      <c r="O27" s="4">
        <f>TTEST(C3:C17,O3:O14,2,3)</f>
        <v>6.6542378103443494E-5</v>
      </c>
      <c r="P27" s="1"/>
      <c r="Q27" s="1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1"/>
      <c r="AG27" s="1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1"/>
    </row>
    <row r="28" spans="1:48" x14ac:dyDescent="0.2">
      <c r="A28" s="1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1"/>
      <c r="Q28" s="1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1"/>
      <c r="AG28" s="1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1"/>
    </row>
    <row r="29" spans="1:48" x14ac:dyDescent="0.2">
      <c r="A29" s="1" t="s">
        <v>18</v>
      </c>
      <c r="B29" s="3"/>
      <c r="C29" s="3"/>
      <c r="D29" s="3"/>
      <c r="E29" s="3">
        <f>TTEST(D3:D12,E3:E12,2,3)</f>
        <v>0.53586088619890537</v>
      </c>
      <c r="F29" s="3"/>
      <c r="G29" s="4">
        <f>TTEST(F3:F11,G3:G9,2,3)</f>
        <v>2.3590211108404828E-3</v>
      </c>
      <c r="H29" s="3"/>
      <c r="I29" s="3">
        <f>TTEST(H3:H16,I3:I19,2,3)</f>
        <v>0.47564147990021577</v>
      </c>
      <c r="J29" s="3"/>
      <c r="K29" s="3">
        <f>TTEST(J3:J10,K3:K13,2,3)</f>
        <v>0.53260348010986935</v>
      </c>
      <c r="L29" s="3"/>
      <c r="M29" s="3">
        <f>TTEST(L3:L17,M3:M11,2,3)</f>
        <v>0.9986828900208149</v>
      </c>
      <c r="N29" s="3"/>
      <c r="O29" s="3">
        <f>TTEST(N3:N17,O3:O18,2,3)</f>
        <v>8.6169295398259363E-2</v>
      </c>
      <c r="P29" s="1"/>
      <c r="Q29" s="1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1"/>
      <c r="AG29" s="1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1"/>
    </row>
    <row r="30" spans="1:48" x14ac:dyDescent="0.2">
      <c r="A30" s="1"/>
      <c r="B30" s="1"/>
      <c r="C30" s="1"/>
      <c r="D30" s="1"/>
      <c r="E30" s="1"/>
      <c r="F30" s="1"/>
      <c r="G30" s="1" t="s">
        <v>20</v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</row>
    <row r="31" spans="1:48" x14ac:dyDescent="0.2">
      <c r="A31" s="1" t="s">
        <v>21</v>
      </c>
      <c r="B31">
        <v>15.404136228712977</v>
      </c>
      <c r="C31" s="1">
        <v>9.8577766708543457</v>
      </c>
      <c r="D31">
        <v>18.424170036979469</v>
      </c>
      <c r="E31" s="6">
        <v>16.710971054709095</v>
      </c>
      <c r="F31">
        <v>17.459468214843692</v>
      </c>
      <c r="G31" s="6">
        <v>10.597321328935744</v>
      </c>
      <c r="H31">
        <v>37.018110235991379</v>
      </c>
      <c r="I31" s="6">
        <v>35.916965490324884</v>
      </c>
      <c r="J31">
        <v>41.019828834812543</v>
      </c>
      <c r="K31">
        <v>45.940954359236336</v>
      </c>
      <c r="L31">
        <v>36.340593413423598</v>
      </c>
      <c r="M31">
        <v>33.72805971859475</v>
      </c>
      <c r="N31">
        <v>33.010577524750836</v>
      </c>
      <c r="O31" s="6">
        <v>22.073464561503684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</row>
    <row r="32" spans="1:48" x14ac:dyDescent="0.2">
      <c r="A32" s="1" t="s">
        <v>22</v>
      </c>
      <c r="B32" t="s">
        <v>23</v>
      </c>
      <c r="C32" t="s">
        <v>24</v>
      </c>
      <c r="D32" t="s">
        <v>25</v>
      </c>
      <c r="E32" s="6" t="s">
        <v>26</v>
      </c>
      <c r="F32" t="s">
        <v>27</v>
      </c>
      <c r="G32" s="6" t="s">
        <v>28</v>
      </c>
      <c r="H32" t="s">
        <v>29</v>
      </c>
      <c r="I32" s="6" t="s">
        <v>30</v>
      </c>
      <c r="J32" t="s">
        <v>31</v>
      </c>
      <c r="K32" t="s">
        <v>32</v>
      </c>
      <c r="L32" t="s">
        <v>33</v>
      </c>
      <c r="M32" t="s">
        <v>34</v>
      </c>
      <c r="N32" t="s">
        <v>35</v>
      </c>
      <c r="O32" s="6" t="s">
        <v>36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</row>
    <row r="33" spans="1:48" x14ac:dyDescent="0.2">
      <c r="A33" s="1"/>
      <c r="E33">
        <v>18.610417878601691</v>
      </c>
      <c r="G33">
        <v>10.451276203304765</v>
      </c>
      <c r="I33">
        <v>38.063817890334697</v>
      </c>
      <c r="N33" s="6">
        <v>28.459510847250606</v>
      </c>
      <c r="O33">
        <v>27.149704097475489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</row>
    <row r="34" spans="1:48" x14ac:dyDescent="0.2">
      <c r="A34" s="1"/>
      <c r="E34" t="s">
        <v>37</v>
      </c>
      <c r="G34" t="s">
        <v>38</v>
      </c>
      <c r="I34" t="s">
        <v>39</v>
      </c>
      <c r="N34" s="6" t="s">
        <v>40</v>
      </c>
      <c r="O34" t="s">
        <v>41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</row>
    <row r="35" spans="1:48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</row>
    <row r="36" spans="1:48" x14ac:dyDescent="0.2">
      <c r="A36" s="3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</row>
    <row r="37" spans="1:48" x14ac:dyDescent="0.2">
      <c r="A37" s="3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</row>
    <row r="38" spans="1:48" x14ac:dyDescent="0.2">
      <c r="A38" s="3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</row>
    <row r="39" spans="1:48" x14ac:dyDescent="0.2">
      <c r="A39" s="3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</row>
    <row r="40" spans="1:48" x14ac:dyDescent="0.2">
      <c r="A40" s="3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48" x14ac:dyDescent="0.2">
      <c r="A41" s="3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48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48" x14ac:dyDescent="0.2">
      <c r="A43" s="1"/>
      <c r="P43" s="1"/>
      <c r="Q43" s="1"/>
    </row>
    <row r="44" spans="1:48" x14ac:dyDescent="0.2">
      <c r="A44" s="1"/>
      <c r="P44" s="1"/>
      <c r="Q44" s="1"/>
    </row>
    <row r="45" spans="1:48" x14ac:dyDescent="0.2">
      <c r="A45" s="1"/>
      <c r="P45" s="1"/>
      <c r="Q45" s="1"/>
    </row>
    <row r="46" spans="1:48" x14ac:dyDescent="0.2">
      <c r="A46" s="1"/>
      <c r="P46" s="1"/>
      <c r="Q46" s="1"/>
    </row>
    <row r="47" spans="1:48" x14ac:dyDescent="0.2">
      <c r="A47" s="1"/>
      <c r="P47" s="1"/>
      <c r="Q47" s="1"/>
    </row>
    <row r="48" spans="1:48" x14ac:dyDescent="0.2">
      <c r="A48" s="1"/>
      <c r="P48" s="1"/>
      <c r="Q48" s="1"/>
    </row>
    <row r="49" spans="1:17" x14ac:dyDescent="0.2">
      <c r="A49" s="1"/>
      <c r="P49" s="1"/>
      <c r="Q49" s="1"/>
    </row>
    <row r="50" spans="1:17" x14ac:dyDescent="0.2">
      <c r="A50" s="1"/>
      <c r="P50" s="1"/>
      <c r="Q50" s="1"/>
    </row>
    <row r="51" spans="1:17" x14ac:dyDescent="0.2">
      <c r="A51" s="1"/>
      <c r="P51" s="1"/>
      <c r="Q51" s="1"/>
    </row>
    <row r="52" spans="1:17" x14ac:dyDescent="0.2">
      <c r="A52" s="1"/>
      <c r="P52" s="1"/>
      <c r="Q52" s="1"/>
    </row>
    <row r="53" spans="1:17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M58" s="1"/>
      <c r="O58" s="1"/>
      <c r="P58" s="1"/>
      <c r="Q58" s="1"/>
    </row>
    <row r="59" spans="1:17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 2h Mean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Allen, Robyn</dc:creator>
  <cp:lastModifiedBy>Allen, Robyn</cp:lastModifiedBy>
  <dcterms:created xsi:type="dcterms:W3CDTF">2020-04-09T14:04:30Z</dcterms:created>
  <dcterms:modified xsi:type="dcterms:W3CDTF">2020-07-26T14:48:20Z</dcterms:modified>
</cp:coreProperties>
</file>