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ynallen/Documents/Mullins lab/Paper 1 - FOP mutant ACVR1 signals by multiple modalities in the developing zfish/Ligand binding manuscript draft/Source data/"/>
    </mc:Choice>
  </mc:AlternateContent>
  <xr:revisionPtr revIDLastSave="0" documentId="13_ncr:1_{8DA16C00-5AF8-104C-8A51-C1653E1AD4A6}" xr6:coauthVersionLast="45" xr6:coauthVersionMax="45" xr10:uidLastSave="{00000000-0000-0000-0000-000000000000}"/>
  <bookViews>
    <workbookView xWindow="1020" yWindow="460" windowWidth="14920" windowHeight="13180" xr2:uid="{4D36057C-DD59-DA4C-8C38-A2A97EA8BC72}"/>
  </bookViews>
  <sheets>
    <sheet name="Fig 4t Mea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2" l="1"/>
  <c r="E17" i="2"/>
  <c r="B13" i="2" l="1"/>
  <c r="B12" i="2"/>
  <c r="F16" i="2" l="1"/>
  <c r="C13" i="2"/>
  <c r="C15" i="2"/>
  <c r="D16" i="2"/>
  <c r="E16" i="2"/>
  <c r="C12" i="2"/>
  <c r="D13" i="2"/>
  <c r="D15" i="2"/>
  <c r="D12" i="2"/>
  <c r="E13" i="2"/>
  <c r="E15" i="2"/>
  <c r="E12" i="2"/>
  <c r="F13" i="2"/>
  <c r="F15" i="2"/>
  <c r="F12" i="2"/>
</calcChain>
</file>

<file path=xl/sharedStrings.xml><?xml version="1.0" encoding="utf-8"?>
<sst xmlns="http://schemas.openxmlformats.org/spreadsheetml/2006/main" count="13" uniqueCount="13">
  <si>
    <t>Condition</t>
  </si>
  <si>
    <t>No Injection</t>
  </si>
  <si>
    <t>mRH</t>
  </si>
  <si>
    <t>Average</t>
  </si>
  <si>
    <t>Std dev</t>
  </si>
  <si>
    <t>T-tests compared to</t>
  </si>
  <si>
    <t>ActA</t>
  </si>
  <si>
    <t>ActA MO</t>
  </si>
  <si>
    <t>mRH ActA</t>
  </si>
  <si>
    <t>acta</t>
  </si>
  <si>
    <t>noinj</t>
  </si>
  <si>
    <t>acta MO</t>
  </si>
  <si>
    <t>Mean pSmad2 flourescence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</si>
</sst>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FEAD"/>
      <color rgb="FFFFF4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B5BFB-2A51-FC48-ABEE-61302422AF10}">
  <dimension ref="A1:U55"/>
  <sheetViews>
    <sheetView tabSelected="1" workbookViewId="0">
      <selection activeCell="C10" sqref="C10"/>
    </sheetView>
  </sheetViews>
  <sheetFormatPr baseColWidth="10" defaultRowHeight="16" x14ac:dyDescent="0.2"/>
  <sheetData>
    <row r="1" spans="1:21" x14ac:dyDescent="0.2">
      <c r="A1" t="s">
        <v>12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">
      <c r="A2" t="s">
        <v>0</v>
      </c>
      <c r="B2" t="s">
        <v>1</v>
      </c>
      <c r="C2" t="s">
        <v>6</v>
      </c>
      <c r="D2" t="s">
        <v>7</v>
      </c>
      <c r="E2" t="s">
        <v>2</v>
      </c>
      <c r="F2" t="s">
        <v>8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">
      <c r="B3">
        <v>116.31193760416784</v>
      </c>
      <c r="C3">
        <v>205.5142593492503</v>
      </c>
      <c r="D3">
        <v>397.36859830451567</v>
      </c>
      <c r="E3">
        <v>104.44084170435765</v>
      </c>
      <c r="F3">
        <v>197.15575811350695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">
      <c r="B4">
        <v>94.961778605234628</v>
      </c>
      <c r="C4">
        <v>303.14184019504631</v>
      </c>
      <c r="D4">
        <v>371.06535566827716</v>
      </c>
      <c r="E4">
        <v>123.23704082714691</v>
      </c>
      <c r="F4">
        <v>260.58126024611005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">
      <c r="B5">
        <v>120.24149387437581</v>
      </c>
      <c r="C5">
        <v>167.80765880010665</v>
      </c>
      <c r="D5">
        <v>410.54022538922959</v>
      </c>
      <c r="E5">
        <v>170.38952492349281</v>
      </c>
      <c r="F5">
        <v>230.31941409363429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">
      <c r="B6" s="1">
        <v>255.31061302605713</v>
      </c>
      <c r="C6">
        <v>342.86362095994542</v>
      </c>
      <c r="D6">
        <v>166.08661648073152</v>
      </c>
      <c r="E6">
        <v>150.0298042346283</v>
      </c>
      <c r="F6">
        <v>345.00658872195459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">
      <c r="B7">
        <v>105.98511143990045</v>
      </c>
      <c r="C7">
        <v>315.08608606842091</v>
      </c>
      <c r="D7">
        <v>166.04360947994923</v>
      </c>
      <c r="E7">
        <v>148.31288205924858</v>
      </c>
      <c r="F7">
        <v>239.52085233968242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x14ac:dyDescent="0.2">
      <c r="C8" s="1">
        <v>268.3694341313651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2">
      <c r="C9" s="1">
        <v>241.23673465454917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x14ac:dyDescent="0.2">
      <c r="C10" s="1">
        <v>316.8518940187405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2">
      <c r="A12" t="s">
        <v>3</v>
      </c>
      <c r="B12" s="1">
        <f>AVERAGE(B3:B10)</f>
        <v>138.56218690994717</v>
      </c>
      <c r="C12" s="1">
        <f t="shared" ref="C12:F12" si="0">AVERAGE(C3:C10)</f>
        <v>270.10894102217799</v>
      </c>
      <c r="D12" s="1">
        <f t="shared" si="0"/>
        <v>302.22088106454061</v>
      </c>
      <c r="E12" s="1">
        <f t="shared" si="0"/>
        <v>139.28201874977486</v>
      </c>
      <c r="F12" s="1">
        <f t="shared" si="0"/>
        <v>254.51677470297767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">
      <c r="A13" t="s">
        <v>4</v>
      </c>
      <c r="B13" s="1">
        <f>STDEV(B3:B10)</f>
        <v>65.998442857730595</v>
      </c>
      <c r="C13" s="1">
        <f t="shared" ref="C13:F13" si="1">STDEV(C3:C10)</f>
        <v>61.023319361683996</v>
      </c>
      <c r="D13" s="1">
        <f t="shared" si="1"/>
        <v>125.10247541952496</v>
      </c>
      <c r="E13" s="1">
        <f t="shared" si="1"/>
        <v>25.671468889306077</v>
      </c>
      <c r="F13" s="1">
        <f t="shared" si="1"/>
        <v>55.510946213909058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2">
      <c r="A14" t="s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">
      <c r="A15" t="s">
        <v>10</v>
      </c>
      <c r="B15" s="1"/>
      <c r="C15" s="2">
        <f>TTEST(B3:B8,C3:C10,2,3)</f>
        <v>6.8643080705288956E-3</v>
      </c>
      <c r="D15" s="2">
        <f>TTEST(B3:B8,D3:D7,2,3)</f>
        <v>4.0953883412609617E-2</v>
      </c>
      <c r="E15" s="1">
        <f>TTEST(B3:B8,E3:E7,2,3)</f>
        <v>0.98271530337630408</v>
      </c>
      <c r="F15" s="2">
        <f>TTEST(B3:B8,F3:F7,2,3)</f>
        <v>1.7475994474424796E-2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2">
      <c r="A16" t="s">
        <v>9</v>
      </c>
      <c r="B16" s="1"/>
      <c r="C16" s="1"/>
      <c r="D16" s="1">
        <f>TTEST(C3:C10,D3:D7,2,3)</f>
        <v>0.61434188616520147</v>
      </c>
      <c r="E16" s="2">
        <f>TTEST(C3:C10,E3:E7,2,3)</f>
        <v>3.1067688108087061E-4</v>
      </c>
      <c r="F16" s="1">
        <f>TTEST(C3:C10,F3:F7,2,3)</f>
        <v>0.64639249315312197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">
      <c r="A17" t="s">
        <v>11</v>
      </c>
      <c r="C17" s="1"/>
      <c r="D17" s="1"/>
      <c r="E17" s="1">
        <f>TTEST(D3:D7,E3:E7,2,3)</f>
        <v>4.2091301592208433E-2</v>
      </c>
      <c r="F17" s="1">
        <f>TTEST(D3:D7,F3:F7,2,3)</f>
        <v>0.46786308296000279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s="1" customFormat="1" x14ac:dyDescent="0.2"/>
    <row r="20" spans="1:21" s="1" customFormat="1" x14ac:dyDescent="0.2"/>
    <row r="21" spans="1:21" s="1" customFormat="1" x14ac:dyDescent="0.2"/>
    <row r="22" spans="1:21" s="1" customFormat="1" x14ac:dyDescent="0.2"/>
    <row r="23" spans="1:21" s="1" customFormat="1" x14ac:dyDescent="0.2"/>
    <row r="24" spans="1:21" x14ac:dyDescent="0.2">
      <c r="A24" s="1"/>
      <c r="B24" s="1"/>
      <c r="C24" s="1"/>
      <c r="D24" s="1"/>
      <c r="E24" s="1"/>
      <c r="F24" s="1"/>
      <c r="G24" s="1"/>
    </row>
    <row r="25" spans="1:21" x14ac:dyDescent="0.2">
      <c r="A25" s="1"/>
      <c r="B25" s="1"/>
      <c r="C25" s="1"/>
      <c r="D25" s="1"/>
      <c r="E25" s="1"/>
      <c r="F25" s="1"/>
      <c r="G25" s="1"/>
    </row>
    <row r="26" spans="1:21" x14ac:dyDescent="0.2">
      <c r="A26" s="1"/>
      <c r="B26" s="1"/>
      <c r="C26" s="1"/>
      <c r="D26" s="1"/>
      <c r="E26" s="1"/>
      <c r="F26" s="1"/>
      <c r="G26" s="1"/>
    </row>
    <row r="27" spans="1:21" x14ac:dyDescent="0.2">
      <c r="A27" s="1"/>
      <c r="B27" s="1"/>
      <c r="C27" s="1"/>
      <c r="D27" s="1"/>
      <c r="E27" s="1"/>
      <c r="F27" s="1"/>
      <c r="G27" s="1"/>
    </row>
    <row r="28" spans="1:21" x14ac:dyDescent="0.2">
      <c r="A28" s="1"/>
      <c r="B28" s="1"/>
      <c r="C28" s="1"/>
      <c r="D28" s="1"/>
      <c r="E28" s="1"/>
      <c r="F28" s="1"/>
      <c r="G28" s="1"/>
    </row>
    <row r="29" spans="1:21" x14ac:dyDescent="0.2">
      <c r="A29" s="1"/>
      <c r="B29" s="1"/>
      <c r="C29" s="1"/>
      <c r="D29" s="1"/>
      <c r="E29" s="1"/>
      <c r="F29" s="1"/>
      <c r="G29" s="1"/>
    </row>
    <row r="30" spans="1:21" x14ac:dyDescent="0.2">
      <c r="A30" s="1"/>
      <c r="B30" s="1"/>
      <c r="C30" s="1"/>
      <c r="D30" s="1"/>
      <c r="E30" s="1"/>
      <c r="F30" s="1"/>
      <c r="G30" s="1"/>
    </row>
    <row r="31" spans="1:21" x14ac:dyDescent="0.2">
      <c r="A31" s="1"/>
      <c r="B31" s="1"/>
      <c r="C31" s="1"/>
      <c r="D31" s="1"/>
      <c r="E31" s="1"/>
      <c r="F31" s="1"/>
      <c r="G31" s="1"/>
    </row>
    <row r="32" spans="1:21" x14ac:dyDescent="0.2">
      <c r="A32" s="1"/>
      <c r="B32" s="1"/>
      <c r="C32" s="1"/>
      <c r="D32" s="1"/>
      <c r="E32" s="1"/>
      <c r="F32" s="1"/>
      <c r="G32" s="1"/>
    </row>
    <row r="33" spans="1:7" x14ac:dyDescent="0.2">
      <c r="A33" s="1"/>
      <c r="B33" s="1"/>
      <c r="C33" s="1"/>
      <c r="D33" s="1"/>
      <c r="E33" s="1"/>
      <c r="F33" s="1"/>
      <c r="G33" s="1"/>
    </row>
    <row r="34" spans="1:7" x14ac:dyDescent="0.2">
      <c r="A34" s="1"/>
      <c r="B34" s="1"/>
      <c r="C34" s="1"/>
      <c r="D34" s="1"/>
      <c r="E34" s="1"/>
      <c r="F34" s="1"/>
      <c r="G34" s="1"/>
    </row>
    <row r="35" spans="1:7" x14ac:dyDescent="0.2">
      <c r="A35" s="1"/>
      <c r="B35" s="1"/>
      <c r="C35" s="1"/>
      <c r="D35" s="1"/>
      <c r="E35" s="1"/>
      <c r="F35" s="1"/>
      <c r="G35" s="1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"/>
      <c r="B37" s="1"/>
      <c r="C37" s="1"/>
      <c r="D37" s="1"/>
      <c r="E37" s="1"/>
      <c r="F37" s="1"/>
      <c r="G37" s="1"/>
    </row>
    <row r="38" spans="1:7" x14ac:dyDescent="0.2">
      <c r="A38" s="1"/>
      <c r="B38" s="1"/>
      <c r="C38" s="1"/>
      <c r="D38" s="1"/>
      <c r="E38" s="1"/>
      <c r="F38" s="1"/>
      <c r="G38" s="1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x14ac:dyDescent="0.2">
      <c r="A40" s="1"/>
      <c r="B40" s="1"/>
      <c r="C40" s="1"/>
      <c r="D40" s="1"/>
      <c r="E40" s="1"/>
      <c r="F40" s="1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"/>
      <c r="C42" s="1"/>
      <c r="D42" s="1"/>
      <c r="E42" s="1"/>
      <c r="F42" s="1"/>
      <c r="G42" s="1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x14ac:dyDescent="0.2">
      <c r="A47" s="1"/>
      <c r="B47" s="1"/>
      <c r="C47" s="1"/>
      <c r="D47" s="1"/>
      <c r="E47" s="1"/>
      <c r="F47" s="1"/>
      <c r="G47" s="1"/>
    </row>
    <row r="48" spans="1:7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  <row r="51" spans="1:7" x14ac:dyDescent="0.2">
      <c r="A51" s="1"/>
      <c r="B51" s="1"/>
      <c r="C51" s="1"/>
      <c r="D51" s="1"/>
      <c r="E51" s="1"/>
      <c r="F51" s="1"/>
      <c r="G51" s="1"/>
    </row>
    <row r="52" spans="1:7" x14ac:dyDescent="0.2">
      <c r="A52" s="1"/>
      <c r="B52" s="1"/>
      <c r="C52" s="1"/>
      <c r="D52" s="1"/>
      <c r="E52" s="1"/>
      <c r="F52" s="1"/>
      <c r="G52" s="1"/>
    </row>
    <row r="53" spans="1:7" x14ac:dyDescent="0.2">
      <c r="A53" s="1"/>
      <c r="B53" s="1"/>
      <c r="C53" s="1"/>
      <c r="D53" s="1"/>
      <c r="E53" s="1"/>
      <c r="F53" s="1"/>
      <c r="G53" s="1"/>
    </row>
    <row r="54" spans="1:7" x14ac:dyDescent="0.2">
      <c r="A54" s="1"/>
      <c r="B54" s="1"/>
      <c r="C54" s="1"/>
      <c r="D54" s="1"/>
      <c r="E54" s="1"/>
      <c r="F54" s="1"/>
      <c r="G54" s="1"/>
    </row>
    <row r="55" spans="1:7" x14ac:dyDescent="0.2">
      <c r="A55" s="1"/>
      <c r="B55" s="1"/>
      <c r="C55" s="1"/>
      <c r="D55" s="1"/>
      <c r="E55" s="1"/>
      <c r="F55" s="1"/>
      <c r="G5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4t Mean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Robyn</dc:creator>
  <cp:lastModifiedBy>Allen, Robyn</cp:lastModifiedBy>
  <dcterms:created xsi:type="dcterms:W3CDTF">2020-04-09T14:04:30Z</dcterms:created>
  <dcterms:modified xsi:type="dcterms:W3CDTF">2020-07-26T14:48:54Z</dcterms:modified>
</cp:coreProperties>
</file>