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"/>
    </mc:Choice>
  </mc:AlternateContent>
  <xr:revisionPtr revIDLastSave="0" documentId="13_ncr:1_{BD2EC3DA-B2E0-254B-A573-30357B5E802A}" xr6:coauthVersionLast="45" xr6:coauthVersionMax="45" xr10:uidLastSave="{00000000-0000-0000-0000-000000000000}"/>
  <bookViews>
    <workbookView xWindow="8520" yWindow="460" windowWidth="20220" windowHeight="17540" tabRatio="500" xr2:uid="{00000000-000D-0000-FFFF-FFFF00000000}"/>
  </bookViews>
  <sheets>
    <sheet name="Fig 5,S2" sheetId="37" r:id="rId1"/>
  </sheets>
  <definedNames>
    <definedName name="_xlnm.Print_Area" localSheetId="0">'Fig 5,S2'!$C$50:$M$76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7" l="1"/>
  <c r="C19" i="37" l="1"/>
  <c r="C28" i="37" s="1"/>
  <c r="D19" i="37"/>
  <c r="D26" i="37" s="1"/>
  <c r="F19" i="37"/>
  <c r="F27" i="37" s="1"/>
  <c r="G19" i="37"/>
  <c r="G28" i="37" s="1"/>
  <c r="H19" i="37"/>
  <c r="H28" i="37" s="1"/>
  <c r="I19" i="37"/>
  <c r="J19" i="37"/>
  <c r="J27" i="37" s="1"/>
  <c r="K19" i="37"/>
  <c r="K28" i="37" s="1"/>
  <c r="L19" i="37"/>
  <c r="L28" i="37" s="1"/>
  <c r="M19" i="37"/>
  <c r="N19" i="37"/>
  <c r="N27" i="37" s="1"/>
  <c r="C26" i="37"/>
  <c r="E26" i="37"/>
  <c r="H26" i="37"/>
  <c r="I26" i="37"/>
  <c r="L26" i="37"/>
  <c r="M26" i="37"/>
  <c r="C27" i="37"/>
  <c r="E27" i="37"/>
  <c r="H27" i="37"/>
  <c r="I27" i="37"/>
  <c r="L27" i="37"/>
  <c r="M27" i="37"/>
  <c r="E28" i="37"/>
  <c r="F28" i="37"/>
  <c r="I28" i="37"/>
  <c r="J28" i="37"/>
  <c r="M28" i="37"/>
  <c r="N28" i="37"/>
  <c r="C29" i="37"/>
  <c r="E29" i="37"/>
  <c r="F29" i="37"/>
  <c r="G29" i="37"/>
  <c r="H29" i="37"/>
  <c r="I29" i="37"/>
  <c r="J29" i="37"/>
  <c r="K29" i="37"/>
  <c r="L29" i="37"/>
  <c r="M29" i="37"/>
  <c r="N29" i="37"/>
  <c r="C30" i="37"/>
  <c r="E30" i="37"/>
  <c r="H30" i="37"/>
  <c r="I30" i="37"/>
  <c r="L30" i="37"/>
  <c r="M30" i="37"/>
  <c r="C31" i="37"/>
  <c r="E31" i="37"/>
  <c r="H31" i="37"/>
  <c r="I31" i="37"/>
  <c r="L31" i="37"/>
  <c r="M31" i="37"/>
  <c r="C32" i="37"/>
  <c r="E32" i="37"/>
  <c r="F32" i="37"/>
  <c r="H32" i="37"/>
  <c r="I32" i="37"/>
  <c r="J32" i="37"/>
  <c r="L32" i="37"/>
  <c r="M32" i="37"/>
  <c r="N32" i="37"/>
  <c r="C33" i="37"/>
  <c r="E33" i="37"/>
  <c r="F33" i="37"/>
  <c r="G33" i="37"/>
  <c r="H33" i="37"/>
  <c r="I33" i="37"/>
  <c r="J33" i="37"/>
  <c r="K33" i="37"/>
  <c r="L33" i="37"/>
  <c r="M33" i="37"/>
  <c r="N33" i="37"/>
  <c r="C34" i="37"/>
  <c r="E34" i="37"/>
  <c r="H34" i="37"/>
  <c r="I34" i="37"/>
  <c r="L34" i="37"/>
  <c r="M34" i="37"/>
  <c r="C35" i="37"/>
  <c r="E35" i="37"/>
  <c r="H35" i="37"/>
  <c r="I35" i="37"/>
  <c r="L35" i="37"/>
  <c r="M35" i="37"/>
  <c r="C36" i="37"/>
  <c r="E36" i="37"/>
  <c r="F36" i="37"/>
  <c r="H36" i="37"/>
  <c r="I36" i="37"/>
  <c r="J36" i="37"/>
  <c r="L36" i="37"/>
  <c r="M36" i="37"/>
  <c r="N36" i="37"/>
  <c r="G34" i="37" l="1"/>
  <c r="K30" i="37"/>
  <c r="K26" i="37"/>
  <c r="K35" i="37"/>
  <c r="G35" i="37"/>
  <c r="N34" i="37"/>
  <c r="J34" i="37"/>
  <c r="F34" i="37"/>
  <c r="K31" i="37"/>
  <c r="G31" i="37"/>
  <c r="N30" i="37"/>
  <c r="J30" i="37"/>
  <c r="F30" i="37"/>
  <c r="K27" i="37"/>
  <c r="G27" i="37"/>
  <c r="N26" i="37"/>
  <c r="J26" i="37"/>
  <c r="F26" i="37"/>
  <c r="K34" i="37"/>
  <c r="G30" i="37"/>
  <c r="G26" i="37"/>
  <c r="K36" i="37"/>
  <c r="G36" i="37"/>
  <c r="N35" i="37"/>
  <c r="J35" i="37"/>
  <c r="F35" i="37"/>
  <c r="K32" i="37"/>
  <c r="G32" i="37"/>
  <c r="N31" i="37"/>
  <c r="J31" i="37"/>
  <c r="F31" i="37"/>
  <c r="D36" i="37"/>
  <c r="D35" i="37"/>
  <c r="D34" i="37"/>
  <c r="D33" i="37"/>
  <c r="D32" i="37"/>
  <c r="D31" i="37"/>
  <c r="D30" i="37"/>
  <c r="D29" i="37"/>
  <c r="D28" i="37"/>
  <c r="D27" i="37"/>
</calcChain>
</file>

<file path=xl/sharedStrings.xml><?xml version="1.0" encoding="utf-8"?>
<sst xmlns="http://schemas.openxmlformats.org/spreadsheetml/2006/main" count="109" uniqueCount="30">
  <si>
    <t>WT</t>
  </si>
  <si>
    <t>V1</t>
  </si>
  <si>
    <t>V2</t>
  </si>
  <si>
    <t>V3</t>
  </si>
  <si>
    <t>V4</t>
  </si>
  <si>
    <t>V5</t>
  </si>
  <si>
    <t>C1</t>
  </si>
  <si>
    <t>C2</t>
  </si>
  <si>
    <t>C3</t>
  </si>
  <si>
    <t>C4</t>
  </si>
  <si>
    <t>C5</t>
  </si>
  <si>
    <t>Morpholino KD</t>
  </si>
  <si>
    <t>acvr1l</t>
  </si>
  <si>
    <t>none</t>
  </si>
  <si>
    <t>Total number of embryos in each category</t>
  </si>
  <si>
    <t>Percent embryos in each category</t>
  </si>
  <si>
    <t>Total</t>
  </si>
  <si>
    <t>Figure Column number</t>
  </si>
  <si>
    <t>2 pooled experiments</t>
  </si>
  <si>
    <t>Figure column</t>
  </si>
  <si>
    <t>Ligand mRNA</t>
  </si>
  <si>
    <t>Mut</t>
  </si>
  <si>
    <t>bmpr1aa+/-,ab-/- incross</t>
  </si>
  <si>
    <t>Genotype</t>
  </si>
  <si>
    <t>bmpr1a+/-</t>
  </si>
  <si>
    <t>bmpr1a-/-</t>
  </si>
  <si>
    <t>bmpr1b</t>
  </si>
  <si>
    <t>bmpr1b and acvr1l</t>
  </si>
  <si>
    <t>human Acvr1-G328R</t>
  </si>
  <si>
    <t>human ACVR1-G328R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</si>
</sst>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3" fillId="0" borderId="0" xfId="0" applyFont="1"/>
    <xf numFmtId="14" fontId="0" fillId="0" borderId="0" xfId="0" applyNumberFormat="1"/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9F4-C34F-B8C3-FC76B243C1E3}"/>
              </c:ext>
            </c:extLst>
          </c:dPt>
          <c:xVal>
            <c:numRef>
              <c:f>'Fig 5,S2'!$C$37:$C$47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5,S2'!$C$26:$C$36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9F4-C34F-B8C3-FC76B243C1E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5,S2'!$D$37:$D$47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5,S2'!$D$26:$D$36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9F4-C34F-B8C3-FC76B243C1E3}"/>
            </c:ext>
          </c:extLst>
        </c:ser>
        <c:ser>
          <c:idx val="2"/>
          <c:order val="2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5,S2'!$E$37:$E$47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5,S2'!$E$26:$E$36</c:f>
              <c:numCache>
                <c:formatCode>General</c:formatCode>
                <c:ptCount val="11"/>
                <c:pt idx="0">
                  <c:v>94.059405940594047</c:v>
                </c:pt>
                <c:pt idx="1">
                  <c:v>1.9801980198019802</c:v>
                </c:pt>
                <c:pt idx="2">
                  <c:v>2.9702970297029703</c:v>
                </c:pt>
                <c:pt idx="3">
                  <c:v>0.99009900990099009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F9F4-C34F-B8C3-FC76B243C1E3}"/>
            </c:ext>
          </c:extLst>
        </c:ser>
        <c:ser>
          <c:idx val="3"/>
          <c:order val="3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5,S2'!$F$37:$F$47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5,S2'!$F$26:$F$36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13.636363636363635</c:v>
                </c:pt>
                <c:pt idx="6">
                  <c:v>51.515151515151516</c:v>
                </c:pt>
                <c:pt idx="7">
                  <c:v>31.818181818181817</c:v>
                </c:pt>
                <c:pt idx="8">
                  <c:v>3.0303030303030303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9F4-C34F-B8C3-FC76B243C1E3}"/>
            </c:ext>
          </c:extLst>
        </c:ser>
        <c:ser>
          <c:idx val="4"/>
          <c:order val="4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5,S2'!$G$37:$G$47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5,S2'!$G$26:$G$36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5.5555555555555554</c:v>
                </c:pt>
                <c:pt idx="6">
                  <c:v>69.444444444444443</c:v>
                </c:pt>
                <c:pt idx="7">
                  <c:v>15.277777777777779</c:v>
                </c:pt>
                <c:pt idx="8">
                  <c:v>9.7222222222222232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F9F4-C34F-B8C3-FC76B243C1E3}"/>
            </c:ext>
          </c:extLst>
        </c:ser>
        <c:ser>
          <c:idx val="5"/>
          <c:order val="5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5,S2'!$H$37:$H$47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5,S2'!$H$26:$H$36</c:f>
              <c:numCache>
                <c:formatCode>General</c:formatCode>
                <c:ptCount val="11"/>
                <c:pt idx="0">
                  <c:v>0</c:v>
                </c:pt>
                <c:pt idx="1">
                  <c:v>1.6949152542372881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1.6949152542372881</c:v>
                </c:pt>
                <c:pt idx="6">
                  <c:v>11.864406779661017</c:v>
                </c:pt>
                <c:pt idx="7">
                  <c:v>67.796610169491515</c:v>
                </c:pt>
                <c:pt idx="8">
                  <c:v>15.254237288135593</c:v>
                </c:pt>
                <c:pt idx="9">
                  <c:v>1.6949152542372881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F9F4-C34F-B8C3-FC76B243C1E3}"/>
            </c:ext>
          </c:extLst>
        </c:ser>
        <c:ser>
          <c:idx val="6"/>
          <c:order val="6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5,S2'!$I$37:$I$47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5,S2'!$I$26:$I$36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F9F4-C34F-B8C3-FC76B243C1E3}"/>
            </c:ext>
          </c:extLst>
        </c:ser>
        <c:ser>
          <c:idx val="7"/>
          <c:order val="7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5,S2'!$J$37:$J$47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5,S2'!$J$26:$J$36</c:f>
              <c:numCache>
                <c:formatCode>General</c:formatCode>
                <c:ptCount val="11"/>
                <c:pt idx="0">
                  <c:v>89.285714285714292</c:v>
                </c:pt>
                <c:pt idx="1">
                  <c:v>10.714285714285714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9F4-C34F-B8C3-FC76B243C1E3}"/>
            </c:ext>
          </c:extLst>
        </c:ser>
        <c:ser>
          <c:idx val="8"/>
          <c:order val="8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5,S2'!$K$37:$K$47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5,S2'!$K$26:$K$36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F9F4-C34F-B8C3-FC76B243C1E3}"/>
            </c:ext>
          </c:extLst>
        </c:ser>
        <c:ser>
          <c:idx val="9"/>
          <c:order val="9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5,S2'!$L$37:$L$47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5,S2'!$L$26:$L$36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50</c:v>
                </c:pt>
                <c:pt idx="7">
                  <c:v>30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F9F4-C34F-B8C3-FC76B243C1E3}"/>
            </c:ext>
          </c:extLst>
        </c:ser>
        <c:ser>
          <c:idx val="10"/>
          <c:order val="10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5,S2'!$M$37:$M$47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5,S2'!$M$26:$M$36</c:f>
              <c:numCache>
                <c:formatCode>General</c:formatCode>
                <c:ptCount val="11"/>
                <c:pt idx="0">
                  <c:v>0</c:v>
                </c:pt>
                <c:pt idx="1">
                  <c:v>3.3333333333333335</c:v>
                </c:pt>
                <c:pt idx="2">
                  <c:v>3.3333333333333335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36.666666666666664</c:v>
                </c:pt>
                <c:pt idx="7">
                  <c:v>43.333333333333336</c:v>
                </c:pt>
                <c:pt idx="8">
                  <c:v>3.3333333333333335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F9F4-C34F-B8C3-FC76B243C1E3}"/>
            </c:ext>
          </c:extLst>
        </c:ser>
        <c:ser>
          <c:idx val="11"/>
          <c:order val="11"/>
          <c:spPr>
            <a:solidFill>
              <a:schemeClr val="accent6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5,S2'!$N$37:$N$47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5,S2'!$N$26:$N$36</c:f>
              <c:numCache>
                <c:formatCode>General</c:formatCode>
                <c:ptCount val="11"/>
                <c:pt idx="0">
                  <c:v>0</c:v>
                </c:pt>
                <c:pt idx="1">
                  <c:v>7.6923076923076925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15.384615384615385</c:v>
                </c:pt>
                <c:pt idx="6">
                  <c:v>15.384615384615385</c:v>
                </c:pt>
                <c:pt idx="7">
                  <c:v>38.461538461538467</c:v>
                </c:pt>
                <c:pt idx="8">
                  <c:v>23.076923076923077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F9F4-C34F-B8C3-FC76B243C1E3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5,S2'!$O$37:$O$47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5,S2'!$O$26:$O$36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F9F4-C34F-B8C3-FC76B243C1E3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5,S2'!$P$37:$P$47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5,S2'!$P$26:$P$36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F9F4-C34F-B8C3-FC76B243C1E3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5,S2'!$Q$37:$Q$47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5,S2'!$Q$26:$Q$36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F9F4-C34F-B8C3-FC76B243C1E3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5,S2'!$R$37:$R$47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5,S2'!$R$26:$R$36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F9F4-C34F-B8C3-FC76B243C1E3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5,S2'!$S$37:$S$47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5,S2'!$S$26:$S$36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F9F4-C34F-B8C3-FC76B243C1E3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5,S2'!$T$37:$T$47</c:f>
              <c:numCache>
                <c:formatCode>General</c:formatCode>
                <c:ptCount val="11"/>
              </c:numCache>
            </c:numRef>
          </c:xVal>
          <c:yVal>
            <c:numRef>
              <c:f>'Fig 5,S2'!$B$26:$B$36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5,S2'!$T$26:$T$36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F9F4-C34F-B8C3-FC76B243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39555456"/>
        <c:axId val="39560144"/>
      </c:bubbleChart>
      <c:valAx>
        <c:axId val="39555456"/>
        <c:scaling>
          <c:orientation val="minMax"/>
          <c:max val="12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49</xdr:row>
      <xdr:rowOff>44450</xdr:rowOff>
    </xdr:from>
    <xdr:to>
      <xdr:col>12</xdr:col>
      <xdr:colOff>0</xdr:colOff>
      <xdr:row>71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C72BA5-6CB8-D24A-B3E9-E6E282B02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D90F-8B6E-DB42-BD52-32E3DA45E842}">
  <dimension ref="A1:AH47"/>
  <sheetViews>
    <sheetView tabSelected="1" topLeftCell="A9" workbookViewId="0">
      <selection activeCell="H7" sqref="H7"/>
    </sheetView>
  </sheetViews>
  <sheetFormatPr baseColWidth="10" defaultRowHeight="16" x14ac:dyDescent="0.2"/>
  <sheetData>
    <row r="1" spans="1:34" x14ac:dyDescent="0.2">
      <c r="A1" t="s">
        <v>22</v>
      </c>
      <c r="B1" t="s">
        <v>18</v>
      </c>
      <c r="C1" s="8"/>
    </row>
    <row r="2" spans="1:34" x14ac:dyDescent="0.2">
      <c r="T2" t="s">
        <v>21</v>
      </c>
      <c r="AB2" s="7"/>
      <c r="AC2" s="7"/>
      <c r="AD2" s="7"/>
      <c r="AE2" s="7"/>
      <c r="AF2" s="7"/>
      <c r="AG2" s="7"/>
      <c r="AH2" s="7"/>
    </row>
    <row r="3" spans="1:34" ht="17" thickBo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4" ht="17" thickTop="1" x14ac:dyDescent="0.2">
      <c r="A4" s="5"/>
      <c r="B4" s="2" t="s">
        <v>19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</row>
    <row r="5" spans="1:34" x14ac:dyDescent="0.2">
      <c r="A5" s="3"/>
      <c r="B5" s="2" t="s">
        <v>23</v>
      </c>
      <c r="C5" s="3" t="s">
        <v>24</v>
      </c>
      <c r="D5" s="3" t="s">
        <v>24</v>
      </c>
      <c r="E5" s="3" t="s">
        <v>24</v>
      </c>
      <c r="F5" s="3" t="s">
        <v>24</v>
      </c>
      <c r="G5" s="3" t="s">
        <v>24</v>
      </c>
      <c r="H5" s="3" t="s">
        <v>24</v>
      </c>
      <c r="I5" s="3" t="s">
        <v>25</v>
      </c>
      <c r="J5" s="3" t="s">
        <v>25</v>
      </c>
      <c r="K5" s="3" t="s">
        <v>25</v>
      </c>
      <c r="L5" s="3" t="s">
        <v>25</v>
      </c>
      <c r="M5" s="3" t="s">
        <v>25</v>
      </c>
      <c r="N5" s="3" t="s">
        <v>25</v>
      </c>
    </row>
    <row r="6" spans="1:34" x14ac:dyDescent="0.2">
      <c r="A6" s="3"/>
      <c r="B6" s="2" t="s">
        <v>11</v>
      </c>
      <c r="C6" s="3" t="s">
        <v>13</v>
      </c>
      <c r="D6" s="2" t="s">
        <v>26</v>
      </c>
      <c r="E6" s="2" t="s">
        <v>27</v>
      </c>
      <c r="F6" s="2" t="s">
        <v>12</v>
      </c>
      <c r="G6" s="2" t="s">
        <v>26</v>
      </c>
      <c r="H6" s="2" t="s">
        <v>27</v>
      </c>
      <c r="I6" s="2" t="s">
        <v>12</v>
      </c>
      <c r="J6" s="2" t="s">
        <v>26</v>
      </c>
      <c r="K6" s="2" t="s">
        <v>27</v>
      </c>
      <c r="L6" s="2" t="s">
        <v>12</v>
      </c>
      <c r="M6" s="2" t="s">
        <v>26</v>
      </c>
      <c r="N6" s="2" t="s">
        <v>27</v>
      </c>
    </row>
    <row r="7" spans="1:34" x14ac:dyDescent="0.2">
      <c r="A7" s="3"/>
      <c r="B7" s="3" t="s">
        <v>20</v>
      </c>
      <c r="C7" s="3" t="s">
        <v>13</v>
      </c>
      <c r="D7" s="3" t="s">
        <v>13</v>
      </c>
      <c r="E7" s="3" t="s">
        <v>13</v>
      </c>
      <c r="F7" s="3" t="s">
        <v>29</v>
      </c>
      <c r="G7" s="3" t="s">
        <v>29</v>
      </c>
      <c r="H7" s="3" t="s">
        <v>29</v>
      </c>
      <c r="I7" s="3" t="s">
        <v>13</v>
      </c>
      <c r="J7" s="3" t="s">
        <v>13</v>
      </c>
      <c r="K7" s="3" t="s">
        <v>13</v>
      </c>
      <c r="L7" s="3" t="s">
        <v>29</v>
      </c>
      <c r="M7" s="3" t="s">
        <v>29</v>
      </c>
      <c r="N7" s="3" t="s">
        <v>29</v>
      </c>
    </row>
    <row r="8" spans="1:34" x14ac:dyDescent="0.2">
      <c r="B8" t="s">
        <v>10</v>
      </c>
      <c r="C8">
        <v>0</v>
      </c>
      <c r="D8">
        <v>0</v>
      </c>
      <c r="E8">
        <v>95</v>
      </c>
      <c r="F8">
        <v>0</v>
      </c>
      <c r="G8">
        <v>0</v>
      </c>
      <c r="H8">
        <v>0</v>
      </c>
      <c r="I8">
        <v>0</v>
      </c>
      <c r="J8">
        <v>25</v>
      </c>
      <c r="K8">
        <v>32</v>
      </c>
      <c r="L8">
        <v>0</v>
      </c>
      <c r="M8">
        <v>0</v>
      </c>
      <c r="N8">
        <v>0</v>
      </c>
    </row>
    <row r="9" spans="1:34" x14ac:dyDescent="0.2">
      <c r="B9" t="s">
        <v>9</v>
      </c>
      <c r="C9">
        <v>0</v>
      </c>
      <c r="D9">
        <v>0</v>
      </c>
      <c r="E9">
        <v>2</v>
      </c>
      <c r="F9">
        <v>0</v>
      </c>
      <c r="G9">
        <v>0</v>
      </c>
      <c r="H9">
        <v>1</v>
      </c>
      <c r="I9">
        <v>36</v>
      </c>
      <c r="J9">
        <v>3</v>
      </c>
      <c r="K9">
        <v>0</v>
      </c>
      <c r="L9">
        <v>0</v>
      </c>
      <c r="M9">
        <v>1</v>
      </c>
      <c r="N9">
        <v>1</v>
      </c>
    </row>
    <row r="10" spans="1:34" x14ac:dyDescent="0.2">
      <c r="B10" t="s">
        <v>8</v>
      </c>
      <c r="C10">
        <v>0</v>
      </c>
      <c r="D10">
        <v>0</v>
      </c>
      <c r="E10">
        <v>3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</row>
    <row r="11" spans="1:34" x14ac:dyDescent="0.2">
      <c r="B11" t="s">
        <v>7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34" x14ac:dyDescent="0.2">
      <c r="B12" t="s">
        <v>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34" x14ac:dyDescent="0.2">
      <c r="B13" t="s">
        <v>0</v>
      </c>
      <c r="C13">
        <v>24</v>
      </c>
      <c r="D13">
        <v>76</v>
      </c>
      <c r="E13">
        <v>0</v>
      </c>
      <c r="F13">
        <v>9</v>
      </c>
      <c r="G13">
        <v>4</v>
      </c>
      <c r="H13">
        <v>1</v>
      </c>
      <c r="I13">
        <v>0</v>
      </c>
      <c r="J13">
        <v>0</v>
      </c>
      <c r="K13">
        <v>0</v>
      </c>
      <c r="L13">
        <v>3</v>
      </c>
      <c r="M13">
        <v>3</v>
      </c>
      <c r="N13">
        <v>2</v>
      </c>
    </row>
    <row r="14" spans="1:34" x14ac:dyDescent="0.2">
      <c r="B14" t="s">
        <v>1</v>
      </c>
      <c r="C14">
        <v>0</v>
      </c>
      <c r="D14">
        <v>0</v>
      </c>
      <c r="E14">
        <v>0</v>
      </c>
      <c r="F14">
        <v>34</v>
      </c>
      <c r="G14">
        <v>50</v>
      </c>
      <c r="H14">
        <v>7</v>
      </c>
      <c r="I14">
        <v>0</v>
      </c>
      <c r="J14">
        <v>0</v>
      </c>
      <c r="K14">
        <v>0</v>
      </c>
      <c r="L14">
        <v>10</v>
      </c>
      <c r="M14">
        <v>11</v>
      </c>
      <c r="N14">
        <v>2</v>
      </c>
    </row>
    <row r="15" spans="1:34" x14ac:dyDescent="0.2">
      <c r="B15" t="s">
        <v>2</v>
      </c>
      <c r="C15">
        <v>0</v>
      </c>
      <c r="D15">
        <v>0</v>
      </c>
      <c r="E15">
        <v>0</v>
      </c>
      <c r="F15">
        <v>21</v>
      </c>
      <c r="G15">
        <v>11</v>
      </c>
      <c r="H15">
        <v>40</v>
      </c>
      <c r="I15">
        <v>0</v>
      </c>
      <c r="J15">
        <v>0</v>
      </c>
      <c r="K15">
        <v>0</v>
      </c>
      <c r="L15">
        <v>6</v>
      </c>
      <c r="M15">
        <v>13</v>
      </c>
      <c r="N15">
        <v>5</v>
      </c>
    </row>
    <row r="16" spans="1:34" x14ac:dyDescent="0.2">
      <c r="B16" t="s">
        <v>3</v>
      </c>
      <c r="C16">
        <v>0</v>
      </c>
      <c r="D16">
        <v>0</v>
      </c>
      <c r="E16">
        <v>0</v>
      </c>
      <c r="F16">
        <v>2</v>
      </c>
      <c r="G16">
        <v>7</v>
      </c>
      <c r="H16">
        <v>9</v>
      </c>
      <c r="I16">
        <v>0</v>
      </c>
      <c r="J16">
        <v>0</v>
      </c>
      <c r="K16">
        <v>0</v>
      </c>
      <c r="L16">
        <v>1</v>
      </c>
      <c r="M16">
        <v>1</v>
      </c>
      <c r="N16">
        <v>3</v>
      </c>
    </row>
    <row r="17" spans="1:14" x14ac:dyDescent="0.2">
      <c r="B17" t="s">
        <v>4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">
      <c r="B18" t="s">
        <v>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">
      <c r="A19" s="2"/>
      <c r="B19" s="2" t="s">
        <v>16</v>
      </c>
      <c r="C19" s="2">
        <f t="shared" ref="C19:N19" si="0">SUM(C8:C18)</f>
        <v>24</v>
      </c>
      <c r="D19" s="2">
        <f t="shared" si="0"/>
        <v>76</v>
      </c>
      <c r="E19" s="2">
        <f t="shared" si="0"/>
        <v>101</v>
      </c>
      <c r="F19" s="2">
        <f t="shared" si="0"/>
        <v>66</v>
      </c>
      <c r="G19" s="2">
        <f t="shared" si="0"/>
        <v>72</v>
      </c>
      <c r="H19" s="2">
        <f t="shared" si="0"/>
        <v>59</v>
      </c>
      <c r="I19" s="2">
        <f t="shared" si="0"/>
        <v>36</v>
      </c>
      <c r="J19" s="2">
        <f t="shared" si="0"/>
        <v>28</v>
      </c>
      <c r="K19" s="2">
        <f t="shared" si="0"/>
        <v>32</v>
      </c>
      <c r="L19" s="2">
        <f t="shared" si="0"/>
        <v>20</v>
      </c>
      <c r="M19" s="2">
        <f t="shared" si="0"/>
        <v>30</v>
      </c>
      <c r="N19" s="2">
        <f t="shared" si="0"/>
        <v>13</v>
      </c>
    </row>
    <row r="21" spans="1:14" ht="17" thickBot="1" x14ac:dyDescent="0.2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7" thickTop="1" x14ac:dyDescent="0.2">
      <c r="A22" s="5"/>
      <c r="B22" s="2" t="s">
        <v>19</v>
      </c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6">
        <v>7</v>
      </c>
      <c r="J22" s="6">
        <v>8</v>
      </c>
      <c r="K22" s="6">
        <v>9</v>
      </c>
      <c r="L22" s="6">
        <v>10</v>
      </c>
      <c r="M22" s="6">
        <v>11</v>
      </c>
      <c r="N22" s="6">
        <v>12</v>
      </c>
    </row>
    <row r="23" spans="1:14" x14ac:dyDescent="0.2">
      <c r="A23" s="3"/>
      <c r="B23" s="2" t="s">
        <v>23</v>
      </c>
      <c r="C23" s="3" t="s">
        <v>24</v>
      </c>
      <c r="D23" s="3" t="s">
        <v>24</v>
      </c>
      <c r="E23" s="3" t="s">
        <v>24</v>
      </c>
      <c r="F23" s="3" t="s">
        <v>24</v>
      </c>
      <c r="G23" s="3" t="s">
        <v>24</v>
      </c>
      <c r="H23" s="3" t="s">
        <v>24</v>
      </c>
      <c r="I23" s="3" t="s">
        <v>25</v>
      </c>
      <c r="J23" s="3" t="s">
        <v>25</v>
      </c>
      <c r="K23" s="3" t="s">
        <v>25</v>
      </c>
      <c r="L23" s="3" t="s">
        <v>25</v>
      </c>
      <c r="M23" s="3" t="s">
        <v>25</v>
      </c>
      <c r="N23" s="3" t="s">
        <v>25</v>
      </c>
    </row>
    <row r="24" spans="1:14" x14ac:dyDescent="0.2">
      <c r="A24" s="3"/>
      <c r="B24" s="2" t="s">
        <v>11</v>
      </c>
      <c r="C24" s="3" t="s">
        <v>13</v>
      </c>
      <c r="D24" s="2" t="s">
        <v>26</v>
      </c>
      <c r="E24" s="2" t="s">
        <v>27</v>
      </c>
      <c r="F24" s="2" t="s">
        <v>12</v>
      </c>
      <c r="G24" s="2" t="s">
        <v>26</v>
      </c>
      <c r="H24" s="2" t="s">
        <v>27</v>
      </c>
      <c r="I24" s="2" t="s">
        <v>12</v>
      </c>
      <c r="J24" s="2" t="s">
        <v>26</v>
      </c>
      <c r="K24" s="2" t="s">
        <v>27</v>
      </c>
      <c r="L24" s="2" t="s">
        <v>12</v>
      </c>
      <c r="M24" s="2" t="s">
        <v>26</v>
      </c>
      <c r="N24" s="2" t="s">
        <v>27</v>
      </c>
    </row>
    <row r="25" spans="1:14" x14ac:dyDescent="0.2">
      <c r="A25" s="3"/>
      <c r="B25" s="3" t="s">
        <v>20</v>
      </c>
      <c r="C25" s="3" t="s">
        <v>13</v>
      </c>
      <c r="D25" s="3" t="s">
        <v>13</v>
      </c>
      <c r="E25" s="3" t="s">
        <v>13</v>
      </c>
      <c r="F25" s="3" t="s">
        <v>28</v>
      </c>
      <c r="G25" s="3" t="s">
        <v>28</v>
      </c>
      <c r="H25" s="3" t="s">
        <v>28</v>
      </c>
      <c r="I25" s="3" t="s">
        <v>13</v>
      </c>
      <c r="J25" s="3" t="s">
        <v>13</v>
      </c>
      <c r="K25" s="3" t="s">
        <v>13</v>
      </c>
      <c r="L25" s="3" t="s">
        <v>28</v>
      </c>
      <c r="M25" s="3" t="s">
        <v>28</v>
      </c>
      <c r="N25" s="3" t="s">
        <v>28</v>
      </c>
    </row>
    <row r="26" spans="1:14" x14ac:dyDescent="0.2">
      <c r="A26" t="s">
        <v>10</v>
      </c>
      <c r="B26">
        <v>1</v>
      </c>
      <c r="C26">
        <f t="shared" ref="C26:N26" si="1">C8/C$19*100</f>
        <v>0</v>
      </c>
      <c r="D26">
        <f t="shared" si="1"/>
        <v>0</v>
      </c>
      <c r="E26">
        <f t="shared" si="1"/>
        <v>94.059405940594047</v>
      </c>
      <c r="F26">
        <f t="shared" si="1"/>
        <v>0</v>
      </c>
      <c r="G26">
        <f t="shared" si="1"/>
        <v>0</v>
      </c>
      <c r="H26">
        <f t="shared" si="1"/>
        <v>0</v>
      </c>
      <c r="I26">
        <f t="shared" si="1"/>
        <v>0</v>
      </c>
      <c r="J26">
        <f t="shared" si="1"/>
        <v>89.285714285714292</v>
      </c>
      <c r="K26">
        <f t="shared" si="1"/>
        <v>100</v>
      </c>
      <c r="L26">
        <f t="shared" si="1"/>
        <v>0</v>
      </c>
      <c r="M26">
        <f t="shared" si="1"/>
        <v>0</v>
      </c>
      <c r="N26">
        <f t="shared" si="1"/>
        <v>0</v>
      </c>
    </row>
    <row r="27" spans="1:14" x14ac:dyDescent="0.2">
      <c r="A27" t="s">
        <v>9</v>
      </c>
      <c r="B27">
        <v>2</v>
      </c>
      <c r="C27">
        <f t="shared" ref="C27:N27" si="2">C9/C$19*100</f>
        <v>0</v>
      </c>
      <c r="D27">
        <f t="shared" si="2"/>
        <v>0</v>
      </c>
      <c r="E27">
        <f t="shared" si="2"/>
        <v>1.9801980198019802</v>
      </c>
      <c r="F27">
        <f t="shared" si="2"/>
        <v>0</v>
      </c>
      <c r="G27">
        <f t="shared" si="2"/>
        <v>0</v>
      </c>
      <c r="H27">
        <f t="shared" si="2"/>
        <v>1.6949152542372881</v>
      </c>
      <c r="I27">
        <f t="shared" si="2"/>
        <v>100</v>
      </c>
      <c r="J27">
        <f t="shared" si="2"/>
        <v>10.714285714285714</v>
      </c>
      <c r="K27">
        <f t="shared" si="2"/>
        <v>0</v>
      </c>
      <c r="L27">
        <f t="shared" si="2"/>
        <v>0</v>
      </c>
      <c r="M27">
        <f t="shared" si="2"/>
        <v>3.3333333333333335</v>
      </c>
      <c r="N27">
        <f t="shared" si="2"/>
        <v>7.6923076923076925</v>
      </c>
    </row>
    <row r="28" spans="1:14" x14ac:dyDescent="0.2">
      <c r="A28" t="s">
        <v>8</v>
      </c>
      <c r="B28">
        <v>3</v>
      </c>
      <c r="C28">
        <f t="shared" ref="C28:N28" si="3">C10/C$19*100</f>
        <v>0</v>
      </c>
      <c r="D28">
        <f t="shared" si="3"/>
        <v>0</v>
      </c>
      <c r="E28">
        <f t="shared" si="3"/>
        <v>2.9702970297029703</v>
      </c>
      <c r="F28">
        <f t="shared" si="3"/>
        <v>0</v>
      </c>
      <c r="G28">
        <f t="shared" si="3"/>
        <v>0</v>
      </c>
      <c r="H28">
        <f t="shared" si="3"/>
        <v>0</v>
      </c>
      <c r="I28">
        <f t="shared" si="3"/>
        <v>0</v>
      </c>
      <c r="J28">
        <f t="shared" si="3"/>
        <v>0</v>
      </c>
      <c r="K28">
        <f t="shared" si="3"/>
        <v>0</v>
      </c>
      <c r="L28">
        <f t="shared" si="3"/>
        <v>0</v>
      </c>
      <c r="M28">
        <f t="shared" si="3"/>
        <v>3.3333333333333335</v>
      </c>
      <c r="N28">
        <f t="shared" si="3"/>
        <v>0</v>
      </c>
    </row>
    <row r="29" spans="1:14" x14ac:dyDescent="0.2">
      <c r="A29" t="s">
        <v>7</v>
      </c>
      <c r="B29">
        <v>4</v>
      </c>
      <c r="C29">
        <f t="shared" ref="C29:N29" si="4">C11/C$19*100</f>
        <v>0</v>
      </c>
      <c r="D29">
        <f t="shared" si="4"/>
        <v>0</v>
      </c>
      <c r="E29">
        <f t="shared" si="4"/>
        <v>0.99009900990099009</v>
      </c>
      <c r="F29">
        <f t="shared" si="4"/>
        <v>0</v>
      </c>
      <c r="G29">
        <f t="shared" si="4"/>
        <v>0</v>
      </c>
      <c r="H29">
        <f t="shared" si="4"/>
        <v>0</v>
      </c>
      <c r="I29">
        <f t="shared" si="4"/>
        <v>0</v>
      </c>
      <c r="J29">
        <f t="shared" si="4"/>
        <v>0</v>
      </c>
      <c r="K29">
        <f t="shared" si="4"/>
        <v>0</v>
      </c>
      <c r="L29">
        <f t="shared" si="4"/>
        <v>0</v>
      </c>
      <c r="M29">
        <f t="shared" si="4"/>
        <v>0</v>
      </c>
      <c r="N29">
        <f t="shared" si="4"/>
        <v>0</v>
      </c>
    </row>
    <row r="30" spans="1:14" x14ac:dyDescent="0.2">
      <c r="A30" t="s">
        <v>6</v>
      </c>
      <c r="B30">
        <v>5</v>
      </c>
      <c r="C30">
        <f t="shared" ref="C30:N30" si="5">C12/C$19*100</f>
        <v>0</v>
      </c>
      <c r="D30">
        <f t="shared" si="5"/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>
        <f t="shared" si="5"/>
        <v>0</v>
      </c>
    </row>
    <row r="31" spans="1:14" x14ac:dyDescent="0.2">
      <c r="A31" t="s">
        <v>0</v>
      </c>
      <c r="B31">
        <v>6</v>
      </c>
      <c r="C31">
        <f t="shared" ref="C31:N31" si="6">C13/C$19*100</f>
        <v>100</v>
      </c>
      <c r="D31">
        <f t="shared" si="6"/>
        <v>100</v>
      </c>
      <c r="E31">
        <f t="shared" si="6"/>
        <v>0</v>
      </c>
      <c r="F31">
        <f t="shared" si="6"/>
        <v>13.636363636363635</v>
      </c>
      <c r="G31">
        <f t="shared" si="6"/>
        <v>5.5555555555555554</v>
      </c>
      <c r="H31">
        <f t="shared" si="6"/>
        <v>1.6949152542372881</v>
      </c>
      <c r="I31">
        <f t="shared" si="6"/>
        <v>0</v>
      </c>
      <c r="J31">
        <f t="shared" si="6"/>
        <v>0</v>
      </c>
      <c r="K31">
        <f t="shared" si="6"/>
        <v>0</v>
      </c>
      <c r="L31">
        <f t="shared" si="6"/>
        <v>15</v>
      </c>
      <c r="M31">
        <f t="shared" si="6"/>
        <v>10</v>
      </c>
      <c r="N31">
        <f t="shared" si="6"/>
        <v>15.384615384615385</v>
      </c>
    </row>
    <row r="32" spans="1:14" x14ac:dyDescent="0.2">
      <c r="A32" t="s">
        <v>1</v>
      </c>
      <c r="B32">
        <v>7</v>
      </c>
      <c r="C32">
        <f t="shared" ref="C32:N32" si="7">C14/C$19*100</f>
        <v>0</v>
      </c>
      <c r="D32">
        <f t="shared" si="7"/>
        <v>0</v>
      </c>
      <c r="E32">
        <f t="shared" si="7"/>
        <v>0</v>
      </c>
      <c r="F32">
        <f t="shared" si="7"/>
        <v>51.515151515151516</v>
      </c>
      <c r="G32">
        <f t="shared" si="7"/>
        <v>69.444444444444443</v>
      </c>
      <c r="H32">
        <f t="shared" si="7"/>
        <v>11.864406779661017</v>
      </c>
      <c r="I32">
        <f t="shared" si="7"/>
        <v>0</v>
      </c>
      <c r="J32">
        <f t="shared" si="7"/>
        <v>0</v>
      </c>
      <c r="K32">
        <f t="shared" si="7"/>
        <v>0</v>
      </c>
      <c r="L32">
        <f t="shared" si="7"/>
        <v>50</v>
      </c>
      <c r="M32">
        <f t="shared" si="7"/>
        <v>36.666666666666664</v>
      </c>
      <c r="N32">
        <f t="shared" si="7"/>
        <v>15.384615384615385</v>
      </c>
    </row>
    <row r="33" spans="1:14" x14ac:dyDescent="0.2">
      <c r="A33" t="s">
        <v>2</v>
      </c>
      <c r="B33">
        <v>8</v>
      </c>
      <c r="C33">
        <f t="shared" ref="C33:N33" si="8">C15/C$19*100</f>
        <v>0</v>
      </c>
      <c r="D33">
        <f t="shared" si="8"/>
        <v>0</v>
      </c>
      <c r="E33">
        <f t="shared" si="8"/>
        <v>0</v>
      </c>
      <c r="F33">
        <f t="shared" si="8"/>
        <v>31.818181818181817</v>
      </c>
      <c r="G33">
        <f t="shared" si="8"/>
        <v>15.277777777777779</v>
      </c>
      <c r="H33">
        <f t="shared" si="8"/>
        <v>67.796610169491515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30</v>
      </c>
      <c r="M33">
        <f t="shared" si="8"/>
        <v>43.333333333333336</v>
      </c>
      <c r="N33">
        <f t="shared" si="8"/>
        <v>38.461538461538467</v>
      </c>
    </row>
    <row r="34" spans="1:14" x14ac:dyDescent="0.2">
      <c r="A34" t="s">
        <v>3</v>
      </c>
      <c r="B34">
        <v>9</v>
      </c>
      <c r="C34">
        <f t="shared" ref="C34:N34" si="9">C16/C$19*100</f>
        <v>0</v>
      </c>
      <c r="D34">
        <f t="shared" si="9"/>
        <v>0</v>
      </c>
      <c r="E34">
        <f t="shared" si="9"/>
        <v>0</v>
      </c>
      <c r="F34">
        <f t="shared" si="9"/>
        <v>3.0303030303030303</v>
      </c>
      <c r="G34">
        <f t="shared" si="9"/>
        <v>9.7222222222222232</v>
      </c>
      <c r="H34">
        <f t="shared" si="9"/>
        <v>15.254237288135593</v>
      </c>
      <c r="I34">
        <f t="shared" si="9"/>
        <v>0</v>
      </c>
      <c r="J34">
        <f t="shared" si="9"/>
        <v>0</v>
      </c>
      <c r="K34">
        <f t="shared" si="9"/>
        <v>0</v>
      </c>
      <c r="L34">
        <f t="shared" si="9"/>
        <v>5</v>
      </c>
      <c r="M34">
        <f t="shared" si="9"/>
        <v>3.3333333333333335</v>
      </c>
      <c r="N34">
        <f t="shared" si="9"/>
        <v>23.076923076923077</v>
      </c>
    </row>
    <row r="35" spans="1:14" x14ac:dyDescent="0.2">
      <c r="A35" t="s">
        <v>4</v>
      </c>
      <c r="B35">
        <v>10</v>
      </c>
      <c r="C35">
        <f t="shared" ref="C35:N35" si="10">C17/C$19*100</f>
        <v>0</v>
      </c>
      <c r="D35">
        <f t="shared" si="10"/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1.6949152542372881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</row>
    <row r="36" spans="1:14" x14ac:dyDescent="0.2">
      <c r="A36" s="2" t="s">
        <v>5</v>
      </c>
      <c r="B36" s="2">
        <v>11</v>
      </c>
      <c r="C36" s="2">
        <f t="shared" ref="C36:N36" si="11">C18/C$19*100</f>
        <v>0</v>
      </c>
      <c r="D36" s="2">
        <f t="shared" si="11"/>
        <v>0</v>
      </c>
      <c r="E36" s="2">
        <f t="shared" si="11"/>
        <v>0</v>
      </c>
      <c r="F36" s="2">
        <f t="shared" si="11"/>
        <v>0</v>
      </c>
      <c r="G36" s="2">
        <f t="shared" si="11"/>
        <v>0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11"/>
        <v>0</v>
      </c>
      <c r="M36" s="2">
        <f t="shared" si="11"/>
        <v>0</v>
      </c>
      <c r="N36" s="2">
        <f t="shared" si="11"/>
        <v>0</v>
      </c>
    </row>
    <row r="37" spans="1:14" x14ac:dyDescent="0.2">
      <c r="A37" s="1"/>
      <c r="B37" s="9" t="s">
        <v>17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</row>
    <row r="38" spans="1:14" x14ac:dyDescent="0.2">
      <c r="A38" s="1"/>
      <c r="B38" s="9"/>
      <c r="C38">
        <v>1</v>
      </c>
      <c r="D38">
        <v>2</v>
      </c>
      <c r="E38">
        <v>3</v>
      </c>
      <c r="F38">
        <v>4</v>
      </c>
      <c r="G38">
        <v>5</v>
      </c>
      <c r="H38">
        <v>6</v>
      </c>
      <c r="I38">
        <v>7</v>
      </c>
      <c r="J38">
        <v>8</v>
      </c>
      <c r="K38">
        <v>9</v>
      </c>
      <c r="L38">
        <v>10</v>
      </c>
      <c r="M38">
        <v>11</v>
      </c>
      <c r="N38">
        <v>12</v>
      </c>
    </row>
    <row r="39" spans="1:14" x14ac:dyDescent="0.2">
      <c r="A39" s="1"/>
      <c r="B39" s="9"/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  <c r="M39">
        <v>11</v>
      </c>
      <c r="N39">
        <v>12</v>
      </c>
    </row>
    <row r="40" spans="1:14" x14ac:dyDescent="0.2">
      <c r="A40" s="1"/>
      <c r="B40" s="9"/>
      <c r="C40">
        <v>1</v>
      </c>
      <c r="D40">
        <v>2</v>
      </c>
      <c r="E40">
        <v>3</v>
      </c>
      <c r="F40">
        <v>4</v>
      </c>
      <c r="G40">
        <v>5</v>
      </c>
      <c r="H40">
        <v>6</v>
      </c>
      <c r="I40">
        <v>7</v>
      </c>
      <c r="J40">
        <v>8</v>
      </c>
      <c r="K40">
        <v>9</v>
      </c>
      <c r="L40">
        <v>10</v>
      </c>
      <c r="M40">
        <v>11</v>
      </c>
      <c r="N40">
        <v>12</v>
      </c>
    </row>
    <row r="41" spans="1:14" x14ac:dyDescent="0.2">
      <c r="A41" s="1"/>
      <c r="B41" s="9"/>
      <c r="C41">
        <v>1</v>
      </c>
      <c r="D41">
        <v>2</v>
      </c>
      <c r="E41">
        <v>3</v>
      </c>
      <c r="F41">
        <v>4</v>
      </c>
      <c r="G41">
        <v>5</v>
      </c>
      <c r="H41">
        <v>6</v>
      </c>
      <c r="I41">
        <v>7</v>
      </c>
      <c r="J41">
        <v>8</v>
      </c>
      <c r="K41">
        <v>9</v>
      </c>
      <c r="L41">
        <v>10</v>
      </c>
      <c r="M41">
        <v>11</v>
      </c>
      <c r="N41">
        <v>12</v>
      </c>
    </row>
    <row r="42" spans="1:14" x14ac:dyDescent="0.2">
      <c r="A42" s="1"/>
      <c r="B42" s="9"/>
      <c r="C42">
        <v>1</v>
      </c>
      <c r="D42">
        <v>2</v>
      </c>
      <c r="E42">
        <v>3</v>
      </c>
      <c r="F42">
        <v>4</v>
      </c>
      <c r="G42">
        <v>5</v>
      </c>
      <c r="H42">
        <v>6</v>
      </c>
      <c r="I42">
        <v>7</v>
      </c>
      <c r="J42">
        <v>8</v>
      </c>
      <c r="K42">
        <v>9</v>
      </c>
      <c r="L42">
        <v>10</v>
      </c>
      <c r="M42">
        <v>11</v>
      </c>
      <c r="N42">
        <v>12</v>
      </c>
    </row>
    <row r="43" spans="1:14" x14ac:dyDescent="0.2">
      <c r="A43" s="1"/>
      <c r="B43" s="9"/>
      <c r="C43">
        <v>1</v>
      </c>
      <c r="D43">
        <v>2</v>
      </c>
      <c r="E43">
        <v>3</v>
      </c>
      <c r="F43">
        <v>4</v>
      </c>
      <c r="G43">
        <v>5</v>
      </c>
      <c r="H43">
        <v>6</v>
      </c>
      <c r="I43">
        <v>7</v>
      </c>
      <c r="J43">
        <v>8</v>
      </c>
      <c r="K43">
        <v>9</v>
      </c>
      <c r="L43">
        <v>10</v>
      </c>
      <c r="M43">
        <v>11</v>
      </c>
      <c r="N43">
        <v>12</v>
      </c>
    </row>
    <row r="44" spans="1:14" x14ac:dyDescent="0.2">
      <c r="A44" s="1"/>
      <c r="B44" s="9"/>
      <c r="C44">
        <v>1</v>
      </c>
      <c r="D44">
        <v>2</v>
      </c>
      <c r="E44">
        <v>3</v>
      </c>
      <c r="F44">
        <v>4</v>
      </c>
      <c r="G44">
        <v>5</v>
      </c>
      <c r="H44">
        <v>6</v>
      </c>
      <c r="I44">
        <v>7</v>
      </c>
      <c r="J44">
        <v>8</v>
      </c>
      <c r="K44">
        <v>9</v>
      </c>
      <c r="L44">
        <v>10</v>
      </c>
      <c r="M44">
        <v>11</v>
      </c>
      <c r="N44">
        <v>12</v>
      </c>
    </row>
    <row r="45" spans="1:14" x14ac:dyDescent="0.2">
      <c r="A45" s="1"/>
      <c r="B45" s="9"/>
      <c r="C45">
        <v>1</v>
      </c>
      <c r="D45">
        <v>2</v>
      </c>
      <c r="E45">
        <v>3</v>
      </c>
      <c r="F45">
        <v>4</v>
      </c>
      <c r="G45">
        <v>5</v>
      </c>
      <c r="H45">
        <v>6</v>
      </c>
      <c r="I45">
        <v>7</v>
      </c>
      <c r="J45">
        <v>8</v>
      </c>
      <c r="K45">
        <v>9</v>
      </c>
      <c r="L45">
        <v>10</v>
      </c>
      <c r="M45">
        <v>11</v>
      </c>
      <c r="N45">
        <v>12</v>
      </c>
    </row>
    <row r="46" spans="1:14" x14ac:dyDescent="0.2">
      <c r="A46" s="1"/>
      <c r="B46" s="9"/>
      <c r="C46">
        <v>1</v>
      </c>
      <c r="D46">
        <v>2</v>
      </c>
      <c r="E46">
        <v>3</v>
      </c>
      <c r="F46">
        <v>4</v>
      </c>
      <c r="G46">
        <v>5</v>
      </c>
      <c r="H46">
        <v>6</v>
      </c>
      <c r="I46">
        <v>7</v>
      </c>
      <c r="J46">
        <v>8</v>
      </c>
      <c r="K46">
        <v>9</v>
      </c>
      <c r="L46">
        <v>10</v>
      </c>
      <c r="M46">
        <v>11</v>
      </c>
      <c r="N46">
        <v>12</v>
      </c>
    </row>
    <row r="47" spans="1:14" x14ac:dyDescent="0.2">
      <c r="A47" s="2"/>
      <c r="B47" s="10"/>
      <c r="C47" s="2">
        <v>1</v>
      </c>
      <c r="D47" s="2">
        <v>2</v>
      </c>
      <c r="E47" s="2">
        <v>3</v>
      </c>
      <c r="F47" s="2">
        <v>4</v>
      </c>
      <c r="G47" s="2">
        <v>5</v>
      </c>
      <c r="H47" s="2">
        <v>6</v>
      </c>
      <c r="I47" s="2">
        <v>7</v>
      </c>
      <c r="J47" s="2">
        <v>8</v>
      </c>
      <c r="K47" s="2">
        <v>9</v>
      </c>
      <c r="L47" s="2">
        <v>10</v>
      </c>
      <c r="M47" s="2">
        <v>11</v>
      </c>
      <c r="N47" s="2">
        <v>12</v>
      </c>
    </row>
  </sheetData>
  <mergeCells count="1">
    <mergeCell ref="B37:B47"/>
  </mergeCells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 5,S2</vt:lpstr>
      <vt:lpstr>'Fig 5,S2'!Print_Area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Allen</dc:creator>
  <cp:lastModifiedBy>Allen, Robyn</cp:lastModifiedBy>
  <cp:lastPrinted>2018-05-09T16:46:50Z</cp:lastPrinted>
  <dcterms:created xsi:type="dcterms:W3CDTF">2016-07-20T17:59:34Z</dcterms:created>
  <dcterms:modified xsi:type="dcterms:W3CDTF">2020-07-26T14:31:52Z</dcterms:modified>
</cp:coreProperties>
</file>