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"/>
    </mc:Choice>
  </mc:AlternateContent>
  <xr:revisionPtr revIDLastSave="0" documentId="13_ncr:1_{EB501F6A-3B0D-7948-992A-82E9D943739A}" xr6:coauthVersionLast="45" xr6:coauthVersionMax="45" xr10:uidLastSave="{00000000-0000-0000-0000-000000000000}"/>
  <bookViews>
    <workbookView xWindow="8520" yWindow="460" windowWidth="20220" windowHeight="17540" tabRatio="500" xr2:uid="{00000000-000D-0000-FFFF-FFFF00000000}"/>
  </bookViews>
  <sheets>
    <sheet name="Fig 6a" sheetId="39" r:id="rId1"/>
    <sheet name="Fig 6b" sheetId="43" r:id="rId2"/>
  </sheets>
  <definedNames>
    <definedName name="_xlnm.Print_Area" localSheetId="0">'Fig 6a'!$C$51:$M$77</definedName>
    <definedName name="_xlnm.Print_Area" localSheetId="1">'Fig 6b'!$C$51:$M$77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43" l="1"/>
  <c r="J37" i="43" s="1"/>
  <c r="I20" i="43"/>
  <c r="I37" i="43" s="1"/>
  <c r="H20" i="43"/>
  <c r="H37" i="43" s="1"/>
  <c r="G20" i="43"/>
  <c r="F20" i="43"/>
  <c r="F37" i="43" s="1"/>
  <c r="E20" i="43"/>
  <c r="E37" i="43" s="1"/>
  <c r="D20" i="43"/>
  <c r="D37" i="43" s="1"/>
  <c r="C20" i="43"/>
  <c r="C27" i="43" s="1"/>
  <c r="C37" i="43" l="1"/>
  <c r="C36" i="43"/>
  <c r="C35" i="43"/>
  <c r="C34" i="43"/>
  <c r="C33" i="43"/>
  <c r="C32" i="43"/>
  <c r="C31" i="43"/>
  <c r="C30" i="43"/>
  <c r="C29" i="43"/>
  <c r="G37" i="43"/>
  <c r="G36" i="43"/>
  <c r="G35" i="43"/>
  <c r="G34" i="43"/>
  <c r="G33" i="43"/>
  <c r="G32" i="43"/>
  <c r="G31" i="43"/>
  <c r="G30" i="43"/>
  <c r="G29" i="43"/>
  <c r="G28" i="43"/>
  <c r="G27" i="43"/>
  <c r="C28" i="43"/>
  <c r="D27" i="43"/>
  <c r="H27" i="43"/>
  <c r="D28" i="43"/>
  <c r="H28" i="43"/>
  <c r="D29" i="43"/>
  <c r="H29" i="43"/>
  <c r="D30" i="43"/>
  <c r="H30" i="43"/>
  <c r="D31" i="43"/>
  <c r="H31" i="43"/>
  <c r="D32" i="43"/>
  <c r="H32" i="43"/>
  <c r="D33" i="43"/>
  <c r="H33" i="43"/>
  <c r="D34" i="43"/>
  <c r="H34" i="43"/>
  <c r="D35" i="43"/>
  <c r="H35" i="43"/>
  <c r="D36" i="43"/>
  <c r="H36" i="43"/>
  <c r="E27" i="43"/>
  <c r="I27" i="43"/>
  <c r="E28" i="43"/>
  <c r="I28" i="43"/>
  <c r="E29" i="43"/>
  <c r="I29" i="43"/>
  <c r="E30" i="43"/>
  <c r="I30" i="43"/>
  <c r="E31" i="43"/>
  <c r="I31" i="43"/>
  <c r="E32" i="43"/>
  <c r="I32" i="43"/>
  <c r="E33" i="43"/>
  <c r="I33" i="43"/>
  <c r="E34" i="43"/>
  <c r="I34" i="43"/>
  <c r="E35" i="43"/>
  <c r="I35" i="43"/>
  <c r="E36" i="43"/>
  <c r="I36" i="43"/>
  <c r="F27" i="43"/>
  <c r="J27" i="43"/>
  <c r="F28" i="43"/>
  <c r="J28" i="43"/>
  <c r="F29" i="43"/>
  <c r="J29" i="43"/>
  <c r="F30" i="43"/>
  <c r="J30" i="43"/>
  <c r="F31" i="43"/>
  <c r="J31" i="43"/>
  <c r="F32" i="43"/>
  <c r="J32" i="43"/>
  <c r="F33" i="43"/>
  <c r="J33" i="43"/>
  <c r="F34" i="43"/>
  <c r="J34" i="43"/>
  <c r="F35" i="43"/>
  <c r="J35" i="43"/>
  <c r="F36" i="43"/>
  <c r="J36" i="43"/>
  <c r="C20" i="39" l="1"/>
  <c r="D20" i="39"/>
  <c r="E20" i="39"/>
  <c r="F20" i="39"/>
  <c r="G20" i="39"/>
  <c r="H20" i="39"/>
  <c r="I20" i="39"/>
  <c r="J20" i="39"/>
  <c r="C27" i="39"/>
  <c r="D27" i="39"/>
  <c r="E27" i="39"/>
  <c r="F27" i="39"/>
  <c r="G27" i="39"/>
  <c r="H27" i="39"/>
  <c r="I27" i="39"/>
  <c r="J27" i="39"/>
  <c r="C28" i="39"/>
  <c r="D28" i="39"/>
  <c r="E28" i="39"/>
  <c r="F28" i="39"/>
  <c r="G28" i="39"/>
  <c r="H28" i="39"/>
  <c r="I28" i="39"/>
  <c r="J28" i="39"/>
  <c r="C29" i="39"/>
  <c r="D29" i="39"/>
  <c r="E29" i="39"/>
  <c r="F29" i="39"/>
  <c r="G29" i="39"/>
  <c r="H29" i="39"/>
  <c r="I29" i="39"/>
  <c r="J29" i="39"/>
  <c r="C30" i="39"/>
  <c r="D30" i="39"/>
  <c r="E30" i="39"/>
  <c r="F30" i="39"/>
  <c r="G30" i="39"/>
  <c r="H30" i="39"/>
  <c r="I30" i="39"/>
  <c r="J30" i="39"/>
  <c r="C31" i="39"/>
  <c r="D31" i="39"/>
  <c r="E31" i="39"/>
  <c r="F31" i="39"/>
  <c r="G31" i="39"/>
  <c r="H31" i="39"/>
  <c r="I31" i="39"/>
  <c r="J31" i="39"/>
  <c r="C32" i="39"/>
  <c r="D32" i="39"/>
  <c r="E32" i="39"/>
  <c r="F32" i="39"/>
  <c r="G32" i="39"/>
  <c r="H32" i="39"/>
  <c r="I32" i="39"/>
  <c r="J32" i="39"/>
  <c r="C33" i="39"/>
  <c r="D33" i="39"/>
  <c r="E33" i="39"/>
  <c r="F33" i="39"/>
  <c r="G33" i="39"/>
  <c r="H33" i="39"/>
  <c r="I33" i="39"/>
  <c r="J33" i="39"/>
  <c r="C34" i="39"/>
  <c r="D34" i="39"/>
  <c r="E34" i="39"/>
  <c r="F34" i="39"/>
  <c r="G34" i="39"/>
  <c r="H34" i="39"/>
  <c r="I34" i="39"/>
  <c r="J34" i="39"/>
  <c r="C35" i="39"/>
  <c r="D35" i="39"/>
  <c r="E35" i="39"/>
  <c r="F35" i="39"/>
  <c r="G35" i="39"/>
  <c r="H35" i="39"/>
  <c r="I35" i="39"/>
  <c r="J35" i="39"/>
  <c r="C36" i="39"/>
  <c r="D36" i="39"/>
  <c r="E36" i="39"/>
  <c r="F36" i="39"/>
  <c r="G36" i="39"/>
  <c r="H36" i="39"/>
  <c r="I36" i="39"/>
  <c r="J36" i="39"/>
  <c r="C37" i="39"/>
  <c r="D37" i="39"/>
  <c r="E37" i="39"/>
  <c r="F37" i="39"/>
  <c r="G37" i="39"/>
  <c r="H37" i="39"/>
  <c r="I37" i="39"/>
  <c r="J37" i="39"/>
</calcChain>
</file>

<file path=xl/sharedStrings.xml><?xml version="1.0" encoding="utf-8"?>
<sst xmlns="http://schemas.openxmlformats.org/spreadsheetml/2006/main" count="188" uniqueCount="33">
  <si>
    <t>WT</t>
  </si>
  <si>
    <t>V1</t>
  </si>
  <si>
    <t>V2</t>
  </si>
  <si>
    <t>V3</t>
  </si>
  <si>
    <t>V4</t>
  </si>
  <si>
    <t>V5</t>
  </si>
  <si>
    <t>C1</t>
  </si>
  <si>
    <t>C2</t>
  </si>
  <si>
    <t>C3</t>
  </si>
  <si>
    <t>C4</t>
  </si>
  <si>
    <t>C5</t>
  </si>
  <si>
    <t>mRH</t>
  </si>
  <si>
    <t>Morpholino KD</t>
  </si>
  <si>
    <t>none</t>
  </si>
  <si>
    <t>Total number of embryos in each category</t>
  </si>
  <si>
    <t>Percent embryos in each category</t>
  </si>
  <si>
    <t>Total</t>
  </si>
  <si>
    <t>Figure Column number</t>
  </si>
  <si>
    <t>3 pooled experiments</t>
  </si>
  <si>
    <t>noinjection</t>
  </si>
  <si>
    <t>Receptor mRNA</t>
  </si>
  <si>
    <t>mouse Acvr1-R206H</t>
  </si>
  <si>
    <t>mouse ligand binding mutant Acvr1-R206H</t>
  </si>
  <si>
    <t>Figure column</t>
  </si>
  <si>
    <t>6ab8MO</t>
  </si>
  <si>
    <t>Mut</t>
  </si>
  <si>
    <t>WT/het</t>
  </si>
  <si>
    <t>6ab8MO mRH</t>
  </si>
  <si>
    <t>bmpr1aa+/-,ab-/- incross</t>
  </si>
  <si>
    <t>Genotype</t>
  </si>
  <si>
    <t>bmpr1a+/-</t>
  </si>
  <si>
    <t>bmpr1a-/-</t>
  </si>
  <si>
    <t>bmpr1b and acvr1l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</si>
</sst>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0" fillId="0" borderId="4" xfId="0" applyFill="1" applyBorder="1"/>
    <xf numFmtId="0" fontId="3" fillId="0" borderId="0" xfId="0" applyFont="1"/>
    <xf numFmtId="14" fontId="0" fillId="0" borderId="0" xfId="0" applyNumberFormat="1"/>
    <xf numFmtId="0" fontId="3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2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6a'!$C$38:$C$48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6a'!$C$27:$C$37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3D49-3D4F-A124-B645D181E47B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6a'!$D$38:$D$48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6a'!$D$27:$D$37</c:f>
              <c:numCache>
                <c:formatCode>General</c:formatCode>
                <c:ptCount val="11"/>
                <c:pt idx="0">
                  <c:v>92.5</c:v>
                </c:pt>
                <c:pt idx="1">
                  <c:v>2.5</c:v>
                </c:pt>
                <c:pt idx="2">
                  <c:v>3.75</c:v>
                </c:pt>
                <c:pt idx="3">
                  <c:v>1.25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3D49-3D4F-A124-B645D181E47B}"/>
            </c:ext>
          </c:extLst>
        </c:ser>
        <c:ser>
          <c:idx val="2"/>
          <c:order val="2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6a'!$E$38:$E$48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6a'!$E$27:$E$37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5.1020408163265305</c:v>
                </c:pt>
                <c:pt idx="6">
                  <c:v>8.1632653061224492</c:v>
                </c:pt>
                <c:pt idx="7">
                  <c:v>11.224489795918368</c:v>
                </c:pt>
                <c:pt idx="8">
                  <c:v>12.244897959183673</c:v>
                </c:pt>
                <c:pt idx="9">
                  <c:v>16.326530612244898</c:v>
                </c:pt>
                <c:pt idx="10">
                  <c:v>46.938775510204081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3D49-3D4F-A124-B645D181E47B}"/>
            </c:ext>
          </c:extLst>
        </c:ser>
        <c:ser>
          <c:idx val="3"/>
          <c:order val="3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6a'!$F$38:$F$48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6a'!$F$27:$F$37</c:f>
              <c:numCache>
                <c:formatCode>General</c:formatCode>
                <c:ptCount val="11"/>
                <c:pt idx="0">
                  <c:v>8.9887640449438209</c:v>
                </c:pt>
                <c:pt idx="1">
                  <c:v>2.2471910112359552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11.235955056179774</c:v>
                </c:pt>
                <c:pt idx="7">
                  <c:v>15.730337078651685</c:v>
                </c:pt>
                <c:pt idx="8">
                  <c:v>13.48314606741573</c:v>
                </c:pt>
                <c:pt idx="9">
                  <c:v>17.977528089887642</c:v>
                </c:pt>
                <c:pt idx="10">
                  <c:v>30.337078651685395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3D49-3D4F-A124-B645D181E47B}"/>
            </c:ext>
          </c:extLst>
        </c:ser>
        <c:ser>
          <c:idx val="4"/>
          <c:order val="4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6a'!$G$38:$G$48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6a'!$G$27:$G$37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3D49-3D4F-A124-B645D181E47B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6a'!$H$38:$H$48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6a'!$H$27:$H$37</c:f>
              <c:numCache>
                <c:formatCode>General</c:formatCode>
                <c:ptCount val="11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3D49-3D4F-A124-B645D181E47B}"/>
            </c:ext>
          </c:extLst>
        </c:ser>
        <c:ser>
          <c:idx val="6"/>
          <c:order val="6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6a'!$I$38:$I$48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6a'!$I$27:$I$37</c:f>
              <c:numCache>
                <c:formatCode>General</c:formatCode>
                <c:ptCount val="11"/>
                <c:pt idx="0">
                  <c:v>0</c:v>
                </c:pt>
                <c:pt idx="1">
                  <c:v>3.225806451612903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6.4516129032258061</c:v>
                </c:pt>
                <c:pt idx="7">
                  <c:v>29.032258064516132</c:v>
                </c:pt>
                <c:pt idx="8">
                  <c:v>35.483870967741936</c:v>
                </c:pt>
                <c:pt idx="9">
                  <c:v>12.903225806451612</c:v>
                </c:pt>
                <c:pt idx="10">
                  <c:v>12.903225806451612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3D49-3D4F-A124-B645D181E47B}"/>
            </c:ext>
          </c:extLst>
        </c:ser>
        <c:ser>
          <c:idx val="7"/>
          <c:order val="7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6a'!$J$38:$J$48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6a'!$J$27:$J$37</c:f>
              <c:numCache>
                <c:formatCode>General</c:formatCode>
                <c:ptCount val="11"/>
                <c:pt idx="0">
                  <c:v>6.666666666666667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6.666666666666667</c:v>
                </c:pt>
                <c:pt idx="7">
                  <c:v>30</c:v>
                </c:pt>
                <c:pt idx="8">
                  <c:v>30</c:v>
                </c:pt>
                <c:pt idx="9">
                  <c:v>10</c:v>
                </c:pt>
                <c:pt idx="10">
                  <c:v>16.666666666666664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3D49-3D4F-A124-B645D181E47B}"/>
            </c:ext>
          </c:extLst>
        </c:ser>
        <c:ser>
          <c:idx val="8"/>
          <c:order val="8"/>
          <c:spPr>
            <a:pattFill prst="wdDnDiag">
              <a:fgClr>
                <a:schemeClr val="tx1"/>
              </a:fgClr>
              <a:bgClr>
                <a:schemeClr val="accent4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6a'!$K$38:$K$48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6a'!$K$27:$K$37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3D49-3D4F-A124-B645D181E47B}"/>
            </c:ext>
          </c:extLst>
        </c:ser>
        <c:ser>
          <c:idx val="9"/>
          <c:order val="9"/>
          <c:spPr>
            <a:pattFill prst="wdDnDiag">
              <a:fgClr>
                <a:schemeClr val="tx1"/>
              </a:fgClr>
              <a:bgClr>
                <a:schemeClr val="accent2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6a'!$L$38:$L$48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6a'!$L$27:$L$37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3D49-3D4F-A124-B645D181E47B}"/>
            </c:ext>
          </c:extLst>
        </c:ser>
        <c:ser>
          <c:idx val="10"/>
          <c:order val="10"/>
          <c:spPr>
            <a:pattFill prst="wdDnDiag">
              <a:fgClr>
                <a:schemeClr val="tx1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6a'!$M$38:$M$48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6a'!$M$27:$M$37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3D49-3D4F-A124-B645D181E47B}"/>
            </c:ext>
          </c:extLst>
        </c:ser>
        <c:ser>
          <c:idx val="11"/>
          <c:order val="11"/>
          <c:spPr>
            <a:pattFill prst="wdDnDiag">
              <a:fgClr>
                <a:schemeClr val="tx1"/>
              </a:fgClr>
              <a:bgClr>
                <a:schemeClr val="tx2">
                  <a:lumMod val="40000"/>
                  <a:lumOff val="6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6a'!$N$38:$N$48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6a'!$N$27:$N$37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3D49-3D4F-A124-B645D181E47B}"/>
            </c:ext>
          </c:extLst>
        </c:ser>
        <c:ser>
          <c:idx val="12"/>
          <c:order val="12"/>
          <c:spPr>
            <a:pattFill prst="wdDnDiag">
              <a:fgClr>
                <a:schemeClr val="tx1"/>
              </a:fgClr>
              <a:bgClr>
                <a:schemeClr val="accent2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6a'!$O$38:$O$48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6a'!$O$27:$O$37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3D49-3D4F-A124-B645D181E47B}"/>
            </c:ext>
          </c:extLst>
        </c:ser>
        <c:ser>
          <c:idx val="13"/>
          <c:order val="13"/>
          <c:spPr>
            <a:pattFill prst="wdDnDiag">
              <a:fgClr>
                <a:schemeClr val="tx1"/>
              </a:fgClr>
              <a:bgClr>
                <a:schemeClr val="accent6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6a'!$P$38:$P$48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6a'!$P$27:$P$37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3D49-3D4F-A124-B645D181E47B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6a'!$Q$38:$Q$48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6a'!$Q$27:$Q$37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3D49-3D4F-A124-B645D181E47B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6a'!$R$38:$R$48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6a'!$R$27:$R$37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3D49-3D4F-A124-B645D181E47B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6a'!$S$38:$S$48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6a'!$S$27:$S$37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3D49-3D4F-A124-B645D181E47B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6a'!$T$38:$T$48</c:f>
              <c:numCache>
                <c:formatCode>General</c:formatCode>
                <c:ptCount val="11"/>
              </c:numCache>
            </c:numRef>
          </c:xVal>
          <c:yVal>
            <c:numRef>
              <c:f>'Fig 6a'!$B$27:$B$37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6a'!$T$27:$T$37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3D49-3D4F-A124-B645D181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39555456"/>
        <c:axId val="39560144"/>
      </c:bubbleChart>
      <c:valAx>
        <c:axId val="39555456"/>
        <c:scaling>
          <c:orientation val="minMax"/>
          <c:max val="8.5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2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6b'!$C$38:$C$48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6b'!$C$27:$C$37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B0B8-074D-B479-A9C60569FCF0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6b'!$D$38:$D$48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6b'!$D$27:$D$37</c:f>
              <c:numCache>
                <c:formatCode>General</c:formatCode>
                <c:ptCount val="11"/>
                <c:pt idx="0">
                  <c:v>92.5</c:v>
                </c:pt>
                <c:pt idx="1">
                  <c:v>2.5</c:v>
                </c:pt>
                <c:pt idx="2">
                  <c:v>3.75</c:v>
                </c:pt>
                <c:pt idx="3">
                  <c:v>1.25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B0B8-074D-B479-A9C60569FCF0}"/>
            </c:ext>
          </c:extLst>
        </c:ser>
        <c:ser>
          <c:idx val="2"/>
          <c:order val="2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6b'!$E$38:$E$48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6b'!$E$27:$E$37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1.0869565217391304</c:v>
                </c:pt>
                <c:pt idx="4">
                  <c:v>1.0869565217391304</c:v>
                </c:pt>
                <c:pt idx="5">
                  <c:v>7.608695652173914</c:v>
                </c:pt>
                <c:pt idx="6">
                  <c:v>19.565217391304348</c:v>
                </c:pt>
                <c:pt idx="7">
                  <c:v>16.304347826086957</c:v>
                </c:pt>
                <c:pt idx="8">
                  <c:v>14.130434782608695</c:v>
                </c:pt>
                <c:pt idx="9">
                  <c:v>15.217391304347828</c:v>
                </c:pt>
                <c:pt idx="10">
                  <c:v>25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0B8-074D-B479-A9C60569FCF0}"/>
            </c:ext>
          </c:extLst>
        </c:ser>
        <c:ser>
          <c:idx val="3"/>
          <c:order val="3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6b'!$F$38:$F$48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6b'!$F$27:$F$37</c:f>
              <c:numCache>
                <c:formatCode>General</c:formatCode>
                <c:ptCount val="11"/>
                <c:pt idx="0">
                  <c:v>1.5748031496062991</c:v>
                </c:pt>
                <c:pt idx="1">
                  <c:v>2.3622047244094486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8.6614173228346463</c:v>
                </c:pt>
                <c:pt idx="7">
                  <c:v>48.031496062992126</c:v>
                </c:pt>
                <c:pt idx="8">
                  <c:v>26.771653543307089</c:v>
                </c:pt>
                <c:pt idx="9">
                  <c:v>7.8740157480314963</c:v>
                </c:pt>
                <c:pt idx="10">
                  <c:v>4.7244094488188972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B0B8-074D-B479-A9C60569FCF0}"/>
            </c:ext>
          </c:extLst>
        </c:ser>
        <c:ser>
          <c:idx val="4"/>
          <c:order val="4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6b'!$G$38:$G$48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6b'!$G$27:$G$37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B0B8-074D-B479-A9C60569FCF0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6b'!$H$38:$H$48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6b'!$H$27:$H$37</c:f>
              <c:numCache>
                <c:formatCode>General</c:formatCode>
                <c:ptCount val="11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B0B8-074D-B479-A9C60569FCF0}"/>
            </c:ext>
          </c:extLst>
        </c:ser>
        <c:ser>
          <c:idx val="6"/>
          <c:order val="6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6b'!$I$38:$I$48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6b'!$I$27:$I$37</c:f>
              <c:numCache>
                <c:formatCode>General</c:formatCode>
                <c:ptCount val="11"/>
                <c:pt idx="0">
                  <c:v>0</c:v>
                </c:pt>
                <c:pt idx="1">
                  <c:v>3.8461538461538463</c:v>
                </c:pt>
                <c:pt idx="2">
                  <c:v>0</c:v>
                </c:pt>
                <c:pt idx="3">
                  <c:v>3.8461538461538463</c:v>
                </c:pt>
                <c:pt idx="4">
                  <c:v>0</c:v>
                </c:pt>
                <c:pt idx="5">
                  <c:v>0</c:v>
                </c:pt>
                <c:pt idx="6">
                  <c:v>3.8461538461538463</c:v>
                </c:pt>
                <c:pt idx="7">
                  <c:v>42.307692307692307</c:v>
                </c:pt>
                <c:pt idx="8">
                  <c:v>19.230769230769234</c:v>
                </c:pt>
                <c:pt idx="9">
                  <c:v>11.538461538461538</c:v>
                </c:pt>
                <c:pt idx="10">
                  <c:v>15.384615384615385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B0B8-074D-B479-A9C60569FCF0}"/>
            </c:ext>
          </c:extLst>
        </c:ser>
        <c:ser>
          <c:idx val="7"/>
          <c:order val="7"/>
          <c:spPr>
            <a:solidFill>
              <a:srgbClr val="C00000"/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6b'!$J$38:$J$48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6b'!$J$27:$J$37</c:f>
              <c:numCache>
                <c:formatCode>General</c:formatCode>
                <c:ptCount val="11"/>
                <c:pt idx="0">
                  <c:v>13.513513513513514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5.4054054054054053</c:v>
                </c:pt>
                <c:pt idx="6">
                  <c:v>8.1081081081081088</c:v>
                </c:pt>
                <c:pt idx="7">
                  <c:v>45.945945945945951</c:v>
                </c:pt>
                <c:pt idx="8">
                  <c:v>18.918918918918919</c:v>
                </c:pt>
                <c:pt idx="9">
                  <c:v>2.7027027027027026</c:v>
                </c:pt>
                <c:pt idx="10">
                  <c:v>5.4054054054054053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B0B8-074D-B479-A9C60569FCF0}"/>
            </c:ext>
          </c:extLst>
        </c:ser>
        <c:ser>
          <c:idx val="8"/>
          <c:order val="8"/>
          <c:spPr>
            <a:pattFill prst="wdDnDiag">
              <a:fgClr>
                <a:schemeClr val="tx1"/>
              </a:fgClr>
              <a:bgClr>
                <a:schemeClr val="accent4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6b'!$K$38:$K$48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6b'!$K$27:$K$37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B0B8-074D-B479-A9C60569FCF0}"/>
            </c:ext>
          </c:extLst>
        </c:ser>
        <c:ser>
          <c:idx val="9"/>
          <c:order val="9"/>
          <c:spPr>
            <a:pattFill prst="wdDnDiag">
              <a:fgClr>
                <a:schemeClr val="tx1"/>
              </a:fgClr>
              <a:bgClr>
                <a:schemeClr val="accent2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6b'!$L$38:$L$48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6b'!$L$27:$L$37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B0B8-074D-B479-A9C60569FCF0}"/>
            </c:ext>
          </c:extLst>
        </c:ser>
        <c:ser>
          <c:idx val="10"/>
          <c:order val="10"/>
          <c:spPr>
            <a:pattFill prst="wdDnDiag">
              <a:fgClr>
                <a:schemeClr val="tx1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6b'!$M$38:$M$48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6b'!$M$27:$M$37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B0B8-074D-B479-A9C60569FCF0}"/>
            </c:ext>
          </c:extLst>
        </c:ser>
        <c:ser>
          <c:idx val="11"/>
          <c:order val="11"/>
          <c:spPr>
            <a:pattFill prst="wdDnDiag">
              <a:fgClr>
                <a:schemeClr val="tx1"/>
              </a:fgClr>
              <a:bgClr>
                <a:schemeClr val="tx2">
                  <a:lumMod val="40000"/>
                  <a:lumOff val="6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6b'!$N$38:$N$48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6b'!$N$27:$N$37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B0B8-074D-B479-A9C60569FCF0}"/>
            </c:ext>
          </c:extLst>
        </c:ser>
        <c:ser>
          <c:idx val="12"/>
          <c:order val="12"/>
          <c:spPr>
            <a:pattFill prst="wdDnDiag">
              <a:fgClr>
                <a:schemeClr val="tx1"/>
              </a:fgClr>
              <a:bgClr>
                <a:schemeClr val="accent2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6b'!$O$38:$O$48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6b'!$O$27:$O$37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B0B8-074D-B479-A9C60569FCF0}"/>
            </c:ext>
          </c:extLst>
        </c:ser>
        <c:ser>
          <c:idx val="13"/>
          <c:order val="13"/>
          <c:spPr>
            <a:pattFill prst="wdDnDiag">
              <a:fgClr>
                <a:schemeClr val="tx1"/>
              </a:fgClr>
              <a:bgClr>
                <a:schemeClr val="accent6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6b'!$P$38:$P$48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6b'!$P$27:$P$37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B0B8-074D-B479-A9C60569FCF0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6b'!$Q$38:$Q$48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6b'!$Q$27:$Q$37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B0B8-074D-B479-A9C60569FCF0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6b'!$R$38:$R$48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6b'!$R$27:$R$37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B0B8-074D-B479-A9C60569FCF0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6b'!$S$38:$S$48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6b'!$S$27:$S$37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B0B8-074D-B479-A9C60569FCF0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'Fig 6b'!$T$38:$T$48</c:f>
              <c:numCache>
                <c:formatCode>General</c:formatCode>
                <c:ptCount val="11"/>
              </c:numCache>
            </c:numRef>
          </c:xVal>
          <c:yVal>
            <c:numRef>
              <c:f>'Fig 6b'!$B$27:$B$37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6b'!$T$27:$T$37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B0B8-074D-B479-A9C6056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39555456"/>
        <c:axId val="39560144"/>
      </c:bubbleChart>
      <c:valAx>
        <c:axId val="39555456"/>
        <c:scaling>
          <c:orientation val="minMax"/>
          <c:max val="8.5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2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48</xdr:row>
      <xdr:rowOff>196850</xdr:rowOff>
    </xdr:from>
    <xdr:to>
      <xdr:col>9</xdr:col>
      <xdr:colOff>254000</xdr:colOff>
      <xdr:row>69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E0FAD-2C9D-9541-8BAA-00FCFDDA8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48</xdr:row>
      <xdr:rowOff>196850</xdr:rowOff>
    </xdr:from>
    <xdr:to>
      <xdr:col>9</xdr:col>
      <xdr:colOff>254000</xdr:colOff>
      <xdr:row>69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C8C89E-A35F-7942-A637-678F6AB5C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DA6C-19D4-034E-9A07-136CE90F5203}">
  <dimension ref="A1:AL48"/>
  <sheetViews>
    <sheetView tabSelected="1" topLeftCell="A48" zoomScale="103" workbookViewId="0">
      <selection activeCell="B8" sqref="B8"/>
    </sheetView>
  </sheetViews>
  <sheetFormatPr baseColWidth="10" defaultRowHeight="16" x14ac:dyDescent="0.2"/>
  <sheetData>
    <row r="1" spans="1:38" x14ac:dyDescent="0.2">
      <c r="A1" t="s">
        <v>28</v>
      </c>
      <c r="B1" t="s">
        <v>18</v>
      </c>
      <c r="C1" s="9"/>
    </row>
    <row r="2" spans="1:38" x14ac:dyDescent="0.2">
      <c r="C2" t="s">
        <v>26</v>
      </c>
      <c r="G2" t="s">
        <v>25</v>
      </c>
      <c r="AD2" s="8"/>
      <c r="AE2" s="8"/>
      <c r="AF2" s="8"/>
      <c r="AG2" s="8"/>
      <c r="AH2" s="8"/>
      <c r="AI2" s="8"/>
      <c r="AJ2" s="8"/>
    </row>
    <row r="3" spans="1:38" x14ac:dyDescent="0.2">
      <c r="C3" t="s">
        <v>19</v>
      </c>
      <c r="D3" t="s">
        <v>24</v>
      </c>
      <c r="E3" t="s">
        <v>11</v>
      </c>
      <c r="F3" t="s">
        <v>27</v>
      </c>
      <c r="G3" t="s">
        <v>19</v>
      </c>
      <c r="H3" t="s">
        <v>24</v>
      </c>
      <c r="I3" t="s">
        <v>11</v>
      </c>
      <c r="J3" t="s">
        <v>27</v>
      </c>
      <c r="K3" s="1"/>
      <c r="L3" s="1"/>
      <c r="M3" s="1"/>
      <c r="N3" s="1"/>
      <c r="O3" s="10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ht="17" thickBot="1" x14ac:dyDescent="0.25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38" ht="17" thickTop="1" x14ac:dyDescent="0.2">
      <c r="A5" s="5"/>
      <c r="B5" s="2" t="s">
        <v>23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7">
        <v>7</v>
      </c>
      <c r="J5" s="7">
        <v>8</v>
      </c>
      <c r="K5" s="6"/>
      <c r="L5" s="6"/>
      <c r="M5" s="6"/>
      <c r="N5" s="6"/>
      <c r="O5" s="1"/>
    </row>
    <row r="6" spans="1:38" x14ac:dyDescent="0.2">
      <c r="A6" s="3"/>
      <c r="B6" s="2" t="s">
        <v>29</v>
      </c>
      <c r="C6" s="3" t="s">
        <v>30</v>
      </c>
      <c r="D6" s="3" t="s">
        <v>30</v>
      </c>
      <c r="E6" s="3" t="s">
        <v>30</v>
      </c>
      <c r="F6" s="3" t="s">
        <v>30</v>
      </c>
      <c r="G6" s="3" t="s">
        <v>30</v>
      </c>
      <c r="H6" s="3" t="s">
        <v>30</v>
      </c>
      <c r="I6" s="3" t="s">
        <v>31</v>
      </c>
      <c r="J6" s="3" t="s">
        <v>31</v>
      </c>
      <c r="K6" s="1"/>
      <c r="L6" s="1"/>
      <c r="M6" s="1"/>
      <c r="N6" s="1"/>
      <c r="O6" s="1"/>
    </row>
    <row r="7" spans="1:38" x14ac:dyDescent="0.2">
      <c r="A7" s="3"/>
      <c r="B7" s="2" t="s">
        <v>12</v>
      </c>
      <c r="C7" s="3" t="s">
        <v>13</v>
      </c>
      <c r="D7" s="2" t="s">
        <v>32</v>
      </c>
      <c r="E7" s="3" t="s">
        <v>13</v>
      </c>
      <c r="F7" s="2" t="s">
        <v>32</v>
      </c>
      <c r="G7" s="3" t="s">
        <v>13</v>
      </c>
      <c r="H7" s="2" t="s">
        <v>32</v>
      </c>
      <c r="I7" s="3" t="s">
        <v>13</v>
      </c>
      <c r="J7" s="2" t="s">
        <v>32</v>
      </c>
      <c r="K7" s="1"/>
      <c r="L7" s="1"/>
      <c r="M7" s="1"/>
      <c r="N7" s="1"/>
      <c r="O7" s="1"/>
    </row>
    <row r="8" spans="1:38" x14ac:dyDescent="0.2">
      <c r="A8" s="3"/>
      <c r="B8" s="3" t="s">
        <v>20</v>
      </c>
      <c r="C8" s="3" t="s">
        <v>13</v>
      </c>
      <c r="D8" s="3" t="s">
        <v>21</v>
      </c>
      <c r="E8" s="3" t="s">
        <v>13</v>
      </c>
      <c r="F8" s="3" t="s">
        <v>21</v>
      </c>
      <c r="G8" s="3" t="s">
        <v>13</v>
      </c>
      <c r="H8" s="3" t="s">
        <v>21</v>
      </c>
      <c r="I8" s="3" t="s">
        <v>13</v>
      </c>
      <c r="J8" s="3" t="s">
        <v>21</v>
      </c>
      <c r="K8" s="1"/>
      <c r="L8" s="1"/>
      <c r="M8" s="10"/>
      <c r="N8" s="10"/>
      <c r="O8" s="1"/>
    </row>
    <row r="9" spans="1:38" x14ac:dyDescent="0.2">
      <c r="B9" t="s">
        <v>10</v>
      </c>
      <c r="C9">
        <v>0</v>
      </c>
      <c r="D9">
        <v>74</v>
      </c>
      <c r="E9">
        <v>0</v>
      </c>
      <c r="F9">
        <v>8</v>
      </c>
      <c r="G9">
        <v>0</v>
      </c>
      <c r="H9">
        <v>36</v>
      </c>
      <c r="I9">
        <v>0</v>
      </c>
      <c r="J9">
        <v>2</v>
      </c>
    </row>
    <row r="10" spans="1:38" x14ac:dyDescent="0.2">
      <c r="B10" t="s">
        <v>9</v>
      </c>
      <c r="C10">
        <v>0</v>
      </c>
      <c r="D10">
        <v>2</v>
      </c>
      <c r="E10">
        <v>0</v>
      </c>
      <c r="F10">
        <v>2</v>
      </c>
      <c r="G10">
        <v>76</v>
      </c>
      <c r="H10">
        <v>0</v>
      </c>
      <c r="I10">
        <v>1</v>
      </c>
      <c r="J10">
        <v>0</v>
      </c>
    </row>
    <row r="11" spans="1:38" x14ac:dyDescent="0.2">
      <c r="B11" t="s">
        <v>8</v>
      </c>
      <c r="C11">
        <v>0</v>
      </c>
      <c r="D11">
        <v>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38" x14ac:dyDescent="0.2">
      <c r="B12" t="s">
        <v>7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38" x14ac:dyDescent="0.2">
      <c r="B13" t="s">
        <v>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38" x14ac:dyDescent="0.2">
      <c r="B14" t="s">
        <v>0</v>
      </c>
      <c r="C14">
        <v>150</v>
      </c>
      <c r="D14">
        <v>0</v>
      </c>
      <c r="E14">
        <v>5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38" x14ac:dyDescent="0.2">
      <c r="B15" t="s">
        <v>1</v>
      </c>
      <c r="C15">
        <v>0</v>
      </c>
      <c r="D15">
        <v>0</v>
      </c>
      <c r="E15">
        <v>8</v>
      </c>
      <c r="F15">
        <v>10</v>
      </c>
      <c r="G15">
        <v>0</v>
      </c>
      <c r="H15">
        <v>0</v>
      </c>
      <c r="I15">
        <v>2</v>
      </c>
      <c r="J15">
        <v>2</v>
      </c>
    </row>
    <row r="16" spans="1:38" x14ac:dyDescent="0.2">
      <c r="B16" t="s">
        <v>2</v>
      </c>
      <c r="C16">
        <v>0</v>
      </c>
      <c r="D16">
        <v>0</v>
      </c>
      <c r="E16">
        <v>11</v>
      </c>
      <c r="F16">
        <v>14</v>
      </c>
      <c r="G16">
        <v>0</v>
      </c>
      <c r="H16">
        <v>0</v>
      </c>
      <c r="I16">
        <v>9</v>
      </c>
      <c r="J16">
        <v>9</v>
      </c>
    </row>
    <row r="17" spans="1:15" x14ac:dyDescent="0.2">
      <c r="B17" t="s">
        <v>3</v>
      </c>
      <c r="C17">
        <v>0</v>
      </c>
      <c r="D17">
        <v>0</v>
      </c>
      <c r="E17">
        <v>12</v>
      </c>
      <c r="F17">
        <v>12</v>
      </c>
      <c r="G17">
        <v>0</v>
      </c>
      <c r="H17">
        <v>0</v>
      </c>
      <c r="I17">
        <v>11</v>
      </c>
      <c r="J17">
        <v>9</v>
      </c>
    </row>
    <row r="18" spans="1:15" x14ac:dyDescent="0.2">
      <c r="B18" t="s">
        <v>4</v>
      </c>
      <c r="C18">
        <v>0</v>
      </c>
      <c r="D18">
        <v>0</v>
      </c>
      <c r="E18">
        <v>16</v>
      </c>
      <c r="F18">
        <v>16</v>
      </c>
      <c r="G18">
        <v>0</v>
      </c>
      <c r="H18">
        <v>0</v>
      </c>
      <c r="I18">
        <v>4</v>
      </c>
      <c r="J18">
        <v>3</v>
      </c>
    </row>
    <row r="19" spans="1:15" x14ac:dyDescent="0.2">
      <c r="A19" s="1"/>
      <c r="B19" s="1" t="s">
        <v>5</v>
      </c>
      <c r="C19" s="1">
        <v>0</v>
      </c>
      <c r="D19" s="1">
        <v>0</v>
      </c>
      <c r="E19" s="1">
        <v>46</v>
      </c>
      <c r="F19" s="1">
        <v>27</v>
      </c>
      <c r="G19" s="1">
        <v>0</v>
      </c>
      <c r="H19" s="1">
        <v>0</v>
      </c>
      <c r="I19" s="1">
        <v>4</v>
      </c>
      <c r="J19" s="1">
        <v>5</v>
      </c>
    </row>
    <row r="20" spans="1:15" x14ac:dyDescent="0.2">
      <c r="A20" s="2"/>
      <c r="B20" s="2" t="s">
        <v>16</v>
      </c>
      <c r="C20" s="2">
        <f t="shared" ref="C20:J20" si="0">SUM(C9:C19)</f>
        <v>150</v>
      </c>
      <c r="D20" s="2">
        <f t="shared" si="0"/>
        <v>80</v>
      </c>
      <c r="E20" s="2">
        <f t="shared" si="0"/>
        <v>98</v>
      </c>
      <c r="F20" s="2">
        <f t="shared" si="0"/>
        <v>89</v>
      </c>
      <c r="G20" s="2">
        <f t="shared" si="0"/>
        <v>76</v>
      </c>
      <c r="H20" s="2">
        <f t="shared" si="0"/>
        <v>36</v>
      </c>
      <c r="I20" s="2">
        <f t="shared" si="0"/>
        <v>31</v>
      </c>
      <c r="J20" s="2">
        <f t="shared" si="0"/>
        <v>30</v>
      </c>
    </row>
    <row r="22" spans="1:15" ht="17" thickBot="1" x14ac:dyDescent="0.25">
      <c r="A22" s="4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1"/>
      <c r="L22" s="1"/>
      <c r="M22" s="1"/>
      <c r="N22" s="1"/>
      <c r="O22" s="1"/>
    </row>
    <row r="23" spans="1:15" ht="17" thickTop="1" x14ac:dyDescent="0.2">
      <c r="A23" s="5"/>
      <c r="B23" s="2" t="s">
        <v>23</v>
      </c>
      <c r="C23" s="5">
        <v>1</v>
      </c>
      <c r="D23" s="5">
        <v>2</v>
      </c>
      <c r="E23" s="5">
        <v>3</v>
      </c>
      <c r="F23" s="5">
        <v>4</v>
      </c>
      <c r="G23" s="5">
        <v>5</v>
      </c>
      <c r="H23" s="5">
        <v>6</v>
      </c>
      <c r="I23" s="7">
        <v>7</v>
      </c>
      <c r="J23" s="7">
        <v>8</v>
      </c>
      <c r="K23" s="6"/>
      <c r="L23" s="6"/>
      <c r="M23" s="6"/>
      <c r="N23" s="6"/>
      <c r="O23" s="1"/>
    </row>
    <row r="24" spans="1:15" x14ac:dyDescent="0.2">
      <c r="A24" s="3"/>
      <c r="B24" s="2" t="s">
        <v>29</v>
      </c>
      <c r="C24" s="3" t="s">
        <v>30</v>
      </c>
      <c r="D24" s="3" t="s">
        <v>30</v>
      </c>
      <c r="E24" s="3" t="s">
        <v>30</v>
      </c>
      <c r="F24" s="3" t="s">
        <v>30</v>
      </c>
      <c r="G24" s="3" t="s">
        <v>30</v>
      </c>
      <c r="H24" s="3" t="s">
        <v>30</v>
      </c>
      <c r="I24" s="3" t="s">
        <v>31</v>
      </c>
      <c r="J24" s="3" t="s">
        <v>31</v>
      </c>
      <c r="K24" s="1"/>
      <c r="L24" s="1"/>
      <c r="M24" s="1"/>
      <c r="N24" s="1"/>
      <c r="O24" s="1"/>
    </row>
    <row r="25" spans="1:15" x14ac:dyDescent="0.2">
      <c r="A25" s="3"/>
      <c r="B25" s="2" t="s">
        <v>12</v>
      </c>
      <c r="C25" s="3" t="s">
        <v>13</v>
      </c>
      <c r="D25" s="2" t="s">
        <v>32</v>
      </c>
      <c r="E25" s="3" t="s">
        <v>13</v>
      </c>
      <c r="F25" s="2" t="s">
        <v>32</v>
      </c>
      <c r="G25" s="3" t="s">
        <v>13</v>
      </c>
      <c r="H25" s="2" t="s">
        <v>32</v>
      </c>
      <c r="I25" s="3" t="s">
        <v>13</v>
      </c>
      <c r="J25" s="2" t="s">
        <v>32</v>
      </c>
      <c r="K25" s="1"/>
      <c r="L25" s="1"/>
      <c r="M25" s="1"/>
      <c r="N25" s="1"/>
      <c r="O25" s="1"/>
    </row>
    <row r="26" spans="1:15" x14ac:dyDescent="0.2">
      <c r="A26" s="3"/>
      <c r="B26" s="3" t="s">
        <v>20</v>
      </c>
      <c r="C26" s="3" t="s">
        <v>13</v>
      </c>
      <c r="D26" s="3" t="s">
        <v>21</v>
      </c>
      <c r="E26" s="3" t="s">
        <v>13</v>
      </c>
      <c r="F26" s="3" t="s">
        <v>21</v>
      </c>
      <c r="G26" s="3" t="s">
        <v>13</v>
      </c>
      <c r="H26" s="3" t="s">
        <v>21</v>
      </c>
      <c r="I26" s="3" t="s">
        <v>13</v>
      </c>
      <c r="J26" s="3" t="s">
        <v>21</v>
      </c>
      <c r="K26" s="1"/>
      <c r="L26" s="1"/>
      <c r="M26" s="10"/>
      <c r="N26" s="10"/>
      <c r="O26" s="1"/>
    </row>
    <row r="27" spans="1:15" x14ac:dyDescent="0.2">
      <c r="A27" t="s">
        <v>10</v>
      </c>
      <c r="B27">
        <v>1</v>
      </c>
      <c r="C27">
        <f t="shared" ref="C27:J37" si="1">C9/C$20*100</f>
        <v>0</v>
      </c>
      <c r="D27">
        <f t="shared" si="1"/>
        <v>92.5</v>
      </c>
      <c r="E27">
        <f t="shared" si="1"/>
        <v>0</v>
      </c>
      <c r="F27">
        <f t="shared" si="1"/>
        <v>8.9887640449438209</v>
      </c>
      <c r="G27">
        <f t="shared" si="1"/>
        <v>0</v>
      </c>
      <c r="H27">
        <f t="shared" si="1"/>
        <v>100</v>
      </c>
      <c r="I27">
        <f t="shared" si="1"/>
        <v>0</v>
      </c>
      <c r="J27">
        <f t="shared" si="1"/>
        <v>6.666666666666667</v>
      </c>
    </row>
    <row r="28" spans="1:15" x14ac:dyDescent="0.2">
      <c r="A28" t="s">
        <v>9</v>
      </c>
      <c r="B28">
        <v>2</v>
      </c>
      <c r="C28">
        <f t="shared" si="1"/>
        <v>0</v>
      </c>
      <c r="D28">
        <f t="shared" si="1"/>
        <v>2.5</v>
      </c>
      <c r="E28">
        <f t="shared" si="1"/>
        <v>0</v>
      </c>
      <c r="F28">
        <f t="shared" si="1"/>
        <v>2.2471910112359552</v>
      </c>
      <c r="G28">
        <f t="shared" si="1"/>
        <v>100</v>
      </c>
      <c r="H28">
        <f t="shared" si="1"/>
        <v>0</v>
      </c>
      <c r="I28">
        <f t="shared" si="1"/>
        <v>3.225806451612903</v>
      </c>
      <c r="J28">
        <f t="shared" si="1"/>
        <v>0</v>
      </c>
    </row>
    <row r="29" spans="1:15" x14ac:dyDescent="0.2">
      <c r="A29" t="s">
        <v>8</v>
      </c>
      <c r="B29">
        <v>3</v>
      </c>
      <c r="C29">
        <f t="shared" si="1"/>
        <v>0</v>
      </c>
      <c r="D29">
        <f t="shared" si="1"/>
        <v>3.75</v>
      </c>
      <c r="E29">
        <f t="shared" si="1"/>
        <v>0</v>
      </c>
      <c r="F29">
        <f t="shared" si="1"/>
        <v>0</v>
      </c>
      <c r="G29">
        <f t="shared" si="1"/>
        <v>0</v>
      </c>
      <c r="H29">
        <f t="shared" si="1"/>
        <v>0</v>
      </c>
      <c r="I29">
        <f t="shared" si="1"/>
        <v>0</v>
      </c>
      <c r="J29">
        <f t="shared" si="1"/>
        <v>0</v>
      </c>
    </row>
    <row r="30" spans="1:15" x14ac:dyDescent="0.2">
      <c r="A30" t="s">
        <v>7</v>
      </c>
      <c r="B30">
        <v>4</v>
      </c>
      <c r="C30">
        <f t="shared" si="1"/>
        <v>0</v>
      </c>
      <c r="D30">
        <f t="shared" si="1"/>
        <v>1.25</v>
      </c>
      <c r="E30">
        <f t="shared" si="1"/>
        <v>0</v>
      </c>
      <c r="F30">
        <f t="shared" si="1"/>
        <v>0</v>
      </c>
      <c r="G30">
        <f t="shared" si="1"/>
        <v>0</v>
      </c>
      <c r="H30">
        <f t="shared" si="1"/>
        <v>0</v>
      </c>
      <c r="I30">
        <f t="shared" si="1"/>
        <v>0</v>
      </c>
      <c r="J30">
        <f t="shared" si="1"/>
        <v>0</v>
      </c>
    </row>
    <row r="31" spans="1:15" x14ac:dyDescent="0.2">
      <c r="A31" t="s">
        <v>6</v>
      </c>
      <c r="B31">
        <v>5</v>
      </c>
      <c r="C31">
        <f t="shared" si="1"/>
        <v>0</v>
      </c>
      <c r="D31">
        <f t="shared" si="1"/>
        <v>0</v>
      </c>
      <c r="E31">
        <f t="shared" si="1"/>
        <v>0</v>
      </c>
      <c r="F31">
        <f t="shared" si="1"/>
        <v>0</v>
      </c>
      <c r="G31">
        <f t="shared" si="1"/>
        <v>0</v>
      </c>
      <c r="H31">
        <f t="shared" si="1"/>
        <v>0</v>
      </c>
      <c r="I31">
        <f t="shared" si="1"/>
        <v>0</v>
      </c>
      <c r="J31">
        <f t="shared" si="1"/>
        <v>0</v>
      </c>
    </row>
    <row r="32" spans="1:15" x14ac:dyDescent="0.2">
      <c r="A32" t="s">
        <v>0</v>
      </c>
      <c r="B32">
        <v>6</v>
      </c>
      <c r="C32">
        <f t="shared" si="1"/>
        <v>100</v>
      </c>
      <c r="D32">
        <f t="shared" si="1"/>
        <v>0</v>
      </c>
      <c r="E32">
        <f t="shared" si="1"/>
        <v>5.1020408163265305</v>
      </c>
      <c r="F32">
        <f t="shared" si="1"/>
        <v>0</v>
      </c>
      <c r="G32">
        <f t="shared" si="1"/>
        <v>0</v>
      </c>
      <c r="H32">
        <f t="shared" si="1"/>
        <v>0</v>
      </c>
      <c r="I32">
        <f t="shared" si="1"/>
        <v>0</v>
      </c>
      <c r="J32">
        <f t="shared" si="1"/>
        <v>0</v>
      </c>
    </row>
    <row r="33" spans="1:10" x14ac:dyDescent="0.2">
      <c r="A33" t="s">
        <v>1</v>
      </c>
      <c r="B33">
        <v>7</v>
      </c>
      <c r="C33">
        <f t="shared" si="1"/>
        <v>0</v>
      </c>
      <c r="D33">
        <f t="shared" si="1"/>
        <v>0</v>
      </c>
      <c r="E33">
        <f t="shared" si="1"/>
        <v>8.1632653061224492</v>
      </c>
      <c r="F33">
        <f t="shared" si="1"/>
        <v>11.235955056179774</v>
      </c>
      <c r="G33">
        <f t="shared" si="1"/>
        <v>0</v>
      </c>
      <c r="H33">
        <f t="shared" si="1"/>
        <v>0</v>
      </c>
      <c r="I33">
        <f t="shared" si="1"/>
        <v>6.4516129032258061</v>
      </c>
      <c r="J33">
        <f t="shared" si="1"/>
        <v>6.666666666666667</v>
      </c>
    </row>
    <row r="34" spans="1:10" x14ac:dyDescent="0.2">
      <c r="A34" t="s">
        <v>2</v>
      </c>
      <c r="B34">
        <v>8</v>
      </c>
      <c r="C34">
        <f t="shared" si="1"/>
        <v>0</v>
      </c>
      <c r="D34">
        <f t="shared" si="1"/>
        <v>0</v>
      </c>
      <c r="E34">
        <f t="shared" si="1"/>
        <v>11.224489795918368</v>
      </c>
      <c r="F34">
        <f t="shared" si="1"/>
        <v>15.730337078651685</v>
      </c>
      <c r="G34">
        <f t="shared" si="1"/>
        <v>0</v>
      </c>
      <c r="H34">
        <f t="shared" si="1"/>
        <v>0</v>
      </c>
      <c r="I34">
        <f t="shared" si="1"/>
        <v>29.032258064516132</v>
      </c>
      <c r="J34">
        <f t="shared" si="1"/>
        <v>30</v>
      </c>
    </row>
    <row r="35" spans="1:10" x14ac:dyDescent="0.2">
      <c r="A35" t="s">
        <v>3</v>
      </c>
      <c r="B35">
        <v>9</v>
      </c>
      <c r="C35">
        <f t="shared" si="1"/>
        <v>0</v>
      </c>
      <c r="D35">
        <f t="shared" si="1"/>
        <v>0</v>
      </c>
      <c r="E35">
        <f t="shared" si="1"/>
        <v>12.244897959183673</v>
      </c>
      <c r="F35">
        <f t="shared" si="1"/>
        <v>13.48314606741573</v>
      </c>
      <c r="G35">
        <f t="shared" si="1"/>
        <v>0</v>
      </c>
      <c r="H35">
        <f t="shared" si="1"/>
        <v>0</v>
      </c>
      <c r="I35">
        <f t="shared" si="1"/>
        <v>35.483870967741936</v>
      </c>
      <c r="J35">
        <f t="shared" si="1"/>
        <v>30</v>
      </c>
    </row>
    <row r="36" spans="1:10" x14ac:dyDescent="0.2">
      <c r="A36" s="1" t="s">
        <v>4</v>
      </c>
      <c r="B36" s="1">
        <v>10</v>
      </c>
      <c r="C36" s="1">
        <f t="shared" si="1"/>
        <v>0</v>
      </c>
      <c r="D36" s="1">
        <f t="shared" si="1"/>
        <v>0</v>
      </c>
      <c r="E36" s="1">
        <f t="shared" si="1"/>
        <v>16.326530612244898</v>
      </c>
      <c r="F36" s="1">
        <f t="shared" si="1"/>
        <v>17.977528089887642</v>
      </c>
      <c r="G36" s="1">
        <f t="shared" si="1"/>
        <v>0</v>
      </c>
      <c r="H36" s="1">
        <f t="shared" si="1"/>
        <v>0</v>
      </c>
      <c r="I36" s="1">
        <f t="shared" si="1"/>
        <v>12.903225806451612</v>
      </c>
      <c r="J36" s="1">
        <f t="shared" si="1"/>
        <v>10</v>
      </c>
    </row>
    <row r="37" spans="1:10" x14ac:dyDescent="0.2">
      <c r="A37" s="2" t="s">
        <v>5</v>
      </c>
      <c r="B37" s="2">
        <v>11</v>
      </c>
      <c r="C37" s="2">
        <f t="shared" si="1"/>
        <v>0</v>
      </c>
      <c r="D37" s="2">
        <f t="shared" si="1"/>
        <v>0</v>
      </c>
      <c r="E37" s="2">
        <f t="shared" si="1"/>
        <v>46.938775510204081</v>
      </c>
      <c r="F37" s="2">
        <f t="shared" si="1"/>
        <v>30.337078651685395</v>
      </c>
      <c r="G37" s="2">
        <f t="shared" si="1"/>
        <v>0</v>
      </c>
      <c r="H37" s="2">
        <f t="shared" si="1"/>
        <v>0</v>
      </c>
      <c r="I37" s="2">
        <f t="shared" si="1"/>
        <v>12.903225806451612</v>
      </c>
      <c r="J37" s="2">
        <f t="shared" si="1"/>
        <v>16.666666666666664</v>
      </c>
    </row>
    <row r="38" spans="1:10" x14ac:dyDescent="0.2">
      <c r="A38" s="1"/>
      <c r="B38" s="11" t="s">
        <v>17</v>
      </c>
      <c r="C38" s="1">
        <v>1</v>
      </c>
      <c r="D38" s="1">
        <v>2</v>
      </c>
      <c r="E38" s="1">
        <v>3</v>
      </c>
      <c r="F38" s="1">
        <v>4</v>
      </c>
      <c r="G38" s="1">
        <v>5</v>
      </c>
      <c r="H38" s="1">
        <v>6</v>
      </c>
      <c r="I38" s="1">
        <v>7</v>
      </c>
      <c r="J38" s="1">
        <v>8</v>
      </c>
    </row>
    <row r="39" spans="1:10" x14ac:dyDescent="0.2">
      <c r="A39" s="1"/>
      <c r="B39" s="11"/>
      <c r="C39" s="1">
        <v>1</v>
      </c>
      <c r="D39" s="1">
        <v>2</v>
      </c>
      <c r="E39" s="1">
        <v>3</v>
      </c>
      <c r="F39" s="1">
        <v>4</v>
      </c>
      <c r="G39" s="1">
        <v>5</v>
      </c>
      <c r="H39" s="1">
        <v>6</v>
      </c>
      <c r="I39" s="1">
        <v>7</v>
      </c>
      <c r="J39" s="1">
        <v>8</v>
      </c>
    </row>
    <row r="40" spans="1:10" x14ac:dyDescent="0.2">
      <c r="A40" s="1"/>
      <c r="B40" s="11"/>
      <c r="C40" s="1">
        <v>1</v>
      </c>
      <c r="D40" s="1">
        <v>2</v>
      </c>
      <c r="E40" s="1">
        <v>3</v>
      </c>
      <c r="F40" s="1">
        <v>4</v>
      </c>
      <c r="G40" s="1">
        <v>5</v>
      </c>
      <c r="H40" s="1">
        <v>6</v>
      </c>
      <c r="I40" s="1">
        <v>7</v>
      </c>
      <c r="J40" s="1">
        <v>8</v>
      </c>
    </row>
    <row r="41" spans="1:10" x14ac:dyDescent="0.2">
      <c r="A41" s="1"/>
      <c r="B41" s="11"/>
      <c r="C41" s="1">
        <v>1</v>
      </c>
      <c r="D41" s="1">
        <v>2</v>
      </c>
      <c r="E41" s="1">
        <v>3</v>
      </c>
      <c r="F41" s="1">
        <v>4</v>
      </c>
      <c r="G41" s="1">
        <v>5</v>
      </c>
      <c r="H41" s="1">
        <v>6</v>
      </c>
      <c r="I41" s="1">
        <v>7</v>
      </c>
      <c r="J41" s="1">
        <v>8</v>
      </c>
    </row>
    <row r="42" spans="1:10" x14ac:dyDescent="0.2">
      <c r="A42" s="1"/>
      <c r="B42" s="11"/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  <c r="I42" s="1">
        <v>7</v>
      </c>
      <c r="J42" s="1">
        <v>8</v>
      </c>
    </row>
    <row r="43" spans="1:10" x14ac:dyDescent="0.2">
      <c r="A43" s="1"/>
      <c r="B43" s="11"/>
      <c r="C43" s="1">
        <v>1</v>
      </c>
      <c r="D43" s="1">
        <v>2</v>
      </c>
      <c r="E43" s="1">
        <v>3</v>
      </c>
      <c r="F43" s="1">
        <v>4</v>
      </c>
      <c r="G43" s="1">
        <v>5</v>
      </c>
      <c r="H43" s="1">
        <v>6</v>
      </c>
      <c r="I43" s="1">
        <v>7</v>
      </c>
      <c r="J43" s="1">
        <v>8</v>
      </c>
    </row>
    <row r="44" spans="1:10" x14ac:dyDescent="0.2">
      <c r="A44" s="1"/>
      <c r="B44" s="11"/>
      <c r="C44" s="1">
        <v>1</v>
      </c>
      <c r="D44" s="1">
        <v>2</v>
      </c>
      <c r="E44" s="1">
        <v>3</v>
      </c>
      <c r="F44" s="1">
        <v>4</v>
      </c>
      <c r="G44" s="1">
        <v>5</v>
      </c>
      <c r="H44" s="1">
        <v>6</v>
      </c>
      <c r="I44" s="1">
        <v>7</v>
      </c>
      <c r="J44" s="1">
        <v>8</v>
      </c>
    </row>
    <row r="45" spans="1:10" x14ac:dyDescent="0.2">
      <c r="A45" s="1"/>
      <c r="B45" s="11"/>
      <c r="C45" s="1">
        <v>1</v>
      </c>
      <c r="D45" s="1">
        <v>2</v>
      </c>
      <c r="E45" s="1">
        <v>3</v>
      </c>
      <c r="F45" s="1">
        <v>4</v>
      </c>
      <c r="G45" s="1">
        <v>5</v>
      </c>
      <c r="H45" s="1">
        <v>6</v>
      </c>
      <c r="I45" s="1">
        <v>7</v>
      </c>
      <c r="J45" s="1">
        <v>8</v>
      </c>
    </row>
    <row r="46" spans="1:10" x14ac:dyDescent="0.2">
      <c r="A46" s="1"/>
      <c r="B46" s="11"/>
      <c r="C46" s="1">
        <v>1</v>
      </c>
      <c r="D46" s="1">
        <v>2</v>
      </c>
      <c r="E46" s="1">
        <v>3</v>
      </c>
      <c r="F46" s="1">
        <v>4</v>
      </c>
      <c r="G46" s="1">
        <v>5</v>
      </c>
      <c r="H46" s="1">
        <v>6</v>
      </c>
      <c r="I46" s="1">
        <v>7</v>
      </c>
      <c r="J46" s="1">
        <v>8</v>
      </c>
    </row>
    <row r="47" spans="1:10" x14ac:dyDescent="0.2">
      <c r="A47" s="1"/>
      <c r="B47" s="11"/>
      <c r="C47" s="1">
        <v>1</v>
      </c>
      <c r="D47" s="1">
        <v>2</v>
      </c>
      <c r="E47" s="1">
        <v>3</v>
      </c>
      <c r="F47" s="1">
        <v>4</v>
      </c>
      <c r="G47" s="1">
        <v>5</v>
      </c>
      <c r="H47" s="1">
        <v>6</v>
      </c>
      <c r="I47" s="1">
        <v>7</v>
      </c>
      <c r="J47" s="1">
        <v>8</v>
      </c>
    </row>
    <row r="48" spans="1:10" x14ac:dyDescent="0.2">
      <c r="A48" s="2"/>
      <c r="B48" s="12"/>
      <c r="C48" s="2">
        <v>1</v>
      </c>
      <c r="D48" s="2">
        <v>2</v>
      </c>
      <c r="E48" s="2">
        <v>3</v>
      </c>
      <c r="F48" s="2">
        <v>4</v>
      </c>
      <c r="G48" s="2">
        <v>5</v>
      </c>
      <c r="H48" s="2">
        <v>6</v>
      </c>
      <c r="I48" s="2">
        <v>7</v>
      </c>
      <c r="J48" s="2">
        <v>8</v>
      </c>
    </row>
  </sheetData>
  <mergeCells count="1">
    <mergeCell ref="B38:B48"/>
  </mergeCells>
  <pageMargins left="0.7" right="0.7" top="0.75" bottom="0.75" header="0.3" footer="0.3"/>
  <pageSetup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06CC-DAFA-064D-BB8E-7A04C9CC85BE}">
  <dimension ref="A1:AL48"/>
  <sheetViews>
    <sheetView topLeftCell="A40" zoomScale="103" workbookViewId="0">
      <selection activeCell="B38" sqref="A38:B48"/>
    </sheetView>
  </sheetViews>
  <sheetFormatPr baseColWidth="10" defaultRowHeight="16" x14ac:dyDescent="0.2"/>
  <sheetData>
    <row r="1" spans="1:38" x14ac:dyDescent="0.2">
      <c r="A1" t="s">
        <v>28</v>
      </c>
      <c r="B1" t="s">
        <v>18</v>
      </c>
      <c r="C1" s="9"/>
    </row>
    <row r="2" spans="1:38" x14ac:dyDescent="0.2">
      <c r="C2" t="s">
        <v>26</v>
      </c>
      <c r="G2" t="s">
        <v>25</v>
      </c>
      <c r="AD2" s="8"/>
      <c r="AE2" s="8"/>
      <c r="AF2" s="8"/>
      <c r="AG2" s="8"/>
      <c r="AH2" s="8"/>
      <c r="AI2" s="8"/>
      <c r="AJ2" s="8"/>
    </row>
    <row r="3" spans="1:38" x14ac:dyDescent="0.2">
      <c r="C3" t="s">
        <v>19</v>
      </c>
      <c r="D3" t="s">
        <v>24</v>
      </c>
      <c r="E3" t="s">
        <v>11</v>
      </c>
      <c r="F3" t="s">
        <v>27</v>
      </c>
      <c r="G3" t="s">
        <v>19</v>
      </c>
      <c r="H3" t="s">
        <v>24</v>
      </c>
      <c r="I3" t="s">
        <v>11</v>
      </c>
      <c r="J3" t="s">
        <v>27</v>
      </c>
      <c r="K3" s="1"/>
      <c r="L3" s="1"/>
      <c r="M3" s="1"/>
      <c r="N3" s="1"/>
      <c r="O3" s="10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ht="17" thickBot="1" x14ac:dyDescent="0.25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38" ht="17" thickTop="1" x14ac:dyDescent="0.2">
      <c r="A5" s="5"/>
      <c r="B5" s="2" t="s">
        <v>23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7">
        <v>7</v>
      </c>
      <c r="J5" s="7">
        <v>8</v>
      </c>
      <c r="K5" s="6"/>
      <c r="L5" s="6"/>
      <c r="M5" s="6"/>
      <c r="N5" s="6"/>
      <c r="O5" s="1"/>
    </row>
    <row r="6" spans="1:38" x14ac:dyDescent="0.2">
      <c r="A6" s="3"/>
      <c r="B6" s="2" t="s">
        <v>29</v>
      </c>
      <c r="C6" s="3" t="s">
        <v>30</v>
      </c>
      <c r="D6" s="3" t="s">
        <v>30</v>
      </c>
      <c r="E6" s="3" t="s">
        <v>30</v>
      </c>
      <c r="F6" s="3" t="s">
        <v>30</v>
      </c>
      <c r="G6" s="3" t="s">
        <v>30</v>
      </c>
      <c r="H6" s="3" t="s">
        <v>30</v>
      </c>
      <c r="I6" s="3" t="s">
        <v>31</v>
      </c>
      <c r="J6" s="3" t="s">
        <v>31</v>
      </c>
      <c r="K6" s="1"/>
      <c r="L6" s="1"/>
      <c r="M6" s="1"/>
      <c r="N6" s="1"/>
      <c r="O6" s="1"/>
    </row>
    <row r="7" spans="1:38" x14ac:dyDescent="0.2">
      <c r="A7" s="3"/>
      <c r="B7" s="2" t="s">
        <v>12</v>
      </c>
      <c r="C7" s="3" t="s">
        <v>13</v>
      </c>
      <c r="D7" s="2" t="s">
        <v>32</v>
      </c>
      <c r="E7" s="3" t="s">
        <v>13</v>
      </c>
      <c r="F7" s="2" t="s">
        <v>32</v>
      </c>
      <c r="G7" s="3" t="s">
        <v>13</v>
      </c>
      <c r="H7" s="2" t="s">
        <v>32</v>
      </c>
      <c r="I7" s="3" t="s">
        <v>13</v>
      </c>
      <c r="J7" s="2" t="s">
        <v>32</v>
      </c>
      <c r="K7" s="1"/>
      <c r="L7" s="1"/>
      <c r="M7" s="1"/>
      <c r="N7" s="1"/>
      <c r="O7" s="1"/>
    </row>
    <row r="8" spans="1:38" x14ac:dyDescent="0.2">
      <c r="A8" s="3"/>
      <c r="B8" s="3" t="s">
        <v>20</v>
      </c>
      <c r="C8" s="3" t="s">
        <v>13</v>
      </c>
      <c r="D8" s="3" t="s">
        <v>22</v>
      </c>
      <c r="E8" s="3" t="s">
        <v>13</v>
      </c>
      <c r="F8" s="3" t="s">
        <v>22</v>
      </c>
      <c r="G8" s="3" t="s">
        <v>13</v>
      </c>
      <c r="H8" s="3" t="s">
        <v>22</v>
      </c>
      <c r="I8" s="3" t="s">
        <v>13</v>
      </c>
      <c r="J8" s="3" t="s">
        <v>22</v>
      </c>
      <c r="K8" s="1"/>
      <c r="L8" s="1"/>
      <c r="M8" s="10"/>
      <c r="N8" s="10"/>
      <c r="O8" s="1"/>
    </row>
    <row r="9" spans="1:38" x14ac:dyDescent="0.2">
      <c r="B9" t="s">
        <v>10</v>
      </c>
      <c r="C9">
        <v>0</v>
      </c>
      <c r="D9" s="8">
        <v>74</v>
      </c>
      <c r="E9">
        <v>0</v>
      </c>
      <c r="F9">
        <v>2</v>
      </c>
      <c r="G9">
        <v>0</v>
      </c>
      <c r="H9">
        <v>36</v>
      </c>
      <c r="I9">
        <v>0</v>
      </c>
      <c r="J9">
        <v>5</v>
      </c>
    </row>
    <row r="10" spans="1:38" x14ac:dyDescent="0.2">
      <c r="B10" t="s">
        <v>9</v>
      </c>
      <c r="C10">
        <v>0</v>
      </c>
      <c r="D10" s="8">
        <v>2</v>
      </c>
      <c r="E10">
        <v>0</v>
      </c>
      <c r="F10">
        <v>3</v>
      </c>
      <c r="G10">
        <v>76</v>
      </c>
      <c r="H10">
        <v>0</v>
      </c>
      <c r="I10">
        <v>1</v>
      </c>
      <c r="J10">
        <v>0</v>
      </c>
    </row>
    <row r="11" spans="1:38" x14ac:dyDescent="0.2">
      <c r="B11" t="s">
        <v>8</v>
      </c>
      <c r="C11">
        <v>0</v>
      </c>
      <c r="D11" s="8">
        <v>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38" x14ac:dyDescent="0.2">
      <c r="B12" t="s">
        <v>7</v>
      </c>
      <c r="C12">
        <v>0</v>
      </c>
      <c r="D12" s="8">
        <v>1</v>
      </c>
      <c r="E12">
        <v>1</v>
      </c>
      <c r="F12">
        <v>0</v>
      </c>
      <c r="G12">
        <v>0</v>
      </c>
      <c r="H12">
        <v>0</v>
      </c>
      <c r="I12">
        <v>1</v>
      </c>
      <c r="J12">
        <v>0</v>
      </c>
    </row>
    <row r="13" spans="1:38" x14ac:dyDescent="0.2">
      <c r="B13" t="s">
        <v>6</v>
      </c>
      <c r="C13">
        <v>0</v>
      </c>
      <c r="D13" s="8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38" x14ac:dyDescent="0.2">
      <c r="B14" t="s">
        <v>0</v>
      </c>
      <c r="C14">
        <v>150</v>
      </c>
      <c r="D14" s="8">
        <v>0</v>
      </c>
      <c r="E14">
        <v>7</v>
      </c>
      <c r="F14">
        <v>0</v>
      </c>
      <c r="G14">
        <v>0</v>
      </c>
      <c r="H14">
        <v>0</v>
      </c>
      <c r="I14">
        <v>0</v>
      </c>
      <c r="J14">
        <v>2</v>
      </c>
    </row>
    <row r="15" spans="1:38" x14ac:dyDescent="0.2">
      <c r="B15" t="s">
        <v>1</v>
      </c>
      <c r="C15">
        <v>0</v>
      </c>
      <c r="D15" s="8">
        <v>0</v>
      </c>
      <c r="E15">
        <v>18</v>
      </c>
      <c r="F15">
        <v>11</v>
      </c>
      <c r="G15">
        <v>0</v>
      </c>
      <c r="H15">
        <v>0</v>
      </c>
      <c r="I15">
        <v>1</v>
      </c>
      <c r="J15">
        <v>3</v>
      </c>
    </row>
    <row r="16" spans="1:38" x14ac:dyDescent="0.2">
      <c r="B16" t="s">
        <v>2</v>
      </c>
      <c r="C16">
        <v>0</v>
      </c>
      <c r="D16" s="8">
        <v>0</v>
      </c>
      <c r="E16">
        <v>15</v>
      </c>
      <c r="F16">
        <v>61</v>
      </c>
      <c r="G16">
        <v>0</v>
      </c>
      <c r="H16">
        <v>0</v>
      </c>
      <c r="I16">
        <v>11</v>
      </c>
      <c r="J16">
        <v>17</v>
      </c>
    </row>
    <row r="17" spans="1:15" x14ac:dyDescent="0.2">
      <c r="B17" t="s">
        <v>3</v>
      </c>
      <c r="C17">
        <v>0</v>
      </c>
      <c r="D17" s="8">
        <v>0</v>
      </c>
      <c r="E17">
        <v>13</v>
      </c>
      <c r="F17">
        <v>34</v>
      </c>
      <c r="G17">
        <v>0</v>
      </c>
      <c r="H17">
        <v>0</v>
      </c>
      <c r="I17">
        <v>5</v>
      </c>
      <c r="J17">
        <v>7</v>
      </c>
    </row>
    <row r="18" spans="1:15" x14ac:dyDescent="0.2">
      <c r="B18" t="s">
        <v>4</v>
      </c>
      <c r="C18">
        <v>0</v>
      </c>
      <c r="D18" s="8">
        <v>0</v>
      </c>
      <c r="E18">
        <v>14</v>
      </c>
      <c r="F18">
        <v>10</v>
      </c>
      <c r="G18">
        <v>0</v>
      </c>
      <c r="H18">
        <v>0</v>
      </c>
      <c r="I18">
        <v>3</v>
      </c>
      <c r="J18">
        <v>1</v>
      </c>
    </row>
    <row r="19" spans="1:15" x14ac:dyDescent="0.2">
      <c r="A19" s="1"/>
      <c r="B19" s="1" t="s">
        <v>5</v>
      </c>
      <c r="C19">
        <v>0</v>
      </c>
      <c r="D19" s="8">
        <v>0</v>
      </c>
      <c r="E19">
        <v>23</v>
      </c>
      <c r="F19">
        <v>6</v>
      </c>
      <c r="G19">
        <v>0</v>
      </c>
      <c r="H19">
        <v>0</v>
      </c>
      <c r="I19">
        <v>4</v>
      </c>
      <c r="J19">
        <v>2</v>
      </c>
    </row>
    <row r="20" spans="1:15" x14ac:dyDescent="0.2">
      <c r="A20" s="2"/>
      <c r="B20" s="2" t="s">
        <v>16</v>
      </c>
      <c r="C20" s="2">
        <f t="shared" ref="C20:J20" si="0">SUM(C9:C19)</f>
        <v>150</v>
      </c>
      <c r="D20" s="2">
        <f t="shared" si="0"/>
        <v>80</v>
      </c>
      <c r="E20" s="2">
        <f t="shared" si="0"/>
        <v>92</v>
      </c>
      <c r="F20" s="2">
        <f t="shared" si="0"/>
        <v>127</v>
      </c>
      <c r="G20" s="2">
        <f t="shared" si="0"/>
        <v>76</v>
      </c>
      <c r="H20" s="2">
        <f t="shared" si="0"/>
        <v>36</v>
      </c>
      <c r="I20" s="2">
        <f t="shared" si="0"/>
        <v>26</v>
      </c>
      <c r="J20" s="2">
        <f t="shared" si="0"/>
        <v>37</v>
      </c>
    </row>
    <row r="22" spans="1:15" ht="17" thickBot="1" x14ac:dyDescent="0.25">
      <c r="A22" s="4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1"/>
      <c r="L22" s="1"/>
      <c r="M22" s="1"/>
      <c r="N22" s="1"/>
      <c r="O22" s="1"/>
    </row>
    <row r="23" spans="1:15" ht="17" thickTop="1" x14ac:dyDescent="0.2">
      <c r="A23" s="5"/>
      <c r="B23" s="2" t="s">
        <v>23</v>
      </c>
      <c r="C23" s="5">
        <v>1</v>
      </c>
      <c r="D23" s="5">
        <v>2</v>
      </c>
      <c r="E23" s="5">
        <v>3</v>
      </c>
      <c r="F23" s="5">
        <v>4</v>
      </c>
      <c r="G23" s="5">
        <v>5</v>
      </c>
      <c r="H23" s="5">
        <v>6</v>
      </c>
      <c r="I23" s="7">
        <v>7</v>
      </c>
      <c r="J23" s="7">
        <v>8</v>
      </c>
      <c r="K23" s="6"/>
      <c r="L23" s="6"/>
      <c r="M23" s="6"/>
      <c r="N23" s="6"/>
      <c r="O23" s="1"/>
    </row>
    <row r="24" spans="1:15" x14ac:dyDescent="0.2">
      <c r="A24" s="3"/>
      <c r="B24" s="2" t="s">
        <v>29</v>
      </c>
      <c r="C24" s="3" t="s">
        <v>30</v>
      </c>
      <c r="D24" s="3" t="s">
        <v>30</v>
      </c>
      <c r="E24" s="3" t="s">
        <v>30</v>
      </c>
      <c r="F24" s="3" t="s">
        <v>30</v>
      </c>
      <c r="G24" s="3" t="s">
        <v>30</v>
      </c>
      <c r="H24" s="3" t="s">
        <v>30</v>
      </c>
      <c r="I24" s="3" t="s">
        <v>31</v>
      </c>
      <c r="J24" s="3" t="s">
        <v>31</v>
      </c>
      <c r="K24" s="1"/>
      <c r="L24" s="1"/>
      <c r="M24" s="1"/>
      <c r="N24" s="1"/>
      <c r="O24" s="1"/>
    </row>
    <row r="25" spans="1:15" x14ac:dyDescent="0.2">
      <c r="A25" s="3"/>
      <c r="B25" s="2" t="s">
        <v>12</v>
      </c>
      <c r="C25" s="3" t="s">
        <v>13</v>
      </c>
      <c r="D25" s="2" t="s">
        <v>32</v>
      </c>
      <c r="E25" s="3" t="s">
        <v>13</v>
      </c>
      <c r="F25" s="2" t="s">
        <v>32</v>
      </c>
      <c r="G25" s="3" t="s">
        <v>13</v>
      </c>
      <c r="H25" s="2" t="s">
        <v>32</v>
      </c>
      <c r="I25" s="3" t="s">
        <v>13</v>
      </c>
      <c r="J25" s="2" t="s">
        <v>32</v>
      </c>
      <c r="K25" s="1"/>
      <c r="L25" s="1"/>
      <c r="M25" s="1"/>
      <c r="N25" s="1"/>
      <c r="O25" s="1"/>
    </row>
    <row r="26" spans="1:15" x14ac:dyDescent="0.2">
      <c r="A26" s="3"/>
      <c r="B26" s="3" t="s">
        <v>20</v>
      </c>
      <c r="C26" s="3" t="s">
        <v>13</v>
      </c>
      <c r="D26" s="3" t="s">
        <v>22</v>
      </c>
      <c r="E26" s="3" t="s">
        <v>13</v>
      </c>
      <c r="F26" s="3" t="s">
        <v>22</v>
      </c>
      <c r="G26" s="3" t="s">
        <v>13</v>
      </c>
      <c r="H26" s="3" t="s">
        <v>22</v>
      </c>
      <c r="I26" s="3" t="s">
        <v>13</v>
      </c>
      <c r="J26" s="3" t="s">
        <v>22</v>
      </c>
      <c r="K26" s="1"/>
      <c r="L26" s="1"/>
      <c r="M26" s="10"/>
      <c r="N26" s="10"/>
      <c r="O26" s="1"/>
    </row>
    <row r="27" spans="1:15" x14ac:dyDescent="0.2">
      <c r="A27" t="s">
        <v>10</v>
      </c>
      <c r="B27">
        <v>1</v>
      </c>
      <c r="C27">
        <f t="shared" ref="C27:J37" si="1">C9/C$20*100</f>
        <v>0</v>
      </c>
      <c r="D27">
        <f t="shared" si="1"/>
        <v>92.5</v>
      </c>
      <c r="E27">
        <f t="shared" si="1"/>
        <v>0</v>
      </c>
      <c r="F27">
        <f t="shared" si="1"/>
        <v>1.5748031496062991</v>
      </c>
      <c r="G27">
        <f t="shared" si="1"/>
        <v>0</v>
      </c>
      <c r="H27">
        <f t="shared" si="1"/>
        <v>100</v>
      </c>
      <c r="I27">
        <f t="shared" si="1"/>
        <v>0</v>
      </c>
      <c r="J27">
        <f t="shared" si="1"/>
        <v>13.513513513513514</v>
      </c>
    </row>
    <row r="28" spans="1:15" x14ac:dyDescent="0.2">
      <c r="A28" t="s">
        <v>9</v>
      </c>
      <c r="B28">
        <v>2</v>
      </c>
      <c r="C28">
        <f t="shared" si="1"/>
        <v>0</v>
      </c>
      <c r="D28">
        <f t="shared" si="1"/>
        <v>2.5</v>
      </c>
      <c r="E28">
        <f t="shared" si="1"/>
        <v>0</v>
      </c>
      <c r="F28">
        <f t="shared" si="1"/>
        <v>2.3622047244094486</v>
      </c>
      <c r="G28">
        <f t="shared" si="1"/>
        <v>100</v>
      </c>
      <c r="H28">
        <f t="shared" si="1"/>
        <v>0</v>
      </c>
      <c r="I28">
        <f t="shared" si="1"/>
        <v>3.8461538461538463</v>
      </c>
      <c r="J28">
        <f t="shared" si="1"/>
        <v>0</v>
      </c>
    </row>
    <row r="29" spans="1:15" x14ac:dyDescent="0.2">
      <c r="A29" t="s">
        <v>8</v>
      </c>
      <c r="B29">
        <v>3</v>
      </c>
      <c r="C29">
        <f t="shared" si="1"/>
        <v>0</v>
      </c>
      <c r="D29">
        <f t="shared" si="1"/>
        <v>3.75</v>
      </c>
      <c r="E29">
        <f t="shared" si="1"/>
        <v>0</v>
      </c>
      <c r="F29">
        <f t="shared" si="1"/>
        <v>0</v>
      </c>
      <c r="G29">
        <f t="shared" si="1"/>
        <v>0</v>
      </c>
      <c r="H29">
        <f t="shared" si="1"/>
        <v>0</v>
      </c>
      <c r="I29">
        <f t="shared" si="1"/>
        <v>0</v>
      </c>
      <c r="J29">
        <f t="shared" si="1"/>
        <v>0</v>
      </c>
    </row>
    <row r="30" spans="1:15" x14ac:dyDescent="0.2">
      <c r="A30" t="s">
        <v>7</v>
      </c>
      <c r="B30">
        <v>4</v>
      </c>
      <c r="C30">
        <f t="shared" si="1"/>
        <v>0</v>
      </c>
      <c r="D30">
        <f t="shared" si="1"/>
        <v>1.25</v>
      </c>
      <c r="E30">
        <f t="shared" si="1"/>
        <v>1.0869565217391304</v>
      </c>
      <c r="F30">
        <f t="shared" si="1"/>
        <v>0</v>
      </c>
      <c r="G30">
        <f t="shared" si="1"/>
        <v>0</v>
      </c>
      <c r="H30">
        <f t="shared" si="1"/>
        <v>0</v>
      </c>
      <c r="I30">
        <f t="shared" si="1"/>
        <v>3.8461538461538463</v>
      </c>
      <c r="J30">
        <f t="shared" si="1"/>
        <v>0</v>
      </c>
    </row>
    <row r="31" spans="1:15" x14ac:dyDescent="0.2">
      <c r="A31" t="s">
        <v>6</v>
      </c>
      <c r="B31">
        <v>5</v>
      </c>
      <c r="C31">
        <f t="shared" si="1"/>
        <v>0</v>
      </c>
      <c r="D31">
        <f t="shared" si="1"/>
        <v>0</v>
      </c>
      <c r="E31">
        <f t="shared" si="1"/>
        <v>1.0869565217391304</v>
      </c>
      <c r="F31">
        <f t="shared" si="1"/>
        <v>0</v>
      </c>
      <c r="G31">
        <f t="shared" si="1"/>
        <v>0</v>
      </c>
      <c r="H31">
        <f t="shared" si="1"/>
        <v>0</v>
      </c>
      <c r="I31">
        <f t="shared" si="1"/>
        <v>0</v>
      </c>
      <c r="J31">
        <f t="shared" si="1"/>
        <v>0</v>
      </c>
    </row>
    <row r="32" spans="1:15" x14ac:dyDescent="0.2">
      <c r="A32" t="s">
        <v>0</v>
      </c>
      <c r="B32">
        <v>6</v>
      </c>
      <c r="C32">
        <f t="shared" si="1"/>
        <v>100</v>
      </c>
      <c r="D32">
        <f t="shared" si="1"/>
        <v>0</v>
      </c>
      <c r="E32">
        <f t="shared" si="1"/>
        <v>7.608695652173914</v>
      </c>
      <c r="F32">
        <f t="shared" si="1"/>
        <v>0</v>
      </c>
      <c r="G32">
        <f t="shared" si="1"/>
        <v>0</v>
      </c>
      <c r="H32">
        <f t="shared" si="1"/>
        <v>0</v>
      </c>
      <c r="I32">
        <f t="shared" si="1"/>
        <v>0</v>
      </c>
      <c r="J32">
        <f t="shared" si="1"/>
        <v>5.4054054054054053</v>
      </c>
    </row>
    <row r="33" spans="1:10" x14ac:dyDescent="0.2">
      <c r="A33" t="s">
        <v>1</v>
      </c>
      <c r="B33">
        <v>7</v>
      </c>
      <c r="C33">
        <f t="shared" si="1"/>
        <v>0</v>
      </c>
      <c r="D33">
        <f t="shared" si="1"/>
        <v>0</v>
      </c>
      <c r="E33">
        <f t="shared" si="1"/>
        <v>19.565217391304348</v>
      </c>
      <c r="F33">
        <f t="shared" si="1"/>
        <v>8.6614173228346463</v>
      </c>
      <c r="G33">
        <f t="shared" si="1"/>
        <v>0</v>
      </c>
      <c r="H33">
        <f t="shared" si="1"/>
        <v>0</v>
      </c>
      <c r="I33">
        <f t="shared" si="1"/>
        <v>3.8461538461538463</v>
      </c>
      <c r="J33">
        <f t="shared" si="1"/>
        <v>8.1081081081081088</v>
      </c>
    </row>
    <row r="34" spans="1:10" x14ac:dyDescent="0.2">
      <c r="A34" t="s">
        <v>2</v>
      </c>
      <c r="B34">
        <v>8</v>
      </c>
      <c r="C34">
        <f t="shared" si="1"/>
        <v>0</v>
      </c>
      <c r="D34">
        <f t="shared" si="1"/>
        <v>0</v>
      </c>
      <c r="E34">
        <f t="shared" si="1"/>
        <v>16.304347826086957</v>
      </c>
      <c r="F34">
        <f t="shared" si="1"/>
        <v>48.031496062992126</v>
      </c>
      <c r="G34">
        <f t="shared" si="1"/>
        <v>0</v>
      </c>
      <c r="H34">
        <f t="shared" si="1"/>
        <v>0</v>
      </c>
      <c r="I34">
        <f t="shared" si="1"/>
        <v>42.307692307692307</v>
      </c>
      <c r="J34">
        <f t="shared" si="1"/>
        <v>45.945945945945951</v>
      </c>
    </row>
    <row r="35" spans="1:10" x14ac:dyDescent="0.2">
      <c r="A35" t="s">
        <v>3</v>
      </c>
      <c r="B35">
        <v>9</v>
      </c>
      <c r="C35">
        <f t="shared" si="1"/>
        <v>0</v>
      </c>
      <c r="D35">
        <f t="shared" si="1"/>
        <v>0</v>
      </c>
      <c r="E35">
        <f t="shared" si="1"/>
        <v>14.130434782608695</v>
      </c>
      <c r="F35">
        <f t="shared" si="1"/>
        <v>26.771653543307089</v>
      </c>
      <c r="G35">
        <f t="shared" si="1"/>
        <v>0</v>
      </c>
      <c r="H35">
        <f t="shared" si="1"/>
        <v>0</v>
      </c>
      <c r="I35">
        <f t="shared" si="1"/>
        <v>19.230769230769234</v>
      </c>
      <c r="J35">
        <f t="shared" si="1"/>
        <v>18.918918918918919</v>
      </c>
    </row>
    <row r="36" spans="1:10" x14ac:dyDescent="0.2">
      <c r="A36" s="1" t="s">
        <v>4</v>
      </c>
      <c r="B36" s="1">
        <v>10</v>
      </c>
      <c r="C36" s="1">
        <f t="shared" si="1"/>
        <v>0</v>
      </c>
      <c r="D36" s="1">
        <f t="shared" si="1"/>
        <v>0</v>
      </c>
      <c r="E36" s="1">
        <f t="shared" si="1"/>
        <v>15.217391304347828</v>
      </c>
      <c r="F36" s="1">
        <f t="shared" si="1"/>
        <v>7.8740157480314963</v>
      </c>
      <c r="G36" s="1">
        <f t="shared" si="1"/>
        <v>0</v>
      </c>
      <c r="H36" s="1">
        <f t="shared" si="1"/>
        <v>0</v>
      </c>
      <c r="I36" s="1">
        <f t="shared" si="1"/>
        <v>11.538461538461538</v>
      </c>
      <c r="J36" s="1">
        <f t="shared" si="1"/>
        <v>2.7027027027027026</v>
      </c>
    </row>
    <row r="37" spans="1:10" x14ac:dyDescent="0.2">
      <c r="A37" s="2" t="s">
        <v>5</v>
      </c>
      <c r="B37" s="2">
        <v>11</v>
      </c>
      <c r="C37" s="2">
        <f t="shared" si="1"/>
        <v>0</v>
      </c>
      <c r="D37" s="2">
        <f t="shared" si="1"/>
        <v>0</v>
      </c>
      <c r="E37" s="2">
        <f t="shared" si="1"/>
        <v>25</v>
      </c>
      <c r="F37" s="2">
        <f t="shared" si="1"/>
        <v>4.7244094488188972</v>
      </c>
      <c r="G37" s="2">
        <f t="shared" si="1"/>
        <v>0</v>
      </c>
      <c r="H37" s="2">
        <f t="shared" si="1"/>
        <v>0</v>
      </c>
      <c r="I37" s="2">
        <f t="shared" si="1"/>
        <v>15.384615384615385</v>
      </c>
      <c r="J37" s="2">
        <f t="shared" si="1"/>
        <v>5.4054054054054053</v>
      </c>
    </row>
    <row r="38" spans="1:10" x14ac:dyDescent="0.2">
      <c r="A38" s="1"/>
      <c r="B38" s="11" t="s">
        <v>17</v>
      </c>
      <c r="C38" s="1">
        <v>1</v>
      </c>
      <c r="D38" s="1">
        <v>2</v>
      </c>
      <c r="E38" s="1">
        <v>3</v>
      </c>
      <c r="F38" s="1">
        <v>4</v>
      </c>
      <c r="G38" s="1">
        <v>5</v>
      </c>
      <c r="H38" s="1">
        <v>6</v>
      </c>
      <c r="I38" s="1">
        <v>7</v>
      </c>
      <c r="J38" s="1">
        <v>8</v>
      </c>
    </row>
    <row r="39" spans="1:10" x14ac:dyDescent="0.2">
      <c r="A39" s="1"/>
      <c r="B39" s="11"/>
      <c r="C39" s="1">
        <v>1</v>
      </c>
      <c r="D39" s="1">
        <v>2</v>
      </c>
      <c r="E39" s="1">
        <v>3</v>
      </c>
      <c r="F39" s="1">
        <v>4</v>
      </c>
      <c r="G39" s="1">
        <v>5</v>
      </c>
      <c r="H39" s="1">
        <v>6</v>
      </c>
      <c r="I39" s="1">
        <v>7</v>
      </c>
      <c r="J39" s="1">
        <v>8</v>
      </c>
    </row>
    <row r="40" spans="1:10" x14ac:dyDescent="0.2">
      <c r="A40" s="1"/>
      <c r="B40" s="11"/>
      <c r="C40" s="1">
        <v>1</v>
      </c>
      <c r="D40" s="1">
        <v>2</v>
      </c>
      <c r="E40" s="1">
        <v>3</v>
      </c>
      <c r="F40" s="1">
        <v>4</v>
      </c>
      <c r="G40" s="1">
        <v>5</v>
      </c>
      <c r="H40" s="1">
        <v>6</v>
      </c>
      <c r="I40" s="1">
        <v>7</v>
      </c>
      <c r="J40" s="1">
        <v>8</v>
      </c>
    </row>
    <row r="41" spans="1:10" x14ac:dyDescent="0.2">
      <c r="A41" s="1"/>
      <c r="B41" s="11"/>
      <c r="C41" s="1">
        <v>1</v>
      </c>
      <c r="D41" s="1">
        <v>2</v>
      </c>
      <c r="E41" s="1">
        <v>3</v>
      </c>
      <c r="F41" s="1">
        <v>4</v>
      </c>
      <c r="G41" s="1">
        <v>5</v>
      </c>
      <c r="H41" s="1">
        <v>6</v>
      </c>
      <c r="I41" s="1">
        <v>7</v>
      </c>
      <c r="J41" s="1">
        <v>8</v>
      </c>
    </row>
    <row r="42" spans="1:10" x14ac:dyDescent="0.2">
      <c r="A42" s="1"/>
      <c r="B42" s="11"/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  <c r="I42" s="1">
        <v>7</v>
      </c>
      <c r="J42" s="1">
        <v>8</v>
      </c>
    </row>
    <row r="43" spans="1:10" x14ac:dyDescent="0.2">
      <c r="A43" s="1"/>
      <c r="B43" s="11"/>
      <c r="C43" s="1">
        <v>1</v>
      </c>
      <c r="D43" s="1">
        <v>2</v>
      </c>
      <c r="E43" s="1">
        <v>3</v>
      </c>
      <c r="F43" s="1">
        <v>4</v>
      </c>
      <c r="G43" s="1">
        <v>5</v>
      </c>
      <c r="H43" s="1">
        <v>6</v>
      </c>
      <c r="I43" s="1">
        <v>7</v>
      </c>
      <c r="J43" s="1">
        <v>8</v>
      </c>
    </row>
    <row r="44" spans="1:10" x14ac:dyDescent="0.2">
      <c r="A44" s="1"/>
      <c r="B44" s="11"/>
      <c r="C44" s="1">
        <v>1</v>
      </c>
      <c r="D44" s="1">
        <v>2</v>
      </c>
      <c r="E44" s="1">
        <v>3</v>
      </c>
      <c r="F44" s="1">
        <v>4</v>
      </c>
      <c r="G44" s="1">
        <v>5</v>
      </c>
      <c r="H44" s="1">
        <v>6</v>
      </c>
      <c r="I44" s="1">
        <v>7</v>
      </c>
      <c r="J44" s="1">
        <v>8</v>
      </c>
    </row>
    <row r="45" spans="1:10" x14ac:dyDescent="0.2">
      <c r="A45" s="1"/>
      <c r="B45" s="11"/>
      <c r="C45" s="1">
        <v>1</v>
      </c>
      <c r="D45" s="1">
        <v>2</v>
      </c>
      <c r="E45" s="1">
        <v>3</v>
      </c>
      <c r="F45" s="1">
        <v>4</v>
      </c>
      <c r="G45" s="1">
        <v>5</v>
      </c>
      <c r="H45" s="1">
        <v>6</v>
      </c>
      <c r="I45" s="1">
        <v>7</v>
      </c>
      <c r="J45" s="1">
        <v>8</v>
      </c>
    </row>
    <row r="46" spans="1:10" x14ac:dyDescent="0.2">
      <c r="A46" s="1"/>
      <c r="B46" s="11"/>
      <c r="C46" s="1">
        <v>1</v>
      </c>
      <c r="D46" s="1">
        <v>2</v>
      </c>
      <c r="E46" s="1">
        <v>3</v>
      </c>
      <c r="F46" s="1">
        <v>4</v>
      </c>
      <c r="G46" s="1">
        <v>5</v>
      </c>
      <c r="H46" s="1">
        <v>6</v>
      </c>
      <c r="I46" s="1">
        <v>7</v>
      </c>
      <c r="J46" s="1">
        <v>8</v>
      </c>
    </row>
    <row r="47" spans="1:10" x14ac:dyDescent="0.2">
      <c r="A47" s="1"/>
      <c r="B47" s="11"/>
      <c r="C47" s="1">
        <v>1</v>
      </c>
      <c r="D47" s="1">
        <v>2</v>
      </c>
      <c r="E47" s="1">
        <v>3</v>
      </c>
      <c r="F47" s="1">
        <v>4</v>
      </c>
      <c r="G47" s="1">
        <v>5</v>
      </c>
      <c r="H47" s="1">
        <v>6</v>
      </c>
      <c r="I47" s="1">
        <v>7</v>
      </c>
      <c r="J47" s="1">
        <v>8</v>
      </c>
    </row>
    <row r="48" spans="1:10" x14ac:dyDescent="0.2">
      <c r="A48" s="2"/>
      <c r="B48" s="12"/>
      <c r="C48" s="2">
        <v>1</v>
      </c>
      <c r="D48" s="2">
        <v>2</v>
      </c>
      <c r="E48" s="2">
        <v>3</v>
      </c>
      <c r="F48" s="2">
        <v>4</v>
      </c>
      <c r="G48" s="2">
        <v>5</v>
      </c>
      <c r="H48" s="2">
        <v>6</v>
      </c>
      <c r="I48" s="2">
        <v>7</v>
      </c>
      <c r="J48" s="2">
        <v>8</v>
      </c>
    </row>
  </sheetData>
  <mergeCells count="1">
    <mergeCell ref="B38:B48"/>
  </mergeCells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Fig 6a</vt:lpstr>
      <vt:lpstr>Fig 6b</vt:lpstr>
      <vt:lpstr>'Fig 6a'!Print_Area</vt:lpstr>
      <vt:lpstr>'Fig 6b'!Print_Area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Allen</dc:creator>
  <cp:lastModifiedBy>Allen, Robyn</cp:lastModifiedBy>
  <cp:lastPrinted>2018-05-09T16:46:50Z</cp:lastPrinted>
  <dcterms:created xsi:type="dcterms:W3CDTF">2016-07-20T17:59:34Z</dcterms:created>
  <dcterms:modified xsi:type="dcterms:W3CDTF">2020-07-26T14:27:11Z</dcterms:modified>
</cp:coreProperties>
</file>